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oghanoc\source\repos\lighterFluid\lighterFluid\heavierFluidOutputs\"/>
    </mc:Choice>
  </mc:AlternateContent>
  <xr:revisionPtr revIDLastSave="0" documentId="13_ncr:1_{FDA8A0FE-BC75-4CBA-87AD-3964FE705B64}" xr6:coauthVersionLast="47" xr6:coauthVersionMax="47" xr10:uidLastSave="{00000000-0000-0000-0000-000000000000}"/>
  <bookViews>
    <workbookView xWindow="-120" yWindow="-120" windowWidth="29040" windowHeight="17520" tabRatio="655" activeTab="3" xr2:uid="{00000000-000D-0000-FFFF-FFFF00000000}"/>
  </bookViews>
  <sheets>
    <sheet name="binningRules" sheetId="13" r:id="rId1"/>
    <sheet name="DuplicatedCounters" sheetId="22" r:id="rId2"/>
    <sheet name="templateLookup" sheetId="45" r:id="rId3"/>
    <sheet name="arr_common" sheetId="53" r:id="rId4"/>
    <sheet name="Sheet2" sheetId="55" r:id="rId5"/>
    <sheet name="Sheet1" sheetId="54" r:id="rId6"/>
    <sheet name="arr_common_archive_31D" sheetId="23" state="hidden" r:id="rId7"/>
    <sheet name="arr_doe3" sheetId="32" state="hidden" r:id="rId8"/>
    <sheet name="arr_atom_archive_31D" sheetId="27" state="hidden" r:id="rId9"/>
    <sheet name="arr_doe2" sheetId="25" state="hidden" r:id="rId10"/>
    <sheet name="arr_doe1" sheetId="26" state="hidden" r:id="rId11"/>
  </sheets>
  <definedNames>
    <definedName name="_xlnm._FilterDatabase" localSheetId="8" hidden="1">arr_atom_archive_31D!$A$1:$BJ$183</definedName>
    <definedName name="_xlnm._FilterDatabase" localSheetId="3" hidden="1">arr_common!$A$1:$BE$443</definedName>
    <definedName name="_xlnm._FilterDatabase" localSheetId="6" hidden="1">arr_common_archive_31D!$A$1:$BD$1180</definedName>
    <definedName name="_xlnm._FilterDatabase" localSheetId="10" hidden="1">arr_doe1!$A$1:$BI$344</definedName>
    <definedName name="_xlnm._FilterDatabase" localSheetId="9" hidden="1">arr_doe2!$A$1:$BJ$347</definedName>
    <definedName name="_xlnm._FilterDatabase" localSheetId="7" hidden="1">arr_doe3!$A$1:$BJ$358</definedName>
    <definedName name="_xlnm._FilterDatabase" localSheetId="1" hidden="1">DuplicatedCounters!$A$1:$E$2808</definedName>
    <definedName name="_xlnm._FilterDatabase" localSheetId="5" hidden="1">Sheet1!$A$1:$H$255</definedName>
  </definedNames>
  <calcPr calcId="191028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3" i="53" l="1"/>
  <c r="AC357" i="53" s="1"/>
  <c r="AC379" i="53"/>
  <c r="AB379" i="53"/>
  <c r="AC412" i="53"/>
  <c r="AB412" i="53"/>
  <c r="L319" i="53"/>
  <c r="C319" i="53" s="1"/>
  <c r="L318" i="53"/>
  <c r="C318" i="53" s="1"/>
  <c r="C282" i="53"/>
  <c r="AH281" i="53" s="1"/>
  <c r="C281" i="53"/>
  <c r="C284" i="53"/>
  <c r="AI283" i="53" s="1"/>
  <c r="C283" i="53"/>
  <c r="AC282" i="53" s="1"/>
  <c r="C264" i="53"/>
  <c r="C263" i="53"/>
  <c r="AC262" i="53" s="1"/>
  <c r="C262" i="53"/>
  <c r="AK261" i="53" s="1"/>
  <c r="C261" i="53"/>
  <c r="C249" i="53"/>
  <c r="C245" i="53"/>
  <c r="AK244" i="53" s="1"/>
  <c r="C244" i="53"/>
  <c r="AI243" i="53" s="1"/>
  <c r="C241" i="53"/>
  <c r="L118" i="53"/>
  <c r="L117" i="53"/>
  <c r="L116" i="53"/>
  <c r="L115" i="53"/>
  <c r="L114" i="53"/>
  <c r="L113" i="53"/>
  <c r="L112" i="53"/>
  <c r="L111" i="53"/>
  <c r="L110" i="53"/>
  <c r="L109" i="53"/>
  <c r="L108" i="53"/>
  <c r="L107" i="53"/>
  <c r="L106" i="53"/>
  <c r="L105" i="53"/>
  <c r="L104" i="53"/>
  <c r="L103" i="53"/>
  <c r="L102" i="53"/>
  <c r="L101" i="53"/>
  <c r="L100" i="53"/>
  <c r="L99" i="53"/>
  <c r="L98" i="53"/>
  <c r="L95" i="53"/>
  <c r="L94" i="53"/>
  <c r="L93" i="53"/>
  <c r="L92" i="53"/>
  <c r="L88" i="53"/>
  <c r="L87" i="53"/>
  <c r="L86" i="53"/>
  <c r="L85" i="53"/>
  <c r="L84" i="53"/>
  <c r="L83" i="53"/>
  <c r="L82" i="53"/>
  <c r="L81" i="53"/>
  <c r="L80" i="53"/>
  <c r="L79" i="53"/>
  <c r="L78" i="53"/>
  <c r="L77" i="53"/>
  <c r="L76" i="53"/>
  <c r="L75" i="53"/>
  <c r="L72" i="53"/>
  <c r="L71" i="53"/>
  <c r="L70" i="53"/>
  <c r="L69" i="53"/>
  <c r="L68" i="53"/>
  <c r="L67" i="53"/>
  <c r="L66" i="53"/>
  <c r="L65" i="53"/>
  <c r="L64" i="53"/>
  <c r="L63" i="53"/>
  <c r="L62" i="53"/>
  <c r="L61" i="53"/>
  <c r="L60" i="53"/>
  <c r="L59" i="53"/>
  <c r="L56" i="53"/>
  <c r="L55" i="53"/>
  <c r="L54" i="53"/>
  <c r="L53" i="53"/>
  <c r="L52" i="53"/>
  <c r="L51" i="53"/>
  <c r="L50" i="53"/>
  <c r="L49" i="53"/>
  <c r="L48" i="53"/>
  <c r="L47" i="53"/>
  <c r="L46" i="53"/>
  <c r="L45" i="53"/>
  <c r="L44" i="53"/>
  <c r="L43" i="53"/>
  <c r="Z414" i="53"/>
  <c r="L414" i="53"/>
  <c r="C414" i="53" s="1"/>
  <c r="AC413" i="53" s="1"/>
  <c r="AB357" i="53" l="1"/>
  <c r="AC317" i="53"/>
  <c r="AD413" i="53"/>
  <c r="AB413" i="53"/>
  <c r="AG262" i="53"/>
  <c r="AH262" i="53"/>
  <c r="AK243" i="53"/>
  <c r="AF262" i="53"/>
  <c r="AI262" i="53"/>
  <c r="AJ262" i="53"/>
  <c r="AK262" i="53"/>
  <c r="AJ243" i="53"/>
  <c r="AC244" i="53"/>
  <c r="AD282" i="53"/>
  <c r="AK281" i="53"/>
  <c r="AD244" i="53"/>
  <c r="AE282" i="53"/>
  <c r="AF282" i="53"/>
  <c r="AB244" i="53"/>
  <c r="AK283" i="53"/>
  <c r="AD317" i="53"/>
  <c r="AH317" i="53"/>
  <c r="AB261" i="53"/>
  <c r="AI317" i="53"/>
  <c r="AF317" i="53"/>
  <c r="AE281" i="53"/>
  <c r="AD262" i="53"/>
  <c r="AF281" i="53"/>
  <c r="AE317" i="53"/>
  <c r="AG317" i="53"/>
  <c r="AC261" i="53"/>
  <c r="AB281" i="53"/>
  <c r="AD261" i="53"/>
  <c r="AD281" i="53"/>
  <c r="AJ261" i="53"/>
  <c r="AE262" i="53"/>
  <c r="AI281" i="53"/>
  <c r="AI263" i="53"/>
  <c r="AH263" i="53"/>
  <c r="AG263" i="53"/>
  <c r="AK263" i="53"/>
  <c r="AF263" i="53"/>
  <c r="AE263" i="53"/>
  <c r="AD263" i="53"/>
  <c r="AB263" i="53"/>
  <c r="AJ282" i="53"/>
  <c r="AJ317" i="53"/>
  <c r="AI282" i="53"/>
  <c r="AK282" i="53"/>
  <c r="AK317" i="53"/>
  <c r="AG244" i="53"/>
  <c r="AB243" i="53"/>
  <c r="AH244" i="53"/>
  <c r="AF261" i="53"/>
  <c r="AB283" i="53"/>
  <c r="AC281" i="53"/>
  <c r="AF244" i="53"/>
  <c r="AE261" i="53"/>
  <c r="AC243" i="53"/>
  <c r="AI244" i="53"/>
  <c r="AG261" i="53"/>
  <c r="AG281" i="53"/>
  <c r="AH282" i="53"/>
  <c r="AE244" i="53"/>
  <c r="AD243" i="53"/>
  <c r="AJ244" i="53"/>
  <c r="AH261" i="53"/>
  <c r="AD283" i="53"/>
  <c r="AE243" i="53"/>
  <c r="AI261" i="53"/>
  <c r="AE283" i="53"/>
  <c r="AF243" i="53"/>
  <c r="AF283" i="53"/>
  <c r="AG243" i="53"/>
  <c r="AG283" i="53"/>
  <c r="AJ281" i="53"/>
  <c r="AH243" i="53"/>
  <c r="AB262" i="53"/>
  <c r="AB282" i="53"/>
  <c r="AH283" i="53"/>
  <c r="AB317" i="53"/>
  <c r="AG282" i="53"/>
  <c r="Z206" i="53"/>
  <c r="AC58" i="53"/>
  <c r="AB58" i="53"/>
  <c r="AC42" i="53"/>
  <c r="AB42" i="53"/>
  <c r="Z88" i="53"/>
  <c r="C88" i="53"/>
  <c r="C87" i="53"/>
  <c r="C86" i="53"/>
  <c r="C85" i="53"/>
  <c r="C84" i="53"/>
  <c r="C83" i="53"/>
  <c r="C82" i="53"/>
  <c r="C81" i="53"/>
  <c r="C80" i="53"/>
  <c r="C79" i="53"/>
  <c r="C78" i="53"/>
  <c r="C77" i="53"/>
  <c r="C76" i="53"/>
  <c r="C75" i="53"/>
  <c r="Z72" i="53"/>
  <c r="C72" i="53"/>
  <c r="C71" i="53"/>
  <c r="C70" i="53"/>
  <c r="C69" i="53"/>
  <c r="C68" i="53"/>
  <c r="C67" i="53"/>
  <c r="C66" i="53"/>
  <c r="C65" i="53"/>
  <c r="C64" i="53"/>
  <c r="C63" i="53"/>
  <c r="C62" i="53"/>
  <c r="C61" i="53"/>
  <c r="C60" i="53"/>
  <c r="C59" i="53"/>
  <c r="C56" i="53"/>
  <c r="C55" i="53"/>
  <c r="C54" i="53"/>
  <c r="C53" i="53"/>
  <c r="C52" i="53"/>
  <c r="C51" i="53"/>
  <c r="C50" i="53"/>
  <c r="C48" i="53"/>
  <c r="C46" i="53"/>
  <c r="C44" i="53"/>
  <c r="Z118" i="53"/>
  <c r="C118" i="53"/>
  <c r="C117" i="53"/>
  <c r="C116" i="53"/>
  <c r="C115" i="53"/>
  <c r="C114" i="53"/>
  <c r="C113" i="53"/>
  <c r="C112" i="53"/>
  <c r="C25" i="53"/>
  <c r="AC24" i="53" s="1"/>
  <c r="C19" i="53"/>
  <c r="C6" i="53"/>
  <c r="C7" i="53"/>
  <c r="Z441" i="53"/>
  <c r="C441" i="53"/>
  <c r="AC440" i="53" s="1"/>
  <c r="C440" i="53"/>
  <c r="AC439" i="53" s="1"/>
  <c r="C439" i="53"/>
  <c r="AC438" i="53" s="1"/>
  <c r="C438" i="53"/>
  <c r="AD437" i="53" s="1"/>
  <c r="C437" i="53"/>
  <c r="AB436" i="53" s="1"/>
  <c r="C436" i="53"/>
  <c r="Z433" i="53"/>
  <c r="C433" i="53"/>
  <c r="C432" i="53"/>
  <c r="AC431" i="53" s="1"/>
  <c r="C431" i="53"/>
  <c r="AD430" i="53" s="1"/>
  <c r="C430" i="53"/>
  <c r="AC429" i="53" s="1"/>
  <c r="C429" i="53"/>
  <c r="C428" i="53"/>
  <c r="AB427" i="53" s="1"/>
  <c r="C427" i="53"/>
  <c r="Z423" i="53"/>
  <c r="C423" i="53"/>
  <c r="AD422" i="53" s="1"/>
  <c r="C422" i="53"/>
  <c r="AC421" i="53" s="1"/>
  <c r="C421" i="53"/>
  <c r="C420" i="53"/>
  <c r="C419" i="53"/>
  <c r="AC418" i="53" s="1"/>
  <c r="S418" i="53"/>
  <c r="S419" i="53" s="1"/>
  <c r="S420" i="53" s="1"/>
  <c r="S421" i="53" s="1"/>
  <c r="S422" i="53" s="1"/>
  <c r="S423" i="53" s="1"/>
  <c r="C418" i="53"/>
  <c r="AB417" i="53" s="1"/>
  <c r="C417" i="53"/>
  <c r="Z409" i="53"/>
  <c r="L409" i="53"/>
  <c r="C409" i="53" s="1"/>
  <c r="AD408" i="53" s="1"/>
  <c r="L408" i="53"/>
  <c r="C408" i="53" s="1"/>
  <c r="AB407" i="53" s="1"/>
  <c r="L407" i="53"/>
  <c r="C407" i="53" s="1"/>
  <c r="L406" i="53"/>
  <c r="C406" i="53" s="1"/>
  <c r="Z405" i="53"/>
  <c r="Z403" i="53"/>
  <c r="C403" i="53"/>
  <c r="AK402" i="53" s="1"/>
  <c r="C402" i="53"/>
  <c r="C401" i="53"/>
  <c r="AB400" i="53" s="1"/>
  <c r="C400" i="53"/>
  <c r="AJ399" i="53" s="1"/>
  <c r="C399" i="53"/>
  <c r="AH398" i="53" s="1"/>
  <c r="C398" i="53"/>
  <c r="AE397" i="53" s="1"/>
  <c r="C397" i="53"/>
  <c r="AI396" i="53" s="1"/>
  <c r="C396" i="53"/>
  <c r="C395" i="53"/>
  <c r="C394" i="53"/>
  <c r="AH393" i="53" s="1"/>
  <c r="C393" i="53"/>
  <c r="AK392" i="53" s="1"/>
  <c r="C392" i="53"/>
  <c r="AC391" i="53"/>
  <c r="AB391" i="53"/>
  <c r="Z389" i="53"/>
  <c r="L389" i="53"/>
  <c r="C389" i="53" s="1"/>
  <c r="AC388" i="53"/>
  <c r="AB388" i="53"/>
  <c r="Z386" i="53"/>
  <c r="L386" i="53"/>
  <c r="C386" i="53" s="1"/>
  <c r="L385" i="53"/>
  <c r="C385" i="53" s="1"/>
  <c r="L384" i="53"/>
  <c r="C384" i="53" s="1"/>
  <c r="AG383" i="53" s="1"/>
  <c r="L383" i="53"/>
  <c r="C383" i="53" s="1"/>
  <c r="L382" i="53"/>
  <c r="C382" i="53" s="1"/>
  <c r="AE381" i="53" s="1"/>
  <c r="L381" i="53"/>
  <c r="C381" i="53" s="1"/>
  <c r="AC380" i="53"/>
  <c r="AB380" i="53"/>
  <c r="Z375" i="53"/>
  <c r="L375" i="53"/>
  <c r="C375" i="53" s="1"/>
  <c r="L374" i="53"/>
  <c r="C374" i="53" s="1"/>
  <c r="L373" i="53"/>
  <c r="C373" i="53" s="1"/>
  <c r="AF372" i="53" s="1"/>
  <c r="L372" i="53"/>
  <c r="C372" i="53" s="1"/>
  <c r="Z371" i="53"/>
  <c r="Z369" i="53"/>
  <c r="L369" i="53"/>
  <c r="C369" i="53" s="1"/>
  <c r="AC368" i="53" s="1"/>
  <c r="L368" i="53"/>
  <c r="C368" i="53" s="1"/>
  <c r="L367" i="53"/>
  <c r="C367" i="53" s="1"/>
  <c r="AC366" i="53" s="1"/>
  <c r="L366" i="53"/>
  <c r="C366" i="53" s="1"/>
  <c r="AC365" i="53"/>
  <c r="AB365" i="53"/>
  <c r="Z363" i="53"/>
  <c r="L363" i="53"/>
  <c r="C363" i="53" s="1"/>
  <c r="L362" i="53"/>
  <c r="C362" i="53" s="1"/>
  <c r="L361" i="53"/>
  <c r="C361" i="53" s="1"/>
  <c r="L360" i="53"/>
  <c r="C360" i="53" s="1"/>
  <c r="L359" i="53"/>
  <c r="C359" i="53" s="1"/>
  <c r="AC358" i="53"/>
  <c r="AB358" i="53"/>
  <c r="Z356" i="53"/>
  <c r="C353" i="53"/>
  <c r="C352" i="53"/>
  <c r="C351" i="53"/>
  <c r="C350" i="53"/>
  <c r="C349" i="53"/>
  <c r="C348" i="53"/>
  <c r="Z347" i="53"/>
  <c r="Z345" i="53"/>
  <c r="C345" i="53"/>
  <c r="AD344" i="53" s="1"/>
  <c r="C344" i="53"/>
  <c r="C343" i="53"/>
  <c r="AC342" i="53" s="1"/>
  <c r="C342" i="53"/>
  <c r="AC341" i="53"/>
  <c r="AB341" i="53"/>
  <c r="C339" i="53"/>
  <c r="C338" i="53"/>
  <c r="C337" i="53"/>
  <c r="C336" i="53"/>
  <c r="C335" i="53"/>
  <c r="C334" i="53"/>
  <c r="C333" i="53"/>
  <c r="C332" i="53"/>
  <c r="C331" i="53"/>
  <c r="C330" i="53"/>
  <c r="C329" i="53"/>
  <c r="C328" i="53"/>
  <c r="AC327" i="53"/>
  <c r="AB327" i="53"/>
  <c r="C326" i="53"/>
  <c r="AC325" i="53"/>
  <c r="AB325" i="53"/>
  <c r="Z322" i="53"/>
  <c r="L322" i="53"/>
  <c r="C322" i="53" s="1"/>
  <c r="L321" i="53"/>
  <c r="C321" i="53" s="1"/>
  <c r="L320" i="53"/>
  <c r="C320" i="53" s="1"/>
  <c r="AI318" i="53" s="1"/>
  <c r="L317" i="53"/>
  <c r="C317" i="53" s="1"/>
  <c r="L316" i="53"/>
  <c r="C316" i="53" s="1"/>
  <c r="L315" i="53"/>
  <c r="C315" i="53" s="1"/>
  <c r="L314" i="53"/>
  <c r="C314" i="53" s="1"/>
  <c r="L313" i="53"/>
  <c r="C313" i="53" s="1"/>
  <c r="L312" i="53"/>
  <c r="C312" i="53" s="1"/>
  <c r="L311" i="53"/>
  <c r="C311" i="53" s="1"/>
  <c r="L310" i="53"/>
  <c r="C310" i="53" s="1"/>
  <c r="L309" i="53"/>
  <c r="C309" i="53" s="1"/>
  <c r="L308" i="53"/>
  <c r="C308" i="53" s="1"/>
  <c r="L307" i="53"/>
  <c r="C307" i="53" s="1"/>
  <c r="L306" i="53"/>
  <c r="C306" i="53" s="1"/>
  <c r="L305" i="53"/>
  <c r="C305" i="53" s="1"/>
  <c r="L304" i="53"/>
  <c r="C304" i="53" s="1"/>
  <c r="L303" i="53"/>
  <c r="C303" i="53" s="1"/>
  <c r="L302" i="53"/>
  <c r="C302" i="53" s="1"/>
  <c r="L301" i="53"/>
  <c r="C301" i="53" s="1"/>
  <c r="L300" i="53"/>
  <c r="C300" i="53" s="1"/>
  <c r="L299" i="53"/>
  <c r="C299" i="53" s="1"/>
  <c r="L298" i="53"/>
  <c r="C298" i="53" s="1"/>
  <c r="L297" i="53"/>
  <c r="C297" i="53" s="1"/>
  <c r="L296" i="53"/>
  <c r="C296" i="53" s="1"/>
  <c r="Z295" i="53"/>
  <c r="Z293" i="53"/>
  <c r="C293" i="53"/>
  <c r="AB292" i="53" s="1"/>
  <c r="C292" i="53"/>
  <c r="AC224" i="53" s="1"/>
  <c r="C291" i="53"/>
  <c r="AB290" i="53" s="1"/>
  <c r="C290" i="53"/>
  <c r="AC289" i="53"/>
  <c r="AB289" i="53"/>
  <c r="Z286" i="53"/>
  <c r="C286" i="53"/>
  <c r="C285" i="53"/>
  <c r="AH280" i="53" s="1"/>
  <c r="C280" i="53"/>
  <c r="C279" i="53"/>
  <c r="C278" i="53"/>
  <c r="C277" i="53"/>
  <c r="C276" i="53"/>
  <c r="C275" i="53"/>
  <c r="C274" i="53"/>
  <c r="C273" i="53"/>
  <c r="C272" i="53"/>
  <c r="C271" i="53"/>
  <c r="Z268" i="53"/>
  <c r="C268" i="53"/>
  <c r="C267" i="53"/>
  <c r="AJ259" i="53" s="1"/>
  <c r="C266" i="53"/>
  <c r="C265" i="53"/>
  <c r="C260" i="53"/>
  <c r="C259" i="53"/>
  <c r="C258" i="53"/>
  <c r="C257" i="53"/>
  <c r="C256" i="53"/>
  <c r="C255" i="53"/>
  <c r="C254" i="53"/>
  <c r="C253" i="53"/>
  <c r="AJ247" i="53" s="1"/>
  <c r="AC252" i="53"/>
  <c r="AB252" i="53"/>
  <c r="Z250" i="53"/>
  <c r="C250" i="53"/>
  <c r="C248" i="53"/>
  <c r="C247" i="53"/>
  <c r="C246" i="53"/>
  <c r="C243" i="53"/>
  <c r="C242" i="53"/>
  <c r="AC240" i="53"/>
  <c r="AB240" i="53"/>
  <c r="C238" i="53"/>
  <c r="C237" i="53"/>
  <c r="C236" i="53"/>
  <c r="C235" i="53"/>
  <c r="C234" i="53"/>
  <c r="C233" i="53"/>
  <c r="C232" i="53"/>
  <c r="C231" i="53"/>
  <c r="C230" i="53"/>
  <c r="C229" i="53"/>
  <c r="C228" i="53"/>
  <c r="C227" i="53"/>
  <c r="AC226" i="53"/>
  <c r="AB226" i="53"/>
  <c r="AC225" i="53"/>
  <c r="AB225" i="53"/>
  <c r="C224" i="53"/>
  <c r="AC223" i="53"/>
  <c r="AB223" i="53"/>
  <c r="Z220" i="53"/>
  <c r="L220" i="53"/>
  <c r="C220" i="53" s="1"/>
  <c r="L219" i="53"/>
  <c r="C219" i="53" s="1"/>
  <c r="L218" i="53"/>
  <c r="C218" i="53" s="1"/>
  <c r="L217" i="53"/>
  <c r="C217" i="53" s="1"/>
  <c r="L216" i="53"/>
  <c r="C216" i="53" s="1"/>
  <c r="L215" i="53"/>
  <c r="C215" i="53" s="1"/>
  <c r="Z214" i="53"/>
  <c r="Z212" i="53"/>
  <c r="C212" i="53"/>
  <c r="L211" i="53"/>
  <c r="C211" i="53" s="1"/>
  <c r="L210" i="53"/>
  <c r="C210" i="53" s="1"/>
  <c r="L209" i="53"/>
  <c r="C209" i="53" s="1"/>
  <c r="AC208" i="53"/>
  <c r="AB208" i="53"/>
  <c r="L206" i="53"/>
  <c r="C206" i="53" s="1"/>
  <c r="L205" i="53"/>
  <c r="C205" i="53" s="1"/>
  <c r="L204" i="53"/>
  <c r="C204" i="53" s="1"/>
  <c r="L203" i="53"/>
  <c r="C203" i="53" s="1"/>
  <c r="L202" i="53"/>
  <c r="C202" i="53" s="1"/>
  <c r="L201" i="53"/>
  <c r="C201" i="53" s="1"/>
  <c r="L200" i="53"/>
  <c r="C200" i="53" s="1"/>
  <c r="L199" i="53"/>
  <c r="C199" i="53" s="1"/>
  <c r="L198" i="53"/>
  <c r="C198" i="53" s="1"/>
  <c r="L197" i="53"/>
  <c r="C197" i="53" s="1"/>
  <c r="L196" i="53"/>
  <c r="C196" i="53" s="1"/>
  <c r="L195" i="53"/>
  <c r="C195" i="53" s="1"/>
  <c r="AC194" i="53"/>
  <c r="AB194" i="53"/>
  <c r="Z192" i="53"/>
  <c r="L192" i="53"/>
  <c r="C192" i="53" s="1"/>
  <c r="L191" i="53"/>
  <c r="C191" i="53" s="1"/>
  <c r="L190" i="53"/>
  <c r="C190" i="53" s="1"/>
  <c r="L189" i="53"/>
  <c r="C189" i="53" s="1"/>
  <c r="L188" i="53"/>
  <c r="C188" i="53" s="1"/>
  <c r="L187" i="53"/>
  <c r="C187" i="53" s="1"/>
  <c r="L186" i="53"/>
  <c r="C186" i="53" s="1"/>
  <c r="AC185" i="53"/>
  <c r="AB185" i="53"/>
  <c r="Z183" i="53"/>
  <c r="C183" i="53"/>
  <c r="L182" i="53"/>
  <c r="C182" i="53" s="1"/>
  <c r="L181" i="53"/>
  <c r="C181" i="53" s="1"/>
  <c r="AD180" i="53" s="1"/>
  <c r="L180" i="53"/>
  <c r="C180" i="53" s="1"/>
  <c r="AD179" i="53"/>
  <c r="AC179" i="53"/>
  <c r="AB179" i="53"/>
  <c r="Z177" i="53"/>
  <c r="C177" i="53"/>
  <c r="C176" i="53"/>
  <c r="C175" i="53"/>
  <c r="C174" i="53"/>
  <c r="C173" i="53"/>
  <c r="C172" i="53"/>
  <c r="C169" i="53"/>
  <c r="C168" i="53"/>
  <c r="C167" i="53"/>
  <c r="C166" i="53"/>
  <c r="C165" i="53"/>
  <c r="C164" i="53"/>
  <c r="C171" i="53"/>
  <c r="C170" i="53"/>
  <c r="AC163" i="53"/>
  <c r="AB163" i="53"/>
  <c r="Z161" i="53"/>
  <c r="C161" i="53"/>
  <c r="L160" i="53"/>
  <c r="C160" i="53" s="1"/>
  <c r="L159" i="53"/>
  <c r="C159" i="53" s="1"/>
  <c r="L158" i="53"/>
  <c r="C158" i="53" s="1"/>
  <c r="L157" i="53"/>
  <c r="C157" i="53" s="1"/>
  <c r="L156" i="53"/>
  <c r="C156" i="53" s="1"/>
  <c r="L155" i="53"/>
  <c r="C155" i="53" s="1"/>
  <c r="L154" i="53"/>
  <c r="C154" i="53" s="1"/>
  <c r="L153" i="53"/>
  <c r="C153" i="53" s="1"/>
  <c r="L152" i="53"/>
  <c r="C152" i="53" s="1"/>
  <c r="AC151" i="53"/>
  <c r="AB151" i="53"/>
  <c r="Z149" i="53"/>
  <c r="C149" i="53"/>
  <c r="C148" i="53"/>
  <c r="C147" i="53"/>
  <c r="C146" i="53"/>
  <c r="AD145" i="53"/>
  <c r="AC145" i="53"/>
  <c r="AB145" i="53"/>
  <c r="L143" i="53"/>
  <c r="C143" i="53" s="1"/>
  <c r="L142" i="53"/>
  <c r="C142" i="53" s="1"/>
  <c r="L141" i="53"/>
  <c r="C141" i="53" s="1"/>
  <c r="L140" i="53"/>
  <c r="C140" i="53" s="1"/>
  <c r="L139" i="53"/>
  <c r="C139" i="53" s="1"/>
  <c r="L138" i="53"/>
  <c r="C138" i="53" s="1"/>
  <c r="L137" i="53"/>
  <c r="C137" i="53" s="1"/>
  <c r="L136" i="53"/>
  <c r="C136" i="53" s="1"/>
  <c r="L135" i="53"/>
  <c r="C135" i="53" s="1"/>
  <c r="L134" i="53"/>
  <c r="C134" i="53" s="1"/>
  <c r="L133" i="53"/>
  <c r="C133" i="53" s="1"/>
  <c r="L132" i="53"/>
  <c r="C132" i="53" s="1"/>
  <c r="L131" i="53"/>
  <c r="C131" i="53" s="1"/>
  <c r="L130" i="53"/>
  <c r="C130" i="53" s="1"/>
  <c r="L129" i="53"/>
  <c r="C129" i="53" s="1"/>
  <c r="L128" i="53"/>
  <c r="C128" i="53" s="1"/>
  <c r="L127" i="53"/>
  <c r="C127" i="53" s="1"/>
  <c r="L126" i="53"/>
  <c r="C126" i="53" s="1"/>
  <c r="L125" i="53"/>
  <c r="C125" i="53" s="1"/>
  <c r="L124" i="53"/>
  <c r="C124" i="53" s="1"/>
  <c r="AC123" i="53"/>
  <c r="AB123" i="53"/>
  <c r="Z122" i="53"/>
  <c r="C122" i="53"/>
  <c r="AC121" i="53"/>
  <c r="AB121" i="53"/>
  <c r="C111" i="53"/>
  <c r="C110" i="53"/>
  <c r="C109" i="53"/>
  <c r="C108" i="53"/>
  <c r="C107" i="53"/>
  <c r="C106" i="53"/>
  <c r="C105" i="53"/>
  <c r="C104" i="53"/>
  <c r="C103" i="53"/>
  <c r="C102" i="53"/>
  <c r="C101" i="53"/>
  <c r="C100" i="53"/>
  <c r="C99" i="53"/>
  <c r="C98" i="53"/>
  <c r="Z97" i="53"/>
  <c r="Z95" i="53"/>
  <c r="C95" i="53"/>
  <c r="C94" i="53"/>
  <c r="C93" i="53"/>
  <c r="C92" i="53"/>
  <c r="AC91" i="53"/>
  <c r="AB91" i="53"/>
  <c r="C49" i="53"/>
  <c r="C47" i="53"/>
  <c r="C45" i="53"/>
  <c r="AI44" i="53" s="1"/>
  <c r="C43" i="53"/>
  <c r="AC40" i="53"/>
  <c r="AB40" i="53"/>
  <c r="AC39" i="53"/>
  <c r="AB39" i="53"/>
  <c r="C357" i="53"/>
  <c r="AC326" i="53" s="1"/>
  <c r="C41" i="53"/>
  <c r="AC38" i="53"/>
  <c r="AB38" i="53"/>
  <c r="Z34" i="53"/>
  <c r="C34" i="53"/>
  <c r="AG33" i="53" s="1"/>
  <c r="C33" i="53"/>
  <c r="AC32" i="53" s="1"/>
  <c r="C32" i="53"/>
  <c r="AD31" i="53" s="1"/>
  <c r="C31" i="53"/>
  <c r="C30" i="53"/>
  <c r="Z29" i="53"/>
  <c r="C26" i="53"/>
  <c r="AC25" i="53" s="1"/>
  <c r="Z25" i="53" s="1"/>
  <c r="C24" i="53"/>
  <c r="C23" i="53"/>
  <c r="AD22" i="53" s="1"/>
  <c r="C22" i="53"/>
  <c r="AD21" i="53" s="1"/>
  <c r="C21" i="53"/>
  <c r="AD20" i="53" s="1"/>
  <c r="C20" i="53"/>
  <c r="AD18" i="53" s="1"/>
  <c r="C18" i="53"/>
  <c r="AD17" i="53" s="1"/>
  <c r="C17" i="53"/>
  <c r="AD16" i="53" s="1"/>
  <c r="C16" i="53"/>
  <c r="AD15" i="53" s="1"/>
  <c r="C15" i="53"/>
  <c r="AD14" i="53" s="1"/>
  <c r="C14" i="53"/>
  <c r="AC13" i="53" s="1"/>
  <c r="C13" i="53"/>
  <c r="AC12" i="53" s="1"/>
  <c r="C12" i="53"/>
  <c r="AD11" i="53" s="1"/>
  <c r="C11" i="53"/>
  <c r="AD10" i="53" s="1"/>
  <c r="C10" i="53"/>
  <c r="AD9" i="53" s="1"/>
  <c r="C9" i="53"/>
  <c r="AD8" i="53" s="1"/>
  <c r="C8" i="53"/>
  <c r="AD5" i="53" s="1"/>
  <c r="C5" i="53"/>
  <c r="AC4" i="53" s="1"/>
  <c r="Z4" i="53" s="1"/>
  <c r="C4" i="53"/>
  <c r="AB224" i="53" l="1"/>
  <c r="AC248" i="53"/>
  <c r="AD248" i="53"/>
  <c r="AC367" i="53"/>
  <c r="AC279" i="53"/>
  <c r="AB30" i="53"/>
  <c r="AK394" i="53"/>
  <c r="AK248" i="53"/>
  <c r="AJ318" i="53"/>
  <c r="AD318" i="53"/>
  <c r="AK318" i="53"/>
  <c r="AC182" i="53"/>
  <c r="AF248" i="53"/>
  <c r="AC93" i="53"/>
  <c r="AH318" i="53"/>
  <c r="AD148" i="53"/>
  <c r="AE248" i="53"/>
  <c r="AC259" i="53"/>
  <c r="AD280" i="53"/>
  <c r="AI248" i="53"/>
  <c r="AC291" i="53"/>
  <c r="AC318" i="53"/>
  <c r="AF318" i="53"/>
  <c r="AH248" i="53"/>
  <c r="AB326" i="53"/>
  <c r="Z326" i="53" s="1"/>
  <c r="AE318" i="53"/>
  <c r="AJ248" i="53"/>
  <c r="AD260" i="53"/>
  <c r="AD94" i="53"/>
  <c r="AB147" i="53"/>
  <c r="AF280" i="53"/>
  <c r="AC280" i="53"/>
  <c r="AC247" i="53"/>
  <c r="AC260" i="53"/>
  <c r="AB359" i="53"/>
  <c r="AF260" i="53"/>
  <c r="AI260" i="53"/>
  <c r="AB41" i="53"/>
  <c r="AB318" i="53"/>
  <c r="AC41" i="53"/>
  <c r="AG260" i="53"/>
  <c r="AK280" i="53"/>
  <c r="AC211" i="53"/>
  <c r="AG318" i="53"/>
  <c r="AB280" i="53"/>
  <c r="AJ280" i="53"/>
  <c r="AG280" i="53"/>
  <c r="AB26" i="53"/>
  <c r="Z26" i="53" s="1"/>
  <c r="AJ279" i="53"/>
  <c r="AK260" i="53"/>
  <c r="AE280" i="53"/>
  <c r="AB260" i="53"/>
  <c r="AH260" i="53"/>
  <c r="AJ260" i="53"/>
  <c r="AI280" i="53"/>
  <c r="AG248" i="53"/>
  <c r="AE260" i="53"/>
  <c r="AB248" i="53"/>
  <c r="AD23" i="53"/>
  <c r="AC23" i="53"/>
  <c r="Z413" i="53"/>
  <c r="AH328" i="53"/>
  <c r="AE328" i="53"/>
  <c r="AG328" i="53"/>
  <c r="AD328" i="53"/>
  <c r="AF328" i="53"/>
  <c r="AB328" i="53"/>
  <c r="AK328" i="53"/>
  <c r="AI328" i="53"/>
  <c r="AC361" i="53"/>
  <c r="AK362" i="53"/>
  <c r="AI362" i="53"/>
  <c r="AH362" i="53"/>
  <c r="AG362" i="53"/>
  <c r="AF362" i="53"/>
  <c r="AE362" i="53"/>
  <c r="AB362" i="53"/>
  <c r="AK329" i="53"/>
  <c r="AJ329" i="53"/>
  <c r="AI329" i="53"/>
  <c r="AC328" i="53"/>
  <c r="AH329" i="53"/>
  <c r="AG329" i="53"/>
  <c r="AC329" i="53"/>
  <c r="AF329" i="53"/>
  <c r="AE329" i="53"/>
  <c r="AB329" i="53"/>
  <c r="AD329" i="53"/>
  <c r="AJ328" i="53"/>
  <c r="AD330" i="53"/>
  <c r="AI330" i="53"/>
  <c r="AH330" i="53"/>
  <c r="AB330" i="53"/>
  <c r="AK330" i="53"/>
  <c r="AG330" i="53"/>
  <c r="AF330" i="53"/>
  <c r="AE330" i="53"/>
  <c r="AE332" i="53"/>
  <c r="AD332" i="53"/>
  <c r="AK332" i="53"/>
  <c r="AI332" i="53"/>
  <c r="AH332" i="53"/>
  <c r="AG332" i="53"/>
  <c r="AF332" i="53"/>
  <c r="AB332" i="53"/>
  <c r="AJ348" i="53"/>
  <c r="AG348" i="53"/>
  <c r="AF348" i="53"/>
  <c r="AI348" i="53"/>
  <c r="AH348" i="53"/>
  <c r="AE348" i="53"/>
  <c r="AD348" i="53"/>
  <c r="AC348" i="53"/>
  <c r="AB348" i="53"/>
  <c r="AK348" i="53"/>
  <c r="AF333" i="53"/>
  <c r="AB333" i="53"/>
  <c r="AE333" i="53"/>
  <c r="AD333" i="53"/>
  <c r="AC333" i="53"/>
  <c r="AJ332" i="53"/>
  <c r="AK333" i="53"/>
  <c r="AJ333" i="53"/>
  <c r="AI333" i="53"/>
  <c r="AC332" i="53"/>
  <c r="AH333" i="53"/>
  <c r="AG333" i="53"/>
  <c r="AE349" i="53"/>
  <c r="AK349" i="53"/>
  <c r="AJ349" i="53"/>
  <c r="AI349" i="53"/>
  <c r="AH349" i="53"/>
  <c r="AG349" i="53"/>
  <c r="AD349" i="53"/>
  <c r="AF349" i="53"/>
  <c r="AC349" i="53"/>
  <c r="AB349" i="53"/>
  <c r="AK334" i="53"/>
  <c r="AI334" i="53"/>
  <c r="AH334" i="53"/>
  <c r="AG334" i="53"/>
  <c r="AF334" i="53"/>
  <c r="AE334" i="53"/>
  <c r="AD334" i="53"/>
  <c r="AB334" i="53"/>
  <c r="AF350" i="53"/>
  <c r="AD350" i="53"/>
  <c r="AC350" i="53"/>
  <c r="AE350" i="53"/>
  <c r="AK350" i="53"/>
  <c r="AJ350" i="53"/>
  <c r="AB350" i="53"/>
  <c r="AI350" i="53"/>
  <c r="AH350" i="53"/>
  <c r="AG350" i="53"/>
  <c r="AK351" i="53"/>
  <c r="AI351" i="53"/>
  <c r="AJ351" i="53"/>
  <c r="AH351" i="53"/>
  <c r="AG351" i="53"/>
  <c r="AF351" i="53"/>
  <c r="AE351" i="53"/>
  <c r="AD351" i="53"/>
  <c r="AC351" i="53"/>
  <c r="AB351" i="53"/>
  <c r="AH336" i="53"/>
  <c r="AG336" i="53"/>
  <c r="AF336" i="53"/>
  <c r="AE336" i="53"/>
  <c r="AD336" i="53"/>
  <c r="AB336" i="53"/>
  <c r="AK336" i="53"/>
  <c r="AI336" i="53"/>
  <c r="AB352" i="53"/>
  <c r="AF352" i="53"/>
  <c r="AK352" i="53"/>
  <c r="AG352" i="53"/>
  <c r="AJ352" i="53"/>
  <c r="AI352" i="53"/>
  <c r="AH352" i="53"/>
  <c r="AE352" i="53"/>
  <c r="AD352" i="53"/>
  <c r="AC352" i="53"/>
  <c r="AK337" i="53"/>
  <c r="AC337" i="53"/>
  <c r="AJ337" i="53"/>
  <c r="AI337" i="53"/>
  <c r="AC336" i="53"/>
  <c r="AH337" i="53"/>
  <c r="AG337" i="53"/>
  <c r="AF337" i="53"/>
  <c r="AB337" i="53"/>
  <c r="AE337" i="53"/>
  <c r="AD337" i="53"/>
  <c r="AJ336" i="53"/>
  <c r="AJ331" i="53"/>
  <c r="AG331" i="53"/>
  <c r="AI331" i="53"/>
  <c r="AC330" i="53"/>
  <c r="AH331" i="53"/>
  <c r="AF331" i="53"/>
  <c r="AE331" i="53"/>
  <c r="AD331" i="53"/>
  <c r="AC331" i="53"/>
  <c r="AB331" i="53"/>
  <c r="AJ330" i="53"/>
  <c r="AK331" i="53"/>
  <c r="AB335" i="53"/>
  <c r="AG335" i="53"/>
  <c r="AF335" i="53"/>
  <c r="AJ334" i="53"/>
  <c r="AK335" i="53"/>
  <c r="AJ335" i="53"/>
  <c r="AI335" i="53"/>
  <c r="AC334" i="53"/>
  <c r="AH335" i="53"/>
  <c r="AE335" i="53"/>
  <c r="AD335" i="53"/>
  <c r="AC335" i="53"/>
  <c r="AE338" i="53"/>
  <c r="AD338" i="53"/>
  <c r="AI338" i="53"/>
  <c r="AB338" i="53"/>
  <c r="AK338" i="53"/>
  <c r="AH338" i="53"/>
  <c r="AG338" i="53"/>
  <c r="AF338" i="53"/>
  <c r="AK360" i="53"/>
  <c r="AB360" i="53"/>
  <c r="AC254" i="53"/>
  <c r="AB254" i="53"/>
  <c r="AJ253" i="53"/>
  <c r="AI254" i="53"/>
  <c r="AF254" i="53"/>
  <c r="AH254" i="53"/>
  <c r="AC253" i="53"/>
  <c r="AE254" i="53"/>
  <c r="AK254" i="53"/>
  <c r="AJ254" i="53"/>
  <c r="AG254" i="53"/>
  <c r="AD254" i="53"/>
  <c r="AI310" i="53"/>
  <c r="AH310" i="53"/>
  <c r="AG310" i="53"/>
  <c r="AF310" i="53"/>
  <c r="AE310" i="53"/>
  <c r="AD310" i="53"/>
  <c r="AC310" i="53"/>
  <c r="AB310" i="53"/>
  <c r="AK310" i="53"/>
  <c r="AJ310" i="53"/>
  <c r="AG272" i="53"/>
  <c r="AF272" i="53"/>
  <c r="AI272" i="53"/>
  <c r="AE272" i="53"/>
  <c r="AD272" i="53"/>
  <c r="AK272" i="53"/>
  <c r="AC272" i="53"/>
  <c r="AB272" i="53"/>
  <c r="AJ272" i="53"/>
  <c r="AJ271" i="53"/>
  <c r="AC271" i="53"/>
  <c r="AH272" i="53"/>
  <c r="AC274" i="53"/>
  <c r="AI274" i="53"/>
  <c r="AH274" i="53"/>
  <c r="AB274" i="53"/>
  <c r="AF274" i="53"/>
  <c r="AJ273" i="53"/>
  <c r="AE274" i="53"/>
  <c r="AK274" i="53"/>
  <c r="AC273" i="53"/>
  <c r="AG274" i="53"/>
  <c r="AJ274" i="53"/>
  <c r="AD274" i="53"/>
  <c r="AG236" i="53"/>
  <c r="AD236" i="53"/>
  <c r="AF236" i="53"/>
  <c r="AE236" i="53"/>
  <c r="AC235" i="53"/>
  <c r="AC236" i="53"/>
  <c r="AK236" i="53"/>
  <c r="AB236" i="53"/>
  <c r="AJ236" i="53"/>
  <c r="AJ235" i="53"/>
  <c r="AI236" i="53"/>
  <c r="AH236" i="53"/>
  <c r="AI255" i="53"/>
  <c r="AH255" i="53"/>
  <c r="AG255" i="53"/>
  <c r="AF255" i="53"/>
  <c r="AE255" i="53"/>
  <c r="AD255" i="53"/>
  <c r="AB255" i="53"/>
  <c r="AK255" i="53"/>
  <c r="AI275" i="53"/>
  <c r="AK275" i="53"/>
  <c r="AH275" i="53"/>
  <c r="AG275" i="53"/>
  <c r="AF275" i="53"/>
  <c r="AE275" i="53"/>
  <c r="AD275" i="53"/>
  <c r="AB275" i="53"/>
  <c r="AE311" i="53"/>
  <c r="AC311" i="53"/>
  <c r="AK311" i="53"/>
  <c r="AJ311" i="53"/>
  <c r="AD311" i="53"/>
  <c r="AB311" i="53"/>
  <c r="AI311" i="53"/>
  <c r="AH311" i="53"/>
  <c r="AG311" i="53"/>
  <c r="AF311" i="53"/>
  <c r="AE233" i="53"/>
  <c r="AD233" i="53"/>
  <c r="AB233" i="53"/>
  <c r="AH233" i="53"/>
  <c r="AI233" i="53"/>
  <c r="AK233" i="53"/>
  <c r="AG233" i="53"/>
  <c r="AF233" i="53"/>
  <c r="AK234" i="53"/>
  <c r="AJ233" i="53"/>
  <c r="AJ234" i="53"/>
  <c r="AH234" i="53"/>
  <c r="AI234" i="53"/>
  <c r="AC233" i="53"/>
  <c r="AG234" i="53"/>
  <c r="AF234" i="53"/>
  <c r="AE234" i="53"/>
  <c r="AD234" i="53"/>
  <c r="AC234" i="53"/>
  <c r="AB234" i="53"/>
  <c r="AK235" i="53"/>
  <c r="AI235" i="53"/>
  <c r="AG235" i="53"/>
  <c r="AD235" i="53"/>
  <c r="AH235" i="53"/>
  <c r="AF235" i="53"/>
  <c r="AE235" i="53"/>
  <c r="AB235" i="53"/>
  <c r="AF237" i="53"/>
  <c r="AE237" i="53"/>
  <c r="AD237" i="53"/>
  <c r="AB237" i="53"/>
  <c r="AK237" i="53"/>
  <c r="AI237" i="53"/>
  <c r="AH237" i="53"/>
  <c r="AG237" i="53"/>
  <c r="AK256" i="53"/>
  <c r="AJ256" i="53"/>
  <c r="AI256" i="53"/>
  <c r="AC255" i="53"/>
  <c r="AG256" i="53"/>
  <c r="AH256" i="53"/>
  <c r="AE256" i="53"/>
  <c r="AF256" i="53"/>
  <c r="AB256" i="53"/>
  <c r="AD256" i="53"/>
  <c r="AC256" i="53"/>
  <c r="AJ255" i="53"/>
  <c r="AK276" i="53"/>
  <c r="AJ276" i="53"/>
  <c r="AD276" i="53"/>
  <c r="AI276" i="53"/>
  <c r="AC275" i="53"/>
  <c r="AF276" i="53"/>
  <c r="AH276" i="53"/>
  <c r="AG276" i="53"/>
  <c r="AE276" i="53"/>
  <c r="AB276" i="53"/>
  <c r="AC276" i="53"/>
  <c r="AJ275" i="53"/>
  <c r="AE296" i="53"/>
  <c r="AH296" i="53"/>
  <c r="AD296" i="53"/>
  <c r="AC296" i="53"/>
  <c r="AB296" i="53"/>
  <c r="AK296" i="53"/>
  <c r="AJ296" i="53"/>
  <c r="AI296" i="53"/>
  <c r="AG296" i="53"/>
  <c r="AF296" i="53"/>
  <c r="AE312" i="53"/>
  <c r="AD312" i="53"/>
  <c r="AH312" i="53"/>
  <c r="AC312" i="53"/>
  <c r="AB312" i="53"/>
  <c r="AJ312" i="53"/>
  <c r="AI312" i="53"/>
  <c r="AG312" i="53"/>
  <c r="AK312" i="53"/>
  <c r="AF312" i="53"/>
  <c r="AE257" i="53"/>
  <c r="AB257" i="53"/>
  <c r="AI257" i="53"/>
  <c r="AD257" i="53"/>
  <c r="AG257" i="53"/>
  <c r="AK257" i="53"/>
  <c r="AH257" i="53"/>
  <c r="AF257" i="53"/>
  <c r="AE277" i="53"/>
  <c r="AD277" i="53"/>
  <c r="AB277" i="53"/>
  <c r="AI277" i="53"/>
  <c r="AK277" i="53"/>
  <c r="AH277" i="53"/>
  <c r="AG277" i="53"/>
  <c r="AF277" i="53"/>
  <c r="AK297" i="53"/>
  <c r="AJ297" i="53"/>
  <c r="AI297" i="53"/>
  <c r="AH297" i="53"/>
  <c r="AG297" i="53"/>
  <c r="AF297" i="53"/>
  <c r="AE297" i="53"/>
  <c r="AD297" i="53"/>
  <c r="AC297" i="53"/>
  <c r="AB297" i="53"/>
  <c r="AK313" i="53"/>
  <c r="AJ313" i="53"/>
  <c r="AI313" i="53"/>
  <c r="AH313" i="53"/>
  <c r="AG313" i="53"/>
  <c r="AF313" i="53"/>
  <c r="AE313" i="53"/>
  <c r="AD313" i="53"/>
  <c r="AC313" i="53"/>
  <c r="AB313" i="53"/>
  <c r="Z282" i="53"/>
  <c r="AB253" i="53"/>
  <c r="AK253" i="53"/>
  <c r="AD253" i="53"/>
  <c r="AI253" i="53"/>
  <c r="AH253" i="53"/>
  <c r="AG253" i="53"/>
  <c r="AE253" i="53"/>
  <c r="AF253" i="53"/>
  <c r="AK258" i="53"/>
  <c r="AJ258" i="53"/>
  <c r="AI258" i="53"/>
  <c r="AC257" i="53"/>
  <c r="AH258" i="53"/>
  <c r="AG258" i="53"/>
  <c r="AF258" i="53"/>
  <c r="AJ257" i="53"/>
  <c r="AE258" i="53"/>
  <c r="AD258" i="53"/>
  <c r="AC258" i="53"/>
  <c r="AB258" i="53"/>
  <c r="AK278" i="53"/>
  <c r="AH278" i="53"/>
  <c r="AJ278" i="53"/>
  <c r="AI278" i="53"/>
  <c r="AC277" i="53"/>
  <c r="AB278" i="53"/>
  <c r="AG278" i="53"/>
  <c r="AF278" i="53"/>
  <c r="AE278" i="53"/>
  <c r="AC278" i="53"/>
  <c r="AD278" i="53"/>
  <c r="AJ277" i="53"/>
  <c r="AE298" i="53"/>
  <c r="AD298" i="53"/>
  <c r="AK298" i="53"/>
  <c r="AG298" i="53"/>
  <c r="AJ298" i="53"/>
  <c r="AI298" i="53"/>
  <c r="AC298" i="53"/>
  <c r="AH298" i="53"/>
  <c r="AF298" i="53"/>
  <c r="AB298" i="53"/>
  <c r="AE314" i="53"/>
  <c r="AC314" i="53"/>
  <c r="AG314" i="53"/>
  <c r="AH314" i="53"/>
  <c r="AK314" i="53"/>
  <c r="AF314" i="53"/>
  <c r="AD314" i="53"/>
  <c r="AJ314" i="53"/>
  <c r="AI314" i="53"/>
  <c r="AB314" i="53"/>
  <c r="AF259" i="53"/>
  <c r="AH259" i="53"/>
  <c r="AE259" i="53"/>
  <c r="AG259" i="53"/>
  <c r="AD259" i="53"/>
  <c r="AK259" i="53"/>
  <c r="AI259" i="53"/>
  <c r="AB259" i="53"/>
  <c r="AC309" i="53"/>
  <c r="AB309" i="53"/>
  <c r="AG309" i="53"/>
  <c r="AI309" i="53"/>
  <c r="AE309" i="53"/>
  <c r="AJ309" i="53"/>
  <c r="AK309" i="53"/>
  <c r="AH309" i="53"/>
  <c r="AF309" i="53"/>
  <c r="AD309" i="53"/>
  <c r="AF279" i="53"/>
  <c r="AG279" i="53"/>
  <c r="AE279" i="53"/>
  <c r="AD279" i="53"/>
  <c r="AK279" i="53"/>
  <c r="AI279" i="53"/>
  <c r="AH279" i="53"/>
  <c r="AB279" i="53"/>
  <c r="AC242" i="53"/>
  <c r="AJ241" i="53"/>
  <c r="AI242" i="53"/>
  <c r="AB242" i="53"/>
  <c r="AF242" i="53"/>
  <c r="AK242" i="53"/>
  <c r="AH242" i="53"/>
  <c r="AE242" i="53"/>
  <c r="AG242" i="53"/>
  <c r="AJ242" i="53"/>
  <c r="AC241" i="53"/>
  <c r="AD242" i="53"/>
  <c r="AD264" i="53"/>
  <c r="AK264" i="53"/>
  <c r="AJ264" i="53"/>
  <c r="AI264" i="53"/>
  <c r="AC263" i="53"/>
  <c r="AH264" i="53"/>
  <c r="AC264" i="53"/>
  <c r="AB264" i="53"/>
  <c r="AG264" i="53"/>
  <c r="AF264" i="53"/>
  <c r="AE264" i="53"/>
  <c r="AJ263" i="53"/>
  <c r="AC284" i="53"/>
  <c r="AK284" i="53"/>
  <c r="AJ284" i="53"/>
  <c r="AB284" i="53"/>
  <c r="AI284" i="53"/>
  <c r="AC283" i="53"/>
  <c r="AH284" i="53"/>
  <c r="AG284" i="53"/>
  <c r="AE284" i="53"/>
  <c r="AF284" i="53"/>
  <c r="AD284" i="53"/>
  <c r="AJ283" i="53"/>
  <c r="AK300" i="53"/>
  <c r="AJ300" i="53"/>
  <c r="AI300" i="53"/>
  <c r="AH300" i="53"/>
  <c r="AB300" i="53"/>
  <c r="AG300" i="53"/>
  <c r="AF300" i="53"/>
  <c r="AE300" i="53"/>
  <c r="AC300" i="53"/>
  <c r="AD300" i="53"/>
  <c r="AK316" i="53"/>
  <c r="AJ316" i="53"/>
  <c r="AI316" i="53"/>
  <c r="AH316" i="53"/>
  <c r="AG316" i="53"/>
  <c r="AF316" i="53"/>
  <c r="AC316" i="53"/>
  <c r="AB316" i="53"/>
  <c r="AE316" i="53"/>
  <c r="AD316" i="53"/>
  <c r="AK273" i="53"/>
  <c r="AI273" i="53"/>
  <c r="AD273" i="53"/>
  <c r="AH273" i="53"/>
  <c r="AG273" i="53"/>
  <c r="AF273" i="53"/>
  <c r="AB273" i="53"/>
  <c r="AE273" i="53"/>
  <c r="AK241" i="53"/>
  <c r="AI241" i="53"/>
  <c r="AH241" i="53"/>
  <c r="AG241" i="53"/>
  <c r="AB241" i="53"/>
  <c r="AF241" i="53"/>
  <c r="AE241" i="53"/>
  <c r="AD241" i="53"/>
  <c r="AG299" i="53"/>
  <c r="AF299" i="53"/>
  <c r="AE299" i="53"/>
  <c r="AK299" i="53"/>
  <c r="AD299" i="53"/>
  <c r="AC299" i="53"/>
  <c r="AB299" i="53"/>
  <c r="AI299" i="53"/>
  <c r="AJ299" i="53"/>
  <c r="AH299" i="53"/>
  <c r="AE245" i="53"/>
  <c r="AB245" i="53"/>
  <c r="AD245" i="53"/>
  <c r="AI245" i="53"/>
  <c r="AH245" i="53"/>
  <c r="AK245" i="53"/>
  <c r="AG245" i="53"/>
  <c r="AF245" i="53"/>
  <c r="AE265" i="53"/>
  <c r="AD265" i="53"/>
  <c r="AB265" i="53"/>
  <c r="AG265" i="53"/>
  <c r="AH265" i="53"/>
  <c r="AK265" i="53"/>
  <c r="AI265" i="53"/>
  <c r="AF265" i="53"/>
  <c r="AB285" i="53"/>
  <c r="AK285" i="53"/>
  <c r="AI285" i="53"/>
  <c r="AH285" i="53"/>
  <c r="AG285" i="53"/>
  <c r="AF285" i="53"/>
  <c r="AE285" i="53"/>
  <c r="AD285" i="53"/>
  <c r="AC301" i="53"/>
  <c r="AB301" i="53"/>
  <c r="AF301" i="53"/>
  <c r="AK301" i="53"/>
  <c r="AI301" i="53"/>
  <c r="AJ301" i="53"/>
  <c r="AH301" i="53"/>
  <c r="AG301" i="53"/>
  <c r="AE301" i="53"/>
  <c r="AD301" i="53"/>
  <c r="AE319" i="53"/>
  <c r="AK319" i="53"/>
  <c r="AJ319" i="53"/>
  <c r="AD319" i="53"/>
  <c r="AI319" i="53"/>
  <c r="AH319" i="53"/>
  <c r="AG319" i="53"/>
  <c r="AF319" i="53"/>
  <c r="AC319" i="53"/>
  <c r="AB319" i="53"/>
  <c r="AK308" i="53"/>
  <c r="AJ308" i="53"/>
  <c r="AI308" i="53"/>
  <c r="AH308" i="53"/>
  <c r="AB308" i="53"/>
  <c r="AG308" i="53"/>
  <c r="AD308" i="53"/>
  <c r="AF308" i="53"/>
  <c r="AE308" i="53"/>
  <c r="AC308" i="53"/>
  <c r="AG315" i="53"/>
  <c r="AF315" i="53"/>
  <c r="AE315" i="53"/>
  <c r="AD315" i="53"/>
  <c r="AC315" i="53"/>
  <c r="AB315" i="53"/>
  <c r="AK315" i="53"/>
  <c r="AI315" i="53"/>
  <c r="AJ315" i="53"/>
  <c r="AH315" i="53"/>
  <c r="AF227" i="53"/>
  <c r="AD227" i="53"/>
  <c r="AK227" i="53"/>
  <c r="AE227" i="53"/>
  <c r="AI227" i="53"/>
  <c r="AH227" i="53"/>
  <c r="AG227" i="53"/>
  <c r="AB227" i="53"/>
  <c r="AK246" i="53"/>
  <c r="AJ246" i="53"/>
  <c r="AI246" i="53"/>
  <c r="AC245" i="53"/>
  <c r="AH246" i="53"/>
  <c r="AG246" i="53"/>
  <c r="AF246" i="53"/>
  <c r="AE246" i="53"/>
  <c r="AC246" i="53"/>
  <c r="AD246" i="53"/>
  <c r="AJ245" i="53"/>
  <c r="AB246" i="53"/>
  <c r="AK266" i="53"/>
  <c r="AJ266" i="53"/>
  <c r="AI266" i="53"/>
  <c r="AC265" i="53"/>
  <c r="AH266" i="53"/>
  <c r="AG266" i="53"/>
  <c r="AF266" i="53"/>
  <c r="AE266" i="53"/>
  <c r="AJ265" i="53"/>
  <c r="AD266" i="53"/>
  <c r="AC266" i="53"/>
  <c r="AB266" i="53"/>
  <c r="AI302" i="53"/>
  <c r="AK302" i="53"/>
  <c r="AH302" i="53"/>
  <c r="AG302" i="53"/>
  <c r="AF302" i="53"/>
  <c r="AE302" i="53"/>
  <c r="AD302" i="53"/>
  <c r="AC302" i="53"/>
  <c r="AB302" i="53"/>
  <c r="AJ302" i="53"/>
  <c r="AE320" i="53"/>
  <c r="AH320" i="53"/>
  <c r="AD320" i="53"/>
  <c r="AC320" i="53"/>
  <c r="AB320" i="53"/>
  <c r="AI320" i="53"/>
  <c r="AK320" i="53"/>
  <c r="AJ320" i="53"/>
  <c r="AG320" i="53"/>
  <c r="AF320" i="53"/>
  <c r="AG228" i="53"/>
  <c r="AD228" i="53"/>
  <c r="AC227" i="53"/>
  <c r="AF228" i="53"/>
  <c r="AE228" i="53"/>
  <c r="AC228" i="53"/>
  <c r="AB228" i="53"/>
  <c r="AJ227" i="53"/>
  <c r="AK228" i="53"/>
  <c r="AJ228" i="53"/>
  <c r="AH228" i="53"/>
  <c r="AI228" i="53"/>
  <c r="AG247" i="53"/>
  <c r="AD247" i="53"/>
  <c r="AK247" i="53"/>
  <c r="AE247" i="53"/>
  <c r="AI247" i="53"/>
  <c r="AH247" i="53"/>
  <c r="AF247" i="53"/>
  <c r="AB247" i="53"/>
  <c r="AD303" i="53"/>
  <c r="AC303" i="53"/>
  <c r="AB303" i="53"/>
  <c r="AK303" i="53"/>
  <c r="AJ303" i="53"/>
  <c r="AI303" i="53"/>
  <c r="AH303" i="53"/>
  <c r="AE303" i="53"/>
  <c r="AG303" i="53"/>
  <c r="AF303" i="53"/>
  <c r="AK321" i="53"/>
  <c r="AJ321" i="53"/>
  <c r="AI321" i="53"/>
  <c r="AH321" i="53"/>
  <c r="AG321" i="53"/>
  <c r="AF321" i="53"/>
  <c r="AE321" i="53"/>
  <c r="AD321" i="53"/>
  <c r="AC321" i="53"/>
  <c r="AB321" i="53"/>
  <c r="AF267" i="53"/>
  <c r="AH267" i="53"/>
  <c r="AE267" i="53"/>
  <c r="AD267" i="53"/>
  <c r="AB267" i="53"/>
  <c r="AI267" i="53"/>
  <c r="AK267" i="53"/>
  <c r="AG267" i="53"/>
  <c r="AI229" i="53"/>
  <c r="AK229" i="53"/>
  <c r="AD229" i="53"/>
  <c r="AH229" i="53"/>
  <c r="AB229" i="53"/>
  <c r="AG229" i="53"/>
  <c r="AE229" i="53"/>
  <c r="AF229" i="53"/>
  <c r="AB249" i="53"/>
  <c r="AK249" i="53"/>
  <c r="AI249" i="53"/>
  <c r="AH249" i="53"/>
  <c r="AG249" i="53"/>
  <c r="AD249" i="53"/>
  <c r="AF249" i="53"/>
  <c r="AE249" i="53"/>
  <c r="AE304" i="53"/>
  <c r="AD304" i="53"/>
  <c r="AC304" i="53"/>
  <c r="AH304" i="53"/>
  <c r="AB304" i="53"/>
  <c r="AJ304" i="53"/>
  <c r="AI304" i="53"/>
  <c r="AK304" i="53"/>
  <c r="AG304" i="53"/>
  <c r="AF304" i="53"/>
  <c r="AK305" i="53"/>
  <c r="AJ305" i="53"/>
  <c r="AI305" i="53"/>
  <c r="AH305" i="53"/>
  <c r="AG305" i="53"/>
  <c r="AF305" i="53"/>
  <c r="AE305" i="53"/>
  <c r="AD305" i="53"/>
  <c r="AC305" i="53"/>
  <c r="AB305" i="53"/>
  <c r="AC230" i="53"/>
  <c r="AJ229" i="53"/>
  <c r="AB230" i="53"/>
  <c r="AG230" i="53"/>
  <c r="AH230" i="53"/>
  <c r="AI230" i="53"/>
  <c r="AC229" i="53"/>
  <c r="AK230" i="53"/>
  <c r="AJ230" i="53"/>
  <c r="AE230" i="53"/>
  <c r="AF230" i="53"/>
  <c r="AD230" i="53"/>
  <c r="AI231" i="53"/>
  <c r="AF231" i="53"/>
  <c r="AH231" i="53"/>
  <c r="AG231" i="53"/>
  <c r="AE231" i="53"/>
  <c r="AD231" i="53"/>
  <c r="AB231" i="53"/>
  <c r="AK231" i="53"/>
  <c r="AE271" i="53"/>
  <c r="AK271" i="53"/>
  <c r="AH271" i="53"/>
  <c r="AI271" i="53"/>
  <c r="AG271" i="53"/>
  <c r="AF271" i="53"/>
  <c r="AD271" i="53"/>
  <c r="AB271" i="53"/>
  <c r="AC306" i="53"/>
  <c r="AD306" i="53"/>
  <c r="AK306" i="53"/>
  <c r="AJ306" i="53"/>
  <c r="AE306" i="53"/>
  <c r="AI306" i="53"/>
  <c r="AG306" i="53"/>
  <c r="AH306" i="53"/>
  <c r="AF306" i="53"/>
  <c r="AB306" i="53"/>
  <c r="AC232" i="53"/>
  <c r="AD232" i="53"/>
  <c r="AK232" i="53"/>
  <c r="AJ232" i="53"/>
  <c r="AI232" i="53"/>
  <c r="AC231" i="53"/>
  <c r="AG232" i="53"/>
  <c r="AF232" i="53"/>
  <c r="AH232" i="53"/>
  <c r="AE232" i="53"/>
  <c r="AB232" i="53"/>
  <c r="AJ231" i="53"/>
  <c r="AG307" i="53"/>
  <c r="AF307" i="53"/>
  <c r="AI307" i="53"/>
  <c r="AE307" i="53"/>
  <c r="AD307" i="53"/>
  <c r="AC307" i="53"/>
  <c r="AB307" i="53"/>
  <c r="AK307" i="53"/>
  <c r="AJ307" i="53"/>
  <c r="AH307" i="53"/>
  <c r="Z281" i="53"/>
  <c r="Z261" i="53"/>
  <c r="Z262" i="53"/>
  <c r="AD168" i="53"/>
  <c r="AB168" i="53"/>
  <c r="AI168" i="53"/>
  <c r="AH168" i="53"/>
  <c r="AF168" i="53"/>
  <c r="AK168" i="53"/>
  <c r="AE168" i="53"/>
  <c r="AG168" i="53"/>
  <c r="AK198" i="53"/>
  <c r="AB198" i="53"/>
  <c r="AJ198" i="53"/>
  <c r="AI198" i="53"/>
  <c r="AC197" i="53"/>
  <c r="AH198" i="53"/>
  <c r="AJ197" i="53"/>
  <c r="AG198" i="53"/>
  <c r="AF198" i="53"/>
  <c r="AE198" i="53"/>
  <c r="AC198" i="53"/>
  <c r="AD198" i="53"/>
  <c r="AH197" i="53"/>
  <c r="AG197" i="53"/>
  <c r="AF197" i="53"/>
  <c r="AE197" i="53"/>
  <c r="AD197" i="53"/>
  <c r="AB197" i="53"/>
  <c r="AI197" i="53"/>
  <c r="AK197" i="53"/>
  <c r="AK215" i="53"/>
  <c r="AE215" i="53"/>
  <c r="AB215" i="53"/>
  <c r="AJ215" i="53"/>
  <c r="AD215" i="53"/>
  <c r="AI215" i="53"/>
  <c r="AH215" i="53"/>
  <c r="AG215" i="53"/>
  <c r="AF215" i="53"/>
  <c r="AC215" i="53"/>
  <c r="AK172" i="53"/>
  <c r="AI172" i="53"/>
  <c r="AH172" i="53"/>
  <c r="AG172" i="53"/>
  <c r="AF172" i="53"/>
  <c r="AE172" i="53"/>
  <c r="AD172" i="53"/>
  <c r="AB172" i="53"/>
  <c r="AF216" i="53"/>
  <c r="AE216" i="53"/>
  <c r="AD216" i="53"/>
  <c r="AC216" i="53"/>
  <c r="AJ216" i="53"/>
  <c r="AB216" i="53"/>
  <c r="AK216" i="53"/>
  <c r="AH216" i="53"/>
  <c r="AG216" i="53"/>
  <c r="AI216" i="53"/>
  <c r="AH166" i="53"/>
  <c r="AG166" i="53"/>
  <c r="AF166" i="53"/>
  <c r="AE166" i="53"/>
  <c r="AI166" i="53"/>
  <c r="AD166" i="53"/>
  <c r="AB166" i="53"/>
  <c r="AK166" i="53"/>
  <c r="AB173" i="53"/>
  <c r="AF173" i="53"/>
  <c r="AJ172" i="53"/>
  <c r="AG173" i="53"/>
  <c r="AK173" i="53"/>
  <c r="AJ173" i="53"/>
  <c r="AC173" i="53"/>
  <c r="AI173" i="53"/>
  <c r="AC172" i="53"/>
  <c r="AH173" i="53"/>
  <c r="AE173" i="53"/>
  <c r="AD173" i="53"/>
  <c r="AH186" i="53"/>
  <c r="AG186" i="53"/>
  <c r="AF186" i="53"/>
  <c r="AE186" i="53"/>
  <c r="AD186" i="53"/>
  <c r="AC186" i="53"/>
  <c r="AB186" i="53"/>
  <c r="AI186" i="53"/>
  <c r="AJ186" i="53"/>
  <c r="AK186" i="53"/>
  <c r="AE201" i="53"/>
  <c r="AD201" i="53"/>
  <c r="AK201" i="53"/>
  <c r="AB201" i="53"/>
  <c r="AI201" i="53"/>
  <c r="AH201" i="53"/>
  <c r="AG201" i="53"/>
  <c r="AF201" i="53"/>
  <c r="AK217" i="53"/>
  <c r="AJ217" i="53"/>
  <c r="AI217" i="53"/>
  <c r="AH217" i="53"/>
  <c r="AG217" i="53"/>
  <c r="AF217" i="53"/>
  <c r="AE217" i="53"/>
  <c r="AD217" i="53"/>
  <c r="AC217" i="53"/>
  <c r="AB217" i="53"/>
  <c r="AJ200" i="53"/>
  <c r="AI200" i="53"/>
  <c r="AC199" i="53"/>
  <c r="AH200" i="53"/>
  <c r="AG200" i="53"/>
  <c r="AF200" i="53"/>
  <c r="AE200" i="53"/>
  <c r="AD200" i="53"/>
  <c r="AK200" i="53"/>
  <c r="AC200" i="53"/>
  <c r="AB200" i="53"/>
  <c r="AJ199" i="53"/>
  <c r="AH174" i="53"/>
  <c r="AG174" i="53"/>
  <c r="AF174" i="53"/>
  <c r="AE174" i="53"/>
  <c r="AD174" i="53"/>
  <c r="AB174" i="53"/>
  <c r="AI174" i="53"/>
  <c r="AK174" i="53"/>
  <c r="AK187" i="53"/>
  <c r="AJ187" i="53"/>
  <c r="AI187" i="53"/>
  <c r="AH187" i="53"/>
  <c r="AB187" i="53"/>
  <c r="AG187" i="53"/>
  <c r="AF187" i="53"/>
  <c r="AE187" i="53"/>
  <c r="AC187" i="53"/>
  <c r="AD187" i="53"/>
  <c r="AF202" i="53"/>
  <c r="AE202" i="53"/>
  <c r="AD202" i="53"/>
  <c r="AG202" i="53"/>
  <c r="AC202" i="53"/>
  <c r="AJ202" i="53"/>
  <c r="AB202" i="53"/>
  <c r="AJ201" i="53"/>
  <c r="AH202" i="53"/>
  <c r="AK202" i="53"/>
  <c r="AI202" i="53"/>
  <c r="AC201" i="53"/>
  <c r="AB218" i="53"/>
  <c r="AF218" i="53"/>
  <c r="AG218" i="53"/>
  <c r="AK218" i="53"/>
  <c r="AC218" i="53"/>
  <c r="AJ218" i="53"/>
  <c r="AI218" i="53"/>
  <c r="AH218" i="53"/>
  <c r="AD218" i="53"/>
  <c r="AE218" i="53"/>
  <c r="AH219" i="53"/>
  <c r="AG219" i="53"/>
  <c r="AF219" i="53"/>
  <c r="AE219" i="53"/>
  <c r="AD219" i="53"/>
  <c r="AC219" i="53"/>
  <c r="AB219" i="53"/>
  <c r="AJ219" i="53"/>
  <c r="AI219" i="53"/>
  <c r="AK219" i="53"/>
  <c r="AD199" i="53"/>
  <c r="AB199" i="53"/>
  <c r="AI199" i="53"/>
  <c r="AE199" i="53"/>
  <c r="AH199" i="53"/>
  <c r="AF199" i="53"/>
  <c r="AK199" i="53"/>
  <c r="AG199" i="53"/>
  <c r="AK175" i="53"/>
  <c r="AJ175" i="53"/>
  <c r="AI175" i="53"/>
  <c r="AC174" i="53"/>
  <c r="AJ174" i="53"/>
  <c r="AH175" i="53"/>
  <c r="AG175" i="53"/>
  <c r="AF175" i="53"/>
  <c r="AB175" i="53"/>
  <c r="AE175" i="53"/>
  <c r="AC175" i="53"/>
  <c r="AD175" i="53"/>
  <c r="AE176" i="53"/>
  <c r="AD176" i="53"/>
  <c r="AG176" i="53"/>
  <c r="AB176" i="53"/>
  <c r="AK176" i="53"/>
  <c r="AI176" i="53"/>
  <c r="AH176" i="53"/>
  <c r="AF176" i="53"/>
  <c r="AJ189" i="53"/>
  <c r="AI189" i="53"/>
  <c r="AH189" i="53"/>
  <c r="AG189" i="53"/>
  <c r="AC189" i="53"/>
  <c r="AF189" i="53"/>
  <c r="AE189" i="53"/>
  <c r="AD189" i="53"/>
  <c r="AK189" i="53"/>
  <c r="AB189" i="53"/>
  <c r="AB204" i="53"/>
  <c r="AJ203" i="53"/>
  <c r="AD204" i="53"/>
  <c r="AG204" i="53"/>
  <c r="AF204" i="53"/>
  <c r="AK204" i="53"/>
  <c r="AJ204" i="53"/>
  <c r="AI204" i="53"/>
  <c r="AC203" i="53"/>
  <c r="AH204" i="53"/>
  <c r="AE204" i="53"/>
  <c r="AC204" i="53"/>
  <c r="AD188" i="53"/>
  <c r="AC188" i="53"/>
  <c r="AB188" i="53"/>
  <c r="AI188" i="53"/>
  <c r="AH188" i="53"/>
  <c r="AE188" i="53"/>
  <c r="AF188" i="53"/>
  <c r="AK188" i="53"/>
  <c r="AJ188" i="53"/>
  <c r="AG188" i="53"/>
  <c r="AE190" i="53"/>
  <c r="AK190" i="53"/>
  <c r="AI190" i="53"/>
  <c r="AD190" i="53"/>
  <c r="AB190" i="53"/>
  <c r="AJ190" i="53"/>
  <c r="AH190" i="53"/>
  <c r="AG190" i="53"/>
  <c r="AF190" i="53"/>
  <c r="AC190" i="53"/>
  <c r="AI205" i="53"/>
  <c r="AK205" i="53"/>
  <c r="AH205" i="53"/>
  <c r="AG205" i="53"/>
  <c r="AF205" i="53"/>
  <c r="AE205" i="53"/>
  <c r="AD205" i="53"/>
  <c r="AB205" i="53"/>
  <c r="AK203" i="53"/>
  <c r="AI203" i="53"/>
  <c r="AH203" i="53"/>
  <c r="AG203" i="53"/>
  <c r="AF203" i="53"/>
  <c r="AE203" i="53"/>
  <c r="AD203" i="53"/>
  <c r="AB203" i="53"/>
  <c r="AF191" i="53"/>
  <c r="AE191" i="53"/>
  <c r="AJ191" i="53"/>
  <c r="AD191" i="53"/>
  <c r="AC191" i="53"/>
  <c r="AB191" i="53"/>
  <c r="AK191" i="53"/>
  <c r="AH191" i="53"/>
  <c r="AI191" i="53"/>
  <c r="AG191" i="53"/>
  <c r="AB196" i="53"/>
  <c r="AJ195" i="53"/>
  <c r="AG196" i="53"/>
  <c r="AF196" i="53"/>
  <c r="AK196" i="53"/>
  <c r="AJ196" i="53"/>
  <c r="AC196" i="53"/>
  <c r="AI196" i="53"/>
  <c r="AC195" i="53"/>
  <c r="AH196" i="53"/>
  <c r="AD196" i="53"/>
  <c r="AE196" i="53"/>
  <c r="AJ169" i="53"/>
  <c r="AI169" i="53"/>
  <c r="AC168" i="53"/>
  <c r="AH169" i="53"/>
  <c r="AK169" i="53"/>
  <c r="AG169" i="53"/>
  <c r="AF169" i="53"/>
  <c r="AE169" i="53"/>
  <c r="AD169" i="53"/>
  <c r="AC169" i="53"/>
  <c r="AB169" i="53"/>
  <c r="AJ168" i="53"/>
  <c r="AD170" i="53"/>
  <c r="AB170" i="53"/>
  <c r="AI170" i="53"/>
  <c r="AK170" i="53"/>
  <c r="AE170" i="53"/>
  <c r="AH170" i="53"/>
  <c r="AG170" i="53"/>
  <c r="AF170" i="53"/>
  <c r="AG167" i="53"/>
  <c r="AK167" i="53"/>
  <c r="AJ167" i="53"/>
  <c r="AI167" i="53"/>
  <c r="AC166" i="53"/>
  <c r="AC167" i="53"/>
  <c r="AB167" i="53"/>
  <c r="AH167" i="53"/>
  <c r="AF167" i="53"/>
  <c r="AE167" i="53"/>
  <c r="AD167" i="53"/>
  <c r="AJ166" i="53"/>
  <c r="AF171" i="53"/>
  <c r="AG171" i="53"/>
  <c r="AE171" i="53"/>
  <c r="AD171" i="53"/>
  <c r="AC171" i="53"/>
  <c r="AB171" i="53"/>
  <c r="AJ171" i="53"/>
  <c r="AJ170" i="53"/>
  <c r="AH171" i="53"/>
  <c r="AK171" i="53"/>
  <c r="AI171" i="53"/>
  <c r="AC170" i="53"/>
  <c r="AK164" i="53"/>
  <c r="AI164" i="53"/>
  <c r="AH164" i="53"/>
  <c r="AG164" i="53"/>
  <c r="AF164" i="53"/>
  <c r="AE164" i="53"/>
  <c r="AD164" i="53"/>
  <c r="AB164" i="53"/>
  <c r="AB165" i="53"/>
  <c r="AK165" i="53"/>
  <c r="AD165" i="53"/>
  <c r="AC165" i="53"/>
  <c r="AJ164" i="53"/>
  <c r="AF165" i="53"/>
  <c r="AJ165" i="53"/>
  <c r="AI165" i="53"/>
  <c r="AC164" i="53"/>
  <c r="AG165" i="53"/>
  <c r="AH165" i="53"/>
  <c r="AE165" i="53"/>
  <c r="AK195" i="53"/>
  <c r="AI195" i="53"/>
  <c r="AH195" i="53"/>
  <c r="AG195" i="53"/>
  <c r="AF195" i="53"/>
  <c r="AE195" i="53"/>
  <c r="AD195" i="53"/>
  <c r="AB195" i="53"/>
  <c r="AE115" i="53"/>
  <c r="AG115" i="53"/>
  <c r="AD115" i="53"/>
  <c r="AC115" i="53"/>
  <c r="AB115" i="53"/>
  <c r="AF115" i="53"/>
  <c r="AK115" i="53"/>
  <c r="AJ115" i="53"/>
  <c r="AH115" i="53"/>
  <c r="AI115" i="53"/>
  <c r="AK116" i="53"/>
  <c r="AJ116" i="53"/>
  <c r="AI116" i="53"/>
  <c r="AH116" i="53"/>
  <c r="AG116" i="53"/>
  <c r="AF116" i="53"/>
  <c r="AE116" i="53"/>
  <c r="AD116" i="53"/>
  <c r="AC116" i="53"/>
  <c r="AB116" i="53"/>
  <c r="AC101" i="53"/>
  <c r="AB101" i="53"/>
  <c r="AK101" i="53"/>
  <c r="AJ101" i="53"/>
  <c r="AI101" i="53"/>
  <c r="AH101" i="53"/>
  <c r="AG101" i="53"/>
  <c r="AD101" i="53"/>
  <c r="AF101" i="53"/>
  <c r="AE101" i="53"/>
  <c r="AK138" i="53"/>
  <c r="AI138" i="53"/>
  <c r="AH138" i="53"/>
  <c r="AD138" i="53"/>
  <c r="AG138" i="53"/>
  <c r="AF138" i="53"/>
  <c r="AE138" i="53"/>
  <c r="AB138" i="53"/>
  <c r="AC152" i="53"/>
  <c r="AB152" i="53"/>
  <c r="AD152" i="53"/>
  <c r="AK152" i="53"/>
  <c r="AJ152" i="53"/>
  <c r="AI152" i="53"/>
  <c r="AF152" i="53"/>
  <c r="AH152" i="53"/>
  <c r="AE152" i="53"/>
  <c r="AG152" i="53"/>
  <c r="AK117" i="53"/>
  <c r="AJ117" i="53"/>
  <c r="AC117" i="53"/>
  <c r="AB117" i="53"/>
  <c r="AI117" i="53"/>
  <c r="AH117" i="53"/>
  <c r="AG117" i="53"/>
  <c r="AD117" i="53"/>
  <c r="AF117" i="53"/>
  <c r="AE117" i="53"/>
  <c r="AK136" i="53"/>
  <c r="AI136" i="53"/>
  <c r="AH136" i="53"/>
  <c r="AG136" i="53"/>
  <c r="AF136" i="53"/>
  <c r="AE136" i="53"/>
  <c r="AB136" i="53"/>
  <c r="AD136" i="53"/>
  <c r="AC139" i="53"/>
  <c r="AJ138" i="53"/>
  <c r="AK139" i="53"/>
  <c r="AJ139" i="53"/>
  <c r="AI139" i="53"/>
  <c r="AC138" i="53"/>
  <c r="AH139" i="53"/>
  <c r="AG139" i="53"/>
  <c r="AD139" i="53"/>
  <c r="AB139" i="53"/>
  <c r="AF139" i="53"/>
  <c r="AE139" i="53"/>
  <c r="AK103" i="53"/>
  <c r="AJ103" i="53"/>
  <c r="AI103" i="53"/>
  <c r="AH103" i="53"/>
  <c r="AG103" i="53"/>
  <c r="AF103" i="53"/>
  <c r="AE103" i="53"/>
  <c r="AD103" i="53"/>
  <c r="AC103" i="53"/>
  <c r="AB103" i="53"/>
  <c r="AG124" i="53"/>
  <c r="AF124" i="53"/>
  <c r="AE124" i="53"/>
  <c r="AD124" i="53"/>
  <c r="AH124" i="53"/>
  <c r="AB124" i="53"/>
  <c r="AK124" i="53"/>
  <c r="AI124" i="53"/>
  <c r="AG140" i="53"/>
  <c r="AF140" i="53"/>
  <c r="AE140" i="53"/>
  <c r="AD140" i="53"/>
  <c r="AI140" i="53"/>
  <c r="AB140" i="53"/>
  <c r="AH140" i="53"/>
  <c r="AK140" i="53"/>
  <c r="AK154" i="53"/>
  <c r="AJ154" i="53"/>
  <c r="AI154" i="53"/>
  <c r="AH154" i="53"/>
  <c r="AG154" i="53"/>
  <c r="AF154" i="53"/>
  <c r="AE154" i="53"/>
  <c r="AD154" i="53"/>
  <c r="AB154" i="53"/>
  <c r="AC154" i="53"/>
  <c r="AK100" i="53"/>
  <c r="AJ100" i="53"/>
  <c r="AI100" i="53"/>
  <c r="AH100" i="53"/>
  <c r="AG100" i="53"/>
  <c r="AF100" i="53"/>
  <c r="AD100" i="53"/>
  <c r="AE100" i="53"/>
  <c r="AC100" i="53"/>
  <c r="AB100" i="53"/>
  <c r="AC104" i="53"/>
  <c r="AB104" i="53"/>
  <c r="AK104" i="53"/>
  <c r="AJ104" i="53"/>
  <c r="AI104" i="53"/>
  <c r="AF104" i="53"/>
  <c r="AE104" i="53"/>
  <c r="AD104" i="53"/>
  <c r="AH104" i="53"/>
  <c r="AG104" i="53"/>
  <c r="AK125" i="53"/>
  <c r="AJ125" i="53"/>
  <c r="AI125" i="53"/>
  <c r="AC124" i="53"/>
  <c r="AH125" i="53"/>
  <c r="AG125" i="53"/>
  <c r="AF125" i="53"/>
  <c r="AE125" i="53"/>
  <c r="AD125" i="53"/>
  <c r="AC125" i="53"/>
  <c r="AB125" i="53"/>
  <c r="AJ124" i="53"/>
  <c r="AK141" i="53"/>
  <c r="AJ141" i="53"/>
  <c r="AI141" i="53"/>
  <c r="AC140" i="53"/>
  <c r="AH141" i="53"/>
  <c r="AF141" i="53"/>
  <c r="AG141" i="53"/>
  <c r="AE141" i="53"/>
  <c r="AD141" i="53"/>
  <c r="AC141" i="53"/>
  <c r="AB141" i="53"/>
  <c r="AJ140" i="53"/>
  <c r="AE155" i="53"/>
  <c r="AD155" i="53"/>
  <c r="AC155" i="53"/>
  <c r="AB155" i="53"/>
  <c r="AF155" i="53"/>
  <c r="AK155" i="53"/>
  <c r="AI155" i="53"/>
  <c r="AG155" i="53"/>
  <c r="AJ155" i="53"/>
  <c r="AH155" i="53"/>
  <c r="AI105" i="53"/>
  <c r="AH105" i="53"/>
  <c r="AG105" i="53"/>
  <c r="AF105" i="53"/>
  <c r="AE105" i="53"/>
  <c r="AD105" i="53"/>
  <c r="AC105" i="53"/>
  <c r="AK105" i="53"/>
  <c r="AB105" i="53"/>
  <c r="AJ105" i="53"/>
  <c r="AB126" i="53"/>
  <c r="AE126" i="53"/>
  <c r="AD126" i="53"/>
  <c r="AK126" i="53"/>
  <c r="AI126" i="53"/>
  <c r="AF126" i="53"/>
  <c r="AH126" i="53"/>
  <c r="AG126" i="53"/>
  <c r="AK142" i="53"/>
  <c r="AI142" i="53"/>
  <c r="AH142" i="53"/>
  <c r="AG142" i="53"/>
  <c r="AF142" i="53"/>
  <c r="AE142" i="53"/>
  <c r="AD142" i="53"/>
  <c r="AB142" i="53"/>
  <c r="AK156" i="53"/>
  <c r="AJ156" i="53"/>
  <c r="AI156" i="53"/>
  <c r="AH156" i="53"/>
  <c r="AG156" i="53"/>
  <c r="AF156" i="53"/>
  <c r="AE156" i="53"/>
  <c r="AD156" i="53"/>
  <c r="AC156" i="53"/>
  <c r="AB156" i="53"/>
  <c r="AK111" i="53"/>
  <c r="AJ111" i="53"/>
  <c r="AI111" i="53"/>
  <c r="AH111" i="53"/>
  <c r="AG111" i="53"/>
  <c r="AF111" i="53"/>
  <c r="AE111" i="53"/>
  <c r="AD111" i="53"/>
  <c r="AC111" i="53"/>
  <c r="AB111" i="53"/>
  <c r="AI127" i="53"/>
  <c r="AC126" i="53"/>
  <c r="AH127" i="53"/>
  <c r="AG127" i="53"/>
  <c r="AF127" i="53"/>
  <c r="AE127" i="53"/>
  <c r="AD127" i="53"/>
  <c r="AC127" i="53"/>
  <c r="AB127" i="53"/>
  <c r="AJ126" i="53"/>
  <c r="AK127" i="53"/>
  <c r="AJ127" i="53"/>
  <c r="AE99" i="53"/>
  <c r="AD99" i="53"/>
  <c r="AF99" i="53"/>
  <c r="AC99" i="53"/>
  <c r="AH99" i="53"/>
  <c r="AB99" i="53"/>
  <c r="AG99" i="53"/>
  <c r="AK99" i="53"/>
  <c r="AJ99" i="53"/>
  <c r="AI99" i="53"/>
  <c r="AI153" i="53"/>
  <c r="AH153" i="53"/>
  <c r="AG153" i="53"/>
  <c r="AF153" i="53"/>
  <c r="AE153" i="53"/>
  <c r="AB153" i="53"/>
  <c r="AD153" i="53"/>
  <c r="AC153" i="53"/>
  <c r="AK153" i="53"/>
  <c r="AJ153" i="53"/>
  <c r="AE107" i="53"/>
  <c r="AD107" i="53"/>
  <c r="AG107" i="53"/>
  <c r="AC107" i="53"/>
  <c r="AB107" i="53"/>
  <c r="AF107" i="53"/>
  <c r="AK107" i="53"/>
  <c r="AH107" i="53"/>
  <c r="AJ107" i="53"/>
  <c r="AI107" i="53"/>
  <c r="AK108" i="53"/>
  <c r="AJ108" i="53"/>
  <c r="AI108" i="53"/>
  <c r="AH108" i="53"/>
  <c r="AG108" i="53"/>
  <c r="AD108" i="53"/>
  <c r="AF108" i="53"/>
  <c r="AE108" i="53"/>
  <c r="AC108" i="53"/>
  <c r="AB108" i="53"/>
  <c r="AE129" i="53"/>
  <c r="AD129" i="53"/>
  <c r="AC129" i="53"/>
  <c r="AB129" i="53"/>
  <c r="AJ128" i="53"/>
  <c r="AF129" i="53"/>
  <c r="AG129" i="53"/>
  <c r="AK129" i="53"/>
  <c r="AI129" i="53"/>
  <c r="AH129" i="53"/>
  <c r="AJ129" i="53"/>
  <c r="AC128" i="53"/>
  <c r="AK159" i="53"/>
  <c r="AJ159" i="53"/>
  <c r="AI159" i="53"/>
  <c r="AH159" i="53"/>
  <c r="AG159" i="53"/>
  <c r="AF159" i="53"/>
  <c r="AE159" i="53"/>
  <c r="AD159" i="53"/>
  <c r="AC159" i="53"/>
  <c r="AB159" i="53"/>
  <c r="AC112" i="53"/>
  <c r="AB112" i="53"/>
  <c r="AE112" i="53"/>
  <c r="AK112" i="53"/>
  <c r="AJ112" i="53"/>
  <c r="AI112" i="53"/>
  <c r="AH112" i="53"/>
  <c r="AG112" i="53"/>
  <c r="AF112" i="53"/>
  <c r="AD112" i="53"/>
  <c r="AG102" i="53"/>
  <c r="AH102" i="53"/>
  <c r="AF102" i="53"/>
  <c r="AE102" i="53"/>
  <c r="AD102" i="53"/>
  <c r="AC102" i="53"/>
  <c r="AB102" i="53"/>
  <c r="AK102" i="53"/>
  <c r="AJ102" i="53"/>
  <c r="AI102" i="53"/>
  <c r="AJ109" i="53"/>
  <c r="AK109" i="53"/>
  <c r="AI109" i="53"/>
  <c r="AH109" i="53"/>
  <c r="AG109" i="53"/>
  <c r="AF109" i="53"/>
  <c r="AD109" i="53"/>
  <c r="AE109" i="53"/>
  <c r="AC109" i="53"/>
  <c r="AB109" i="53"/>
  <c r="AK130" i="53"/>
  <c r="AI130" i="53"/>
  <c r="AH130" i="53"/>
  <c r="AG130" i="53"/>
  <c r="AF130" i="53"/>
  <c r="AE130" i="53"/>
  <c r="AD130" i="53"/>
  <c r="AB130" i="53"/>
  <c r="AC160" i="53"/>
  <c r="AB160" i="53"/>
  <c r="AE160" i="53"/>
  <c r="AD160" i="53"/>
  <c r="AK160" i="53"/>
  <c r="AJ160" i="53"/>
  <c r="AI160" i="53"/>
  <c r="AH160" i="53"/>
  <c r="AF160" i="53"/>
  <c r="AG160" i="53"/>
  <c r="AI113" i="53"/>
  <c r="AH113" i="53"/>
  <c r="AG113" i="53"/>
  <c r="AJ113" i="53"/>
  <c r="AF113" i="53"/>
  <c r="AE113" i="53"/>
  <c r="AD113" i="53"/>
  <c r="AC113" i="53"/>
  <c r="AB113" i="53"/>
  <c r="AK113" i="53"/>
  <c r="AK106" i="53"/>
  <c r="AJ106" i="53"/>
  <c r="AI106" i="53"/>
  <c r="AH106" i="53"/>
  <c r="AG106" i="53"/>
  <c r="AF106" i="53"/>
  <c r="AE106" i="53"/>
  <c r="AC106" i="53"/>
  <c r="AD106" i="53"/>
  <c r="AB106" i="53"/>
  <c r="AG158" i="53"/>
  <c r="AF158" i="53"/>
  <c r="AH158" i="53"/>
  <c r="AE158" i="53"/>
  <c r="AI158" i="53"/>
  <c r="AD158" i="53"/>
  <c r="AC158" i="53"/>
  <c r="AB158" i="53"/>
  <c r="AJ158" i="53"/>
  <c r="AK158" i="53"/>
  <c r="AI135" i="53"/>
  <c r="AC134" i="53"/>
  <c r="AH135" i="53"/>
  <c r="AG135" i="53"/>
  <c r="AF135" i="53"/>
  <c r="AE135" i="53"/>
  <c r="AD135" i="53"/>
  <c r="AC135" i="53"/>
  <c r="AB135" i="53"/>
  <c r="AJ134" i="53"/>
  <c r="AK135" i="53"/>
  <c r="AJ135" i="53"/>
  <c r="AJ130" i="53"/>
  <c r="AK131" i="53"/>
  <c r="AJ131" i="53"/>
  <c r="AI131" i="53"/>
  <c r="AC130" i="53"/>
  <c r="AH131" i="53"/>
  <c r="AC131" i="53"/>
  <c r="AB131" i="53"/>
  <c r="AG131" i="53"/>
  <c r="AF131" i="53"/>
  <c r="AD131" i="53"/>
  <c r="AE131" i="53"/>
  <c r="AG132" i="53"/>
  <c r="AF132" i="53"/>
  <c r="AI132" i="53"/>
  <c r="AE132" i="53"/>
  <c r="AH132" i="53"/>
  <c r="AD132" i="53"/>
  <c r="AB132" i="53"/>
  <c r="AK132" i="53"/>
  <c r="AK133" i="53"/>
  <c r="AJ133" i="53"/>
  <c r="AI133" i="53"/>
  <c r="AC132" i="53"/>
  <c r="AH133" i="53"/>
  <c r="AG133" i="53"/>
  <c r="AF133" i="53"/>
  <c r="AE133" i="53"/>
  <c r="AD133" i="53"/>
  <c r="AC133" i="53"/>
  <c r="AJ132" i="53"/>
  <c r="AB133" i="53"/>
  <c r="AK114" i="53"/>
  <c r="AJ114" i="53"/>
  <c r="AI114" i="53"/>
  <c r="AH114" i="53"/>
  <c r="AG114" i="53"/>
  <c r="AF114" i="53"/>
  <c r="AE114" i="53"/>
  <c r="AC114" i="53"/>
  <c r="AB114" i="53"/>
  <c r="AD114" i="53"/>
  <c r="AE137" i="53"/>
  <c r="AD137" i="53"/>
  <c r="AG137" i="53"/>
  <c r="AF137" i="53"/>
  <c r="AC137" i="53"/>
  <c r="AB137" i="53"/>
  <c r="AJ136" i="53"/>
  <c r="AK137" i="53"/>
  <c r="AJ137" i="53"/>
  <c r="AH137" i="53"/>
  <c r="AI137" i="53"/>
  <c r="AC136" i="53"/>
  <c r="AB157" i="53"/>
  <c r="AK157" i="53"/>
  <c r="AJ157" i="53"/>
  <c r="AI157" i="53"/>
  <c r="AH157" i="53"/>
  <c r="AG157" i="53"/>
  <c r="AF157" i="53"/>
  <c r="AE157" i="53"/>
  <c r="AD157" i="53"/>
  <c r="AC157" i="53"/>
  <c r="AK128" i="53"/>
  <c r="AI128" i="53"/>
  <c r="AH128" i="53"/>
  <c r="AG128" i="53"/>
  <c r="AF128" i="53"/>
  <c r="AE128" i="53"/>
  <c r="AD128" i="53"/>
  <c r="AB128" i="53"/>
  <c r="AG110" i="53"/>
  <c r="AF110" i="53"/>
  <c r="AE110" i="53"/>
  <c r="AD110" i="53"/>
  <c r="AC110" i="53"/>
  <c r="AB110" i="53"/>
  <c r="AH110" i="53"/>
  <c r="AK110" i="53"/>
  <c r="AJ110" i="53"/>
  <c r="AI110" i="53"/>
  <c r="AB134" i="53"/>
  <c r="AE134" i="53"/>
  <c r="AK134" i="53"/>
  <c r="AD134" i="53"/>
  <c r="AI134" i="53"/>
  <c r="AH134" i="53"/>
  <c r="AF134" i="53"/>
  <c r="AG134" i="53"/>
  <c r="AK51" i="53"/>
  <c r="AI51" i="53"/>
  <c r="AH51" i="53"/>
  <c r="AD51" i="53"/>
  <c r="AG51" i="53"/>
  <c r="AF51" i="53"/>
  <c r="AE51" i="53"/>
  <c r="AB51" i="53"/>
  <c r="AG76" i="53"/>
  <c r="AF76" i="53"/>
  <c r="AC76" i="53"/>
  <c r="AB76" i="53"/>
  <c r="AJ75" i="53"/>
  <c r="AK76" i="53"/>
  <c r="AJ76" i="53"/>
  <c r="AI76" i="53"/>
  <c r="AC75" i="53"/>
  <c r="AH76" i="53"/>
  <c r="AE76" i="53"/>
  <c r="AD76" i="53"/>
  <c r="AG84" i="53"/>
  <c r="AF84" i="53"/>
  <c r="AE84" i="53"/>
  <c r="AC84" i="53"/>
  <c r="AB84" i="53"/>
  <c r="AJ83" i="53"/>
  <c r="AJ84" i="53"/>
  <c r="AK84" i="53"/>
  <c r="AI84" i="53"/>
  <c r="AC83" i="53"/>
  <c r="AH84" i="53"/>
  <c r="AD84" i="53"/>
  <c r="AG60" i="53"/>
  <c r="AF60" i="53"/>
  <c r="AC60" i="53"/>
  <c r="AB60" i="53"/>
  <c r="AJ59" i="53"/>
  <c r="AJ60" i="53"/>
  <c r="AK60" i="53"/>
  <c r="AI60" i="53"/>
  <c r="AC59" i="53"/>
  <c r="AE60" i="53"/>
  <c r="AH60" i="53"/>
  <c r="AD60" i="53"/>
  <c r="AG68" i="53"/>
  <c r="AC68" i="53"/>
  <c r="AB68" i="53"/>
  <c r="AJ67" i="53"/>
  <c r="AD68" i="53"/>
  <c r="AK68" i="53"/>
  <c r="AJ68" i="53"/>
  <c r="AI68" i="53"/>
  <c r="AC67" i="53"/>
  <c r="AF68" i="53"/>
  <c r="AE68" i="53"/>
  <c r="AH68" i="53"/>
  <c r="AG52" i="53"/>
  <c r="AF52" i="53"/>
  <c r="AC52" i="53"/>
  <c r="AB52" i="53"/>
  <c r="AJ51" i="53"/>
  <c r="AD52" i="53"/>
  <c r="AK52" i="53"/>
  <c r="AJ52" i="53"/>
  <c r="AI52" i="53"/>
  <c r="AC51" i="53"/>
  <c r="AE52" i="53"/>
  <c r="AH52" i="53"/>
  <c r="AI77" i="53"/>
  <c r="AH77" i="53"/>
  <c r="AG77" i="53"/>
  <c r="AF77" i="53"/>
  <c r="AE77" i="53"/>
  <c r="AD77" i="53"/>
  <c r="AB77" i="53"/>
  <c r="AK77" i="53"/>
  <c r="AI85" i="53"/>
  <c r="AH85" i="53"/>
  <c r="AG85" i="53"/>
  <c r="AF85" i="53"/>
  <c r="AE85" i="53"/>
  <c r="AD85" i="53"/>
  <c r="AB85" i="53"/>
  <c r="AK85" i="53"/>
  <c r="AC86" i="53"/>
  <c r="AK86" i="53"/>
  <c r="AJ86" i="53"/>
  <c r="AF86" i="53"/>
  <c r="AI86" i="53"/>
  <c r="AC85" i="53"/>
  <c r="AJ85" i="53"/>
  <c r="AH86" i="53"/>
  <c r="AG86" i="53"/>
  <c r="AE86" i="53"/>
  <c r="AD86" i="53"/>
  <c r="AB86" i="53"/>
  <c r="AC62" i="53"/>
  <c r="AB62" i="53"/>
  <c r="AK62" i="53"/>
  <c r="AJ62" i="53"/>
  <c r="AI62" i="53"/>
  <c r="AC61" i="53"/>
  <c r="AH62" i="53"/>
  <c r="AG62" i="53"/>
  <c r="AJ61" i="53"/>
  <c r="AF62" i="53"/>
  <c r="AE62" i="53"/>
  <c r="AD62" i="53"/>
  <c r="AC70" i="53"/>
  <c r="AB70" i="53"/>
  <c r="AJ69" i="53"/>
  <c r="AK70" i="53"/>
  <c r="AJ70" i="53"/>
  <c r="AI70" i="53"/>
  <c r="AC69" i="53"/>
  <c r="AF70" i="53"/>
  <c r="AH70" i="53"/>
  <c r="AG70" i="53"/>
  <c r="AE70" i="53"/>
  <c r="AD70" i="53"/>
  <c r="AF43" i="53"/>
  <c r="AE43" i="53"/>
  <c r="AB43" i="53"/>
  <c r="AK43" i="53"/>
  <c r="AI43" i="53"/>
  <c r="AD43" i="53"/>
  <c r="AH43" i="53"/>
  <c r="AG43" i="53"/>
  <c r="AC54" i="53"/>
  <c r="AK54" i="53"/>
  <c r="AJ54" i="53"/>
  <c r="AF54" i="53"/>
  <c r="AJ53" i="53"/>
  <c r="AI54" i="53"/>
  <c r="AC53" i="53"/>
  <c r="AH54" i="53"/>
  <c r="AG54" i="53"/>
  <c r="AE54" i="53"/>
  <c r="AD54" i="53"/>
  <c r="AB54" i="53"/>
  <c r="AI79" i="53"/>
  <c r="AH79" i="53"/>
  <c r="AE79" i="53"/>
  <c r="AD79" i="53"/>
  <c r="AB79" i="53"/>
  <c r="AK79" i="53"/>
  <c r="AG79" i="53"/>
  <c r="AF79" i="53"/>
  <c r="AK87" i="53"/>
  <c r="AI87" i="53"/>
  <c r="AF87" i="53"/>
  <c r="AE87" i="53"/>
  <c r="AD87" i="53"/>
  <c r="AB87" i="53"/>
  <c r="AG87" i="53"/>
  <c r="AH87" i="53"/>
  <c r="AI69" i="53"/>
  <c r="AH69" i="53"/>
  <c r="AG69" i="53"/>
  <c r="AF69" i="53"/>
  <c r="AE69" i="53"/>
  <c r="AD69" i="53"/>
  <c r="AB69" i="53"/>
  <c r="AK69" i="53"/>
  <c r="AC78" i="53"/>
  <c r="AB78" i="53"/>
  <c r="AK78" i="53"/>
  <c r="AJ78" i="53"/>
  <c r="AF78" i="53"/>
  <c r="AI78" i="53"/>
  <c r="AC77" i="53"/>
  <c r="AH78" i="53"/>
  <c r="AG78" i="53"/>
  <c r="AJ77" i="53"/>
  <c r="AE78" i="53"/>
  <c r="AD78" i="53"/>
  <c r="AI63" i="53"/>
  <c r="AH63" i="53"/>
  <c r="AG63" i="53"/>
  <c r="AE63" i="53"/>
  <c r="AD63" i="53"/>
  <c r="AB63" i="53"/>
  <c r="AF63" i="53"/>
  <c r="AK63" i="53"/>
  <c r="AK71" i="53"/>
  <c r="AI71" i="53"/>
  <c r="AF71" i="53"/>
  <c r="AE71" i="53"/>
  <c r="AD71" i="53"/>
  <c r="AB71" i="53"/>
  <c r="AG71" i="53"/>
  <c r="AH71" i="53"/>
  <c r="AK53" i="53"/>
  <c r="AI53" i="53"/>
  <c r="AH53" i="53"/>
  <c r="AG53" i="53"/>
  <c r="AF53" i="53"/>
  <c r="AE53" i="53"/>
  <c r="AD53" i="53"/>
  <c r="AB53" i="53"/>
  <c r="AI45" i="53"/>
  <c r="AH45" i="53"/>
  <c r="AG45" i="53"/>
  <c r="AF45" i="53"/>
  <c r="AE45" i="53"/>
  <c r="AD45" i="53"/>
  <c r="AB45" i="53"/>
  <c r="AK45" i="53"/>
  <c r="AK55" i="53"/>
  <c r="AI55" i="53"/>
  <c r="AF55" i="53"/>
  <c r="AE55" i="53"/>
  <c r="AD55" i="53"/>
  <c r="AB55" i="53"/>
  <c r="AG55" i="53"/>
  <c r="AH55" i="53"/>
  <c r="AK80" i="53"/>
  <c r="AJ80" i="53"/>
  <c r="AI80" i="53"/>
  <c r="AC79" i="53"/>
  <c r="AH80" i="53"/>
  <c r="AG80" i="53"/>
  <c r="AF80" i="53"/>
  <c r="AE80" i="53"/>
  <c r="AD80" i="53"/>
  <c r="AC80" i="53"/>
  <c r="AB80" i="53"/>
  <c r="AJ79" i="53"/>
  <c r="AI61" i="53"/>
  <c r="AH61" i="53"/>
  <c r="AG61" i="53"/>
  <c r="AF61" i="53"/>
  <c r="AE61" i="53"/>
  <c r="AD61" i="53"/>
  <c r="AB61" i="53"/>
  <c r="AK61" i="53"/>
  <c r="AK64" i="53"/>
  <c r="AJ64" i="53"/>
  <c r="AI64" i="53"/>
  <c r="AC63" i="53"/>
  <c r="AH64" i="53"/>
  <c r="AG64" i="53"/>
  <c r="AF64" i="53"/>
  <c r="AB64" i="53"/>
  <c r="AE64" i="53"/>
  <c r="AD64" i="53"/>
  <c r="AC64" i="53"/>
  <c r="AJ63" i="53"/>
  <c r="AC46" i="53"/>
  <c r="AK46" i="53"/>
  <c r="AJ46" i="53"/>
  <c r="AF46" i="53"/>
  <c r="AI46" i="53"/>
  <c r="AC45" i="53"/>
  <c r="AH46" i="53"/>
  <c r="AG46" i="53"/>
  <c r="AJ45" i="53"/>
  <c r="AE46" i="53"/>
  <c r="AD46" i="53"/>
  <c r="AB46" i="53"/>
  <c r="AK48" i="53"/>
  <c r="AJ48" i="53"/>
  <c r="AI48" i="53"/>
  <c r="AC47" i="53"/>
  <c r="AH48" i="53"/>
  <c r="AG48" i="53"/>
  <c r="AF48" i="53"/>
  <c r="AE48" i="53"/>
  <c r="AD48" i="53"/>
  <c r="AC48" i="53"/>
  <c r="AB48" i="53"/>
  <c r="AJ47" i="53"/>
  <c r="AI47" i="53"/>
  <c r="AH47" i="53"/>
  <c r="AE47" i="53"/>
  <c r="AD47" i="53"/>
  <c r="AB47" i="53"/>
  <c r="AF47" i="53"/>
  <c r="AK47" i="53"/>
  <c r="AG47" i="53"/>
  <c r="AE81" i="53"/>
  <c r="AD81" i="53"/>
  <c r="AB81" i="53"/>
  <c r="AK81" i="53"/>
  <c r="AI81" i="53"/>
  <c r="AH81" i="53"/>
  <c r="AG81" i="53"/>
  <c r="AF81" i="53"/>
  <c r="AE65" i="53"/>
  <c r="AD65" i="53"/>
  <c r="AK65" i="53"/>
  <c r="AI65" i="53"/>
  <c r="AH65" i="53"/>
  <c r="AG65" i="53"/>
  <c r="AF65" i="53"/>
  <c r="AB65" i="53"/>
  <c r="AE49" i="53"/>
  <c r="AK49" i="53"/>
  <c r="AH49" i="53"/>
  <c r="AI49" i="53"/>
  <c r="AG49" i="53"/>
  <c r="AD49" i="53"/>
  <c r="AF49" i="53"/>
  <c r="AB49" i="53"/>
  <c r="AK82" i="53"/>
  <c r="AJ82" i="53"/>
  <c r="AG82" i="53"/>
  <c r="AF82" i="53"/>
  <c r="AE82" i="53"/>
  <c r="AD82" i="53"/>
  <c r="AC82" i="53"/>
  <c r="AB82" i="53"/>
  <c r="AH82" i="53"/>
  <c r="AJ81" i="53"/>
  <c r="AC81" i="53"/>
  <c r="AI82" i="53"/>
  <c r="AK66" i="53"/>
  <c r="AJ66" i="53"/>
  <c r="AG66" i="53"/>
  <c r="AF66" i="53"/>
  <c r="AE66" i="53"/>
  <c r="AD66" i="53"/>
  <c r="AC66" i="53"/>
  <c r="AB66" i="53"/>
  <c r="AJ65" i="53"/>
  <c r="AC65" i="53"/>
  <c r="AH66" i="53"/>
  <c r="AI66" i="53"/>
  <c r="AK50" i="53"/>
  <c r="AJ50" i="53"/>
  <c r="AC49" i="53"/>
  <c r="AG50" i="53"/>
  <c r="AF50" i="53"/>
  <c r="AE50" i="53"/>
  <c r="AD50" i="53"/>
  <c r="AC50" i="53"/>
  <c r="AB50" i="53"/>
  <c r="AJ49" i="53"/>
  <c r="AH50" i="53"/>
  <c r="AI50" i="53"/>
  <c r="AK75" i="53"/>
  <c r="AI75" i="53"/>
  <c r="AH75" i="53"/>
  <c r="AD75" i="53"/>
  <c r="AG75" i="53"/>
  <c r="AF75" i="53"/>
  <c r="AE75" i="53"/>
  <c r="AB75" i="53"/>
  <c r="AK83" i="53"/>
  <c r="AI83" i="53"/>
  <c r="AH83" i="53"/>
  <c r="AG83" i="53"/>
  <c r="AF83" i="53"/>
  <c r="AE83" i="53"/>
  <c r="AD83" i="53"/>
  <c r="AB83" i="53"/>
  <c r="AK59" i="53"/>
  <c r="AI59" i="53"/>
  <c r="AH59" i="53"/>
  <c r="AG59" i="53"/>
  <c r="AF59" i="53"/>
  <c r="AE59" i="53"/>
  <c r="AD59" i="53"/>
  <c r="AB59" i="53"/>
  <c r="AK67" i="53"/>
  <c r="AI67" i="53"/>
  <c r="AH67" i="53"/>
  <c r="AD67" i="53"/>
  <c r="AG67" i="53"/>
  <c r="AF67" i="53"/>
  <c r="AE67" i="53"/>
  <c r="AB67" i="53"/>
  <c r="Z238" i="53"/>
  <c r="Z143" i="53"/>
  <c r="Z58" i="53"/>
  <c r="Z74" i="53"/>
  <c r="AJ44" i="53"/>
  <c r="AK44" i="53"/>
  <c r="AC44" i="53"/>
  <c r="AD44" i="53"/>
  <c r="AE44" i="53"/>
  <c r="AF44" i="53"/>
  <c r="AG44" i="53"/>
  <c r="AH44" i="53"/>
  <c r="Z56" i="53"/>
  <c r="AB44" i="53"/>
  <c r="Z42" i="53"/>
  <c r="AC14" i="53"/>
  <c r="Z14" i="53" s="1"/>
  <c r="AC19" i="53"/>
  <c r="AD19" i="53"/>
  <c r="Z365" i="53"/>
  <c r="Z208" i="53"/>
  <c r="Z38" i="53"/>
  <c r="AE396" i="53"/>
  <c r="AD12" i="53"/>
  <c r="Z12" i="53" s="1"/>
  <c r="AB33" i="53"/>
  <c r="AE402" i="53"/>
  <c r="AI33" i="53"/>
  <c r="AJ33" i="53"/>
  <c r="AJ402" i="53"/>
  <c r="AC10" i="53"/>
  <c r="Z10" i="53" s="1"/>
  <c r="AK33" i="53"/>
  <c r="AB421" i="53"/>
  <c r="AB392" i="53"/>
  <c r="AD13" i="53"/>
  <c r="Z13" i="53" s="1"/>
  <c r="AC6" i="53"/>
  <c r="AD6" i="53"/>
  <c r="AC16" i="53"/>
  <c r="Z16" i="53" s="1"/>
  <c r="AB398" i="53"/>
  <c r="AC7" i="53"/>
  <c r="AD7" i="53"/>
  <c r="Z39" i="53"/>
  <c r="AI393" i="53"/>
  <c r="Z289" i="53"/>
  <c r="AD421" i="53"/>
  <c r="AE393" i="53"/>
  <c r="AD429" i="53"/>
  <c r="Z41" i="53"/>
  <c r="AG393" i="53"/>
  <c r="AD402" i="53"/>
  <c r="AC417" i="53"/>
  <c r="Z417" i="53" s="1"/>
  <c r="Z123" i="53"/>
  <c r="AB31" i="53"/>
  <c r="AB148" i="53"/>
  <c r="AH372" i="53"/>
  <c r="AC17" i="53"/>
  <c r="Z17" i="53" s="1"/>
  <c r="AC148" i="53"/>
  <c r="AB396" i="53"/>
  <c r="Z24" i="53"/>
  <c r="AC292" i="53"/>
  <c r="AC399" i="53"/>
  <c r="Z224" i="53"/>
  <c r="Z270" i="53"/>
  <c r="AE399" i="53"/>
  <c r="AC21" i="53"/>
  <c r="Z21" i="53" s="1"/>
  <c r="Z226" i="53"/>
  <c r="AC9" i="53"/>
  <c r="Z9" i="53" s="1"/>
  <c r="Z357" i="53"/>
  <c r="Z163" i="53"/>
  <c r="Z225" i="53"/>
  <c r="Z380" i="53"/>
  <c r="AF395" i="53"/>
  <c r="AI395" i="53"/>
  <c r="AC33" i="53"/>
  <c r="AB211" i="53"/>
  <c r="AC20" i="53"/>
  <c r="Z20" i="53" s="1"/>
  <c r="AC30" i="53"/>
  <c r="AH33" i="53"/>
  <c r="AD211" i="53"/>
  <c r="Z252" i="53"/>
  <c r="AD30" i="53"/>
  <c r="Z91" i="53"/>
  <c r="Z358" i="53"/>
  <c r="AI361" i="53"/>
  <c r="AK361" i="53"/>
  <c r="AH401" i="53"/>
  <c r="AC401" i="53"/>
  <c r="AK401" i="53"/>
  <c r="AI401" i="53"/>
  <c r="AC393" i="53"/>
  <c r="AJ398" i="53"/>
  <c r="AD398" i="53"/>
  <c r="AK393" i="53"/>
  <c r="AD396" i="53"/>
  <c r="AE398" i="53"/>
  <c r="AK399" i="53"/>
  <c r="AF398" i="53"/>
  <c r="AB422" i="53"/>
  <c r="Z388" i="53"/>
  <c r="AG392" i="53"/>
  <c r="AD394" i="53"/>
  <c r="AJ396" i="53"/>
  <c r="AG398" i="53"/>
  <c r="AC422" i="53"/>
  <c r="AD438" i="53"/>
  <c r="Z325" i="53"/>
  <c r="Z379" i="53"/>
  <c r="AJ394" i="53"/>
  <c r="AK396" i="53"/>
  <c r="AI398" i="53"/>
  <c r="AD431" i="53"/>
  <c r="Z121" i="53"/>
  <c r="AC343" i="53"/>
  <c r="AB343" i="53"/>
  <c r="Z185" i="53"/>
  <c r="AD33" i="53"/>
  <c r="AJ373" i="53"/>
  <c r="AH373" i="53"/>
  <c r="AE33" i="53"/>
  <c r="AF33" i="53"/>
  <c r="Z145" i="53"/>
  <c r="AC22" i="53"/>
  <c r="Z22" i="53" s="1"/>
  <c r="AB32" i="53"/>
  <c r="AD32" i="53"/>
  <c r="Z40" i="53"/>
  <c r="Z151" i="53"/>
  <c r="AD292" i="53"/>
  <c r="Z179" i="53"/>
  <c r="AK381" i="53"/>
  <c r="AG381" i="53"/>
  <c r="AC381" i="53"/>
  <c r="Z194" i="53"/>
  <c r="Z223" i="53"/>
  <c r="AF382" i="53"/>
  <c r="AI382" i="53"/>
  <c r="AG382" i="53"/>
  <c r="AE382" i="53"/>
  <c r="AC290" i="53"/>
  <c r="AG359" i="53"/>
  <c r="AF359" i="53"/>
  <c r="AK400" i="53"/>
  <c r="AJ400" i="53"/>
  <c r="AI400" i="53"/>
  <c r="AH400" i="53"/>
  <c r="AG400" i="53"/>
  <c r="AF400" i="53"/>
  <c r="AE400" i="53"/>
  <c r="AD400" i="53"/>
  <c r="Z240" i="53"/>
  <c r="AD359" i="53"/>
  <c r="AH383" i="53"/>
  <c r="AE383" i="53"/>
  <c r="AC383" i="53"/>
  <c r="AK383" i="53"/>
  <c r="AI383" i="53"/>
  <c r="Z327" i="53"/>
  <c r="AH359" i="53"/>
  <c r="AJ360" i="53"/>
  <c r="AH360" i="53"/>
  <c r="AK384" i="53"/>
  <c r="AE384" i="53"/>
  <c r="AC384" i="53"/>
  <c r="AH392" i="53"/>
  <c r="AG361" i="53"/>
  <c r="AD372" i="53"/>
  <c r="Z391" i="53"/>
  <c r="AI392" i="53"/>
  <c r="AE395" i="53"/>
  <c r="AF396" i="53"/>
  <c r="AC398" i="53"/>
  <c r="AK398" i="53"/>
  <c r="AE401" i="53"/>
  <c r="AF402" i="53"/>
  <c r="AJ407" i="53"/>
  <c r="AC427" i="53"/>
  <c r="Z427" i="53" s="1"/>
  <c r="AB430" i="53"/>
  <c r="AC436" i="53"/>
  <c r="AB439" i="53"/>
  <c r="Z439" i="53" s="1"/>
  <c r="AJ392" i="53"/>
  <c r="AB394" i="53"/>
  <c r="AG395" i="53"/>
  <c r="AH396" i="53"/>
  <c r="AG401" i="53"/>
  <c r="AH402" i="53"/>
  <c r="AD418" i="53"/>
  <c r="AC430" i="53"/>
  <c r="AD436" i="53"/>
  <c r="AD392" i="53"/>
  <c r="AE394" i="53"/>
  <c r="AE392" i="53"/>
  <c r="AF394" i="53"/>
  <c r="AB429" i="53"/>
  <c r="AB438" i="53"/>
  <c r="AF392" i="53"/>
  <c r="AH394" i="53"/>
  <c r="AC396" i="53"/>
  <c r="AB402" i="53"/>
  <c r="AG98" i="53"/>
  <c r="AF98" i="53"/>
  <c r="AE98" i="53"/>
  <c r="AD98" i="53"/>
  <c r="AK98" i="53"/>
  <c r="AC98" i="53"/>
  <c r="AJ98" i="53"/>
  <c r="AB98" i="53"/>
  <c r="AI98" i="53"/>
  <c r="AH98" i="53"/>
  <c r="AB92" i="53"/>
  <c r="AD92" i="53"/>
  <c r="AC92" i="53"/>
  <c r="AJ43" i="53"/>
  <c r="AC43" i="53"/>
  <c r="AD209" i="53"/>
  <c r="AC209" i="53"/>
  <c r="AB209" i="53"/>
  <c r="AC5" i="53"/>
  <c r="Z5" i="53" s="1"/>
  <c r="AC31" i="53"/>
  <c r="AD146" i="53"/>
  <c r="AC146" i="53"/>
  <c r="AB146" i="53"/>
  <c r="AC210" i="53"/>
  <c r="AB210" i="53"/>
  <c r="AB94" i="53"/>
  <c r="AC181" i="53"/>
  <c r="AB181" i="53"/>
  <c r="AC11" i="53"/>
  <c r="Z11" i="53" s="1"/>
  <c r="AC18" i="53"/>
  <c r="Z18" i="53" s="1"/>
  <c r="AC94" i="53"/>
  <c r="AC8" i="53"/>
  <c r="Z8" i="53" s="1"/>
  <c r="AC15" i="53"/>
  <c r="Z15" i="53" s="1"/>
  <c r="AB93" i="53"/>
  <c r="Z93" i="53" s="1"/>
  <c r="AC147" i="53"/>
  <c r="AD182" i="53"/>
  <c r="AB180" i="53"/>
  <c r="AC180" i="53"/>
  <c r="AB291" i="53"/>
  <c r="AB182" i="53"/>
  <c r="AG406" i="53"/>
  <c r="AF406" i="53"/>
  <c r="AE406" i="53"/>
  <c r="AD406" i="53"/>
  <c r="AK406" i="53"/>
  <c r="AC406" i="53"/>
  <c r="AJ406" i="53"/>
  <c r="AB406" i="53"/>
  <c r="AI406" i="53"/>
  <c r="AD290" i="53"/>
  <c r="AE359" i="53"/>
  <c r="AD362" i="53"/>
  <c r="AJ361" i="53"/>
  <c r="AJ362" i="53"/>
  <c r="AI374" i="53"/>
  <c r="AG374" i="53"/>
  <c r="AF374" i="53"/>
  <c r="AE374" i="53"/>
  <c r="AK374" i="53"/>
  <c r="AC374" i="53"/>
  <c r="AD385" i="53"/>
  <c r="AK385" i="53"/>
  <c r="AC385" i="53"/>
  <c r="AJ385" i="53"/>
  <c r="AB385" i="53"/>
  <c r="AI385" i="53"/>
  <c r="AH385" i="53"/>
  <c r="AF385" i="53"/>
  <c r="AI360" i="53"/>
  <c r="AG360" i="53"/>
  <c r="AE360" i="53"/>
  <c r="AD366" i="53"/>
  <c r="AB366" i="53"/>
  <c r="AK359" i="53"/>
  <c r="AC359" i="53"/>
  <c r="AI359" i="53"/>
  <c r="AB367" i="53"/>
  <c r="AG373" i="53"/>
  <c r="AE373" i="53"/>
  <c r="AD373" i="53"/>
  <c r="AK373" i="53"/>
  <c r="AC373" i="53"/>
  <c r="AI373" i="53"/>
  <c r="AB344" i="53"/>
  <c r="AB361" i="53"/>
  <c r="AH361" i="53"/>
  <c r="AF361" i="53"/>
  <c r="AB374" i="53"/>
  <c r="AJ384" i="53"/>
  <c r="AB384" i="53"/>
  <c r="AI384" i="53"/>
  <c r="AH384" i="53"/>
  <c r="AG384" i="53"/>
  <c r="AF384" i="53"/>
  <c r="AD384" i="53"/>
  <c r="AD397" i="53"/>
  <c r="AK397" i="53"/>
  <c r="AC397" i="53"/>
  <c r="AJ397" i="53"/>
  <c r="AB397" i="53"/>
  <c r="AI397" i="53"/>
  <c r="AH397" i="53"/>
  <c r="AG397" i="53"/>
  <c r="AF397" i="53"/>
  <c r="AI407" i="53"/>
  <c r="AH407" i="53"/>
  <c r="AG407" i="53"/>
  <c r="AF407" i="53"/>
  <c r="AE407" i="53"/>
  <c r="AD407" i="53"/>
  <c r="AK407" i="53"/>
  <c r="AC407" i="53"/>
  <c r="AC344" i="53"/>
  <c r="AJ359" i="53"/>
  <c r="AC360" i="53"/>
  <c r="AE372" i="53"/>
  <c r="AK372" i="53"/>
  <c r="AC372" i="53"/>
  <c r="AJ372" i="53"/>
  <c r="AB372" i="53"/>
  <c r="AI372" i="53"/>
  <c r="AG372" i="53"/>
  <c r="AD374" i="53"/>
  <c r="AD342" i="53"/>
  <c r="AB342" i="53"/>
  <c r="AD360" i="53"/>
  <c r="AD361" i="53"/>
  <c r="AB368" i="53"/>
  <c r="AB373" i="53"/>
  <c r="AH374" i="53"/>
  <c r="AD381" i="53"/>
  <c r="AJ381" i="53"/>
  <c r="AB381" i="53"/>
  <c r="AI381" i="53"/>
  <c r="AH381" i="53"/>
  <c r="AF381" i="53"/>
  <c r="AE385" i="53"/>
  <c r="AH406" i="53"/>
  <c r="Z341" i="53"/>
  <c r="AF360" i="53"/>
  <c r="AE361" i="53"/>
  <c r="AC362" i="53"/>
  <c r="AD368" i="53"/>
  <c r="AF373" i="53"/>
  <c r="AJ374" i="53"/>
  <c r="AG385" i="53"/>
  <c r="AK408" i="53"/>
  <c r="AC408" i="53"/>
  <c r="AJ408" i="53"/>
  <c r="AB408" i="53"/>
  <c r="AI408" i="53"/>
  <c r="AH408" i="53"/>
  <c r="AG408" i="53"/>
  <c r="AF408" i="53"/>
  <c r="AE408" i="53"/>
  <c r="AH382" i="53"/>
  <c r="AB383" i="53"/>
  <c r="AJ383" i="53"/>
  <c r="AB393" i="53"/>
  <c r="AJ393" i="53"/>
  <c r="AH395" i="53"/>
  <c r="AD399" i="53"/>
  <c r="AB401" i="53"/>
  <c r="AJ401" i="53"/>
  <c r="AB382" i="53"/>
  <c r="AJ382" i="53"/>
  <c r="AD383" i="53"/>
  <c r="AD393" i="53"/>
  <c r="AG394" i="53"/>
  <c r="AB395" i="53"/>
  <c r="AJ395" i="53"/>
  <c r="AF399" i="53"/>
  <c r="AD401" i="53"/>
  <c r="AG402" i="53"/>
  <c r="AC382" i="53"/>
  <c r="AK382" i="53"/>
  <c r="AC395" i="53"/>
  <c r="AK395" i="53"/>
  <c r="AG399" i="53"/>
  <c r="AD382" i="53"/>
  <c r="AF383" i="53"/>
  <c r="AC392" i="53"/>
  <c r="AF393" i="53"/>
  <c r="AI394" i="53"/>
  <c r="AD395" i="53"/>
  <c r="AG396" i="53"/>
  <c r="AH399" i="53"/>
  <c r="AC400" i="53"/>
  <c r="AF401" i="53"/>
  <c r="AI402" i="53"/>
  <c r="AI399" i="53"/>
  <c r="AC394" i="53"/>
  <c r="AB399" i="53"/>
  <c r="AC402" i="53"/>
  <c r="AD419" i="53"/>
  <c r="AC419" i="53"/>
  <c r="AB419" i="53"/>
  <c r="AD432" i="53"/>
  <c r="AC432" i="53"/>
  <c r="AB432" i="53"/>
  <c r="AD420" i="53"/>
  <c r="AC420" i="53"/>
  <c r="AB420" i="53"/>
  <c r="AD428" i="53"/>
  <c r="AC428" i="53"/>
  <c r="AB428" i="53"/>
  <c r="AB437" i="53"/>
  <c r="AB418" i="53"/>
  <c r="AB431" i="53"/>
  <c r="AC437" i="53"/>
  <c r="AB440" i="53"/>
  <c r="Z440" i="53" s="1"/>
  <c r="Z367" i="53" l="1"/>
  <c r="Z147" i="53"/>
  <c r="Z318" i="53"/>
  <c r="Z23" i="53"/>
  <c r="Z291" i="53"/>
  <c r="Z319" i="53"/>
  <c r="Z264" i="53"/>
  <c r="Z263" i="53"/>
  <c r="Z272" i="53"/>
  <c r="Z249" i="53"/>
  <c r="Z283" i="53"/>
  <c r="Z284" i="53"/>
  <c r="Z245" i="53"/>
  <c r="Z244" i="53"/>
  <c r="Z241" i="53"/>
  <c r="Z111" i="53"/>
  <c r="Z83" i="53"/>
  <c r="Z76" i="53"/>
  <c r="Z84" i="53"/>
  <c r="Z75" i="53"/>
  <c r="Z85" i="53"/>
  <c r="Z80" i="53"/>
  <c r="Z78" i="53"/>
  <c r="Z86" i="53"/>
  <c r="Z79" i="53"/>
  <c r="Z77" i="53"/>
  <c r="Z81" i="53"/>
  <c r="Z87" i="53"/>
  <c r="Z82" i="53"/>
  <c r="Z66" i="53"/>
  <c r="Z64" i="53"/>
  <c r="Z69" i="53"/>
  <c r="Z59" i="53"/>
  <c r="Z67" i="53"/>
  <c r="Z68" i="53"/>
  <c r="Z60" i="53"/>
  <c r="Z71" i="53"/>
  <c r="Z63" i="53"/>
  <c r="Z65" i="53"/>
  <c r="Z62" i="53"/>
  <c r="Z70" i="53"/>
  <c r="Z61" i="53"/>
  <c r="Z55" i="53"/>
  <c r="Z53" i="53"/>
  <c r="Z51" i="53"/>
  <c r="Z54" i="53"/>
  <c r="Z52" i="53"/>
  <c r="Z50" i="53"/>
  <c r="Z48" i="53"/>
  <c r="Z46" i="53"/>
  <c r="Z44" i="53"/>
  <c r="Z32" i="53"/>
  <c r="Z112" i="53"/>
  <c r="Z117" i="53"/>
  <c r="Z116" i="53"/>
  <c r="Z113" i="53"/>
  <c r="Z114" i="53"/>
  <c r="Z115" i="53"/>
  <c r="Z19" i="53"/>
  <c r="Z148" i="53"/>
  <c r="Z429" i="53"/>
  <c r="Z31" i="53"/>
  <c r="Z418" i="53"/>
  <c r="Z438" i="53"/>
  <c r="Z292" i="53"/>
  <c r="Z396" i="53"/>
  <c r="Z431" i="53"/>
  <c r="Z290" i="53"/>
  <c r="Z6" i="53"/>
  <c r="Z7" i="53"/>
  <c r="Z421" i="53"/>
  <c r="Z320" i="53"/>
  <c r="Z230" i="53"/>
  <c r="Z246" i="53"/>
  <c r="Z398" i="53"/>
  <c r="Z436" i="53"/>
  <c r="Z330" i="53"/>
  <c r="Z280" i="53"/>
  <c r="Z335" i="53"/>
  <c r="Z30" i="53"/>
  <c r="Z211" i="53"/>
  <c r="Z160" i="53"/>
  <c r="Z157" i="53"/>
  <c r="Z301" i="53"/>
  <c r="Z199" i="53"/>
  <c r="Z187" i="53"/>
  <c r="Z134" i="53"/>
  <c r="Z260" i="53"/>
  <c r="Z219" i="53"/>
  <c r="Z237" i="53"/>
  <c r="Z265" i="53"/>
  <c r="Z420" i="53"/>
  <c r="Z432" i="53"/>
  <c r="Z430" i="53"/>
  <c r="Z306" i="53"/>
  <c r="Z277" i="53"/>
  <c r="Z348" i="53"/>
  <c r="Z366" i="53"/>
  <c r="Z126" i="53"/>
  <c r="Z339" i="53"/>
  <c r="Z156" i="53"/>
  <c r="Z400" i="53"/>
  <c r="Z316" i="53"/>
  <c r="Z332" i="53"/>
  <c r="Z407" i="53"/>
  <c r="Z155" i="53"/>
  <c r="Z174" i="53"/>
  <c r="Z258" i="53"/>
  <c r="Z298" i="53"/>
  <c r="Z166" i="53"/>
  <c r="Z255" i="53"/>
  <c r="Z394" i="53"/>
  <c r="Z300" i="53"/>
  <c r="Z109" i="53"/>
  <c r="Z33" i="53"/>
  <c r="Z131" i="53"/>
  <c r="Z135" i="53"/>
  <c r="Z125" i="53"/>
  <c r="Z196" i="53"/>
  <c r="Z422" i="53"/>
  <c r="Z349" i="53"/>
  <c r="Z329" i="53"/>
  <c r="Z186" i="53"/>
  <c r="Z175" i="53"/>
  <c r="Z169" i="53"/>
  <c r="Z47" i="53"/>
  <c r="Z198" i="53"/>
  <c r="Z137" i="53"/>
  <c r="Z170" i="53"/>
  <c r="Z314" i="53"/>
  <c r="Z331" i="53"/>
  <c r="Z276" i="53"/>
  <c r="Z253" i="53"/>
  <c r="Z231" i="53"/>
  <c r="Z167" i="53"/>
  <c r="Z303" i="53"/>
  <c r="Z165" i="53"/>
  <c r="Z142" i="53"/>
  <c r="Z124" i="53"/>
  <c r="Z45" i="53"/>
  <c r="Z235" i="53"/>
  <c r="Z343" i="53"/>
  <c r="Z138" i="53"/>
  <c r="Z402" i="53"/>
  <c r="Z308" i="53"/>
  <c r="Z271" i="53"/>
  <c r="Z350" i="53"/>
  <c r="Z266" i="53"/>
  <c r="Z257" i="53"/>
  <c r="Z172" i="53"/>
  <c r="Z248" i="53"/>
  <c r="Z104" i="53"/>
  <c r="Z399" i="53"/>
  <c r="Z338" i="53"/>
  <c r="Z334" i="53"/>
  <c r="Z189" i="53"/>
  <c r="Z176" i="53"/>
  <c r="Z133" i="53"/>
  <c r="Z141" i="53"/>
  <c r="Z285" i="53"/>
  <c r="Z247" i="53"/>
  <c r="Z232" i="53"/>
  <c r="Z254" i="53"/>
  <c r="Z216" i="53"/>
  <c r="Z190" i="53"/>
  <c r="Z259" i="53"/>
  <c r="Z236" i="53"/>
  <c r="Z100" i="53"/>
  <c r="Z210" i="53"/>
  <c r="Z201" i="53"/>
  <c r="Z158" i="53"/>
  <c r="Z310" i="53"/>
  <c r="Z359" i="53"/>
  <c r="Z337" i="53"/>
  <c r="Z234" i="53"/>
  <c r="Z191" i="53"/>
  <c r="Z227" i="53"/>
  <c r="Z129" i="53"/>
  <c r="Z336" i="53"/>
  <c r="Z302" i="53"/>
  <c r="Z152" i="53"/>
  <c r="Z392" i="53"/>
  <c r="Z360" i="53"/>
  <c r="Z273" i="53"/>
  <c r="Z243" i="53"/>
  <c r="Z164" i="53"/>
  <c r="Z274" i="53"/>
  <c r="Z233" i="53"/>
  <c r="Z171" i="53"/>
  <c r="Z197" i="53"/>
  <c r="Z103" i="53"/>
  <c r="Z43" i="53"/>
  <c r="Z382" i="53"/>
  <c r="Z393" i="53"/>
  <c r="Z381" i="53"/>
  <c r="Z278" i="53"/>
  <c r="Z256" i="53"/>
  <c r="Z397" i="53"/>
  <c r="Z353" i="53"/>
  <c r="Z385" i="53"/>
  <c r="Z215" i="53"/>
  <c r="Z154" i="53"/>
  <c r="Z299" i="53"/>
  <c r="Z242" i="53"/>
  <c r="Z275" i="53"/>
  <c r="Z139" i="53"/>
  <c r="Z94" i="53"/>
  <c r="Z203" i="53"/>
  <c r="Z328" i="53"/>
  <c r="Z229" i="53"/>
  <c r="Z312" i="53"/>
  <c r="Z296" i="53"/>
  <c r="Z317" i="53"/>
  <c r="Z305" i="53"/>
  <c r="Z267" i="53"/>
  <c r="Z173" i="53"/>
  <c r="Z202" i="53"/>
  <c r="Z127" i="53"/>
  <c r="Z130" i="53"/>
  <c r="Z105" i="53"/>
  <c r="Z106" i="53"/>
  <c r="Z195" i="53"/>
  <c r="Z188" i="53"/>
  <c r="Z383" i="53"/>
  <c r="Z372" i="53"/>
  <c r="Z384" i="53"/>
  <c r="Z311" i="53"/>
  <c r="Z228" i="53"/>
  <c r="Z321" i="53"/>
  <c r="Z313" i="53"/>
  <c r="Z140" i="53"/>
  <c r="Z146" i="53"/>
  <c r="Z209" i="53"/>
  <c r="Z136" i="53"/>
  <c r="Z128" i="53"/>
  <c r="Z159" i="53"/>
  <c r="Z102" i="53"/>
  <c r="Z99" i="53"/>
  <c r="Z395" i="53"/>
  <c r="Z408" i="53"/>
  <c r="Z304" i="53"/>
  <c r="Z362" i="53"/>
  <c r="Z361" i="53"/>
  <c r="Z153" i="53"/>
  <c r="Z98" i="53"/>
  <c r="Z437" i="53"/>
  <c r="Z419" i="53"/>
  <c r="Z401" i="53"/>
  <c r="Z373" i="53"/>
  <c r="Z374" i="53"/>
  <c r="Z333" i="53"/>
  <c r="Z406" i="53"/>
  <c r="Z182" i="53"/>
  <c r="Z168" i="53"/>
  <c r="Z217" i="53"/>
  <c r="Z200" i="53"/>
  <c r="Z132" i="53"/>
  <c r="Z110" i="53"/>
  <c r="Z101" i="53"/>
  <c r="Z351" i="53"/>
  <c r="Z368" i="53"/>
  <c r="Z344" i="53"/>
  <c r="Z297" i="53"/>
  <c r="Z180" i="53"/>
  <c r="Z218" i="53"/>
  <c r="Z205" i="53"/>
  <c r="Z108" i="53"/>
  <c r="Z204" i="53"/>
  <c r="Z49" i="53"/>
  <c r="Z428" i="53"/>
  <c r="Z342" i="53"/>
  <c r="Z279" i="53"/>
  <c r="Z352" i="53"/>
  <c r="Z309" i="53"/>
  <c r="Z307" i="53"/>
  <c r="Z315" i="53"/>
  <c r="Z181" i="53"/>
  <c r="Z107" i="53"/>
  <c r="Z92" i="53"/>
  <c r="AU37" i="23" l="1"/>
  <c r="AV37" i="23"/>
  <c r="C57" i="23"/>
  <c r="M57" i="23"/>
  <c r="D57" i="23" s="1"/>
  <c r="M456" i="23"/>
  <c r="D456" i="23" s="1"/>
  <c r="C456" i="23"/>
  <c r="M455" i="23"/>
  <c r="D455" i="23" s="1"/>
  <c r="AW454" i="23" s="1"/>
  <c r="C455" i="23"/>
  <c r="M454" i="23"/>
  <c r="D454" i="23" s="1"/>
  <c r="AY453" i="23" s="1"/>
  <c r="C454" i="23"/>
  <c r="M453" i="23"/>
  <c r="D453" i="23" s="1"/>
  <c r="AY452" i="23" s="1"/>
  <c r="C453" i="23"/>
  <c r="M452" i="23"/>
  <c r="D452" i="23" s="1"/>
  <c r="AV451" i="23" s="1"/>
  <c r="C452" i="23"/>
  <c r="M451" i="23"/>
  <c r="D451" i="23" s="1"/>
  <c r="AY450" i="23" s="1"/>
  <c r="C451" i="23"/>
  <c r="M444" i="23"/>
  <c r="D444" i="23" s="1"/>
  <c r="AY443" i="23" s="1"/>
  <c r="C444" i="23"/>
  <c r="M443" i="23"/>
  <c r="D443" i="23" s="1"/>
  <c r="AY442" i="23" s="1"/>
  <c r="C443" i="23"/>
  <c r="M442" i="23"/>
  <c r="D442" i="23" s="1"/>
  <c r="AY441" i="23" s="1"/>
  <c r="C442" i="23"/>
  <c r="AS53" i="23"/>
  <c r="M53" i="23"/>
  <c r="D53" i="23" s="1"/>
  <c r="AY52" i="23" s="1"/>
  <c r="C53" i="23"/>
  <c r="M52" i="23"/>
  <c r="D52" i="23" s="1"/>
  <c r="AY51" i="23" s="1"/>
  <c r="C52" i="23"/>
  <c r="BB288" i="32"/>
  <c r="BA288" i="32"/>
  <c r="BB121" i="32"/>
  <c r="BA121" i="32"/>
  <c r="BB323" i="32"/>
  <c r="BA323" i="32"/>
  <c r="BB211" i="32"/>
  <c r="BA211" i="32"/>
  <c r="BB173" i="32"/>
  <c r="BA173" i="32"/>
  <c r="BB130" i="32"/>
  <c r="BA130" i="32"/>
  <c r="BB171" i="32"/>
  <c r="BA171" i="32"/>
  <c r="C172" i="32"/>
  <c r="C174" i="32"/>
  <c r="D174" i="32"/>
  <c r="C175" i="32"/>
  <c r="D175" i="32"/>
  <c r="BA174" i="32" s="1"/>
  <c r="T175" i="32"/>
  <c r="T176" i="32" s="1"/>
  <c r="T177" i="32" s="1"/>
  <c r="T178" i="32" s="1"/>
  <c r="T179" i="32" s="1"/>
  <c r="T180" i="32" s="1"/>
  <c r="T181" i="32" s="1"/>
  <c r="T182" i="32" s="1"/>
  <c r="T183" i="32" s="1"/>
  <c r="T186" i="32" s="1"/>
  <c r="T187" i="32" s="1"/>
  <c r="T188" i="32" s="1"/>
  <c r="T189" i="32" s="1"/>
  <c r="T190" i="32" s="1"/>
  <c r="T191" i="32" s="1"/>
  <c r="T192" i="32" s="1"/>
  <c r="T193" i="32" s="1"/>
  <c r="T194" i="32" s="1"/>
  <c r="T195" i="32" s="1"/>
  <c r="T196" i="32" s="1"/>
  <c r="T197" i="32" s="1"/>
  <c r="T198" i="32" s="1"/>
  <c r="T199" i="32" s="1"/>
  <c r="T200" i="32" s="1"/>
  <c r="T201" i="32" s="1"/>
  <c r="T202" i="32" s="1"/>
  <c r="T203" i="32" s="1"/>
  <c r="T204" i="32" s="1"/>
  <c r="T205" i="32" s="1"/>
  <c r="AT175" i="32"/>
  <c r="AT176" i="32" s="1"/>
  <c r="AT177" i="32" s="1"/>
  <c r="AT178" i="32" s="1"/>
  <c r="AT179" i="32" s="1"/>
  <c r="AT180" i="32" s="1"/>
  <c r="AT181" i="32" s="1"/>
  <c r="AT182" i="32" s="1"/>
  <c r="AT183" i="32" s="1"/>
  <c r="AT186" i="32" s="1"/>
  <c r="AT187" i="32" s="1"/>
  <c r="AT188" i="32" s="1"/>
  <c r="AT189" i="32" s="1"/>
  <c r="AT190" i="32" s="1"/>
  <c r="AT191" i="32" s="1"/>
  <c r="AT192" i="32" s="1"/>
  <c r="AT193" i="32" s="1"/>
  <c r="AT194" i="32" s="1"/>
  <c r="AT195" i="32" s="1"/>
  <c r="AT196" i="32" s="1"/>
  <c r="AT197" i="32" s="1"/>
  <c r="AT198" i="32" s="1"/>
  <c r="AT199" i="32" s="1"/>
  <c r="AT200" i="32" s="1"/>
  <c r="AT201" i="32" s="1"/>
  <c r="AT202" i="32" s="1"/>
  <c r="AT203" i="32" s="1"/>
  <c r="AT204" i="32" s="1"/>
  <c r="AT205" i="32" s="1"/>
  <c r="C176" i="32"/>
  <c r="D176" i="32"/>
  <c r="BA175" i="32" s="1"/>
  <c r="C177" i="32"/>
  <c r="D177" i="32"/>
  <c r="BA176" i="32" s="1"/>
  <c r="C178" i="32"/>
  <c r="D178" i="32"/>
  <c r="BB177" i="32" s="1"/>
  <c r="C179" i="32"/>
  <c r="D179" i="32"/>
  <c r="BA178" i="32" s="1"/>
  <c r="C180" i="32"/>
  <c r="D180" i="32"/>
  <c r="BA179" i="32" s="1"/>
  <c r="C181" i="32"/>
  <c r="D181" i="32"/>
  <c r="BA180" i="32" s="1"/>
  <c r="C182" i="32"/>
  <c r="D182" i="32"/>
  <c r="BA181" i="32" s="1"/>
  <c r="C183" i="32"/>
  <c r="D183" i="32"/>
  <c r="BB182" i="32" s="1"/>
  <c r="AY183" i="32"/>
  <c r="C186" i="32"/>
  <c r="D186" i="32"/>
  <c r="C187" i="32"/>
  <c r="D187" i="32"/>
  <c r="BB186" i="32" s="1"/>
  <c r="C188" i="32"/>
  <c r="D188" i="32"/>
  <c r="BA187" i="32" s="1"/>
  <c r="C189" i="32"/>
  <c r="D189" i="32"/>
  <c r="BA188" i="32" s="1"/>
  <c r="C190" i="32"/>
  <c r="D190" i="32"/>
  <c r="BA189" i="32" s="1"/>
  <c r="C191" i="32"/>
  <c r="D191" i="32"/>
  <c r="BB190" i="32" s="1"/>
  <c r="C192" i="32"/>
  <c r="D192" i="32"/>
  <c r="BA191" i="32" s="1"/>
  <c r="C193" i="32"/>
  <c r="D193" i="32"/>
  <c r="BA192" i="32" s="1"/>
  <c r="C194" i="32"/>
  <c r="D194" i="32"/>
  <c r="BA193" i="32" s="1"/>
  <c r="C195" i="32"/>
  <c r="D195" i="32"/>
  <c r="BA194" i="32" s="1"/>
  <c r="C196" i="32"/>
  <c r="D196" i="32"/>
  <c r="BB195" i="32" s="1"/>
  <c r="C197" i="32"/>
  <c r="D197" i="32"/>
  <c r="BA196" i="32" s="1"/>
  <c r="C198" i="32"/>
  <c r="D198" i="32"/>
  <c r="BA197" i="32" s="1"/>
  <c r="C199" i="32"/>
  <c r="D199" i="32"/>
  <c r="BA198" i="32" s="1"/>
  <c r="C200" i="32"/>
  <c r="D200" i="32"/>
  <c r="BA199" i="32" s="1"/>
  <c r="C201" i="32"/>
  <c r="D201" i="32"/>
  <c r="BA200" i="32" s="1"/>
  <c r="C202" i="32"/>
  <c r="D202" i="32"/>
  <c r="BA201" i="32" s="1"/>
  <c r="C203" i="32"/>
  <c r="D203" i="32"/>
  <c r="BA202" i="32" s="1"/>
  <c r="C204" i="32"/>
  <c r="D204" i="32"/>
  <c r="BA203" i="32" s="1"/>
  <c r="C205" i="32"/>
  <c r="D205" i="32"/>
  <c r="BA204" i="32" s="1"/>
  <c r="AY205" i="32"/>
  <c r="C207" i="32"/>
  <c r="C212" i="32"/>
  <c r="D212" i="32"/>
  <c r="C213" i="32"/>
  <c r="D213" i="32"/>
  <c r="BA212" i="32" s="1"/>
  <c r="T213" i="32"/>
  <c r="T214" i="32" s="1"/>
  <c r="T215" i="32" s="1"/>
  <c r="T216" i="32" s="1"/>
  <c r="T217" i="32" s="1"/>
  <c r="T218" i="32" s="1"/>
  <c r="T219" i="32" s="1"/>
  <c r="T220" i="32" s="1"/>
  <c r="T221" i="32" s="1"/>
  <c r="T224" i="32" s="1"/>
  <c r="T225" i="32" s="1"/>
  <c r="T226" i="32" s="1"/>
  <c r="T227" i="32" s="1"/>
  <c r="T228" i="32" s="1"/>
  <c r="T229" i="32" s="1"/>
  <c r="T230" i="32" s="1"/>
  <c r="T231" i="32" s="1"/>
  <c r="T232" i="32" s="1"/>
  <c r="T234" i="32" s="1"/>
  <c r="T235" i="32" s="1"/>
  <c r="T236" i="32" s="1"/>
  <c r="T237" i="32" s="1"/>
  <c r="T238" i="32" s="1"/>
  <c r="T239" i="32" s="1"/>
  <c r="T240" i="32" s="1"/>
  <c r="T241" i="32" s="1"/>
  <c r="T242" i="32" s="1"/>
  <c r="T243" i="32" s="1"/>
  <c r="AT213" i="32"/>
  <c r="AT214" i="32" s="1"/>
  <c r="AT215" i="32" s="1"/>
  <c r="AT216" i="32" s="1"/>
  <c r="AT217" i="32" s="1"/>
  <c r="AT218" i="32" s="1"/>
  <c r="AT219" i="32" s="1"/>
  <c r="AT220" i="32" s="1"/>
  <c r="AT221" i="32" s="1"/>
  <c r="AT224" i="32" s="1"/>
  <c r="AT225" i="32" s="1"/>
  <c r="AT226" i="32" s="1"/>
  <c r="AT227" i="32" s="1"/>
  <c r="AT228" i="32" s="1"/>
  <c r="AT229" i="32" s="1"/>
  <c r="AT230" i="32" s="1"/>
  <c r="AT231" i="32" s="1"/>
  <c r="AT232" i="32" s="1"/>
  <c r="AT233" i="32" s="1"/>
  <c r="AT234" i="32" s="1"/>
  <c r="AT235" i="32" s="1"/>
  <c r="AT236" i="32" s="1"/>
  <c r="AT237" i="32" s="1"/>
  <c r="AT238" i="32" s="1"/>
  <c r="AT239" i="32" s="1"/>
  <c r="AT240" i="32" s="1"/>
  <c r="AT241" i="32" s="1"/>
  <c r="AT242" i="32" s="1"/>
  <c r="AT243" i="32" s="1"/>
  <c r="C214" i="32"/>
  <c r="D214" i="32"/>
  <c r="BB213" i="32" s="1"/>
  <c r="C215" i="32"/>
  <c r="D215" i="32"/>
  <c r="BA214" i="32" s="1"/>
  <c r="C216" i="32"/>
  <c r="D216" i="32"/>
  <c r="BA215" i="32" s="1"/>
  <c r="C217" i="32"/>
  <c r="D217" i="32"/>
  <c r="BB216" i="32" s="1"/>
  <c r="C218" i="32"/>
  <c r="D218" i="32"/>
  <c r="BA217" i="32" s="1"/>
  <c r="C219" i="32"/>
  <c r="D219" i="32"/>
  <c r="BB218" i="32" s="1"/>
  <c r="C220" i="32"/>
  <c r="D220" i="32"/>
  <c r="BB219" i="32" s="1"/>
  <c r="C221" i="32"/>
  <c r="D221" i="32"/>
  <c r="BB220" i="32" s="1"/>
  <c r="AY221" i="32"/>
  <c r="C224" i="32"/>
  <c r="D224" i="32"/>
  <c r="C225" i="32"/>
  <c r="D225" i="32"/>
  <c r="BA224" i="32" s="1"/>
  <c r="C226" i="32"/>
  <c r="D226" i="32"/>
  <c r="BB225" i="32" s="1"/>
  <c r="C227" i="32"/>
  <c r="D227" i="32"/>
  <c r="BA226" i="32" s="1"/>
  <c r="C228" i="32"/>
  <c r="D228" i="32"/>
  <c r="BA227" i="32" s="1"/>
  <c r="C229" i="32"/>
  <c r="D229" i="32"/>
  <c r="BA228" i="32" s="1"/>
  <c r="C230" i="32"/>
  <c r="D230" i="32"/>
  <c r="BB229" i="32" s="1"/>
  <c r="C231" i="32"/>
  <c r="D231" i="32"/>
  <c r="BA230" i="32" s="1"/>
  <c r="C232" i="32"/>
  <c r="D232" i="32"/>
  <c r="BA231" i="32" s="1"/>
  <c r="C233" i="32"/>
  <c r="D233" i="32"/>
  <c r="BA232" i="32" s="1"/>
  <c r="C234" i="32"/>
  <c r="D234" i="32"/>
  <c r="BA233" i="32" s="1"/>
  <c r="C235" i="32"/>
  <c r="D235" i="32"/>
  <c r="BB234" i="32" s="1"/>
  <c r="C236" i="32"/>
  <c r="D236" i="32"/>
  <c r="BA235" i="32" s="1"/>
  <c r="C237" i="32"/>
  <c r="D237" i="32"/>
  <c r="BA236" i="32" s="1"/>
  <c r="C238" i="32"/>
  <c r="D238" i="32"/>
  <c r="BA237" i="32" s="1"/>
  <c r="C239" i="32"/>
  <c r="D239" i="32"/>
  <c r="BA238" i="32" s="1"/>
  <c r="C240" i="32"/>
  <c r="D240" i="32"/>
  <c r="BA239" i="32" s="1"/>
  <c r="C241" i="32"/>
  <c r="D241" i="32"/>
  <c r="BB240" i="32" s="1"/>
  <c r="C242" i="32"/>
  <c r="D242" i="32"/>
  <c r="BB241" i="32" s="1"/>
  <c r="C243" i="32"/>
  <c r="D243" i="32"/>
  <c r="BA242" i="32" s="1"/>
  <c r="AY243" i="32"/>
  <c r="BB210" i="32"/>
  <c r="BA210" i="32"/>
  <c r="C245" i="32"/>
  <c r="C210" i="32"/>
  <c r="BB247" i="32"/>
  <c r="BA247" i="32"/>
  <c r="C288" i="32"/>
  <c r="C289" i="32"/>
  <c r="D289" i="32"/>
  <c r="C290" i="32"/>
  <c r="D290" i="32"/>
  <c r="C291" i="32"/>
  <c r="C292" i="32"/>
  <c r="M292" i="32"/>
  <c r="D292" i="32" s="1"/>
  <c r="C293" i="32"/>
  <c r="M293" i="32"/>
  <c r="D293" i="32" s="1"/>
  <c r="C294" i="32"/>
  <c r="D294" i="32"/>
  <c r="M294" i="32"/>
  <c r="C295" i="32"/>
  <c r="M295" i="32"/>
  <c r="D295" i="32" s="1"/>
  <c r="C296" i="32"/>
  <c r="D296" i="32"/>
  <c r="M296" i="32"/>
  <c r="C297" i="32"/>
  <c r="C298" i="32"/>
  <c r="C299" i="32"/>
  <c r="D299" i="32"/>
  <c r="M299" i="32"/>
  <c r="C300" i="32"/>
  <c r="M300" i="32"/>
  <c r="D300" i="32" s="1"/>
  <c r="C301" i="32"/>
  <c r="M301" i="32"/>
  <c r="D301" i="32" s="1"/>
  <c r="C302" i="32"/>
  <c r="M302" i="32"/>
  <c r="D302" i="32" s="1"/>
  <c r="C303" i="32"/>
  <c r="C304" i="32"/>
  <c r="C305" i="32"/>
  <c r="M305" i="32"/>
  <c r="D305" i="32" s="1"/>
  <c r="C306" i="32"/>
  <c r="D306" i="32"/>
  <c r="M306" i="32"/>
  <c r="C307" i="32"/>
  <c r="M307" i="32"/>
  <c r="D307" i="32" s="1"/>
  <c r="C308" i="32"/>
  <c r="D308" i="32"/>
  <c r="M308" i="32"/>
  <c r="C309" i="32"/>
  <c r="C310" i="32"/>
  <c r="C311" i="32"/>
  <c r="C312" i="32"/>
  <c r="D312" i="32"/>
  <c r="C313" i="32"/>
  <c r="D313" i="32"/>
  <c r="C314" i="32"/>
  <c r="D314" i="32"/>
  <c r="C315" i="32"/>
  <c r="D315" i="32"/>
  <c r="C316" i="32"/>
  <c r="D316" i="32"/>
  <c r="C317" i="32"/>
  <c r="D317" i="32"/>
  <c r="C318" i="32"/>
  <c r="D318" i="32"/>
  <c r="C319" i="32"/>
  <c r="C320" i="32"/>
  <c r="C246" i="32"/>
  <c r="C247" i="32"/>
  <c r="C248" i="32"/>
  <c r="D248" i="32"/>
  <c r="C249" i="32"/>
  <c r="C250" i="32"/>
  <c r="M250" i="32"/>
  <c r="D250" i="32" s="1"/>
  <c r="C251" i="32"/>
  <c r="D251" i="32"/>
  <c r="M251" i="32"/>
  <c r="C252" i="32"/>
  <c r="M252" i="32"/>
  <c r="D252" i="32" s="1"/>
  <c r="C253" i="32"/>
  <c r="D253" i="32"/>
  <c r="M253" i="32"/>
  <c r="C254" i="32"/>
  <c r="M254" i="32"/>
  <c r="D254" i="32" s="1"/>
  <c r="C255" i="32"/>
  <c r="D255" i="32"/>
  <c r="M255" i="32"/>
  <c r="C256" i="32"/>
  <c r="M256" i="32"/>
  <c r="D256" i="32" s="1"/>
  <c r="C257" i="32"/>
  <c r="D257" i="32"/>
  <c r="M257" i="32"/>
  <c r="C258" i="32"/>
  <c r="M258" i="32"/>
  <c r="D258" i="32" s="1"/>
  <c r="C259" i="32"/>
  <c r="M259" i="32"/>
  <c r="D259" i="32" s="1"/>
  <c r="C260" i="32"/>
  <c r="D260" i="32"/>
  <c r="M260" i="32"/>
  <c r="C261" i="32"/>
  <c r="M261" i="32"/>
  <c r="D261" i="32" s="1"/>
  <c r="C262" i="32"/>
  <c r="M262" i="32"/>
  <c r="D262" i="32" s="1"/>
  <c r="C263" i="32"/>
  <c r="M263" i="32"/>
  <c r="D263" i="32" s="1"/>
  <c r="C264" i="32"/>
  <c r="C265" i="32"/>
  <c r="C266" i="32"/>
  <c r="M266" i="32"/>
  <c r="D266" i="32" s="1"/>
  <c r="C267" i="32"/>
  <c r="D267" i="32"/>
  <c r="M267" i="32"/>
  <c r="C268" i="32"/>
  <c r="M268" i="32"/>
  <c r="D268" i="32" s="1"/>
  <c r="C269" i="32"/>
  <c r="D269" i="32"/>
  <c r="M269" i="32"/>
  <c r="C270" i="32"/>
  <c r="C271" i="32"/>
  <c r="C272" i="32"/>
  <c r="D272" i="32"/>
  <c r="M272" i="32"/>
  <c r="C273" i="32"/>
  <c r="M273" i="32"/>
  <c r="D273" i="32" s="1"/>
  <c r="C274" i="32"/>
  <c r="D274" i="32"/>
  <c r="M274" i="32"/>
  <c r="C275" i="32"/>
  <c r="D275" i="32"/>
  <c r="M275" i="32"/>
  <c r="C276" i="32"/>
  <c r="M276" i="32"/>
  <c r="D276" i="32" s="1"/>
  <c r="C277" i="32"/>
  <c r="D277" i="32"/>
  <c r="M277" i="32"/>
  <c r="C278" i="32"/>
  <c r="M278" i="32"/>
  <c r="D278" i="32" s="1"/>
  <c r="C279" i="32"/>
  <c r="D279" i="32"/>
  <c r="M279" i="32"/>
  <c r="C280" i="32"/>
  <c r="M280" i="32"/>
  <c r="D280" i="32" s="1"/>
  <c r="C281" i="32"/>
  <c r="D281" i="32"/>
  <c r="M281" i="32"/>
  <c r="C282" i="32"/>
  <c r="M282" i="32"/>
  <c r="D282" i="32" s="1"/>
  <c r="C283" i="32"/>
  <c r="M283" i="32"/>
  <c r="D283" i="32" s="1"/>
  <c r="C284" i="32"/>
  <c r="D284" i="32"/>
  <c r="M284" i="32"/>
  <c r="C285" i="32"/>
  <c r="M285" i="32"/>
  <c r="D285" i="32" s="1"/>
  <c r="C286" i="32"/>
  <c r="C287" i="32"/>
  <c r="C357" i="32"/>
  <c r="AY355" i="32"/>
  <c r="D355" i="32"/>
  <c r="BB354" i="32" s="1"/>
  <c r="C355" i="32"/>
  <c r="D354" i="32"/>
  <c r="BA353" i="32" s="1"/>
  <c r="C354" i="32"/>
  <c r="D353" i="32"/>
  <c r="BB352" i="32" s="1"/>
  <c r="C353" i="32"/>
  <c r="D352" i="32"/>
  <c r="BB351" i="32" s="1"/>
  <c r="C352" i="32"/>
  <c r="D351" i="32"/>
  <c r="BB350" i="32" s="1"/>
  <c r="C351" i="32"/>
  <c r="D350" i="32"/>
  <c r="BA349" i="32" s="1"/>
  <c r="C350" i="32"/>
  <c r="D349" i="32"/>
  <c r="BB348" i="32" s="1"/>
  <c r="C349" i="32"/>
  <c r="D348" i="32"/>
  <c r="BB347" i="32" s="1"/>
  <c r="C348" i="32"/>
  <c r="D347" i="32"/>
  <c r="BB346" i="32" s="1"/>
  <c r="C347" i="32"/>
  <c r="D346" i="32"/>
  <c r="BA345" i="32" s="1"/>
  <c r="C346" i="32"/>
  <c r="D345" i="32"/>
  <c r="BB344" i="32" s="1"/>
  <c r="C345" i="32"/>
  <c r="D344" i="32"/>
  <c r="BA343" i="32" s="1"/>
  <c r="C344" i="32"/>
  <c r="D343" i="32"/>
  <c r="BB342" i="32" s="1"/>
  <c r="C343" i="32"/>
  <c r="D342" i="32"/>
  <c r="BB341" i="32" s="1"/>
  <c r="C342" i="32"/>
  <c r="D341" i="32"/>
  <c r="BB340" i="32" s="1"/>
  <c r="C341" i="32"/>
  <c r="D340" i="32"/>
  <c r="BA339" i="32" s="1"/>
  <c r="C340" i="32"/>
  <c r="D339" i="32"/>
  <c r="BA338" i="32" s="1"/>
  <c r="C339" i="32"/>
  <c r="D338" i="32"/>
  <c r="BB337" i="32" s="1"/>
  <c r="C338" i="32"/>
  <c r="D337" i="32"/>
  <c r="BB336" i="32" s="1"/>
  <c r="C337" i="32"/>
  <c r="D336" i="32"/>
  <c r="C336" i="32"/>
  <c r="AY333" i="32"/>
  <c r="D333" i="32"/>
  <c r="BB332" i="32" s="1"/>
  <c r="C333" i="32"/>
  <c r="D332" i="32"/>
  <c r="BB331" i="32" s="1"/>
  <c r="C332" i="32"/>
  <c r="D331" i="32"/>
  <c r="BB330" i="32" s="1"/>
  <c r="C331" i="32"/>
  <c r="D330" i="32"/>
  <c r="BB329" i="32" s="1"/>
  <c r="C330" i="32"/>
  <c r="D329" i="32"/>
  <c r="BB328" i="32" s="1"/>
  <c r="C329" i="32"/>
  <c r="D328" i="32"/>
  <c r="BA327" i="32" s="1"/>
  <c r="C328" i="32"/>
  <c r="D327" i="32"/>
  <c r="BB326" i="32" s="1"/>
  <c r="C327" i="32"/>
  <c r="D326" i="32"/>
  <c r="BB325" i="32" s="1"/>
  <c r="C326" i="32"/>
  <c r="AT325" i="32"/>
  <c r="AT326" i="32" s="1"/>
  <c r="AT327" i="32" s="1"/>
  <c r="AT328" i="32" s="1"/>
  <c r="AT329" i="32" s="1"/>
  <c r="AT330" i="32" s="1"/>
  <c r="AT331" i="32" s="1"/>
  <c r="AT332" i="32" s="1"/>
  <c r="AT333" i="32" s="1"/>
  <c r="AT336" i="32" s="1"/>
  <c r="AT337" i="32" s="1"/>
  <c r="AT338" i="32" s="1"/>
  <c r="AT339" i="32" s="1"/>
  <c r="AT340" i="32" s="1"/>
  <c r="AT341" i="32" s="1"/>
  <c r="AT342" i="32" s="1"/>
  <c r="AT343" i="32" s="1"/>
  <c r="AT344" i="32" s="1"/>
  <c r="AT345" i="32" s="1"/>
  <c r="AT346" i="32" s="1"/>
  <c r="AT347" i="32" s="1"/>
  <c r="AT348" i="32" s="1"/>
  <c r="AT349" i="32" s="1"/>
  <c r="AT350" i="32" s="1"/>
  <c r="AT351" i="32" s="1"/>
  <c r="AT352" i="32" s="1"/>
  <c r="AT353" i="32" s="1"/>
  <c r="AT354" i="32" s="1"/>
  <c r="AT355" i="32" s="1"/>
  <c r="T325" i="32"/>
  <c r="T326" i="32" s="1"/>
  <c r="T327" i="32" s="1"/>
  <c r="T328" i="32" s="1"/>
  <c r="T329" i="32" s="1"/>
  <c r="T330" i="32" s="1"/>
  <c r="T331" i="32" s="1"/>
  <c r="T332" i="32" s="1"/>
  <c r="T333" i="32" s="1"/>
  <c r="T336" i="32" s="1"/>
  <c r="T337" i="32" s="1"/>
  <c r="T338" i="32" s="1"/>
  <c r="T339" i="32" s="1"/>
  <c r="T340" i="32" s="1"/>
  <c r="T341" i="32" s="1"/>
  <c r="T342" i="32" s="1"/>
  <c r="T343" i="32" s="1"/>
  <c r="T344" i="32" s="1"/>
  <c r="T345" i="32" s="1"/>
  <c r="T346" i="32" s="1"/>
  <c r="T347" i="32" s="1"/>
  <c r="T348" i="32" s="1"/>
  <c r="T349" i="32" s="1"/>
  <c r="T350" i="32" s="1"/>
  <c r="T351" i="32" s="1"/>
  <c r="T352" i="32" s="1"/>
  <c r="T353" i="32" s="1"/>
  <c r="T354" i="32" s="1"/>
  <c r="T355" i="32" s="1"/>
  <c r="D325" i="32"/>
  <c r="BB324" i="32" s="1"/>
  <c r="C325" i="32"/>
  <c r="D324" i="32"/>
  <c r="C324" i="32"/>
  <c r="C322" i="32"/>
  <c r="D171" i="32"/>
  <c r="BB170" i="32" s="1"/>
  <c r="C171" i="32"/>
  <c r="D170" i="32"/>
  <c r="BB169" i="32" s="1"/>
  <c r="C170" i="32"/>
  <c r="D169" i="32"/>
  <c r="BC168" i="32" s="1"/>
  <c r="C169" i="32"/>
  <c r="D168" i="32"/>
  <c r="BC167" i="32" s="1"/>
  <c r="C168" i="32"/>
  <c r="D167" i="32"/>
  <c r="BA166" i="32" s="1"/>
  <c r="C167" i="32"/>
  <c r="D166" i="32"/>
  <c r="C166" i="32"/>
  <c r="AY162" i="32"/>
  <c r="D162" i="32"/>
  <c r="BB161" i="32" s="1"/>
  <c r="C162" i="32"/>
  <c r="D161" i="32"/>
  <c r="BB160" i="32" s="1"/>
  <c r="C161" i="32"/>
  <c r="D160" i="32"/>
  <c r="BB159" i="32" s="1"/>
  <c r="C160" i="32"/>
  <c r="D159" i="32"/>
  <c r="BB158" i="32" s="1"/>
  <c r="C159" i="32"/>
  <c r="D158" i="32"/>
  <c r="BB157" i="32" s="1"/>
  <c r="C158" i="32"/>
  <c r="D157" i="32"/>
  <c r="BA156" i="32" s="1"/>
  <c r="C157" i="32"/>
  <c r="D156" i="32"/>
  <c r="BB155" i="32" s="1"/>
  <c r="C156" i="32"/>
  <c r="D155" i="32"/>
  <c r="BB154" i="32" s="1"/>
  <c r="C155" i="32"/>
  <c r="D154" i="32"/>
  <c r="BB153" i="32" s="1"/>
  <c r="C154" i="32"/>
  <c r="D153" i="32"/>
  <c r="BA152" i="32" s="1"/>
  <c r="C153" i="32"/>
  <c r="D152" i="32"/>
  <c r="BB151" i="32" s="1"/>
  <c r="C152" i="32"/>
  <c r="D151" i="32"/>
  <c r="BB150" i="32" s="1"/>
  <c r="C151" i="32"/>
  <c r="D150" i="32"/>
  <c r="BB149" i="32" s="1"/>
  <c r="C150" i="32"/>
  <c r="D149" i="32"/>
  <c r="BB148" i="32" s="1"/>
  <c r="C149" i="32"/>
  <c r="D148" i="32"/>
  <c r="BB147" i="32" s="1"/>
  <c r="C148" i="32"/>
  <c r="D147" i="32"/>
  <c r="BB146" i="32" s="1"/>
  <c r="C147" i="32"/>
  <c r="D146" i="32"/>
  <c r="BB145" i="32" s="1"/>
  <c r="C146" i="32"/>
  <c r="D145" i="32"/>
  <c r="BA144" i="32" s="1"/>
  <c r="C145" i="32"/>
  <c r="AT144" i="32"/>
  <c r="AT145" i="32" s="1"/>
  <c r="AT146" i="32" s="1"/>
  <c r="AT147" i="32" s="1"/>
  <c r="AT148" i="32" s="1"/>
  <c r="AT149" i="32" s="1"/>
  <c r="AT150" i="32" s="1"/>
  <c r="AT151" i="32" s="1"/>
  <c r="AT152" i="32" s="1"/>
  <c r="AT153" i="32" s="1"/>
  <c r="AT154" i="32" s="1"/>
  <c r="AT155" i="32" s="1"/>
  <c r="AT156" i="32" s="1"/>
  <c r="AT157" i="32" s="1"/>
  <c r="AT158" i="32" s="1"/>
  <c r="AT159" i="32" s="1"/>
  <c r="AT160" i="32" s="1"/>
  <c r="AT161" i="32" s="1"/>
  <c r="AT162" i="32" s="1"/>
  <c r="T144" i="32"/>
  <c r="T145" i="32" s="1"/>
  <c r="T146" i="32" s="1"/>
  <c r="T147" i="32" s="1"/>
  <c r="T148" i="32" s="1"/>
  <c r="T149" i="32" s="1"/>
  <c r="T150" i="32" s="1"/>
  <c r="T151" i="32" s="1"/>
  <c r="T152" i="32" s="1"/>
  <c r="T153" i="32" s="1"/>
  <c r="T154" i="32" s="1"/>
  <c r="T155" i="32" s="1"/>
  <c r="T156" i="32" s="1"/>
  <c r="T157" i="32" s="1"/>
  <c r="T158" i="32" s="1"/>
  <c r="T159" i="32" s="1"/>
  <c r="T160" i="32" s="1"/>
  <c r="T161" i="32" s="1"/>
  <c r="T162" i="32" s="1"/>
  <c r="D144" i="32"/>
  <c r="BA143" i="32" s="1"/>
  <c r="C144" i="32"/>
  <c r="D143" i="32"/>
  <c r="C143" i="32"/>
  <c r="AY140" i="32"/>
  <c r="D140" i="32"/>
  <c r="BB139" i="32" s="1"/>
  <c r="C140" i="32"/>
  <c r="D139" i="32"/>
  <c r="BB138" i="32" s="1"/>
  <c r="C139" i="32"/>
  <c r="D138" i="32"/>
  <c r="BB137" i="32" s="1"/>
  <c r="C138" i="32"/>
  <c r="D137" i="32"/>
  <c r="BB136" i="32" s="1"/>
  <c r="C137" i="32"/>
  <c r="D136" i="32"/>
  <c r="BB135" i="32" s="1"/>
  <c r="C136" i="32"/>
  <c r="D135" i="32"/>
  <c r="BB134" i="32" s="1"/>
  <c r="C135" i="32"/>
  <c r="D134" i="32"/>
  <c r="BA133" i="32" s="1"/>
  <c r="C134" i="32"/>
  <c r="D133" i="32"/>
  <c r="BB132" i="32" s="1"/>
  <c r="C133" i="32"/>
  <c r="AT132" i="32"/>
  <c r="AT133" i="32" s="1"/>
  <c r="AT134" i="32" s="1"/>
  <c r="AT135" i="32" s="1"/>
  <c r="AT136" i="32" s="1"/>
  <c r="AT137" i="32" s="1"/>
  <c r="AT138" i="32" s="1"/>
  <c r="AT139" i="32" s="1"/>
  <c r="AT140" i="32" s="1"/>
  <c r="T132" i="32"/>
  <c r="T133" i="32" s="1"/>
  <c r="T134" i="32" s="1"/>
  <c r="T135" i="32" s="1"/>
  <c r="T136" i="32" s="1"/>
  <c r="T137" i="32" s="1"/>
  <c r="T138" i="32" s="1"/>
  <c r="T139" i="32" s="1"/>
  <c r="T140" i="32" s="1"/>
  <c r="D132" i="32"/>
  <c r="BB131" i="32" s="1"/>
  <c r="C132" i="32"/>
  <c r="D131" i="32"/>
  <c r="C131" i="32"/>
  <c r="D128" i="32"/>
  <c r="C128" i="32"/>
  <c r="D127" i="32"/>
  <c r="C127" i="32"/>
  <c r="D126" i="32"/>
  <c r="C126" i="32"/>
  <c r="D125" i="32"/>
  <c r="C125" i="32"/>
  <c r="D124" i="32"/>
  <c r="C124" i="32"/>
  <c r="D123" i="32"/>
  <c r="C123" i="32"/>
  <c r="D122" i="32"/>
  <c r="C122" i="32"/>
  <c r="D117" i="32"/>
  <c r="C117" i="32"/>
  <c r="D116" i="32"/>
  <c r="C116" i="32"/>
  <c r="D115" i="32"/>
  <c r="C115" i="32"/>
  <c r="D114" i="32"/>
  <c r="C114" i="32"/>
  <c r="D111" i="32"/>
  <c r="C111" i="32"/>
  <c r="D110" i="32"/>
  <c r="C110" i="32"/>
  <c r="D109" i="32"/>
  <c r="C109" i="32"/>
  <c r="D108" i="32"/>
  <c r="C108" i="32"/>
  <c r="D105" i="32"/>
  <c r="C105" i="32"/>
  <c r="D104" i="32"/>
  <c r="C104" i="32"/>
  <c r="D103" i="32"/>
  <c r="C103" i="32"/>
  <c r="D102" i="32"/>
  <c r="C102" i="32"/>
  <c r="D101" i="32"/>
  <c r="C101" i="32"/>
  <c r="D100" i="32"/>
  <c r="C100" i="32"/>
  <c r="D99" i="32"/>
  <c r="C99" i="32"/>
  <c r="D98" i="32"/>
  <c r="C98" i="32"/>
  <c r="D97" i="32"/>
  <c r="C97" i="32"/>
  <c r="D96" i="32"/>
  <c r="C96" i="32"/>
  <c r="D94" i="32"/>
  <c r="C94" i="32"/>
  <c r="D90" i="32"/>
  <c r="C90" i="32"/>
  <c r="D89" i="32"/>
  <c r="C89" i="32"/>
  <c r="D88" i="32"/>
  <c r="C88" i="32"/>
  <c r="D87" i="32"/>
  <c r="C87" i="32"/>
  <c r="D86" i="32"/>
  <c r="C86" i="32"/>
  <c r="D85" i="32"/>
  <c r="C85" i="32"/>
  <c r="D84" i="32"/>
  <c r="C84" i="32"/>
  <c r="D83" i="32"/>
  <c r="C83" i="32"/>
  <c r="D82" i="32"/>
  <c r="C82" i="32"/>
  <c r="D81" i="32"/>
  <c r="C81" i="32"/>
  <c r="D80" i="32"/>
  <c r="C80" i="32"/>
  <c r="D79" i="32"/>
  <c r="C79" i="32"/>
  <c r="D78" i="32"/>
  <c r="C78" i="32"/>
  <c r="D77" i="32"/>
  <c r="C77" i="32"/>
  <c r="D74" i="32"/>
  <c r="C74" i="32"/>
  <c r="D73" i="32"/>
  <c r="C73" i="32"/>
  <c r="D72" i="32"/>
  <c r="C72" i="32"/>
  <c r="D71" i="32"/>
  <c r="C71" i="32"/>
  <c r="D68" i="32"/>
  <c r="C68" i="32"/>
  <c r="D67" i="32"/>
  <c r="C67" i="32"/>
  <c r="D66" i="32"/>
  <c r="C66" i="32"/>
  <c r="D65" i="32"/>
  <c r="C65" i="32"/>
  <c r="D64" i="32"/>
  <c r="C64" i="32"/>
  <c r="D63" i="32"/>
  <c r="C63" i="32"/>
  <c r="D62" i="32"/>
  <c r="C62" i="32"/>
  <c r="D61" i="32"/>
  <c r="C61" i="32"/>
  <c r="D60" i="32"/>
  <c r="C60" i="32"/>
  <c r="D59" i="32"/>
  <c r="C59" i="32"/>
  <c r="D58" i="32"/>
  <c r="C58" i="32"/>
  <c r="D57" i="32"/>
  <c r="C57" i="32"/>
  <c r="D56" i="32"/>
  <c r="C56" i="32"/>
  <c r="D55" i="32"/>
  <c r="C55" i="32"/>
  <c r="D54" i="32"/>
  <c r="C54" i="32"/>
  <c r="D53" i="32"/>
  <c r="C53" i="32"/>
  <c r="D52" i="32"/>
  <c r="C52" i="32"/>
  <c r="D51" i="32"/>
  <c r="C51" i="32"/>
  <c r="D50" i="32"/>
  <c r="C50" i="32"/>
  <c r="D49" i="32"/>
  <c r="C49" i="32"/>
  <c r="D48" i="32"/>
  <c r="C48" i="32"/>
  <c r="D47" i="32"/>
  <c r="C47" i="32"/>
  <c r="D46" i="32"/>
  <c r="C46" i="32"/>
  <c r="D45" i="32"/>
  <c r="C45" i="32"/>
  <c r="D44" i="32"/>
  <c r="C44" i="32"/>
  <c r="D43" i="32"/>
  <c r="C43" i="32"/>
  <c r="D42" i="32"/>
  <c r="C42" i="32"/>
  <c r="D41" i="32"/>
  <c r="C41" i="32"/>
  <c r="D40" i="32"/>
  <c r="C40" i="32"/>
  <c r="D39" i="32"/>
  <c r="C39" i="32"/>
  <c r="D38" i="32"/>
  <c r="C38" i="32"/>
  <c r="D37" i="32"/>
  <c r="C37" i="32"/>
  <c r="D35" i="32"/>
  <c r="C35" i="32"/>
  <c r="D31" i="32"/>
  <c r="C31" i="32"/>
  <c r="D30" i="32"/>
  <c r="C30" i="32"/>
  <c r="D29" i="32"/>
  <c r="C29" i="32"/>
  <c r="D28" i="32"/>
  <c r="C28" i="32"/>
  <c r="D27" i="32"/>
  <c r="C27" i="32"/>
  <c r="D23" i="32"/>
  <c r="C23" i="32"/>
  <c r="D22" i="32"/>
  <c r="C22" i="32"/>
  <c r="D21" i="32"/>
  <c r="C21" i="32"/>
  <c r="D20" i="32"/>
  <c r="C20" i="32"/>
  <c r="D19" i="32"/>
  <c r="C19" i="32"/>
  <c r="D18" i="32"/>
  <c r="C18" i="32"/>
  <c r="D17" i="32"/>
  <c r="C17" i="32"/>
  <c r="D16" i="32"/>
  <c r="C16" i="32"/>
  <c r="D15" i="32"/>
  <c r="C15" i="32"/>
  <c r="D14" i="32"/>
  <c r="C14" i="32"/>
  <c r="D13" i="32"/>
  <c r="C13" i="32"/>
  <c r="D12" i="32"/>
  <c r="C12" i="32"/>
  <c r="D11" i="32"/>
  <c r="C11" i="32"/>
  <c r="D10" i="32"/>
  <c r="C10" i="32"/>
  <c r="D9" i="32"/>
  <c r="C9" i="32"/>
  <c r="D8" i="32"/>
  <c r="C8" i="32"/>
  <c r="D7" i="32"/>
  <c r="C7" i="32"/>
  <c r="D6" i="32"/>
  <c r="C6" i="32"/>
  <c r="D5" i="32"/>
  <c r="C5" i="32"/>
  <c r="D4" i="32"/>
  <c r="C4" i="32"/>
  <c r="D4" i="27"/>
  <c r="BA5" i="27"/>
  <c r="BB5" i="27"/>
  <c r="BC5" i="27"/>
  <c r="AY5" i="27" s="1"/>
  <c r="D6" i="27"/>
  <c r="M6" i="27"/>
  <c r="D7" i="27"/>
  <c r="BA6" i="27" s="1"/>
  <c r="M7" i="27"/>
  <c r="M8" i="27"/>
  <c r="D8" i="27" s="1"/>
  <c r="BB7" i="27" s="1"/>
  <c r="BF8" i="27"/>
  <c r="D9" i="27"/>
  <c r="BD8" i="27" s="1"/>
  <c r="M9" i="27"/>
  <c r="BC9" i="27"/>
  <c r="BD9" i="27"/>
  <c r="BE9" i="27"/>
  <c r="BF9" i="27"/>
  <c r="D10" i="27"/>
  <c r="BA8" i="27" s="1"/>
  <c r="M10" i="27"/>
  <c r="M11" i="27"/>
  <c r="D11" i="27" s="1"/>
  <c r="BB10" i="27" s="1"/>
  <c r="M12" i="27"/>
  <c r="D12" i="27" s="1"/>
  <c r="M13" i="27"/>
  <c r="D13" i="27" s="1"/>
  <c r="D14" i="27"/>
  <c r="BB13" i="27" s="1"/>
  <c r="M14" i="27"/>
  <c r="BA14" i="27"/>
  <c r="M15" i="27"/>
  <c r="D15" i="27" s="1"/>
  <c r="BE15" i="27"/>
  <c r="D16" i="27"/>
  <c r="BF15" i="27" s="1"/>
  <c r="M16" i="27"/>
  <c r="M17" i="27"/>
  <c r="D17" i="27" s="1"/>
  <c r="BB16" i="27" s="1"/>
  <c r="D18" i="27"/>
  <c r="BB17" i="27" s="1"/>
  <c r="M18" i="27"/>
  <c r="M19" i="27"/>
  <c r="D19" i="27" s="1"/>
  <c r="AY19" i="27"/>
  <c r="BA21" i="27"/>
  <c r="BB21" i="27"/>
  <c r="AY21" i="27" s="1"/>
  <c r="BC21" i="27"/>
  <c r="D22" i="27"/>
  <c r="M22" i="27"/>
  <c r="D23" i="27"/>
  <c r="BA22" i="27" s="1"/>
  <c r="M23" i="27"/>
  <c r="M24" i="27"/>
  <c r="D24" i="27" s="1"/>
  <c r="BB23" i="27" s="1"/>
  <c r="BE24" i="27"/>
  <c r="D25" i="27"/>
  <c r="BD24" i="27" s="1"/>
  <c r="M25" i="27"/>
  <c r="D26" i="27"/>
  <c r="BA24" i="27" s="1"/>
  <c r="M26" i="27"/>
  <c r="BC26" i="27"/>
  <c r="M27" i="27"/>
  <c r="D27" i="27" s="1"/>
  <c r="BB26" i="27" s="1"/>
  <c r="BD27" i="27"/>
  <c r="BE27" i="27"/>
  <c r="D28" i="27"/>
  <c r="M28" i="27"/>
  <c r="BB28" i="27"/>
  <c r="BC28" i="27"/>
  <c r="BE28" i="27"/>
  <c r="D29" i="27"/>
  <c r="BF27" i="27" s="1"/>
  <c r="M29" i="27"/>
  <c r="BC29" i="27"/>
  <c r="M30" i="27"/>
  <c r="D30" i="27" s="1"/>
  <c r="BB29" i="27" s="1"/>
  <c r="BA30" i="27"/>
  <c r="M31" i="27"/>
  <c r="D31" i="27" s="1"/>
  <c r="BB31" i="27"/>
  <c r="BE31" i="27"/>
  <c r="D32" i="27"/>
  <c r="BC30" i="27" s="1"/>
  <c r="M32" i="27"/>
  <c r="M33" i="27"/>
  <c r="D33" i="27" s="1"/>
  <c r="BB32" i="27" s="1"/>
  <c r="D34" i="27"/>
  <c r="BB33" i="27" s="1"/>
  <c r="M34" i="27"/>
  <c r="M35" i="27"/>
  <c r="D35" i="27" s="1"/>
  <c r="AY35" i="27"/>
  <c r="BA37" i="27"/>
  <c r="BB37" i="27"/>
  <c r="AY37" i="27" s="1"/>
  <c r="BC37" i="27"/>
  <c r="D38" i="27"/>
  <c r="M38" i="27"/>
  <c r="M39" i="27"/>
  <c r="D39" i="27" s="1"/>
  <c r="M40" i="27"/>
  <c r="D40" i="27" s="1"/>
  <c r="BB39" i="27" s="1"/>
  <c r="BE40" i="27"/>
  <c r="D41" i="27"/>
  <c r="BD40" i="27" s="1"/>
  <c r="M41" i="27"/>
  <c r="BC41" i="27"/>
  <c r="D42" i="27"/>
  <c r="BB41" i="27" s="1"/>
  <c r="M42" i="27"/>
  <c r="D43" i="27"/>
  <c r="BB42" i="27" s="1"/>
  <c r="M43" i="27"/>
  <c r="BC43" i="27"/>
  <c r="D44" i="27"/>
  <c r="BB43" i="27" s="1"/>
  <c r="M44" i="27"/>
  <c r="D45" i="27"/>
  <c r="BC39" i="27" s="1"/>
  <c r="M45" i="27"/>
  <c r="AY45" i="27"/>
  <c r="BA47" i="27"/>
  <c r="BB47" i="27"/>
  <c r="BC47" i="27"/>
  <c r="AY47" i="27" s="1"/>
  <c r="M48" i="27"/>
  <c r="D48" i="27" s="1"/>
  <c r="M49" i="27"/>
  <c r="D49" i="27" s="1"/>
  <c r="D50" i="27"/>
  <c r="BB49" i="27" s="1"/>
  <c r="M50" i="27"/>
  <c r="M51" i="27"/>
  <c r="D51" i="27" s="1"/>
  <c r="M52" i="27"/>
  <c r="D52" i="27" s="1"/>
  <c r="M53" i="27"/>
  <c r="D53" i="27" s="1"/>
  <c r="BB52" i="27" s="1"/>
  <c r="D54" i="27"/>
  <c r="BC53" i="27" s="1"/>
  <c r="M54" i="27"/>
  <c r="M55" i="27"/>
  <c r="D55" i="27" s="1"/>
  <c r="AY55" i="27"/>
  <c r="BA57" i="27"/>
  <c r="AY57" i="27" s="1"/>
  <c r="BB57" i="27"/>
  <c r="BC57" i="27"/>
  <c r="D58" i="27"/>
  <c r="M58" i="27"/>
  <c r="D59" i="27"/>
  <c r="BC58" i="27" s="1"/>
  <c r="M59" i="27"/>
  <c r="D60" i="27"/>
  <c r="BB59" i="27" s="1"/>
  <c r="M60" i="27"/>
  <c r="M61" i="27"/>
  <c r="D61" i="27" s="1"/>
  <c r="M62" i="27"/>
  <c r="D62" i="27" s="1"/>
  <c r="M63" i="27"/>
  <c r="D63" i="27" s="1"/>
  <c r="BB62" i="27" s="1"/>
  <c r="D64" i="27"/>
  <c r="BC63" i="27" s="1"/>
  <c r="M64" i="27"/>
  <c r="M65" i="27"/>
  <c r="D65" i="27" s="1"/>
  <c r="AY65" i="27"/>
  <c r="BA67" i="27"/>
  <c r="AY67" i="27" s="1"/>
  <c r="BB67" i="27"/>
  <c r="BC67" i="27"/>
  <c r="D68" i="27"/>
  <c r="M68" i="27"/>
  <c r="D69" i="27"/>
  <c r="BA68" i="27" s="1"/>
  <c r="M69" i="27"/>
  <c r="D70" i="27"/>
  <c r="BB69" i="27" s="1"/>
  <c r="M70" i="27"/>
  <c r="M71" i="27"/>
  <c r="D71" i="27" s="1"/>
  <c r="M72" i="27"/>
  <c r="D72" i="27" s="1"/>
  <c r="M73" i="27"/>
  <c r="D73" i="27" s="1"/>
  <c r="BB72" i="27" s="1"/>
  <c r="D74" i="27"/>
  <c r="BC73" i="27" s="1"/>
  <c r="M74" i="27"/>
  <c r="M75" i="27"/>
  <c r="D75" i="27" s="1"/>
  <c r="AY75" i="27"/>
  <c r="AY77" i="27"/>
  <c r="M78" i="27"/>
  <c r="D78" i="27" s="1"/>
  <c r="AY78" i="27"/>
  <c r="BA78" i="27"/>
  <c r="BC78" i="27"/>
  <c r="BD78" i="27"/>
  <c r="D79" i="27"/>
  <c r="M79" i="27"/>
  <c r="AY79" i="27"/>
  <c r="M83" i="27"/>
  <c r="D83" i="27" s="1"/>
  <c r="M84" i="27"/>
  <c r="D84" i="27" s="1"/>
  <c r="AY84" i="27"/>
  <c r="D87" i="27"/>
  <c r="M87" i="27"/>
  <c r="D88" i="27"/>
  <c r="BE87" i="27" s="1"/>
  <c r="M88" i="27"/>
  <c r="AY88" i="27"/>
  <c r="AY89" i="27"/>
  <c r="M90" i="27"/>
  <c r="D90" i="27" s="1"/>
  <c r="M91" i="27"/>
  <c r="D91" i="27" s="1"/>
  <c r="AY91" i="27"/>
  <c r="M95" i="27"/>
  <c r="D95" i="27" s="1"/>
  <c r="M96" i="27"/>
  <c r="D96" i="27" s="1"/>
  <c r="AY96" i="27"/>
  <c r="BA99" i="27"/>
  <c r="AY99" i="27" s="1"/>
  <c r="BB99" i="27"/>
  <c r="D100" i="27"/>
  <c r="BA100" i="27"/>
  <c r="D101" i="27"/>
  <c r="BB100" i="27" s="1"/>
  <c r="D102" i="27"/>
  <c r="BA102" i="27"/>
  <c r="BB102" i="27"/>
  <c r="AY102" i="27" s="1"/>
  <c r="D103" i="27"/>
  <c r="BA103" i="27"/>
  <c r="AY103" i="27" s="1"/>
  <c r="BB103" i="27"/>
  <c r="D104" i="27"/>
  <c r="AY104" i="27"/>
  <c r="BA106" i="27"/>
  <c r="BB106" i="27"/>
  <c r="D107" i="27"/>
  <c r="D108" i="27"/>
  <c r="BA107" i="27" s="1"/>
  <c r="BA108" i="27"/>
  <c r="AY108" i="27" s="1"/>
  <c r="BB108" i="27"/>
  <c r="D109" i="27"/>
  <c r="AY109" i="27"/>
  <c r="AY111" i="27"/>
  <c r="D112" i="27"/>
  <c r="D113" i="27"/>
  <c r="BA112" i="27" s="1"/>
  <c r="BA113" i="27"/>
  <c r="AY113" i="27" s="1"/>
  <c r="BB113" i="27"/>
  <c r="D114" i="27"/>
  <c r="D115" i="27"/>
  <c r="AY115" i="27"/>
  <c r="AY117" i="27"/>
  <c r="D118" i="27"/>
  <c r="BA118" i="27"/>
  <c r="BC118" i="27"/>
  <c r="D119" i="27"/>
  <c r="BB118" i="27" s="1"/>
  <c r="BA119" i="27"/>
  <c r="AY119" i="27" s="1"/>
  <c r="BB119" i="27"/>
  <c r="BC119" i="27"/>
  <c r="BD119" i="27"/>
  <c r="D120" i="27"/>
  <c r="BA120" i="27"/>
  <c r="BB120" i="27"/>
  <c r="BC120" i="27"/>
  <c r="BD120" i="27"/>
  <c r="D121" i="27"/>
  <c r="BC121" i="27"/>
  <c r="BD121" i="27"/>
  <c r="D122" i="27"/>
  <c r="BB121" i="27" s="1"/>
  <c r="AY122" i="27"/>
  <c r="D126" i="27"/>
  <c r="BA126" i="27"/>
  <c r="BB126" i="27"/>
  <c r="D127" i="27"/>
  <c r="AY127" i="27"/>
  <c r="D130" i="27"/>
  <c r="BA130" i="27"/>
  <c r="D131" i="27"/>
  <c r="BB130" i="27" s="1"/>
  <c r="AY131" i="27"/>
  <c r="D134" i="27"/>
  <c r="M134" i="27"/>
  <c r="BB134" i="27"/>
  <c r="BC134" i="27"/>
  <c r="BD134" i="27"/>
  <c r="M135" i="27"/>
  <c r="D135" i="27" s="1"/>
  <c r="AY135" i="27"/>
  <c r="BA138" i="27"/>
  <c r="AY138" i="27" s="1"/>
  <c r="BB138" i="27"/>
  <c r="BC138" i="27"/>
  <c r="M139" i="27"/>
  <c r="D139" i="27" s="1"/>
  <c r="M140" i="27"/>
  <c r="D140" i="27" s="1"/>
  <c r="M141" i="27"/>
  <c r="D141" i="27" s="1"/>
  <c r="BB140" i="27" s="1"/>
  <c r="BB141" i="27"/>
  <c r="D142" i="27"/>
  <c r="M142" i="27"/>
  <c r="D143" i="27"/>
  <c r="M143" i="27"/>
  <c r="D144" i="27"/>
  <c r="BB143" i="27" s="1"/>
  <c r="M144" i="27"/>
  <c r="M145" i="27"/>
  <c r="D145" i="27" s="1"/>
  <c r="BD144" i="27" s="1"/>
  <c r="BC145" i="27"/>
  <c r="BD145" i="27"/>
  <c r="BE145" i="27"/>
  <c r="M146" i="27"/>
  <c r="D146" i="27" s="1"/>
  <c r="BF144" i="27" s="1"/>
  <c r="BB146" i="27"/>
  <c r="BC146" i="27"/>
  <c r="D147" i="27"/>
  <c r="M147" i="27"/>
  <c r="M148" i="27"/>
  <c r="D148" i="27" s="1"/>
  <c r="BE147" i="27" s="1"/>
  <c r="BA148" i="27"/>
  <c r="BB148" i="27"/>
  <c r="D149" i="27"/>
  <c r="BA146" i="27" s="1"/>
  <c r="AY146" i="27" s="1"/>
  <c r="M149" i="27"/>
  <c r="M150" i="27"/>
  <c r="D150" i="27" s="1"/>
  <c r="BB149" i="27" s="1"/>
  <c r="BB150" i="27"/>
  <c r="D151" i="27"/>
  <c r="BC150" i="27" s="1"/>
  <c r="M151" i="27"/>
  <c r="M152" i="27"/>
  <c r="D152" i="27" s="1"/>
  <c r="BA149" i="27" s="1"/>
  <c r="AY149" i="27" s="1"/>
  <c r="AY152" i="27"/>
  <c r="BA154" i="27"/>
  <c r="AY154" i="27" s="1"/>
  <c r="BB154" i="27"/>
  <c r="BC154" i="27"/>
  <c r="M155" i="27"/>
  <c r="D155" i="27" s="1"/>
  <c r="M156" i="27"/>
  <c r="D156" i="27" s="1"/>
  <c r="BA155" i="27" s="1"/>
  <c r="BB156" i="27"/>
  <c r="D157" i="27"/>
  <c r="M157" i="27"/>
  <c r="BD157" i="27"/>
  <c r="BE157" i="27"/>
  <c r="M158" i="27"/>
  <c r="D158" i="27" s="1"/>
  <c r="M159" i="27"/>
  <c r="D159" i="27" s="1"/>
  <c r="M160" i="27"/>
  <c r="D160" i="27" s="1"/>
  <c r="BB159" i="27" s="1"/>
  <c r="M161" i="27"/>
  <c r="D161" i="27" s="1"/>
  <c r="BB160" i="27" s="1"/>
  <c r="M162" i="27"/>
  <c r="D162" i="27" s="1"/>
  <c r="AY162" i="27"/>
  <c r="AY164" i="27"/>
  <c r="D165" i="27"/>
  <c r="M165" i="27"/>
  <c r="M166" i="27"/>
  <c r="D166" i="27" s="1"/>
  <c r="M167" i="27"/>
  <c r="D167" i="27" s="1"/>
  <c r="BB166" i="27" s="1"/>
  <c r="BF167" i="27"/>
  <c r="D168" i="27"/>
  <c r="BD167" i="27" s="1"/>
  <c r="M168" i="27"/>
  <c r="M169" i="27"/>
  <c r="D169" i="27" s="1"/>
  <c r="M170" i="27"/>
  <c r="D170" i="27" s="1"/>
  <c r="BB169" i="27" s="1"/>
  <c r="M171" i="27"/>
  <c r="D171" i="27" s="1"/>
  <c r="M172" i="27"/>
  <c r="D172" i="27" s="1"/>
  <c r="AY172" i="27"/>
  <c r="M176" i="27"/>
  <c r="D176" i="27" s="1"/>
  <c r="AE176" i="27"/>
  <c r="M177" i="27"/>
  <c r="D177" i="27" s="1"/>
  <c r="BA176" i="27" s="1"/>
  <c r="AE177" i="27"/>
  <c r="AY177" i="27"/>
  <c r="D179" i="27"/>
  <c r="M179" i="27"/>
  <c r="M180" i="27"/>
  <c r="D180" i="27" s="1"/>
  <c r="AS498" i="23"/>
  <c r="C498" i="23"/>
  <c r="D498" i="23"/>
  <c r="AU497" i="23" s="1"/>
  <c r="C497" i="23"/>
  <c r="D497" i="23"/>
  <c r="BA496" i="23" s="1"/>
  <c r="D24" i="23"/>
  <c r="AV23" i="23" s="1"/>
  <c r="C24" i="23"/>
  <c r="AU25" i="23"/>
  <c r="AS25" i="23" s="1"/>
  <c r="C25" i="23"/>
  <c r="D25" i="23"/>
  <c r="AV24" i="23" s="1"/>
  <c r="AS24" i="23" s="1"/>
  <c r="AV1146" i="23"/>
  <c r="AU1146" i="23"/>
  <c r="C1177" i="23"/>
  <c r="AS1169" i="23"/>
  <c r="C1169" i="23"/>
  <c r="C1179" i="23"/>
  <c r="C1178" i="23"/>
  <c r="C848" i="23"/>
  <c r="C849" i="23"/>
  <c r="AU849" i="23"/>
  <c r="AV849" i="23"/>
  <c r="C850" i="23"/>
  <c r="D850" i="23"/>
  <c r="AU850" i="23"/>
  <c r="AV850" i="23"/>
  <c r="C851" i="23"/>
  <c r="AU851" i="23"/>
  <c r="AV851" i="23"/>
  <c r="C852" i="23"/>
  <c r="M852" i="23"/>
  <c r="D852" i="23" s="1"/>
  <c r="C853" i="23"/>
  <c r="M853" i="23"/>
  <c r="D853" i="23" s="1"/>
  <c r="AZ852" i="23" s="1"/>
  <c r="C854" i="23"/>
  <c r="M854" i="23"/>
  <c r="D854" i="23" s="1"/>
  <c r="C855" i="23"/>
  <c r="M855" i="23"/>
  <c r="D855" i="23" s="1"/>
  <c r="AV854" i="23" s="1"/>
  <c r="C856" i="23"/>
  <c r="M856" i="23"/>
  <c r="D856" i="23" s="1"/>
  <c r="C857" i="23"/>
  <c r="M857" i="23"/>
  <c r="D857" i="23" s="1"/>
  <c r="AZ856" i="23" s="1"/>
  <c r="C858" i="23"/>
  <c r="M858" i="23"/>
  <c r="D858" i="23" s="1"/>
  <c r="C859" i="23"/>
  <c r="M859" i="23"/>
  <c r="D859" i="23" s="1"/>
  <c r="AV858" i="23" s="1"/>
  <c r="C860" i="23"/>
  <c r="M860" i="23"/>
  <c r="D860" i="23" s="1"/>
  <c r="C861" i="23"/>
  <c r="M861" i="23"/>
  <c r="D861" i="23" s="1"/>
  <c r="C862" i="23"/>
  <c r="M862" i="23"/>
  <c r="D862" i="23" s="1"/>
  <c r="C863" i="23"/>
  <c r="M863" i="23"/>
  <c r="D863" i="23" s="1"/>
  <c r="C864" i="23"/>
  <c r="M864" i="23"/>
  <c r="D864" i="23" s="1"/>
  <c r="AX863" i="23" s="1"/>
  <c r="C865" i="23"/>
  <c r="M865" i="23"/>
  <c r="D865" i="23" s="1"/>
  <c r="AZ864" i="23" s="1"/>
  <c r="AS865" i="23"/>
  <c r="C866" i="23"/>
  <c r="C867" i="23"/>
  <c r="AU867" i="23"/>
  <c r="AV867" i="23"/>
  <c r="C868" i="23"/>
  <c r="M868" i="23"/>
  <c r="D868" i="23" s="1"/>
  <c r="C869" i="23"/>
  <c r="M869" i="23"/>
  <c r="D869" i="23" s="1"/>
  <c r="C870" i="23"/>
  <c r="M870" i="23"/>
  <c r="D870" i="23" s="1"/>
  <c r="C871" i="23"/>
  <c r="M871" i="23"/>
  <c r="D871" i="23" s="1"/>
  <c r="AS871" i="23"/>
  <c r="C872" i="23"/>
  <c r="C873" i="23"/>
  <c r="AS873" i="23"/>
  <c r="C874" i="23"/>
  <c r="M874" i="23"/>
  <c r="D874" i="23" s="1"/>
  <c r="C875" i="23"/>
  <c r="M875" i="23"/>
  <c r="D875" i="23" s="1"/>
  <c r="AX874" i="23" s="1"/>
  <c r="C876" i="23"/>
  <c r="M876" i="23"/>
  <c r="D876" i="23" s="1"/>
  <c r="C877" i="23"/>
  <c r="M877" i="23"/>
  <c r="D877" i="23" s="1"/>
  <c r="BB876" i="23" s="1"/>
  <c r="C878" i="23"/>
  <c r="M878" i="23"/>
  <c r="D878" i="23" s="1"/>
  <c r="C879" i="23"/>
  <c r="M879" i="23"/>
  <c r="D879" i="23" s="1"/>
  <c r="AX878" i="23" s="1"/>
  <c r="C880" i="23"/>
  <c r="M880" i="23"/>
  <c r="D880" i="23" s="1"/>
  <c r="C881" i="23"/>
  <c r="M881" i="23"/>
  <c r="D881" i="23" s="1"/>
  <c r="BB880" i="23" s="1"/>
  <c r="C882" i="23"/>
  <c r="M882" i="23"/>
  <c r="D882" i="23" s="1"/>
  <c r="C883" i="23"/>
  <c r="M883" i="23"/>
  <c r="D883" i="23" s="1"/>
  <c r="C884" i="23"/>
  <c r="M884" i="23"/>
  <c r="D884" i="23" s="1"/>
  <c r="C885" i="23"/>
  <c r="M885" i="23"/>
  <c r="D885" i="23" s="1"/>
  <c r="C886" i="23"/>
  <c r="M886" i="23"/>
  <c r="D886" i="23" s="1"/>
  <c r="AV885" i="23" s="1"/>
  <c r="C887" i="23"/>
  <c r="M887" i="23"/>
  <c r="D887" i="23" s="1"/>
  <c r="AX886" i="23" s="1"/>
  <c r="AS887" i="23"/>
  <c r="C888" i="23"/>
  <c r="C889" i="23"/>
  <c r="C890" i="23"/>
  <c r="AU890" i="23"/>
  <c r="AV890" i="23"/>
  <c r="C891" i="23"/>
  <c r="D891" i="23"/>
  <c r="AU891" i="23"/>
  <c r="AV891" i="23"/>
  <c r="C892" i="23"/>
  <c r="AU892" i="23"/>
  <c r="AV892" i="23"/>
  <c r="C893" i="23"/>
  <c r="M893" i="23"/>
  <c r="D893" i="23" s="1"/>
  <c r="C894" i="23"/>
  <c r="M894" i="23"/>
  <c r="D894" i="23" s="1"/>
  <c r="AX893" i="23" s="1"/>
  <c r="C895" i="23"/>
  <c r="M895" i="23"/>
  <c r="D895" i="23" s="1"/>
  <c r="C896" i="23"/>
  <c r="M896" i="23"/>
  <c r="D896" i="23" s="1"/>
  <c r="C897" i="23"/>
  <c r="M897" i="23"/>
  <c r="D897" i="23" s="1"/>
  <c r="AU895" i="23" s="1"/>
  <c r="C898" i="23"/>
  <c r="M898" i="23"/>
  <c r="D898" i="23" s="1"/>
  <c r="C899" i="23"/>
  <c r="M899" i="23"/>
  <c r="D899" i="23" s="1"/>
  <c r="C900" i="23"/>
  <c r="M900" i="23"/>
  <c r="D900" i="23" s="1"/>
  <c r="C901" i="23"/>
  <c r="M901" i="23"/>
  <c r="D901" i="23" s="1"/>
  <c r="C902" i="23"/>
  <c r="M902" i="23"/>
  <c r="D902" i="23" s="1"/>
  <c r="AX901" i="23" s="1"/>
  <c r="C903" i="23"/>
  <c r="M903" i="23"/>
  <c r="D903" i="23" s="1"/>
  <c r="AY902" i="23" s="1"/>
  <c r="C904" i="23"/>
  <c r="M904" i="23"/>
  <c r="D904" i="23" s="1"/>
  <c r="C905" i="23"/>
  <c r="M905" i="23"/>
  <c r="D905" i="23" s="1"/>
  <c r="C906" i="23"/>
  <c r="M906" i="23"/>
  <c r="D906" i="23" s="1"/>
  <c r="C907" i="23"/>
  <c r="M907" i="23"/>
  <c r="D907" i="23" s="1"/>
  <c r="C908" i="23"/>
  <c r="M908" i="23"/>
  <c r="D908" i="23" s="1"/>
  <c r="C909" i="23"/>
  <c r="M909" i="23"/>
  <c r="D909" i="23" s="1"/>
  <c r="C910" i="23"/>
  <c r="M910" i="23"/>
  <c r="D910" i="23" s="1"/>
  <c r="C911" i="23"/>
  <c r="M911" i="23"/>
  <c r="D911" i="23" s="1"/>
  <c r="C912" i="23"/>
  <c r="M912" i="23"/>
  <c r="D912" i="23" s="1"/>
  <c r="C913" i="23"/>
  <c r="M913" i="23"/>
  <c r="D913" i="23" s="1"/>
  <c r="AU911" i="23" s="1"/>
  <c r="C914" i="23"/>
  <c r="M914" i="23"/>
  <c r="D914" i="23" s="1"/>
  <c r="AW913" i="23" s="1"/>
  <c r="C915" i="23"/>
  <c r="M915" i="23"/>
  <c r="D915" i="23" s="1"/>
  <c r="AY914" i="23" s="1"/>
  <c r="C916" i="23"/>
  <c r="M916" i="23"/>
  <c r="D916" i="23" s="1"/>
  <c r="BB915" i="23" s="1"/>
  <c r="AS916" i="23"/>
  <c r="C917" i="23"/>
  <c r="C918" i="23"/>
  <c r="AU918" i="23"/>
  <c r="AV918" i="23"/>
  <c r="AW918" i="23"/>
  <c r="C919" i="23"/>
  <c r="D919" i="23"/>
  <c r="C920" i="23"/>
  <c r="D920" i="23"/>
  <c r="AU919" i="23" s="1"/>
  <c r="C921" i="23"/>
  <c r="D921" i="23"/>
  <c r="C922" i="23"/>
  <c r="D922" i="23"/>
  <c r="AU921" i="23" s="1"/>
  <c r="AS922" i="23"/>
  <c r="C923" i="23"/>
  <c r="C924" i="23"/>
  <c r="AU924" i="23"/>
  <c r="AV924" i="23"/>
  <c r="C925" i="23"/>
  <c r="M925" i="23"/>
  <c r="D925" i="23" s="1"/>
  <c r="C926" i="23"/>
  <c r="M926" i="23"/>
  <c r="D926" i="23" s="1"/>
  <c r="C927" i="23"/>
  <c r="M927" i="23"/>
  <c r="D927" i="23" s="1"/>
  <c r="C928" i="23"/>
  <c r="M928" i="23"/>
  <c r="D928" i="23" s="1"/>
  <c r="AX927" i="23" s="1"/>
  <c r="C929" i="23"/>
  <c r="M929" i="23"/>
  <c r="D929" i="23" s="1"/>
  <c r="C930" i="23"/>
  <c r="M930" i="23"/>
  <c r="D930" i="23" s="1"/>
  <c r="C931" i="23"/>
  <c r="M931" i="23"/>
  <c r="D931" i="23" s="1"/>
  <c r="C932" i="23"/>
  <c r="M932" i="23"/>
  <c r="D932" i="23" s="1"/>
  <c r="AV931" i="23" s="1"/>
  <c r="C933" i="23"/>
  <c r="M933" i="23"/>
  <c r="D933" i="23" s="1"/>
  <c r="C934" i="23"/>
  <c r="M934" i="23"/>
  <c r="D934" i="23" s="1"/>
  <c r="AV933" i="23" s="1"/>
  <c r="C935" i="23"/>
  <c r="M935" i="23"/>
  <c r="D935" i="23" s="1"/>
  <c r="C936" i="23"/>
  <c r="D936" i="23"/>
  <c r="AV935" i="23" s="1"/>
  <c r="AS936" i="23"/>
  <c r="C937" i="23"/>
  <c r="C938" i="23"/>
  <c r="AU938" i="23"/>
  <c r="AV938" i="23"/>
  <c r="C939" i="23"/>
  <c r="D939" i="23"/>
  <c r="C940" i="23"/>
  <c r="D940" i="23"/>
  <c r="AW939" i="23" s="1"/>
  <c r="C941" i="23"/>
  <c r="D941" i="23"/>
  <c r="BC939" i="23" s="1"/>
  <c r="C942" i="23"/>
  <c r="D942" i="23"/>
  <c r="BB941" i="23" s="1"/>
  <c r="C943" i="23"/>
  <c r="D943" i="23"/>
  <c r="AU941" i="23" s="1"/>
  <c r="C944" i="23"/>
  <c r="D944" i="23"/>
  <c r="AX943" i="23" s="1"/>
  <c r="C945" i="23"/>
  <c r="D945" i="23"/>
  <c r="AU943" i="23" s="1"/>
  <c r="C946" i="23"/>
  <c r="D946" i="23"/>
  <c r="AX945" i="23" s="1"/>
  <c r="C947" i="23"/>
  <c r="D947" i="23"/>
  <c r="BB946" i="23" s="1"/>
  <c r="C948" i="23"/>
  <c r="D948" i="23"/>
  <c r="AW947" i="23" s="1"/>
  <c r="C949" i="23"/>
  <c r="D949" i="23"/>
  <c r="BC947" i="23" s="1"/>
  <c r="C950" i="23"/>
  <c r="D950" i="23"/>
  <c r="BB949" i="23" s="1"/>
  <c r="C951" i="23"/>
  <c r="D951" i="23"/>
  <c r="AU949" i="23" s="1"/>
  <c r="C952" i="23"/>
  <c r="D952" i="23"/>
  <c r="AW951" i="23" s="1"/>
  <c r="AS952" i="23"/>
  <c r="C953" i="23"/>
  <c r="C954" i="23"/>
  <c r="AU954" i="23"/>
  <c r="AV954" i="23"/>
  <c r="AW954" i="23"/>
  <c r="C955" i="23"/>
  <c r="M955" i="23"/>
  <c r="D955" i="23" s="1"/>
  <c r="C956" i="23"/>
  <c r="M956" i="23"/>
  <c r="D956" i="23" s="1"/>
  <c r="AU955" i="23" s="1"/>
  <c r="C957" i="23"/>
  <c r="M957" i="23"/>
  <c r="D957" i="23" s="1"/>
  <c r="AU956" i="23" s="1"/>
  <c r="C958" i="23"/>
  <c r="D958" i="23"/>
  <c r="AV957" i="23" s="1"/>
  <c r="AS958" i="23"/>
  <c r="C959" i="23"/>
  <c r="C960" i="23"/>
  <c r="AU960" i="23"/>
  <c r="AV960" i="23"/>
  <c r="C961" i="23"/>
  <c r="M961" i="23"/>
  <c r="D961" i="23" s="1"/>
  <c r="C962" i="23"/>
  <c r="M962" i="23"/>
  <c r="D962" i="23" s="1"/>
  <c r="C963" i="23"/>
  <c r="M963" i="23"/>
  <c r="D963" i="23" s="1"/>
  <c r="C964" i="23"/>
  <c r="M964" i="23"/>
  <c r="D964" i="23" s="1"/>
  <c r="C965" i="23"/>
  <c r="M965" i="23"/>
  <c r="D965" i="23" s="1"/>
  <c r="C966" i="23"/>
  <c r="M966" i="23"/>
  <c r="D966" i="23" s="1"/>
  <c r="C967" i="23"/>
  <c r="M967" i="23"/>
  <c r="D967" i="23" s="1"/>
  <c r="AS967" i="23"/>
  <c r="C968" i="23"/>
  <c r="C969" i="23"/>
  <c r="AU969" i="23"/>
  <c r="AV969" i="23"/>
  <c r="C970" i="23"/>
  <c r="M970" i="23"/>
  <c r="D970" i="23" s="1"/>
  <c r="C971" i="23"/>
  <c r="M971" i="23"/>
  <c r="D971" i="23" s="1"/>
  <c r="BB970" i="23" s="1"/>
  <c r="C972" i="23"/>
  <c r="M972" i="23"/>
  <c r="D972" i="23" s="1"/>
  <c r="AV971" i="23" s="1"/>
  <c r="C973" i="23"/>
  <c r="M973" i="23"/>
  <c r="D973" i="23" s="1"/>
  <c r="C974" i="23"/>
  <c r="M974" i="23"/>
  <c r="D974" i="23" s="1"/>
  <c r="C975" i="23"/>
  <c r="M975" i="23"/>
  <c r="D975" i="23" s="1"/>
  <c r="AY974" i="23" s="1"/>
  <c r="C976" i="23"/>
  <c r="M976" i="23"/>
  <c r="D976" i="23" s="1"/>
  <c r="BD975" i="23" s="1"/>
  <c r="C977" i="23"/>
  <c r="M977" i="23"/>
  <c r="D977" i="23" s="1"/>
  <c r="C978" i="23"/>
  <c r="M978" i="23"/>
  <c r="D978" i="23" s="1"/>
  <c r="C979" i="23"/>
  <c r="M979" i="23"/>
  <c r="D979" i="23" s="1"/>
  <c r="C980" i="23"/>
  <c r="M980" i="23"/>
  <c r="D980" i="23" s="1"/>
  <c r="AU978" i="23" s="1"/>
  <c r="C981" i="23"/>
  <c r="M981" i="23"/>
  <c r="D981" i="23" s="1"/>
  <c r="AS981" i="23"/>
  <c r="C982" i="23"/>
  <c r="C983" i="23"/>
  <c r="AU983" i="23"/>
  <c r="AV983" i="23"/>
  <c r="C984" i="23"/>
  <c r="M984" i="23"/>
  <c r="D984" i="23" s="1"/>
  <c r="C985" i="23"/>
  <c r="M985" i="23"/>
  <c r="D985" i="23" s="1"/>
  <c r="C986" i="23"/>
  <c r="M986" i="23"/>
  <c r="D986" i="23" s="1"/>
  <c r="AU985" i="23" s="1"/>
  <c r="C987" i="23"/>
  <c r="D987" i="23"/>
  <c r="AV986" i="23" s="1"/>
  <c r="AS987" i="23"/>
  <c r="C988" i="23"/>
  <c r="C989" i="23"/>
  <c r="AS989" i="23"/>
  <c r="C990" i="23"/>
  <c r="M990" i="23"/>
  <c r="D990" i="23" s="1"/>
  <c r="C991" i="23"/>
  <c r="M991" i="23"/>
  <c r="D991" i="23" s="1"/>
  <c r="C992" i="23"/>
  <c r="M992" i="23"/>
  <c r="D992" i="23" s="1"/>
  <c r="AZ991" i="23" s="1"/>
  <c r="C993" i="23"/>
  <c r="M993" i="23"/>
  <c r="D993" i="23" s="1"/>
  <c r="AY992" i="23" s="1"/>
  <c r="C994" i="23"/>
  <c r="M994" i="23"/>
  <c r="D994" i="23" s="1"/>
  <c r="C995" i="23"/>
  <c r="M995" i="23"/>
  <c r="D995" i="23" s="1"/>
  <c r="AS995" i="23"/>
  <c r="C996" i="23"/>
  <c r="C997" i="23"/>
  <c r="C998" i="23"/>
  <c r="AU998" i="23"/>
  <c r="AV998" i="23"/>
  <c r="C999" i="23"/>
  <c r="D999" i="23"/>
  <c r="AU999" i="23"/>
  <c r="AV999" i="23"/>
  <c r="C1000" i="23"/>
  <c r="AU1000" i="23"/>
  <c r="AV1000" i="23"/>
  <c r="C1001" i="23"/>
  <c r="AU1001" i="23"/>
  <c r="AV1001" i="23"/>
  <c r="C1002" i="23"/>
  <c r="D1002" i="23"/>
  <c r="C1003" i="23"/>
  <c r="D1003" i="23"/>
  <c r="AZ1002" i="23" s="1"/>
  <c r="C1004" i="23"/>
  <c r="D1004" i="23"/>
  <c r="AU1003" i="23" s="1"/>
  <c r="C1005" i="23"/>
  <c r="D1005" i="23"/>
  <c r="AX1004" i="23" s="1"/>
  <c r="C1006" i="23"/>
  <c r="D1006" i="23"/>
  <c r="AX1005" i="23" s="1"/>
  <c r="C1007" i="23"/>
  <c r="D1007" i="23"/>
  <c r="BB1006" i="23" s="1"/>
  <c r="C1008" i="23"/>
  <c r="D1008" i="23"/>
  <c r="AV1006" i="23" s="1"/>
  <c r="C1009" i="23"/>
  <c r="D1009" i="23"/>
  <c r="AX1008" i="23" s="1"/>
  <c r="C1010" i="23"/>
  <c r="D1010" i="23"/>
  <c r="BB1009" i="23" s="1"/>
  <c r="C1011" i="23"/>
  <c r="D1011" i="23"/>
  <c r="AX1010" i="23" s="1"/>
  <c r="C1012" i="23"/>
  <c r="D1012" i="23"/>
  <c r="BA1011" i="23" s="1"/>
  <c r="C1013" i="23"/>
  <c r="D1013" i="23"/>
  <c r="AW1012" i="23" s="1"/>
  <c r="AS1013" i="23"/>
  <c r="C1014" i="23"/>
  <c r="C1015" i="23"/>
  <c r="AU1015" i="23"/>
  <c r="AV1015" i="23"/>
  <c r="C1016" i="23"/>
  <c r="D1016" i="23"/>
  <c r="C1017" i="23"/>
  <c r="D1017" i="23"/>
  <c r="BB1016" i="23" s="1"/>
  <c r="C1018" i="23"/>
  <c r="D1018" i="23"/>
  <c r="AX1017" i="23" s="1"/>
  <c r="C1019" i="23"/>
  <c r="D1019" i="23"/>
  <c r="C1020" i="23"/>
  <c r="D1020" i="23"/>
  <c r="BB1019" i="23" s="1"/>
  <c r="C1021" i="23"/>
  <c r="D1021" i="23"/>
  <c r="AU1019" i="23" s="1"/>
  <c r="AS1021" i="23"/>
  <c r="C1022" i="23"/>
  <c r="C1023" i="23"/>
  <c r="AU1023" i="23"/>
  <c r="AV1023" i="23"/>
  <c r="C1024" i="23"/>
  <c r="D1024" i="23"/>
  <c r="C1025" i="23"/>
  <c r="D1025" i="23"/>
  <c r="BA1024" i="23" s="1"/>
  <c r="C1026" i="23"/>
  <c r="D1026" i="23"/>
  <c r="AV1025" i="23" s="1"/>
  <c r="C1027" i="23"/>
  <c r="D1027" i="23"/>
  <c r="AX1026" i="23" s="1"/>
  <c r="C1028" i="23"/>
  <c r="D1028" i="23"/>
  <c r="BB1027" i="23" s="1"/>
  <c r="C1029" i="23"/>
  <c r="D1029" i="23"/>
  <c r="AX1028" i="23" s="1"/>
  <c r="C1030" i="23"/>
  <c r="D1030" i="23"/>
  <c r="AX1029" i="23" s="1"/>
  <c r="C1031" i="23"/>
  <c r="D1031" i="23"/>
  <c r="BB1030" i="23" s="1"/>
  <c r="C1032" i="23"/>
  <c r="D1032" i="23"/>
  <c r="AX1031" i="23" s="1"/>
  <c r="C1033" i="23"/>
  <c r="D1033" i="23"/>
  <c r="BA1032" i="23" s="1"/>
  <c r="C1034" i="23"/>
  <c r="D1034" i="23"/>
  <c r="AV1033" i="23" s="1"/>
  <c r="C1035" i="23"/>
  <c r="D1035" i="23"/>
  <c r="BA1034" i="23" s="1"/>
  <c r="AS1035" i="23"/>
  <c r="C1036" i="23"/>
  <c r="C1037" i="23"/>
  <c r="AU1037" i="23"/>
  <c r="AV1037" i="23"/>
  <c r="C1038" i="23"/>
  <c r="D1038" i="23"/>
  <c r="C1039" i="23"/>
  <c r="D1039" i="23"/>
  <c r="AW1038" i="23" s="1"/>
  <c r="AS1039" i="23"/>
  <c r="C1040" i="23"/>
  <c r="C1041" i="23"/>
  <c r="AS1041" i="23"/>
  <c r="C1042" i="23"/>
  <c r="D1042" i="23"/>
  <c r="C1043" i="23"/>
  <c r="D1043" i="23"/>
  <c r="AW1042" i="23" s="1"/>
  <c r="C1044" i="23"/>
  <c r="D1044" i="23"/>
  <c r="BC1042" i="23" s="1"/>
  <c r="C1045" i="23"/>
  <c r="D1045" i="23"/>
  <c r="C1046" i="23"/>
  <c r="D1046" i="23"/>
  <c r="AU1044" i="23" s="1"/>
  <c r="C1047" i="23"/>
  <c r="D1047" i="23"/>
  <c r="BA1046" i="23" s="1"/>
  <c r="C1048" i="23"/>
  <c r="D1048" i="23"/>
  <c r="AV1047" i="23" s="1"/>
  <c r="C1049" i="23"/>
  <c r="D1049" i="23"/>
  <c r="AX1048" i="23" s="1"/>
  <c r="C1050" i="23"/>
  <c r="D1050" i="23"/>
  <c r="BB1049" i="23" s="1"/>
  <c r="C1051" i="23"/>
  <c r="D1051" i="23"/>
  <c r="AW1050" i="23" s="1"/>
  <c r="AS1051" i="23"/>
  <c r="C1052" i="23"/>
  <c r="C1053" i="23"/>
  <c r="C1054" i="23"/>
  <c r="AU1054" i="23"/>
  <c r="AV1054" i="23"/>
  <c r="C1055" i="23"/>
  <c r="D1055" i="23"/>
  <c r="C1056" i="23"/>
  <c r="D1056" i="23"/>
  <c r="AU1055" i="23" s="1"/>
  <c r="C1057" i="23"/>
  <c r="D1057" i="23"/>
  <c r="AV1056" i="23" s="1"/>
  <c r="C1058" i="23"/>
  <c r="D1058" i="23"/>
  <c r="AU1057" i="23" s="1"/>
  <c r="AS1058" i="23"/>
  <c r="C1059" i="23"/>
  <c r="C1060" i="23"/>
  <c r="AS1060" i="23"/>
  <c r="C1061" i="23"/>
  <c r="M1061" i="23"/>
  <c r="D1061" i="23" s="1"/>
  <c r="C1062" i="23"/>
  <c r="M1062" i="23"/>
  <c r="D1062" i="23" s="1"/>
  <c r="AW1061" i="23" s="1"/>
  <c r="C1063" i="23"/>
  <c r="M1063" i="23"/>
  <c r="D1063" i="23" s="1"/>
  <c r="AU1062" i="23" s="1"/>
  <c r="C1064" i="23"/>
  <c r="M1064" i="23"/>
  <c r="D1064" i="23" s="1"/>
  <c r="AV1063" i="23" s="1"/>
  <c r="C1065" i="23"/>
  <c r="M1065" i="23"/>
  <c r="D1065" i="23" s="1"/>
  <c r="AV1064" i="23" s="1"/>
  <c r="C1066" i="23"/>
  <c r="M1066" i="23"/>
  <c r="D1066" i="23" s="1"/>
  <c r="AW1065" i="23" s="1"/>
  <c r="C1067" i="23"/>
  <c r="M1067" i="23"/>
  <c r="D1067" i="23" s="1"/>
  <c r="AU1066" i="23" s="1"/>
  <c r="C1068" i="23"/>
  <c r="M1068" i="23"/>
  <c r="D1068" i="23" s="1"/>
  <c r="AV1067" i="23" s="1"/>
  <c r="C1069" i="23"/>
  <c r="M1069" i="23"/>
  <c r="D1069" i="23" s="1"/>
  <c r="BC1068" i="23" s="1"/>
  <c r="C1070" i="23"/>
  <c r="M1070" i="23"/>
  <c r="D1070" i="23" s="1"/>
  <c r="C1071" i="23"/>
  <c r="M1071" i="23"/>
  <c r="D1071" i="23" s="1"/>
  <c r="AU1070" i="23" s="1"/>
  <c r="C1072" i="23"/>
  <c r="M1072" i="23"/>
  <c r="D1072" i="23" s="1"/>
  <c r="BA1071" i="23" s="1"/>
  <c r="C1073" i="23"/>
  <c r="M1073" i="23"/>
  <c r="D1073" i="23" s="1"/>
  <c r="C1074" i="23"/>
  <c r="M1074" i="23"/>
  <c r="D1074" i="23" s="1"/>
  <c r="AU1073" i="23" s="1"/>
  <c r="C1075" i="23"/>
  <c r="M1075" i="23"/>
  <c r="D1075" i="23" s="1"/>
  <c r="AY1074" i="23" s="1"/>
  <c r="C1076" i="23"/>
  <c r="M1076" i="23"/>
  <c r="D1076" i="23" s="1"/>
  <c r="C1077" i="23"/>
  <c r="M1077" i="23"/>
  <c r="D1077" i="23" s="1"/>
  <c r="BC1076" i="23" s="1"/>
  <c r="C1078" i="23"/>
  <c r="M1078" i="23"/>
  <c r="D1078" i="23" s="1"/>
  <c r="C1079" i="23"/>
  <c r="M1079" i="23"/>
  <c r="D1079" i="23" s="1"/>
  <c r="C1080" i="23"/>
  <c r="M1080" i="23"/>
  <c r="D1080" i="23" s="1"/>
  <c r="BA1079" i="23" s="1"/>
  <c r="C1081" i="23"/>
  <c r="M1081" i="23"/>
  <c r="D1081" i="23" s="1"/>
  <c r="BC1080" i="23" s="1"/>
  <c r="C1082" i="23"/>
  <c r="M1082" i="23"/>
  <c r="D1082" i="23" s="1"/>
  <c r="AX1081" i="23" s="1"/>
  <c r="C1083" i="23"/>
  <c r="M1083" i="23"/>
  <c r="D1083" i="23" s="1"/>
  <c r="AY1082" i="23" s="1"/>
  <c r="C1084" i="23"/>
  <c r="M1084" i="23"/>
  <c r="D1084" i="23" s="1"/>
  <c r="C1085" i="23"/>
  <c r="M1085" i="23"/>
  <c r="D1085" i="23" s="1"/>
  <c r="AS1085" i="23"/>
  <c r="C1086" i="23"/>
  <c r="C1087" i="23"/>
  <c r="C1088" i="23"/>
  <c r="AU1088" i="23"/>
  <c r="AV1088" i="23"/>
  <c r="C1089" i="23"/>
  <c r="D1089" i="23"/>
  <c r="AU1089" i="23"/>
  <c r="AV1089" i="23"/>
  <c r="C1090" i="23"/>
  <c r="AU1090" i="23"/>
  <c r="AV1090" i="23"/>
  <c r="C1091" i="23"/>
  <c r="D1091" i="23"/>
  <c r="C1092" i="23"/>
  <c r="D1092" i="23"/>
  <c r="AW1091" i="23" s="1"/>
  <c r="C1093" i="23"/>
  <c r="D1093" i="23"/>
  <c r="BC1091" i="23" s="1"/>
  <c r="C1094" i="23"/>
  <c r="D1094" i="23"/>
  <c r="BB1093" i="23" s="1"/>
  <c r="C1095" i="23"/>
  <c r="D1095" i="23"/>
  <c r="AW1094" i="23" s="1"/>
  <c r="C1096" i="23"/>
  <c r="D1096" i="23"/>
  <c r="AZ1095" i="23" s="1"/>
  <c r="C1097" i="23"/>
  <c r="D1097" i="23"/>
  <c r="AU1096" i="23" s="1"/>
  <c r="C1098" i="23"/>
  <c r="D1098" i="23"/>
  <c r="AX1097" i="23" s="1"/>
  <c r="C1099" i="23"/>
  <c r="D1099" i="23"/>
  <c r="BA1098" i="23" s="1"/>
  <c r="C1100" i="23"/>
  <c r="D1100" i="23"/>
  <c r="AW1099" i="23" s="1"/>
  <c r="C1101" i="23"/>
  <c r="D1101" i="23"/>
  <c r="BC1099" i="23" s="1"/>
  <c r="C1102" i="23"/>
  <c r="D1102" i="23"/>
  <c r="BB1101" i="23" s="1"/>
  <c r="C1103" i="23"/>
  <c r="D1103" i="23"/>
  <c r="AW1102" i="23" s="1"/>
  <c r="C1104" i="23"/>
  <c r="D1104" i="23"/>
  <c r="AZ1103" i="23" s="1"/>
  <c r="C1105" i="23"/>
  <c r="D1105" i="23"/>
  <c r="AU1104" i="23" s="1"/>
  <c r="C1106" i="23"/>
  <c r="D1106" i="23"/>
  <c r="AX1105" i="23" s="1"/>
  <c r="C1107" i="23"/>
  <c r="D1107" i="23"/>
  <c r="BA1106" i="23" s="1"/>
  <c r="C1108" i="23"/>
  <c r="D1108" i="23"/>
  <c r="AW1107" i="23" s="1"/>
  <c r="C1109" i="23"/>
  <c r="D1109" i="23"/>
  <c r="AU1107" i="23" s="1"/>
  <c r="C1110" i="23"/>
  <c r="D1110" i="23"/>
  <c r="BB1109" i="23" s="1"/>
  <c r="C1111" i="23"/>
  <c r="D1111" i="23"/>
  <c r="AW1110" i="23" s="1"/>
  <c r="C1112" i="23"/>
  <c r="D1112" i="23"/>
  <c r="AZ1111" i="23" s="1"/>
  <c r="C1113" i="23"/>
  <c r="D1113" i="23"/>
  <c r="AU1112" i="23" s="1"/>
  <c r="C1114" i="23"/>
  <c r="D1114" i="23"/>
  <c r="AX1113" i="23" s="1"/>
  <c r="C1115" i="23"/>
  <c r="D1115" i="23"/>
  <c r="AZ1114" i="23" s="1"/>
  <c r="C1116" i="23"/>
  <c r="D1116" i="23"/>
  <c r="AW1115" i="23" s="1"/>
  <c r="C1117" i="23"/>
  <c r="D1117" i="23"/>
  <c r="AU1115" i="23" s="1"/>
  <c r="C1118" i="23"/>
  <c r="D1118" i="23"/>
  <c r="BB1117" i="23" s="1"/>
  <c r="C1119" i="23"/>
  <c r="D1119" i="23"/>
  <c r="AW1118" i="23" s="1"/>
  <c r="C1120" i="23"/>
  <c r="D1120" i="23"/>
  <c r="BB1119" i="23" s="1"/>
  <c r="AS1120" i="23"/>
  <c r="C1121" i="23"/>
  <c r="C1122" i="23"/>
  <c r="AU1122" i="23"/>
  <c r="AV1122" i="23"/>
  <c r="C1123" i="23"/>
  <c r="D1123" i="23"/>
  <c r="C1124" i="23"/>
  <c r="D1124" i="23"/>
  <c r="AU1123" i="23" s="1"/>
  <c r="C1125" i="23"/>
  <c r="D1125" i="23"/>
  <c r="AU1124" i="23" s="1"/>
  <c r="C1126" i="23"/>
  <c r="D1126" i="23"/>
  <c r="AS1126" i="23"/>
  <c r="C1127" i="23"/>
  <c r="C1128" i="23"/>
  <c r="AS1128" i="23"/>
  <c r="C1129" i="23"/>
  <c r="D1129" i="23"/>
  <c r="C1130" i="23"/>
  <c r="D1130" i="23"/>
  <c r="AV1129" i="23" s="1"/>
  <c r="C1131" i="23"/>
  <c r="D1131" i="23"/>
  <c r="AW1130" i="23" s="1"/>
  <c r="C1132" i="23"/>
  <c r="D1132" i="23"/>
  <c r="AW1131" i="23" s="1"/>
  <c r="C1133" i="23"/>
  <c r="D1133" i="23"/>
  <c r="AX1132" i="23" s="1"/>
  <c r="C1134" i="23"/>
  <c r="D1134" i="23"/>
  <c r="BB1133" i="23" s="1"/>
  <c r="C1135" i="23"/>
  <c r="D1135" i="23"/>
  <c r="AW1134" i="23" s="1"/>
  <c r="C1136" i="23"/>
  <c r="D1136" i="23"/>
  <c r="AY1135" i="23" s="1"/>
  <c r="C1137" i="23"/>
  <c r="D1137" i="23"/>
  <c r="AU1136" i="23" s="1"/>
  <c r="C1138" i="23"/>
  <c r="D1138" i="23"/>
  <c r="AX1137" i="23" s="1"/>
  <c r="C1139" i="23"/>
  <c r="D1139" i="23"/>
  <c r="BA1138" i="23" s="1"/>
  <c r="C1140" i="23"/>
  <c r="D1140" i="23"/>
  <c r="AX1139" i="23" s="1"/>
  <c r="C1141" i="23"/>
  <c r="D1141" i="23"/>
  <c r="AX1140" i="23" s="1"/>
  <c r="C1142" i="23"/>
  <c r="D1142" i="23"/>
  <c r="BB1141" i="23" s="1"/>
  <c r="C1143" i="23"/>
  <c r="D1143" i="23"/>
  <c r="AW1142" i="23" s="1"/>
  <c r="AS1143" i="23"/>
  <c r="C1144" i="23"/>
  <c r="C1145" i="23"/>
  <c r="C1146" i="23"/>
  <c r="C1147" i="23"/>
  <c r="D1147" i="23"/>
  <c r="C1148" i="23"/>
  <c r="D1148" i="23"/>
  <c r="AU1147" i="23" s="1"/>
  <c r="AU1148" i="23"/>
  <c r="AV1148" i="23"/>
  <c r="C1149" i="23"/>
  <c r="AU1149" i="23"/>
  <c r="AV1149" i="23"/>
  <c r="C1150" i="23"/>
  <c r="M1150" i="23"/>
  <c r="D1150" i="23" s="1"/>
  <c r="C1151" i="23"/>
  <c r="M1151" i="23"/>
  <c r="D1151" i="23" s="1"/>
  <c r="C1152" i="23"/>
  <c r="M1152" i="23"/>
  <c r="D1152" i="23" s="1"/>
  <c r="C1153" i="23"/>
  <c r="M1153" i="23"/>
  <c r="D1153" i="23" s="1"/>
  <c r="C1154" i="23"/>
  <c r="M1154" i="23"/>
  <c r="D1154" i="23" s="1"/>
  <c r="AS1154" i="23"/>
  <c r="C1155" i="23"/>
  <c r="C1156" i="23"/>
  <c r="AU1156" i="23"/>
  <c r="AV1156" i="23"/>
  <c r="C1157" i="23"/>
  <c r="M1157" i="23"/>
  <c r="D1157" i="23" s="1"/>
  <c r="C1158" i="23"/>
  <c r="M1158" i="23"/>
  <c r="D1158" i="23" s="1"/>
  <c r="C1159" i="23"/>
  <c r="M1159" i="23"/>
  <c r="D1159" i="23" s="1"/>
  <c r="C1160" i="23"/>
  <c r="M1160" i="23"/>
  <c r="D1160" i="23" s="1"/>
  <c r="AS1160" i="23"/>
  <c r="C1161" i="23"/>
  <c r="C1162" i="23"/>
  <c r="AS1162" i="23"/>
  <c r="C1163" i="23"/>
  <c r="M1163" i="23"/>
  <c r="D1163" i="23" s="1"/>
  <c r="C1164" i="23"/>
  <c r="M1164" i="23"/>
  <c r="D1164" i="23" s="1"/>
  <c r="C1165" i="23"/>
  <c r="M1165" i="23"/>
  <c r="D1165" i="23" s="1"/>
  <c r="C1166" i="23"/>
  <c r="M1166" i="23"/>
  <c r="D1166" i="23" s="1"/>
  <c r="AS1166" i="23"/>
  <c r="C1167" i="23"/>
  <c r="C1168" i="23"/>
  <c r="C847" i="23"/>
  <c r="C1170" i="23"/>
  <c r="D1170" i="23"/>
  <c r="C1171" i="23"/>
  <c r="D1171" i="23"/>
  <c r="AV1170" i="23" s="1"/>
  <c r="C1172" i="23"/>
  <c r="D1172" i="23"/>
  <c r="AU1171" i="23" s="1"/>
  <c r="C1173" i="23"/>
  <c r="D1173" i="23"/>
  <c r="AU1172" i="23" s="1"/>
  <c r="C1174" i="23"/>
  <c r="D1174" i="23"/>
  <c r="AW1173" i="23" s="1"/>
  <c r="C1175" i="23"/>
  <c r="D1175" i="23"/>
  <c r="AU1174" i="23" s="1"/>
  <c r="C1176" i="23"/>
  <c r="D1176" i="23"/>
  <c r="AU1175" i="23" s="1"/>
  <c r="AS1176" i="23"/>
  <c r="D128" i="25"/>
  <c r="D127" i="25"/>
  <c r="D126" i="25"/>
  <c r="D125" i="25"/>
  <c r="D124" i="25"/>
  <c r="D123" i="25"/>
  <c r="D122" i="25"/>
  <c r="D117" i="25"/>
  <c r="D116" i="25"/>
  <c r="D115" i="25"/>
  <c r="D114" i="25"/>
  <c r="D111" i="25"/>
  <c r="D110" i="25"/>
  <c r="D109" i="25"/>
  <c r="D108" i="25"/>
  <c r="D105" i="25"/>
  <c r="D104" i="25"/>
  <c r="D103" i="25"/>
  <c r="D102" i="25"/>
  <c r="D101" i="25"/>
  <c r="D100" i="25"/>
  <c r="D99" i="25"/>
  <c r="D98" i="25"/>
  <c r="D97" i="25"/>
  <c r="D96" i="25"/>
  <c r="D94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4" i="25"/>
  <c r="D73" i="25"/>
  <c r="D72" i="25"/>
  <c r="D71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5" i="25"/>
  <c r="D31" i="25"/>
  <c r="D30" i="25"/>
  <c r="D29" i="25"/>
  <c r="D28" i="25"/>
  <c r="D27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249" i="25"/>
  <c r="D248" i="25"/>
  <c r="D247" i="25"/>
  <c r="D246" i="25"/>
  <c r="D245" i="25"/>
  <c r="D244" i="25"/>
  <c r="BA243" i="25" s="1"/>
  <c r="D243" i="25"/>
  <c r="BA242" i="25" s="1"/>
  <c r="D242" i="25"/>
  <c r="BB241" i="25" s="1"/>
  <c r="D241" i="25"/>
  <c r="D240" i="25"/>
  <c r="D237" i="25"/>
  <c r="BC236" i="25" s="1"/>
  <c r="D236" i="25"/>
  <c r="BC235" i="25" s="1"/>
  <c r="D235" i="25"/>
  <c r="BC234" i="25" s="1"/>
  <c r="D234" i="25"/>
  <c r="BC233" i="25" s="1"/>
  <c r="D233" i="25"/>
  <c r="BA232" i="25" s="1"/>
  <c r="D232" i="25"/>
  <c r="BB231" i="25" s="1"/>
  <c r="D231" i="25"/>
  <c r="D226" i="25"/>
  <c r="D225" i="25"/>
  <c r="D224" i="25"/>
  <c r="D223" i="25"/>
  <c r="D220" i="25"/>
  <c r="D219" i="25"/>
  <c r="D218" i="25"/>
  <c r="D217" i="25"/>
  <c r="D214" i="25"/>
  <c r="D213" i="25"/>
  <c r="D212" i="25"/>
  <c r="D211" i="25"/>
  <c r="D210" i="25"/>
  <c r="D208" i="25"/>
  <c r="D207" i="25"/>
  <c r="D203" i="25"/>
  <c r="D202" i="25"/>
  <c r="D201" i="25"/>
  <c r="D200" i="25"/>
  <c r="D199" i="25"/>
  <c r="D198" i="25"/>
  <c r="D197" i="25"/>
  <c r="D196" i="25"/>
  <c r="D195" i="25"/>
  <c r="D194" i="25"/>
  <c r="D193" i="25"/>
  <c r="D192" i="25"/>
  <c r="D191" i="25"/>
  <c r="D190" i="25"/>
  <c r="D187" i="25"/>
  <c r="D186" i="25"/>
  <c r="D185" i="25"/>
  <c r="D184" i="25"/>
  <c r="D181" i="25"/>
  <c r="D180" i="25"/>
  <c r="D179" i="25"/>
  <c r="D178" i="25"/>
  <c r="D177" i="25"/>
  <c r="D176" i="25"/>
  <c r="D175" i="25"/>
  <c r="D174" i="25"/>
  <c r="D173" i="25"/>
  <c r="D172" i="25"/>
  <c r="D171" i="25"/>
  <c r="D170" i="25"/>
  <c r="D169" i="25"/>
  <c r="D168" i="25"/>
  <c r="D166" i="25"/>
  <c r="T232" i="25"/>
  <c r="T233" i="25" s="1"/>
  <c r="T234" i="25" s="1"/>
  <c r="T235" i="25" s="1"/>
  <c r="T236" i="25" s="1"/>
  <c r="T237" i="25" s="1"/>
  <c r="AY162" i="25"/>
  <c r="D162" i="25"/>
  <c r="BA161" i="25" s="1"/>
  <c r="C162" i="25"/>
  <c r="D161" i="25"/>
  <c r="BB160" i="25" s="1"/>
  <c r="C161" i="25"/>
  <c r="D160" i="25"/>
  <c r="BA159" i="25" s="1"/>
  <c r="C160" i="25"/>
  <c r="D159" i="25"/>
  <c r="BB158" i="25" s="1"/>
  <c r="C159" i="25"/>
  <c r="D158" i="25"/>
  <c r="BA157" i="25" s="1"/>
  <c r="C158" i="25"/>
  <c r="D157" i="25"/>
  <c r="BB156" i="25" s="1"/>
  <c r="C157" i="25"/>
  <c r="D156" i="25"/>
  <c r="BA155" i="25" s="1"/>
  <c r="C156" i="25"/>
  <c r="D155" i="25"/>
  <c r="BB154" i="25" s="1"/>
  <c r="C155" i="25"/>
  <c r="T154" i="25"/>
  <c r="T155" i="25" s="1"/>
  <c r="T156" i="25" s="1"/>
  <c r="T157" i="25" s="1"/>
  <c r="T158" i="25" s="1"/>
  <c r="T159" i="25" s="1"/>
  <c r="T160" i="25" s="1"/>
  <c r="T161" i="25" s="1"/>
  <c r="T162" i="25" s="1"/>
  <c r="D154" i="25"/>
  <c r="BA153" i="25" s="1"/>
  <c r="C154" i="25"/>
  <c r="D153" i="25"/>
  <c r="BB152" i="25" s="1"/>
  <c r="C153" i="25"/>
  <c r="D152" i="25"/>
  <c r="BA151" i="25" s="1"/>
  <c r="C152" i="25"/>
  <c r="D151" i="25"/>
  <c r="BB150" i="25" s="1"/>
  <c r="C151" i="25"/>
  <c r="D150" i="25"/>
  <c r="BA149" i="25" s="1"/>
  <c r="C150" i="25"/>
  <c r="D149" i="25"/>
  <c r="BB148" i="25" s="1"/>
  <c r="C149" i="25"/>
  <c r="D148" i="25"/>
  <c r="BA147" i="25" s="1"/>
  <c r="C148" i="25"/>
  <c r="D147" i="25"/>
  <c r="BB146" i="25" s="1"/>
  <c r="C147" i="25"/>
  <c r="D146" i="25"/>
  <c r="BA145" i="25" s="1"/>
  <c r="C146" i="25"/>
  <c r="D145" i="25"/>
  <c r="BB144" i="25" s="1"/>
  <c r="C145" i="25"/>
  <c r="T144" i="25"/>
  <c r="T145" i="25" s="1"/>
  <c r="T146" i="25" s="1"/>
  <c r="T147" i="25" s="1"/>
  <c r="T148" i="25" s="1"/>
  <c r="T149" i="25" s="1"/>
  <c r="T150" i="25" s="1"/>
  <c r="T151" i="25" s="1"/>
  <c r="T152" i="25" s="1"/>
  <c r="D144" i="25"/>
  <c r="BA143" i="25" s="1"/>
  <c r="C144" i="25"/>
  <c r="D143" i="25"/>
  <c r="C143" i="25"/>
  <c r="AT144" i="25"/>
  <c r="AT145" i="25" s="1"/>
  <c r="AT146" i="25" s="1"/>
  <c r="AT147" i="25" s="1"/>
  <c r="AT148" i="25" s="1"/>
  <c r="AT149" i="25" s="1"/>
  <c r="AT150" i="25" s="1"/>
  <c r="AT151" i="25" s="1"/>
  <c r="AT152" i="25" s="1"/>
  <c r="AY140" i="25"/>
  <c r="D140" i="25"/>
  <c r="BB139" i="25" s="1"/>
  <c r="C140" i="25"/>
  <c r="D139" i="25"/>
  <c r="BA138" i="25" s="1"/>
  <c r="C139" i="25"/>
  <c r="D138" i="25"/>
  <c r="BB137" i="25" s="1"/>
  <c r="C138" i="25"/>
  <c r="D137" i="25"/>
  <c r="BA136" i="25" s="1"/>
  <c r="C137" i="25"/>
  <c r="D136" i="25"/>
  <c r="BB135" i="25" s="1"/>
  <c r="C136" i="25"/>
  <c r="D135" i="25"/>
  <c r="BA134" i="25" s="1"/>
  <c r="C135" i="25"/>
  <c r="D134" i="25"/>
  <c r="BB133" i="25" s="1"/>
  <c r="C134" i="25"/>
  <c r="D133" i="25"/>
  <c r="BA132" i="25" s="1"/>
  <c r="C133" i="25"/>
  <c r="T132" i="25"/>
  <c r="T133" i="25" s="1"/>
  <c r="T134" i="25" s="1"/>
  <c r="T135" i="25" s="1"/>
  <c r="T136" i="25" s="1"/>
  <c r="T137" i="25" s="1"/>
  <c r="T138" i="25" s="1"/>
  <c r="T139" i="25" s="1"/>
  <c r="T140" i="25" s="1"/>
  <c r="D132" i="25"/>
  <c r="BB131" i="25" s="1"/>
  <c r="C132" i="25"/>
  <c r="D131" i="25"/>
  <c r="C131" i="25"/>
  <c r="AT132" i="25"/>
  <c r="AT133" i="25" s="1"/>
  <c r="AT134" i="25" s="1"/>
  <c r="AT135" i="25" s="1"/>
  <c r="AT136" i="25" s="1"/>
  <c r="AT137" i="25" s="1"/>
  <c r="AT138" i="25" s="1"/>
  <c r="AT139" i="25" s="1"/>
  <c r="AT140" i="25" s="1"/>
  <c r="C128" i="25"/>
  <c r="C127" i="25"/>
  <c r="C126" i="25"/>
  <c r="C125" i="25"/>
  <c r="C124" i="25"/>
  <c r="C123" i="25"/>
  <c r="C122" i="25"/>
  <c r="C343" i="26"/>
  <c r="AX341" i="26"/>
  <c r="D341" i="26"/>
  <c r="BA340" i="26" s="1"/>
  <c r="C341" i="26"/>
  <c r="AZ340" i="26"/>
  <c r="AX340" i="26" s="1"/>
  <c r="D340" i="26"/>
  <c r="AZ339" i="26" s="1"/>
  <c r="AX339" i="26" s="1"/>
  <c r="C340" i="26"/>
  <c r="BA339" i="26"/>
  <c r="D339" i="26"/>
  <c r="BA338" i="26" s="1"/>
  <c r="C339" i="26"/>
  <c r="D338" i="26"/>
  <c r="C338" i="26"/>
  <c r="D337" i="26"/>
  <c r="AZ336" i="26" s="1"/>
  <c r="AX336" i="26" s="1"/>
  <c r="C337" i="26"/>
  <c r="BA336" i="26"/>
  <c r="D336" i="26"/>
  <c r="AZ335" i="26" s="1"/>
  <c r="AX335" i="26" s="1"/>
  <c r="C336" i="26"/>
  <c r="BA335" i="26"/>
  <c r="D335" i="26"/>
  <c r="C335" i="26"/>
  <c r="BA334" i="26"/>
  <c r="AZ334" i="26"/>
  <c r="AX334" i="26" s="1"/>
  <c r="D334" i="26"/>
  <c r="C334" i="26"/>
  <c r="BA333" i="26"/>
  <c r="AZ333" i="26"/>
  <c r="AX333" i="26"/>
  <c r="D333" i="26"/>
  <c r="BA332" i="26" s="1"/>
  <c r="C333" i="26"/>
  <c r="AZ332" i="26"/>
  <c r="D332" i="26"/>
  <c r="AZ331" i="26" s="1"/>
  <c r="AX331" i="26" s="1"/>
  <c r="C332" i="26"/>
  <c r="BA331" i="26"/>
  <c r="D331" i="26"/>
  <c r="BA330" i="26" s="1"/>
  <c r="C331" i="26"/>
  <c r="D330" i="26"/>
  <c r="C330" i="26"/>
  <c r="D329" i="26"/>
  <c r="AZ328" i="26" s="1"/>
  <c r="AX328" i="26" s="1"/>
  <c r="C329" i="26"/>
  <c r="BA328" i="26"/>
  <c r="D328" i="26"/>
  <c r="AZ327" i="26" s="1"/>
  <c r="C328" i="26"/>
  <c r="BA327" i="26"/>
  <c r="D327" i="26"/>
  <c r="C327" i="26"/>
  <c r="BA326" i="26"/>
  <c r="AZ326" i="26"/>
  <c r="AX326" i="26" s="1"/>
  <c r="D326" i="26"/>
  <c r="C326" i="26"/>
  <c r="BA325" i="26"/>
  <c r="AZ325" i="26"/>
  <c r="AX325" i="26"/>
  <c r="D325" i="26"/>
  <c r="BA324" i="26" s="1"/>
  <c r="C325" i="26"/>
  <c r="AZ324" i="26"/>
  <c r="AX324" i="26" s="1"/>
  <c r="D324" i="26"/>
  <c r="AZ323" i="26" s="1"/>
  <c r="AX323" i="26" s="1"/>
  <c r="C324" i="26"/>
  <c r="BA323" i="26"/>
  <c r="D323" i="26"/>
  <c r="BA322" i="26" s="1"/>
  <c r="C323" i="26"/>
  <c r="D322" i="26"/>
  <c r="C322" i="26"/>
  <c r="D321" i="26"/>
  <c r="AZ320" i="26" s="1"/>
  <c r="AX320" i="26" s="1"/>
  <c r="C321" i="26"/>
  <c r="BA320" i="26"/>
  <c r="D320" i="26"/>
  <c r="AZ319" i="26" s="1"/>
  <c r="C320" i="26"/>
  <c r="BA319" i="26"/>
  <c r="D319" i="26"/>
  <c r="C319" i="26"/>
  <c r="BA318" i="26"/>
  <c r="AZ318" i="26"/>
  <c r="AX318" i="26" s="1"/>
  <c r="D318" i="26"/>
  <c r="C318" i="26"/>
  <c r="BA317" i="26"/>
  <c r="AZ317" i="26"/>
  <c r="AX317" i="26"/>
  <c r="D317" i="26"/>
  <c r="BA316" i="26" s="1"/>
  <c r="C317" i="26"/>
  <c r="AZ316" i="26"/>
  <c r="AX316" i="26" s="1"/>
  <c r="D316" i="26"/>
  <c r="AZ315" i="26" s="1"/>
  <c r="AX315" i="26" s="1"/>
  <c r="C316" i="26"/>
  <c r="BA315" i="26"/>
  <c r="D315" i="26"/>
  <c r="BA314" i="26" s="1"/>
  <c r="C315" i="26"/>
  <c r="D314" i="26"/>
  <c r="C314" i="26"/>
  <c r="D313" i="26"/>
  <c r="AZ312" i="26" s="1"/>
  <c r="AX312" i="26" s="1"/>
  <c r="C313" i="26"/>
  <c r="BA312" i="26"/>
  <c r="D312" i="26"/>
  <c r="AZ311" i="26" s="1"/>
  <c r="AX311" i="26" s="1"/>
  <c r="C312" i="26"/>
  <c r="BA311" i="26"/>
  <c r="D311" i="26"/>
  <c r="C311" i="26"/>
  <c r="BA310" i="26"/>
  <c r="AZ310" i="26"/>
  <c r="AX310" i="26" s="1"/>
  <c r="D310" i="26"/>
  <c r="C310" i="26"/>
  <c r="BA309" i="26"/>
  <c r="AZ309" i="26"/>
  <c r="AX309" i="26"/>
  <c r="D309" i="26"/>
  <c r="BA308" i="26" s="1"/>
  <c r="C309" i="26"/>
  <c r="AZ308" i="26"/>
  <c r="AT308" i="26"/>
  <c r="AT309" i="26" s="1"/>
  <c r="AT310" i="26" s="1"/>
  <c r="AT311" i="26" s="1"/>
  <c r="AT312" i="26" s="1"/>
  <c r="AT313" i="26" s="1"/>
  <c r="AT314" i="26" s="1"/>
  <c r="AT315" i="26" s="1"/>
  <c r="AT316" i="26" s="1"/>
  <c r="AT317" i="26" s="1"/>
  <c r="AT318" i="26" s="1"/>
  <c r="AT319" i="26" s="1"/>
  <c r="AT320" i="26" s="1"/>
  <c r="AT321" i="26" s="1"/>
  <c r="AT322" i="26" s="1"/>
  <c r="AT323" i="26" s="1"/>
  <c r="AT324" i="26" s="1"/>
  <c r="AT325" i="26" s="1"/>
  <c r="AT326" i="26" s="1"/>
  <c r="AT327" i="26" s="1"/>
  <c r="AT328" i="26" s="1"/>
  <c r="AT329" i="26" s="1"/>
  <c r="AT330" i="26" s="1"/>
  <c r="AT331" i="26" s="1"/>
  <c r="AT332" i="26" s="1"/>
  <c r="AT333" i="26" s="1"/>
  <c r="AT334" i="26" s="1"/>
  <c r="AT335" i="26" s="1"/>
  <c r="AT336" i="26" s="1"/>
  <c r="AT337" i="26" s="1"/>
  <c r="AT338" i="26" s="1"/>
  <c r="AT339" i="26" s="1"/>
  <c r="AT340" i="26" s="1"/>
  <c r="AT341" i="26" s="1"/>
  <c r="D308" i="26"/>
  <c r="AZ307" i="26" s="1"/>
  <c r="AX307" i="26" s="1"/>
  <c r="C308" i="26"/>
  <c r="BA307" i="26"/>
  <c r="T307" i="26"/>
  <c r="T308" i="26" s="1"/>
  <c r="T309" i="26" s="1"/>
  <c r="T310" i="26" s="1"/>
  <c r="T311" i="26" s="1"/>
  <c r="T312" i="26" s="1"/>
  <c r="T313" i="26" s="1"/>
  <c r="T314" i="26" s="1"/>
  <c r="T315" i="26" s="1"/>
  <c r="T316" i="26" s="1"/>
  <c r="T317" i="26" s="1"/>
  <c r="T318" i="26" s="1"/>
  <c r="T319" i="26" s="1"/>
  <c r="T320" i="26" s="1"/>
  <c r="T321" i="26" s="1"/>
  <c r="T322" i="26" s="1"/>
  <c r="T323" i="26" s="1"/>
  <c r="T324" i="26" s="1"/>
  <c r="T325" i="26" s="1"/>
  <c r="T326" i="26" s="1"/>
  <c r="T327" i="26" s="1"/>
  <c r="T328" i="26" s="1"/>
  <c r="T329" i="26" s="1"/>
  <c r="T330" i="26" s="1"/>
  <c r="T331" i="26" s="1"/>
  <c r="T332" i="26" s="1"/>
  <c r="T333" i="26" s="1"/>
  <c r="T334" i="26" s="1"/>
  <c r="T335" i="26" s="1"/>
  <c r="T336" i="26" s="1"/>
  <c r="T337" i="26" s="1"/>
  <c r="T338" i="26" s="1"/>
  <c r="T339" i="26" s="1"/>
  <c r="T340" i="26" s="1"/>
  <c r="T341" i="26" s="1"/>
  <c r="D307" i="26"/>
  <c r="BA306" i="26" s="1"/>
  <c r="C307" i="26"/>
  <c r="D306" i="26"/>
  <c r="C306" i="26"/>
  <c r="D305" i="26"/>
  <c r="AZ304" i="26" s="1"/>
  <c r="AX304" i="26" s="1"/>
  <c r="C305" i="26"/>
  <c r="BA304" i="26"/>
  <c r="D304" i="26"/>
  <c r="AZ303" i="26" s="1"/>
  <c r="AX303" i="26" s="1"/>
  <c r="C304" i="26"/>
  <c r="BA303" i="26"/>
  <c r="AT303" i="26"/>
  <c r="AT304" i="26" s="1"/>
  <c r="AT305" i="26" s="1"/>
  <c r="AT306" i="26" s="1"/>
  <c r="AT307" i="26" s="1"/>
  <c r="T303" i="26"/>
  <c r="T304" i="26" s="1"/>
  <c r="T305" i="26" s="1"/>
  <c r="T306" i="26" s="1"/>
  <c r="D303" i="26"/>
  <c r="C303" i="26"/>
  <c r="BA302" i="26"/>
  <c r="AZ302" i="26"/>
  <c r="AX302" i="26" s="1"/>
  <c r="D302" i="26"/>
  <c r="C302" i="26"/>
  <c r="AX299" i="26"/>
  <c r="D299" i="26"/>
  <c r="AZ298" i="26" s="1"/>
  <c r="AX298" i="26" s="1"/>
  <c r="C299" i="26"/>
  <c r="BA298" i="26"/>
  <c r="D298" i="26"/>
  <c r="AZ297" i="26" s="1"/>
  <c r="C298" i="26"/>
  <c r="BA297" i="26"/>
  <c r="D297" i="26"/>
  <c r="C297" i="26"/>
  <c r="BA296" i="26"/>
  <c r="AZ296" i="26"/>
  <c r="AX296" i="26" s="1"/>
  <c r="D296" i="26"/>
  <c r="C296" i="26"/>
  <c r="BA295" i="26"/>
  <c r="AZ295" i="26"/>
  <c r="AX295" i="26"/>
  <c r="D295" i="26"/>
  <c r="C295" i="26"/>
  <c r="BA294" i="26"/>
  <c r="AZ294" i="26"/>
  <c r="AX294" i="26" s="1"/>
  <c r="D294" i="26"/>
  <c r="C294" i="26"/>
  <c r="BA293" i="26"/>
  <c r="AZ293" i="26"/>
  <c r="AX293" i="26"/>
  <c r="D293" i="26"/>
  <c r="BA292" i="26" s="1"/>
  <c r="C293" i="26"/>
  <c r="D292" i="26"/>
  <c r="C292" i="26"/>
  <c r="D291" i="26"/>
  <c r="AZ290" i="26" s="1"/>
  <c r="AX290" i="26" s="1"/>
  <c r="C291" i="26"/>
  <c r="BA290" i="26"/>
  <c r="D290" i="26"/>
  <c r="AZ289" i="26" s="1"/>
  <c r="C290" i="26"/>
  <c r="D289" i="26"/>
  <c r="C289" i="26"/>
  <c r="BA288" i="26"/>
  <c r="AZ288" i="26"/>
  <c r="AX288" i="26" s="1"/>
  <c r="D288" i="26"/>
  <c r="C288" i="26"/>
  <c r="BA287" i="26"/>
  <c r="AZ287" i="26"/>
  <c r="AX287" i="26"/>
  <c r="D287" i="26"/>
  <c r="C287" i="26"/>
  <c r="BA286" i="26"/>
  <c r="AZ286" i="26"/>
  <c r="AX286" i="26" s="1"/>
  <c r="AT286" i="26"/>
  <c r="AT287" i="26" s="1"/>
  <c r="AT288" i="26" s="1"/>
  <c r="AT289" i="26" s="1"/>
  <c r="AT290" i="26" s="1"/>
  <c r="AT291" i="26" s="1"/>
  <c r="AT292" i="26" s="1"/>
  <c r="AT293" i="26" s="1"/>
  <c r="AT294" i="26" s="1"/>
  <c r="AT295" i="26" s="1"/>
  <c r="AT296" i="26" s="1"/>
  <c r="AT297" i="26" s="1"/>
  <c r="AT298" i="26" s="1"/>
  <c r="AT299" i="26" s="1"/>
  <c r="D286" i="26"/>
  <c r="C286" i="26"/>
  <c r="BA285" i="26"/>
  <c r="AZ285" i="26"/>
  <c r="AX285" i="26"/>
  <c r="D285" i="26"/>
  <c r="C285" i="26"/>
  <c r="D284" i="26"/>
  <c r="AZ283" i="26" s="1"/>
  <c r="C284" i="26"/>
  <c r="D283" i="26"/>
  <c r="C283" i="26"/>
  <c r="BA282" i="26"/>
  <c r="AZ282" i="26"/>
  <c r="AX282" i="26"/>
  <c r="T282" i="26"/>
  <c r="T283" i="26" s="1"/>
  <c r="T284" i="26" s="1"/>
  <c r="T285" i="26" s="1"/>
  <c r="T286" i="26" s="1"/>
  <c r="T287" i="26" s="1"/>
  <c r="T288" i="26" s="1"/>
  <c r="T289" i="26" s="1"/>
  <c r="T290" i="26" s="1"/>
  <c r="T291" i="26" s="1"/>
  <c r="T292" i="26" s="1"/>
  <c r="T293" i="26" s="1"/>
  <c r="T294" i="26" s="1"/>
  <c r="T295" i="26" s="1"/>
  <c r="T296" i="26" s="1"/>
  <c r="T297" i="26" s="1"/>
  <c r="T298" i="26" s="1"/>
  <c r="T299" i="26" s="1"/>
  <c r="D282" i="26"/>
  <c r="C282" i="26"/>
  <c r="BA281" i="26"/>
  <c r="AZ281" i="26"/>
  <c r="AX281" i="26"/>
  <c r="T281" i="26"/>
  <c r="D281" i="26"/>
  <c r="C281" i="26"/>
  <c r="D280" i="26"/>
  <c r="C280" i="26"/>
  <c r="C278" i="26"/>
  <c r="AX276" i="26"/>
  <c r="D276" i="26"/>
  <c r="BB275" i="26" s="1"/>
  <c r="C276" i="26"/>
  <c r="BA275" i="26"/>
  <c r="AZ275" i="26"/>
  <c r="D275" i="26"/>
  <c r="C275" i="26"/>
  <c r="D274" i="26"/>
  <c r="C274" i="26"/>
  <c r="D273" i="26"/>
  <c r="C273" i="26"/>
  <c r="BB272" i="26"/>
  <c r="BA272" i="26"/>
  <c r="AZ272" i="26"/>
  <c r="AX272" i="26" s="1"/>
  <c r="D272" i="26"/>
  <c r="BB271" i="26" s="1"/>
  <c r="C272" i="26"/>
  <c r="BA271" i="26"/>
  <c r="AZ271" i="26"/>
  <c r="AX271" i="26" s="1"/>
  <c r="D271" i="26"/>
  <c r="C271" i="26"/>
  <c r="D270" i="26"/>
  <c r="C270" i="26"/>
  <c r="AX267" i="26"/>
  <c r="D267" i="26"/>
  <c r="BA266" i="26" s="1"/>
  <c r="AX266" i="26" s="1"/>
  <c r="C267" i="26"/>
  <c r="AZ266" i="26"/>
  <c r="D266" i="26"/>
  <c r="AZ265" i="26" s="1"/>
  <c r="AX265" i="26" s="1"/>
  <c r="C266" i="26"/>
  <c r="BA265" i="26"/>
  <c r="D265" i="26"/>
  <c r="C265" i="26"/>
  <c r="BB264" i="26"/>
  <c r="BA264" i="26"/>
  <c r="AZ264" i="26"/>
  <c r="D264" i="26"/>
  <c r="BB263" i="26" s="1"/>
  <c r="C264" i="26"/>
  <c r="BA263" i="26"/>
  <c r="AZ263" i="26"/>
  <c r="D263" i="26"/>
  <c r="C263" i="26"/>
  <c r="D262" i="26"/>
  <c r="C262" i="26"/>
  <c r="AX258" i="26"/>
  <c r="D258" i="26"/>
  <c r="C258" i="26"/>
  <c r="BA257" i="26"/>
  <c r="AX257" i="26" s="1"/>
  <c r="AZ257" i="26"/>
  <c r="D257" i="26"/>
  <c r="C257" i="26"/>
  <c r="BA256" i="26"/>
  <c r="AZ256" i="26"/>
  <c r="AX256" i="26" s="1"/>
  <c r="D256" i="26"/>
  <c r="C256" i="26"/>
  <c r="BA255" i="26"/>
  <c r="AZ255" i="26"/>
  <c r="AX255" i="26"/>
  <c r="D255" i="26"/>
  <c r="BA254" i="26" s="1"/>
  <c r="C255" i="26"/>
  <c r="D254" i="26"/>
  <c r="C254" i="26"/>
  <c r="D253" i="26"/>
  <c r="AZ252" i="26" s="1"/>
  <c r="AX252" i="26" s="1"/>
  <c r="C253" i="26"/>
  <c r="BA252" i="26"/>
  <c r="D252" i="26"/>
  <c r="C252" i="26"/>
  <c r="BA251" i="26"/>
  <c r="AZ251" i="26"/>
  <c r="D251" i="26"/>
  <c r="C251" i="26"/>
  <c r="BA250" i="26"/>
  <c r="AZ250" i="26"/>
  <c r="AX250" i="26" s="1"/>
  <c r="T250" i="26"/>
  <c r="T251" i="26" s="1"/>
  <c r="T252" i="26" s="1"/>
  <c r="T253" i="26" s="1"/>
  <c r="T254" i="26" s="1"/>
  <c r="T255" i="26" s="1"/>
  <c r="T256" i="26" s="1"/>
  <c r="T257" i="26" s="1"/>
  <c r="T258" i="26" s="1"/>
  <c r="D250" i="26"/>
  <c r="C250" i="26"/>
  <c r="BA249" i="26"/>
  <c r="AZ249" i="26"/>
  <c r="AX249" i="26"/>
  <c r="D249" i="26"/>
  <c r="BA248" i="26" s="1"/>
  <c r="C249" i="26"/>
  <c r="AZ248" i="26"/>
  <c r="AX248" i="26"/>
  <c r="D248" i="26"/>
  <c r="C248" i="26"/>
  <c r="D247" i="26"/>
  <c r="C247" i="26"/>
  <c r="D246" i="26"/>
  <c r="AZ245" i="26" s="1"/>
  <c r="C246" i="26"/>
  <c r="BA245" i="26"/>
  <c r="D245" i="26"/>
  <c r="BA244" i="26" s="1"/>
  <c r="C245" i="26"/>
  <c r="AZ244" i="26"/>
  <c r="D244" i="26"/>
  <c r="C244" i="26"/>
  <c r="BA243" i="26"/>
  <c r="AZ243" i="26"/>
  <c r="AX243" i="26" s="1"/>
  <c r="D243" i="26"/>
  <c r="C243" i="26"/>
  <c r="BA242" i="26"/>
  <c r="AX242" i="26" s="1"/>
  <c r="AZ242" i="26"/>
  <c r="D242" i="26"/>
  <c r="C242" i="26"/>
  <c r="BA241" i="26"/>
  <c r="AZ241" i="26"/>
  <c r="AX241" i="26" s="1"/>
  <c r="T241" i="26"/>
  <c r="T242" i="26" s="1"/>
  <c r="T243" i="26" s="1"/>
  <c r="T244" i="26" s="1"/>
  <c r="T245" i="26" s="1"/>
  <c r="T246" i="26" s="1"/>
  <c r="T247" i="26" s="1"/>
  <c r="T248" i="26" s="1"/>
  <c r="D241" i="26"/>
  <c r="C241" i="26"/>
  <c r="BA240" i="26"/>
  <c r="AZ240" i="26"/>
  <c r="AX240" i="26"/>
  <c r="T240" i="26"/>
  <c r="D240" i="26"/>
  <c r="C240" i="26"/>
  <c r="D239" i="26"/>
  <c r="AZ238" i="26" s="1"/>
  <c r="C239" i="26"/>
  <c r="BA238" i="26"/>
  <c r="D238" i="26"/>
  <c r="AZ237" i="26" s="1"/>
  <c r="AX237" i="26" s="1"/>
  <c r="C238" i="26"/>
  <c r="BA237" i="26"/>
  <c r="D237" i="26"/>
  <c r="C237" i="26"/>
  <c r="BA236" i="26"/>
  <c r="AZ236" i="26"/>
  <c r="AX236" i="26"/>
  <c r="D236" i="26"/>
  <c r="C236" i="26"/>
  <c r="BA235" i="26"/>
  <c r="AX235" i="26" s="1"/>
  <c r="AZ235" i="26"/>
  <c r="D235" i="26"/>
  <c r="C235" i="26"/>
  <c r="BA234" i="26"/>
  <c r="AZ234" i="26"/>
  <c r="AX234" i="26" s="1"/>
  <c r="D234" i="26"/>
  <c r="C234" i="26"/>
  <c r="BA233" i="26"/>
  <c r="AZ233" i="26"/>
  <c r="AX233" i="26"/>
  <c r="T233" i="26"/>
  <c r="T234" i="26" s="1"/>
  <c r="T235" i="26" s="1"/>
  <c r="T236" i="26" s="1"/>
  <c r="T237" i="26" s="1"/>
  <c r="T238" i="26" s="1"/>
  <c r="D233" i="26"/>
  <c r="C233" i="26"/>
  <c r="D232" i="26"/>
  <c r="C232" i="26"/>
  <c r="T231" i="26"/>
  <c r="T232" i="26" s="1"/>
  <c r="D231" i="26"/>
  <c r="AZ230" i="26" s="1"/>
  <c r="C231" i="26"/>
  <c r="BA230" i="26"/>
  <c r="T230" i="26"/>
  <c r="D230" i="26"/>
  <c r="C230" i="26"/>
  <c r="BA229" i="26"/>
  <c r="AZ229" i="26"/>
  <c r="AX229" i="26" s="1"/>
  <c r="D229" i="26"/>
  <c r="C229" i="26"/>
  <c r="BA228" i="26"/>
  <c r="AX228" i="26" s="1"/>
  <c r="AZ228" i="26"/>
  <c r="D228" i="26"/>
  <c r="C228" i="26"/>
  <c r="BA227" i="26"/>
  <c r="AZ227" i="26"/>
  <c r="AX227" i="26" s="1"/>
  <c r="D227" i="26"/>
  <c r="C227" i="26"/>
  <c r="BA226" i="26"/>
  <c r="AZ226" i="26"/>
  <c r="AX226" i="26"/>
  <c r="T226" i="26"/>
  <c r="T227" i="26" s="1"/>
  <c r="T228" i="26" s="1"/>
  <c r="D226" i="26"/>
  <c r="C226" i="26"/>
  <c r="D225" i="26"/>
  <c r="C225" i="26"/>
  <c r="T224" i="26"/>
  <c r="T225" i="26" s="1"/>
  <c r="D224" i="26"/>
  <c r="AZ223" i="26" s="1"/>
  <c r="C224" i="26"/>
  <c r="BA223" i="26"/>
  <c r="D223" i="26"/>
  <c r="C223" i="26"/>
  <c r="BA222" i="26"/>
  <c r="AZ222" i="26"/>
  <c r="D222" i="26"/>
  <c r="C222" i="26"/>
  <c r="BA221" i="26"/>
  <c r="AZ221" i="26"/>
  <c r="AX221" i="26" s="1"/>
  <c r="D221" i="26"/>
  <c r="C221" i="26"/>
  <c r="BA220" i="26"/>
  <c r="AX220" i="26" s="1"/>
  <c r="AZ220" i="26"/>
  <c r="AT220" i="26"/>
  <c r="AT221" i="26" s="1"/>
  <c r="AT222" i="26" s="1"/>
  <c r="AT223" i="26" s="1"/>
  <c r="AT224" i="26" s="1"/>
  <c r="AT225" i="26" s="1"/>
  <c r="AT226" i="26" s="1"/>
  <c r="AT227" i="26" s="1"/>
  <c r="AT228" i="26" s="1"/>
  <c r="AT229" i="26" s="1"/>
  <c r="AT230" i="26" s="1"/>
  <c r="AT231" i="26" s="1"/>
  <c r="AT232" i="26" s="1"/>
  <c r="AT233" i="26" s="1"/>
  <c r="AT234" i="26" s="1"/>
  <c r="AT235" i="26" s="1"/>
  <c r="AT236" i="26" s="1"/>
  <c r="AT237" i="26" s="1"/>
  <c r="AT238" i="26" s="1"/>
  <c r="AT239" i="26" s="1"/>
  <c r="AT240" i="26" s="1"/>
  <c r="AT241" i="26" s="1"/>
  <c r="AT242" i="26" s="1"/>
  <c r="AT243" i="26" s="1"/>
  <c r="AT244" i="26" s="1"/>
  <c r="AT245" i="26" s="1"/>
  <c r="AT246" i="26" s="1"/>
  <c r="AT247" i="26" s="1"/>
  <c r="AT248" i="26" s="1"/>
  <c r="AT249" i="26" s="1"/>
  <c r="AT250" i="26" s="1"/>
  <c r="AT251" i="26" s="1"/>
  <c r="AT252" i="26" s="1"/>
  <c r="AT253" i="26" s="1"/>
  <c r="AT254" i="26" s="1"/>
  <c r="AT255" i="26" s="1"/>
  <c r="AT256" i="26" s="1"/>
  <c r="AT257" i="26" s="1"/>
  <c r="AT258" i="26" s="1"/>
  <c r="T220" i="26"/>
  <c r="T221" i="26" s="1"/>
  <c r="T222" i="26" s="1"/>
  <c r="T223" i="26" s="1"/>
  <c r="D220" i="26"/>
  <c r="C220" i="26"/>
  <c r="BA219" i="26"/>
  <c r="AZ219" i="26"/>
  <c r="AX219" i="26" s="1"/>
  <c r="D219" i="26"/>
  <c r="C219" i="26"/>
  <c r="AX216" i="26"/>
  <c r="D216" i="26"/>
  <c r="C216" i="26"/>
  <c r="BA215" i="26"/>
  <c r="AZ215" i="26"/>
  <c r="AX215" i="26" s="1"/>
  <c r="D215" i="26"/>
  <c r="C215" i="26"/>
  <c r="BA214" i="26"/>
  <c r="AX214" i="26" s="1"/>
  <c r="AZ214" i="26"/>
  <c r="D214" i="26"/>
  <c r="C214" i="26"/>
  <c r="BA213" i="26"/>
  <c r="AZ213" i="26"/>
  <c r="AX213" i="26" s="1"/>
  <c r="D213" i="26"/>
  <c r="C213" i="26"/>
  <c r="BA212" i="26"/>
  <c r="AZ212" i="26"/>
  <c r="AX212" i="26"/>
  <c r="D212" i="26"/>
  <c r="C212" i="26"/>
  <c r="D211" i="26"/>
  <c r="C211" i="26"/>
  <c r="D210" i="26"/>
  <c r="AZ209" i="26" s="1"/>
  <c r="C210" i="26"/>
  <c r="BA209" i="26"/>
  <c r="D209" i="26"/>
  <c r="BA208" i="26" s="1"/>
  <c r="C209" i="26"/>
  <c r="AZ208" i="26"/>
  <c r="T208" i="26"/>
  <c r="T209" i="26" s="1"/>
  <c r="T210" i="26" s="1"/>
  <c r="T211" i="26" s="1"/>
  <c r="T212" i="26" s="1"/>
  <c r="T213" i="26" s="1"/>
  <c r="T214" i="26" s="1"/>
  <c r="T215" i="26" s="1"/>
  <c r="T216" i="26" s="1"/>
  <c r="D208" i="26"/>
  <c r="C208" i="26"/>
  <c r="BA207" i="26"/>
  <c r="AZ207" i="26"/>
  <c r="AX207" i="26" s="1"/>
  <c r="D207" i="26"/>
  <c r="C207" i="26"/>
  <c r="BA206" i="26"/>
  <c r="AZ206" i="26"/>
  <c r="AX206" i="26" s="1"/>
  <c r="D206" i="26"/>
  <c r="C206" i="26"/>
  <c r="BA205" i="26"/>
  <c r="AZ205" i="26"/>
  <c r="AX205" i="26"/>
  <c r="D205" i="26"/>
  <c r="C205" i="26"/>
  <c r="D204" i="26"/>
  <c r="C204" i="26"/>
  <c r="D203" i="26"/>
  <c r="AZ202" i="26" s="1"/>
  <c r="AX202" i="26" s="1"/>
  <c r="C203" i="26"/>
  <c r="BA202" i="26"/>
  <c r="D202" i="26"/>
  <c r="BA201" i="26" s="1"/>
  <c r="C202" i="26"/>
  <c r="D201" i="26"/>
  <c r="C201" i="26"/>
  <c r="BA200" i="26"/>
  <c r="AZ200" i="26"/>
  <c r="AX200" i="26"/>
  <c r="D200" i="26"/>
  <c r="C200" i="26"/>
  <c r="BA199" i="26"/>
  <c r="AZ199" i="26"/>
  <c r="AX199" i="26"/>
  <c r="AT199" i="26"/>
  <c r="AT200" i="26" s="1"/>
  <c r="AT201" i="26" s="1"/>
  <c r="AT202" i="26" s="1"/>
  <c r="AT203" i="26" s="1"/>
  <c r="AT204" i="26" s="1"/>
  <c r="AT205" i="26" s="1"/>
  <c r="AT206" i="26" s="1"/>
  <c r="AT207" i="26" s="1"/>
  <c r="AT208" i="26" s="1"/>
  <c r="AT209" i="26" s="1"/>
  <c r="AT210" i="26" s="1"/>
  <c r="AT211" i="26" s="1"/>
  <c r="AT212" i="26" s="1"/>
  <c r="AT213" i="26" s="1"/>
  <c r="AT214" i="26" s="1"/>
  <c r="AT215" i="26" s="1"/>
  <c r="AT216" i="26" s="1"/>
  <c r="D199" i="26"/>
  <c r="C199" i="26"/>
  <c r="BA198" i="26"/>
  <c r="AZ198" i="26"/>
  <c r="AX198" i="26" s="1"/>
  <c r="AT198" i="26"/>
  <c r="T198" i="26"/>
  <c r="T199" i="26" s="1"/>
  <c r="T200" i="26" s="1"/>
  <c r="T201" i="26" s="1"/>
  <c r="T202" i="26" s="1"/>
  <c r="T203" i="26" s="1"/>
  <c r="T204" i="26" s="1"/>
  <c r="T205" i="26" s="1"/>
  <c r="T206" i="26" s="1"/>
  <c r="D198" i="26"/>
  <c r="C198" i="26"/>
  <c r="BA197" i="26"/>
  <c r="AZ197" i="26"/>
  <c r="AX197" i="26"/>
  <c r="D197" i="26"/>
  <c r="C197" i="26"/>
  <c r="C194" i="26"/>
  <c r="C193" i="26"/>
  <c r="C192" i="26"/>
  <c r="C191" i="26"/>
  <c r="C190" i="26"/>
  <c r="C189" i="26"/>
  <c r="C188" i="26"/>
  <c r="C183" i="26"/>
  <c r="C182" i="26"/>
  <c r="C181" i="26"/>
  <c r="C180" i="26"/>
  <c r="C177" i="26"/>
  <c r="C176" i="26"/>
  <c r="C175" i="26"/>
  <c r="C174" i="26"/>
  <c r="C171" i="26"/>
  <c r="C170" i="26"/>
  <c r="C169" i="26"/>
  <c r="C168" i="26"/>
  <c r="C167" i="26"/>
  <c r="C165" i="26"/>
  <c r="C164" i="26"/>
  <c r="C160" i="26"/>
  <c r="C159" i="26"/>
  <c r="C158" i="26"/>
  <c r="C157" i="26"/>
  <c r="C156" i="26"/>
  <c r="C155" i="26"/>
  <c r="C154" i="26"/>
  <c r="C153" i="26"/>
  <c r="C152" i="26"/>
  <c r="C151" i="26"/>
  <c r="C150" i="26"/>
  <c r="C149" i="26"/>
  <c r="C148" i="26"/>
  <c r="C147" i="26"/>
  <c r="C144" i="26"/>
  <c r="C143" i="26"/>
  <c r="C142" i="26"/>
  <c r="C141" i="26"/>
  <c r="C138" i="26"/>
  <c r="C137" i="26"/>
  <c r="C136" i="26"/>
  <c r="C135" i="26"/>
  <c r="C134" i="26"/>
  <c r="C133" i="26"/>
  <c r="C132" i="26"/>
  <c r="C131" i="26"/>
  <c r="C130" i="26"/>
  <c r="C129" i="26"/>
  <c r="C128" i="26"/>
  <c r="C127" i="26"/>
  <c r="C126" i="26"/>
  <c r="C125" i="26"/>
  <c r="C123" i="26"/>
  <c r="C117" i="26"/>
  <c r="C116" i="26"/>
  <c r="C115" i="26"/>
  <c r="C114" i="26"/>
  <c r="C111" i="26"/>
  <c r="C110" i="26"/>
  <c r="C109" i="26"/>
  <c r="C108" i="26"/>
  <c r="C105" i="26"/>
  <c r="C104" i="26"/>
  <c r="C103" i="26"/>
  <c r="C102" i="26"/>
  <c r="C101" i="26"/>
  <c r="C100" i="26"/>
  <c r="C99" i="26"/>
  <c r="C98" i="26"/>
  <c r="C97" i="26"/>
  <c r="C96" i="26"/>
  <c r="C94" i="26"/>
  <c r="C90" i="26"/>
  <c r="C89" i="26"/>
  <c r="C88" i="26"/>
  <c r="C87" i="26"/>
  <c r="C86" i="26"/>
  <c r="C85" i="26"/>
  <c r="C84" i="26"/>
  <c r="C83" i="26"/>
  <c r="C82" i="26"/>
  <c r="C81" i="26"/>
  <c r="C80" i="26"/>
  <c r="C79" i="26"/>
  <c r="C78" i="26"/>
  <c r="C77" i="26"/>
  <c r="C74" i="26"/>
  <c r="C73" i="26"/>
  <c r="C72" i="26"/>
  <c r="C71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5" i="26"/>
  <c r="C31" i="26"/>
  <c r="C30" i="26"/>
  <c r="C29" i="26"/>
  <c r="C28" i="26"/>
  <c r="C27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AT306" i="25"/>
  <c r="AT307" i="25" s="1"/>
  <c r="AT308" i="25" s="1"/>
  <c r="AT309" i="25" s="1"/>
  <c r="AT310" i="25" s="1"/>
  <c r="AT311" i="25" s="1"/>
  <c r="AT312" i="25" s="1"/>
  <c r="AT313" i="25" s="1"/>
  <c r="AT314" i="25" s="1"/>
  <c r="AT315" i="25" s="1"/>
  <c r="AT316" i="25" s="1"/>
  <c r="AT317" i="25" s="1"/>
  <c r="AT318" i="25" s="1"/>
  <c r="AT319" i="25" s="1"/>
  <c r="AT320" i="25" s="1"/>
  <c r="AT321" i="25" s="1"/>
  <c r="AT322" i="25" s="1"/>
  <c r="AT323" i="25" s="1"/>
  <c r="AT324" i="25" s="1"/>
  <c r="AT325" i="25" s="1"/>
  <c r="AT326" i="25" s="1"/>
  <c r="AT327" i="25" s="1"/>
  <c r="AT328" i="25" s="1"/>
  <c r="AT329" i="25" s="1"/>
  <c r="AT330" i="25" s="1"/>
  <c r="AT331" i="25" s="1"/>
  <c r="AT332" i="25" s="1"/>
  <c r="AT333" i="25" s="1"/>
  <c r="AT334" i="25" s="1"/>
  <c r="AT335" i="25" s="1"/>
  <c r="AT336" i="25" s="1"/>
  <c r="AT337" i="25" s="1"/>
  <c r="AT338" i="25" s="1"/>
  <c r="AT339" i="25" s="1"/>
  <c r="AT340" i="25" s="1"/>
  <c r="AT341" i="25" s="1"/>
  <c r="AT342" i="25" s="1"/>
  <c r="AT343" i="25" s="1"/>
  <c r="AT344" i="25" s="1"/>
  <c r="AT294" i="25"/>
  <c r="AT295" i="25" s="1"/>
  <c r="AT296" i="25" s="1"/>
  <c r="AT297" i="25" s="1"/>
  <c r="AT298" i="25" s="1"/>
  <c r="AT299" i="25" s="1"/>
  <c r="AT300" i="25" s="1"/>
  <c r="AT301" i="25" s="1"/>
  <c r="AT302" i="25" s="1"/>
  <c r="T306" i="25"/>
  <c r="T307" i="25" s="1"/>
  <c r="T308" i="25" s="1"/>
  <c r="T309" i="25" s="1"/>
  <c r="T310" i="25" s="1"/>
  <c r="T311" i="25" s="1"/>
  <c r="T312" i="25" s="1"/>
  <c r="T313" i="25" s="1"/>
  <c r="T314" i="25" s="1"/>
  <c r="T315" i="25" s="1"/>
  <c r="T316" i="25" s="1"/>
  <c r="T317" i="25" s="1"/>
  <c r="T318" i="25" s="1"/>
  <c r="T319" i="25" s="1"/>
  <c r="T320" i="25" s="1"/>
  <c r="T321" i="25" s="1"/>
  <c r="T322" i="25" s="1"/>
  <c r="T323" i="25" s="1"/>
  <c r="T324" i="25" s="1"/>
  <c r="T325" i="25" s="1"/>
  <c r="T326" i="25" s="1"/>
  <c r="T327" i="25" s="1"/>
  <c r="T328" i="25" s="1"/>
  <c r="T329" i="25" s="1"/>
  <c r="T330" i="25" s="1"/>
  <c r="T331" i="25" s="1"/>
  <c r="T332" i="25" s="1"/>
  <c r="T333" i="25" s="1"/>
  <c r="T334" i="25" s="1"/>
  <c r="T335" i="25" s="1"/>
  <c r="T336" i="25" s="1"/>
  <c r="T337" i="25" s="1"/>
  <c r="T338" i="25" s="1"/>
  <c r="T339" i="25" s="1"/>
  <c r="T340" i="25" s="1"/>
  <c r="T341" i="25" s="1"/>
  <c r="T342" i="25" s="1"/>
  <c r="T343" i="25" s="1"/>
  <c r="T344" i="25" s="1"/>
  <c r="T294" i="25"/>
  <c r="T295" i="25" s="1"/>
  <c r="T296" i="25" s="1"/>
  <c r="T297" i="25" s="1"/>
  <c r="T298" i="25" s="1"/>
  <c r="T299" i="25" s="1"/>
  <c r="T300" i="25" s="1"/>
  <c r="T301" i="25" s="1"/>
  <c r="T302" i="25" s="1"/>
  <c r="C336" i="25"/>
  <c r="D336" i="25"/>
  <c r="BA335" i="25" s="1"/>
  <c r="C337" i="25"/>
  <c r="D337" i="25"/>
  <c r="BA336" i="25" s="1"/>
  <c r="C338" i="25"/>
  <c r="D338" i="25"/>
  <c r="BA337" i="25" s="1"/>
  <c r="C339" i="25"/>
  <c r="D339" i="25"/>
  <c r="BA338" i="25" s="1"/>
  <c r="C340" i="25"/>
  <c r="D340" i="25"/>
  <c r="BA339" i="25" s="1"/>
  <c r="C341" i="25"/>
  <c r="D341" i="25"/>
  <c r="BA340" i="25" s="1"/>
  <c r="C342" i="25"/>
  <c r="D342" i="25"/>
  <c r="BA341" i="25" s="1"/>
  <c r="C343" i="25"/>
  <c r="D343" i="25"/>
  <c r="BA342" i="25" s="1"/>
  <c r="C344" i="25"/>
  <c r="D344" i="25"/>
  <c r="BA343" i="25" s="1"/>
  <c r="AY344" i="25"/>
  <c r="C326" i="25"/>
  <c r="D326" i="25"/>
  <c r="BA325" i="25" s="1"/>
  <c r="C327" i="25"/>
  <c r="D327" i="25"/>
  <c r="BA326" i="25" s="1"/>
  <c r="C328" i="25"/>
  <c r="D328" i="25"/>
  <c r="BA327" i="25" s="1"/>
  <c r="C329" i="25"/>
  <c r="D329" i="25"/>
  <c r="BA328" i="25" s="1"/>
  <c r="C330" i="25"/>
  <c r="D330" i="25"/>
  <c r="BA329" i="25" s="1"/>
  <c r="C331" i="25"/>
  <c r="D331" i="25"/>
  <c r="BA330" i="25" s="1"/>
  <c r="C332" i="25"/>
  <c r="D332" i="25"/>
  <c r="BA331" i="25" s="1"/>
  <c r="C333" i="25"/>
  <c r="D333" i="25"/>
  <c r="BA332" i="25" s="1"/>
  <c r="C334" i="25"/>
  <c r="D334" i="25"/>
  <c r="BA333" i="25" s="1"/>
  <c r="C316" i="25"/>
  <c r="D316" i="25"/>
  <c r="BA315" i="25" s="1"/>
  <c r="C317" i="25"/>
  <c r="D317" i="25"/>
  <c r="BA316" i="25" s="1"/>
  <c r="C318" i="25"/>
  <c r="D318" i="25"/>
  <c r="BA317" i="25" s="1"/>
  <c r="C319" i="25"/>
  <c r="D319" i="25"/>
  <c r="BB318" i="25" s="1"/>
  <c r="C320" i="25"/>
  <c r="D320" i="25"/>
  <c r="BA319" i="25" s="1"/>
  <c r="C321" i="25"/>
  <c r="D321" i="25"/>
  <c r="BA320" i="25" s="1"/>
  <c r="C322" i="25"/>
  <c r="D322" i="25"/>
  <c r="BA321" i="25" s="1"/>
  <c r="C323" i="25"/>
  <c r="D323" i="25"/>
  <c r="BA322" i="25" s="1"/>
  <c r="C324" i="25"/>
  <c r="D324" i="25"/>
  <c r="BA323" i="25" s="1"/>
  <c r="C306" i="25"/>
  <c r="D306" i="25"/>
  <c r="BA305" i="25" s="1"/>
  <c r="C307" i="25"/>
  <c r="D307" i="25"/>
  <c r="BA306" i="25" s="1"/>
  <c r="C308" i="25"/>
  <c r="D308" i="25"/>
  <c r="BA307" i="25" s="1"/>
  <c r="C309" i="25"/>
  <c r="D309" i="25"/>
  <c r="BA308" i="25" s="1"/>
  <c r="C310" i="25"/>
  <c r="D310" i="25"/>
  <c r="BA309" i="25" s="1"/>
  <c r="C311" i="25"/>
  <c r="D311" i="25"/>
  <c r="BA310" i="25" s="1"/>
  <c r="C312" i="25"/>
  <c r="D312" i="25"/>
  <c r="BA311" i="25" s="1"/>
  <c r="C313" i="25"/>
  <c r="D313" i="25"/>
  <c r="BA312" i="25" s="1"/>
  <c r="C314" i="25"/>
  <c r="D314" i="25"/>
  <c r="BA313" i="25" s="1"/>
  <c r="C294" i="25"/>
  <c r="D294" i="25"/>
  <c r="BA293" i="25" s="1"/>
  <c r="C295" i="25"/>
  <c r="D295" i="25"/>
  <c r="BA294" i="25" s="1"/>
  <c r="C296" i="25"/>
  <c r="D296" i="25"/>
  <c r="BA295" i="25" s="1"/>
  <c r="C297" i="25"/>
  <c r="D297" i="25"/>
  <c r="BA296" i="25" s="1"/>
  <c r="C298" i="25"/>
  <c r="D298" i="25"/>
  <c r="BA297" i="25" s="1"/>
  <c r="C299" i="25"/>
  <c r="D299" i="25"/>
  <c r="BA298" i="25" s="1"/>
  <c r="C300" i="25"/>
  <c r="D300" i="25"/>
  <c r="BA299" i="25" s="1"/>
  <c r="C301" i="25"/>
  <c r="D301" i="25"/>
  <c r="BA300" i="25" s="1"/>
  <c r="C302" i="25"/>
  <c r="D302" i="25"/>
  <c r="BA301" i="25" s="1"/>
  <c r="AY302" i="25"/>
  <c r="D305" i="25"/>
  <c r="D315" i="25"/>
  <c r="BA314" i="25" s="1"/>
  <c r="D325" i="25"/>
  <c r="BA324" i="25" s="1"/>
  <c r="D335" i="25"/>
  <c r="BA334" i="25" s="1"/>
  <c r="D293" i="25"/>
  <c r="AT253" i="25"/>
  <c r="AT254" i="25" s="1"/>
  <c r="AT255" i="25" s="1"/>
  <c r="AT256" i="25" s="1"/>
  <c r="AT257" i="25" s="1"/>
  <c r="AT258" i="25" s="1"/>
  <c r="AT259" i="25" s="1"/>
  <c r="AT260" i="25" s="1"/>
  <c r="AT261" i="25" s="1"/>
  <c r="AT262" i="25" s="1"/>
  <c r="AT241" i="25"/>
  <c r="AT242" i="25" s="1"/>
  <c r="AT243" i="25" s="1"/>
  <c r="AT244" i="25" s="1"/>
  <c r="AT245" i="25" s="1"/>
  <c r="AT246" i="25" s="1"/>
  <c r="AT247" i="25" s="1"/>
  <c r="AT248" i="25" s="1"/>
  <c r="AT249" i="25" s="1"/>
  <c r="T253" i="25"/>
  <c r="T254" i="25" s="1"/>
  <c r="T255" i="25" s="1"/>
  <c r="T256" i="25" s="1"/>
  <c r="T257" i="25" s="1"/>
  <c r="T258" i="25" s="1"/>
  <c r="T259" i="25" s="1"/>
  <c r="T260" i="25" s="1"/>
  <c r="T261" i="25" s="1"/>
  <c r="T262" i="25" s="1"/>
  <c r="T263" i="25" s="1"/>
  <c r="T264" i="25" s="1"/>
  <c r="T265" i="25" s="1"/>
  <c r="T266" i="25" s="1"/>
  <c r="T267" i="25" s="1"/>
  <c r="T268" i="25" s="1"/>
  <c r="T269" i="25" s="1"/>
  <c r="T270" i="25" s="1"/>
  <c r="T271" i="25" s="1"/>
  <c r="C263" i="25"/>
  <c r="D263" i="25"/>
  <c r="BA262" i="25" s="1"/>
  <c r="C264" i="25"/>
  <c r="D264" i="25"/>
  <c r="BA263" i="25" s="1"/>
  <c r="C265" i="25"/>
  <c r="D265" i="25"/>
  <c r="BA264" i="25" s="1"/>
  <c r="C266" i="25"/>
  <c r="D266" i="25"/>
  <c r="BA265" i="25" s="1"/>
  <c r="C267" i="25"/>
  <c r="D267" i="25"/>
  <c r="BA266" i="25" s="1"/>
  <c r="C268" i="25"/>
  <c r="D268" i="25"/>
  <c r="BA267" i="25" s="1"/>
  <c r="C269" i="25"/>
  <c r="D269" i="25"/>
  <c r="BA268" i="25" s="1"/>
  <c r="C270" i="25"/>
  <c r="D270" i="25"/>
  <c r="BA269" i="25" s="1"/>
  <c r="C271" i="25"/>
  <c r="D271" i="25"/>
  <c r="BA270" i="25" s="1"/>
  <c r="AY271" i="25"/>
  <c r="C253" i="25"/>
  <c r="D253" i="25"/>
  <c r="BA252" i="25" s="1"/>
  <c r="C254" i="25"/>
  <c r="D254" i="25"/>
  <c r="BA253" i="25" s="1"/>
  <c r="C255" i="25"/>
  <c r="D255" i="25"/>
  <c r="BA254" i="25" s="1"/>
  <c r="C256" i="25"/>
  <c r="D256" i="25"/>
  <c r="BA255" i="25" s="1"/>
  <c r="C257" i="25"/>
  <c r="D257" i="25"/>
  <c r="BA256" i="25" s="1"/>
  <c r="C258" i="25"/>
  <c r="D258" i="25"/>
  <c r="BA257" i="25" s="1"/>
  <c r="C259" i="25"/>
  <c r="D259" i="25"/>
  <c r="BA258" i="25" s="1"/>
  <c r="C260" i="25"/>
  <c r="D260" i="25"/>
  <c r="BA259" i="25" s="1"/>
  <c r="C261" i="25"/>
  <c r="D261" i="25"/>
  <c r="BA260" i="25" s="1"/>
  <c r="T241" i="25"/>
  <c r="T242" i="25" s="1"/>
  <c r="T243" i="25" s="1"/>
  <c r="T244" i="25" s="1"/>
  <c r="T245" i="25" s="1"/>
  <c r="T246" i="25" s="1"/>
  <c r="T247" i="25" s="1"/>
  <c r="T248" i="25" s="1"/>
  <c r="T249" i="25" s="1"/>
  <c r="D252" i="25"/>
  <c r="D262" i="25"/>
  <c r="BA261" i="25" s="1"/>
  <c r="C241" i="25"/>
  <c r="BA240" i="25"/>
  <c r="C242" i="25"/>
  <c r="C243" i="25"/>
  <c r="C244" i="25"/>
  <c r="C245" i="25"/>
  <c r="BA244" i="25"/>
  <c r="C246" i="25"/>
  <c r="BA245" i="25"/>
  <c r="C247" i="25"/>
  <c r="BA246" i="25"/>
  <c r="C248" i="25"/>
  <c r="BA247" i="25"/>
  <c r="C249" i="25"/>
  <c r="BA248" i="25"/>
  <c r="AY249" i="25"/>
  <c r="C305" i="25"/>
  <c r="C315" i="25"/>
  <c r="C325" i="25"/>
  <c r="C335" i="25"/>
  <c r="C293" i="25"/>
  <c r="C283" i="25"/>
  <c r="C284" i="25"/>
  <c r="C285" i="25"/>
  <c r="C286" i="25"/>
  <c r="C287" i="25"/>
  <c r="C288" i="25"/>
  <c r="C289" i="25"/>
  <c r="C275" i="25"/>
  <c r="C276" i="25"/>
  <c r="C277" i="25"/>
  <c r="C278" i="25"/>
  <c r="C279" i="25"/>
  <c r="C280" i="25"/>
  <c r="C252" i="25"/>
  <c r="C262" i="25"/>
  <c r="C240" i="25"/>
  <c r="C231" i="25"/>
  <c r="C232" i="25"/>
  <c r="C233" i="25"/>
  <c r="C234" i="25"/>
  <c r="C235" i="25"/>
  <c r="C236" i="25"/>
  <c r="C237" i="25"/>
  <c r="C223" i="25"/>
  <c r="C224" i="25"/>
  <c r="C225" i="25"/>
  <c r="C226" i="25"/>
  <c r="C217" i="25"/>
  <c r="C218" i="25"/>
  <c r="C219" i="25"/>
  <c r="C220" i="25"/>
  <c r="C210" i="25"/>
  <c r="C211" i="25"/>
  <c r="C212" i="25"/>
  <c r="C213" i="25"/>
  <c r="C214" i="25"/>
  <c r="C207" i="25"/>
  <c r="C208" i="25"/>
  <c r="C190" i="25"/>
  <c r="C191" i="25"/>
  <c r="C192" i="25"/>
  <c r="C193" i="25"/>
  <c r="C194" i="25"/>
  <c r="C195" i="25"/>
  <c r="C196" i="25"/>
  <c r="C197" i="25"/>
  <c r="C198" i="25"/>
  <c r="C199" i="25"/>
  <c r="C200" i="25"/>
  <c r="C201" i="25"/>
  <c r="C202" i="25"/>
  <c r="C203" i="25"/>
  <c r="C184" i="25"/>
  <c r="C185" i="25"/>
  <c r="C186" i="25"/>
  <c r="C187" i="25"/>
  <c r="C168" i="25"/>
  <c r="C169" i="25"/>
  <c r="C170" i="25"/>
  <c r="C171" i="25"/>
  <c r="C172" i="25"/>
  <c r="C173" i="25"/>
  <c r="C174" i="25"/>
  <c r="C175" i="25"/>
  <c r="C176" i="25"/>
  <c r="C177" i="25"/>
  <c r="C178" i="25"/>
  <c r="C179" i="25"/>
  <c r="C180" i="25"/>
  <c r="C181" i="25"/>
  <c r="C166" i="25"/>
  <c r="C114" i="25"/>
  <c r="C115" i="25"/>
  <c r="C116" i="25"/>
  <c r="C117" i="25"/>
  <c r="C108" i="25"/>
  <c r="C109" i="25"/>
  <c r="C110" i="25"/>
  <c r="C111" i="25"/>
  <c r="C96" i="25"/>
  <c r="C97" i="25"/>
  <c r="C98" i="25"/>
  <c r="C99" i="25"/>
  <c r="C100" i="25"/>
  <c r="C101" i="25"/>
  <c r="C102" i="25"/>
  <c r="C103" i="25"/>
  <c r="C104" i="25"/>
  <c r="C105" i="25"/>
  <c r="C94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71" i="25"/>
  <c r="C72" i="25"/>
  <c r="C73" i="25"/>
  <c r="C74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35" i="25"/>
  <c r="C27" i="25"/>
  <c r="C28" i="25"/>
  <c r="C29" i="25"/>
  <c r="C30" i="25"/>
  <c r="C31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4" i="25"/>
  <c r="AV48" i="23"/>
  <c r="AU48" i="23"/>
  <c r="C51" i="23"/>
  <c r="M51" i="23"/>
  <c r="D51" i="23" s="1"/>
  <c r="AU50" i="23" s="1"/>
  <c r="M49" i="23"/>
  <c r="D49" i="23" s="1"/>
  <c r="M50" i="23"/>
  <c r="D50" i="23" s="1"/>
  <c r="AU49" i="23" s="1"/>
  <c r="AS49" i="23" s="1"/>
  <c r="AV38" i="23"/>
  <c r="AU38" i="23"/>
  <c r="C48" i="23"/>
  <c r="C49" i="23"/>
  <c r="C50" i="23"/>
  <c r="C54" i="23"/>
  <c r="C45" i="23"/>
  <c r="M45" i="23"/>
  <c r="D45" i="23" s="1"/>
  <c r="C38" i="23"/>
  <c r="C39" i="23"/>
  <c r="M39" i="23"/>
  <c r="D39" i="23" s="1"/>
  <c r="C40" i="23"/>
  <c r="M40" i="23"/>
  <c r="D40" i="23" s="1"/>
  <c r="AU39" i="23" s="1"/>
  <c r="C41" i="23"/>
  <c r="M41" i="23"/>
  <c r="D41" i="23" s="1"/>
  <c r="AV40" i="23" s="1"/>
  <c r="C42" i="23"/>
  <c r="M42" i="23"/>
  <c r="D42" i="23" s="1"/>
  <c r="AU41" i="23" s="1"/>
  <c r="C43" i="23"/>
  <c r="M43" i="23"/>
  <c r="D43" i="23" s="1"/>
  <c r="BC41" i="23" s="1"/>
  <c r="C44" i="23"/>
  <c r="M44" i="23"/>
  <c r="D44" i="23" s="1"/>
  <c r="AU43" i="23" s="1"/>
  <c r="C46" i="23"/>
  <c r="M46" i="23"/>
  <c r="D46" i="23" s="1"/>
  <c r="AU45" i="23" s="1"/>
  <c r="AS45" i="23" s="1"/>
  <c r="AS46" i="23"/>
  <c r="C47" i="23"/>
  <c r="C291" i="25"/>
  <c r="C346" i="25"/>
  <c r="AY289" i="25"/>
  <c r="D289" i="25"/>
  <c r="BB288" i="25" s="1"/>
  <c r="D288" i="25"/>
  <c r="BC287" i="25" s="1"/>
  <c r="D287" i="25"/>
  <c r="BC286" i="25" s="1"/>
  <c r="D286" i="25"/>
  <c r="BB285" i="25" s="1"/>
  <c r="D285" i="25"/>
  <c r="BA284" i="25" s="1"/>
  <c r="D284" i="25"/>
  <c r="BB283" i="25" s="1"/>
  <c r="D283" i="25"/>
  <c r="AY280" i="25"/>
  <c r="D280" i="25"/>
  <c r="BA279" i="25" s="1"/>
  <c r="D279" i="25"/>
  <c r="BB278" i="25" s="1"/>
  <c r="D278" i="25"/>
  <c r="BB277" i="25" s="1"/>
  <c r="D277" i="25"/>
  <c r="BC276" i="25" s="1"/>
  <c r="D276" i="25"/>
  <c r="BC275" i="25" s="1"/>
  <c r="D275" i="25"/>
  <c r="AW451" i="23" l="1"/>
  <c r="AU453" i="23"/>
  <c r="AV453" i="23"/>
  <c r="AX454" i="23"/>
  <c r="AY454" i="23"/>
  <c r="AU450" i="23"/>
  <c r="AX451" i="23"/>
  <c r="AY455" i="23"/>
  <c r="AU455" i="23"/>
  <c r="AV450" i="23"/>
  <c r="AY451" i="23"/>
  <c r="AW453" i="23"/>
  <c r="AW450" i="23"/>
  <c r="AU452" i="23"/>
  <c r="AX453" i="23"/>
  <c r="AX450" i="23"/>
  <c r="AV452" i="23"/>
  <c r="AW452" i="23"/>
  <c r="AU454" i="23"/>
  <c r="AU451" i="23"/>
  <c r="AX452" i="23"/>
  <c r="AV454" i="23"/>
  <c r="AV455" i="23"/>
  <c r="AW455" i="23"/>
  <c r="AX455" i="23"/>
  <c r="AU443" i="23"/>
  <c r="AV443" i="23"/>
  <c r="AW443" i="23"/>
  <c r="AX443" i="23"/>
  <c r="AU442" i="23"/>
  <c r="AW442" i="23"/>
  <c r="AV442" i="23"/>
  <c r="AX442" i="23"/>
  <c r="AU441" i="23"/>
  <c r="AV441" i="23"/>
  <c r="AW441" i="23"/>
  <c r="AX441" i="23"/>
  <c r="AU51" i="23"/>
  <c r="AV51" i="23"/>
  <c r="AU52" i="23"/>
  <c r="AV52" i="23"/>
  <c r="AW52" i="23"/>
  <c r="AX52" i="23"/>
  <c r="AW51" i="23"/>
  <c r="AX51" i="23"/>
  <c r="BB180" i="32"/>
  <c r="BA216" i="32"/>
  <c r="BA218" i="32"/>
  <c r="AY218" i="32" s="1"/>
  <c r="BB199" i="32"/>
  <c r="AY171" i="32"/>
  <c r="BB349" i="32"/>
  <c r="AY349" i="32" s="1"/>
  <c r="BA151" i="32"/>
  <c r="AY151" i="32" s="1"/>
  <c r="BA220" i="32"/>
  <c r="AY220" i="32" s="1"/>
  <c r="BA195" i="32"/>
  <c r="AY195" i="32" s="1"/>
  <c r="BA234" i="32"/>
  <c r="AY234" i="32" s="1"/>
  <c r="BB227" i="32"/>
  <c r="AY227" i="32" s="1"/>
  <c r="BA177" i="32"/>
  <c r="AY177" i="32" s="1"/>
  <c r="BA229" i="32"/>
  <c r="AY229" i="32" s="1"/>
  <c r="BA146" i="32"/>
  <c r="AY146" i="32" s="1"/>
  <c r="BB239" i="32"/>
  <c r="AY239" i="32" s="1"/>
  <c r="BA225" i="32"/>
  <c r="AY225" i="32" s="1"/>
  <c r="BA219" i="32"/>
  <c r="AY219" i="32" s="1"/>
  <c r="BA213" i="32"/>
  <c r="AY213" i="32" s="1"/>
  <c r="BA136" i="32"/>
  <c r="AY136" i="32" s="1"/>
  <c r="BB343" i="32"/>
  <c r="AY343" i="32" s="1"/>
  <c r="BB327" i="32"/>
  <c r="AY327" i="32" s="1"/>
  <c r="BA186" i="32"/>
  <c r="AY186" i="32" s="1"/>
  <c r="BB353" i="32"/>
  <c r="AY353" i="32" s="1"/>
  <c r="BB236" i="32"/>
  <c r="AY236" i="32" s="1"/>
  <c r="BA241" i="32"/>
  <c r="AY241" i="32" s="1"/>
  <c r="BA190" i="32"/>
  <c r="AY190" i="32" s="1"/>
  <c r="BB175" i="32"/>
  <c r="AY175" i="32" s="1"/>
  <c r="BB156" i="32"/>
  <c r="AY156" i="32" s="1"/>
  <c r="BA341" i="32"/>
  <c r="AY341" i="32" s="1"/>
  <c r="BA134" i="32"/>
  <c r="AY134" i="32" s="1"/>
  <c r="BB143" i="32"/>
  <c r="AY143" i="32" s="1"/>
  <c r="BB339" i="32"/>
  <c r="AY339" i="32" s="1"/>
  <c r="AY180" i="32"/>
  <c r="BB242" i="32"/>
  <c r="AY242" i="32" s="1"/>
  <c r="BB179" i="32"/>
  <c r="AY179" i="32" s="1"/>
  <c r="BB189" i="32"/>
  <c r="AY189" i="32" s="1"/>
  <c r="BB237" i="32"/>
  <c r="AY237" i="32" s="1"/>
  <c r="BB228" i="32"/>
  <c r="AY228" i="32" s="1"/>
  <c r="AY199" i="32"/>
  <c r="BA158" i="32"/>
  <c r="AY158" i="32" s="1"/>
  <c r="BB232" i="32"/>
  <c r="AY232" i="32" s="1"/>
  <c r="BB212" i="32"/>
  <c r="AY212" i="32" s="1"/>
  <c r="BB202" i="32"/>
  <c r="AY202" i="32" s="1"/>
  <c r="BB193" i="32"/>
  <c r="AY193" i="32" s="1"/>
  <c r="BB197" i="32"/>
  <c r="AY197" i="32" s="1"/>
  <c r="BB174" i="32"/>
  <c r="AY174" i="32" s="1"/>
  <c r="AY216" i="32"/>
  <c r="BB188" i="32"/>
  <c r="AY188" i="32" s="1"/>
  <c r="BB233" i="32"/>
  <c r="AY233" i="32" s="1"/>
  <c r="BB181" i="32"/>
  <c r="AY181" i="32" s="1"/>
  <c r="BB196" i="32"/>
  <c r="AY196" i="32" s="1"/>
  <c r="BB192" i="32"/>
  <c r="AY192" i="32" s="1"/>
  <c r="BB133" i="32"/>
  <c r="AY133" i="32" s="1"/>
  <c r="BA240" i="32"/>
  <c r="AY240" i="32" s="1"/>
  <c r="BB230" i="32"/>
  <c r="AY230" i="32" s="1"/>
  <c r="BB345" i="32"/>
  <c r="AY345" i="32" s="1"/>
  <c r="BB200" i="32"/>
  <c r="AY200" i="32" s="1"/>
  <c r="BB176" i="32"/>
  <c r="AY176" i="32" s="1"/>
  <c r="BB338" i="32"/>
  <c r="AY338" i="32" s="1"/>
  <c r="BA351" i="32"/>
  <c r="AY351" i="32" s="1"/>
  <c r="BB187" i="32"/>
  <c r="AY187" i="32" s="1"/>
  <c r="BB198" i="32"/>
  <c r="AY198" i="32" s="1"/>
  <c r="BA329" i="32"/>
  <c r="AY329" i="32" s="1"/>
  <c r="BA148" i="32"/>
  <c r="AY148" i="32" s="1"/>
  <c r="BA132" i="32"/>
  <c r="AY132" i="32" s="1"/>
  <c r="BA325" i="32"/>
  <c r="AY325" i="32" s="1"/>
  <c r="BA330" i="32"/>
  <c r="AY330" i="32" s="1"/>
  <c r="BA347" i="32"/>
  <c r="AY347" i="32" s="1"/>
  <c r="BB226" i="32"/>
  <c r="AY226" i="32" s="1"/>
  <c r="BB217" i="32"/>
  <c r="AY217" i="32" s="1"/>
  <c r="BB214" i="32"/>
  <c r="AY214" i="32" s="1"/>
  <c r="BB203" i="32"/>
  <c r="AY203" i="32" s="1"/>
  <c r="BB235" i="32"/>
  <c r="AY235" i="32" s="1"/>
  <c r="BB215" i="32"/>
  <c r="AY215" i="32" s="1"/>
  <c r="BA182" i="32"/>
  <c r="AY182" i="32" s="1"/>
  <c r="BA154" i="32"/>
  <c r="AY154" i="32" s="1"/>
  <c r="BA159" i="32"/>
  <c r="AY159" i="32" s="1"/>
  <c r="BA168" i="32"/>
  <c r="BA337" i="32"/>
  <c r="AY337" i="32" s="1"/>
  <c r="BA342" i="32"/>
  <c r="AY342" i="32" s="1"/>
  <c r="BA137" i="32"/>
  <c r="AY137" i="32" s="1"/>
  <c r="BA352" i="32"/>
  <c r="AY352" i="32" s="1"/>
  <c r="BB231" i="32"/>
  <c r="AY231" i="32" s="1"/>
  <c r="BB191" i="32"/>
  <c r="AY191" i="32" s="1"/>
  <c r="BB144" i="32"/>
  <c r="AY144" i="32" s="1"/>
  <c r="BA348" i="32"/>
  <c r="AY348" i="32" s="1"/>
  <c r="BA155" i="32"/>
  <c r="AY155" i="32" s="1"/>
  <c r="BA326" i="32"/>
  <c r="AY326" i="32" s="1"/>
  <c r="BA331" i="32"/>
  <c r="AY331" i="32" s="1"/>
  <c r="BA150" i="32"/>
  <c r="AY150" i="32" s="1"/>
  <c r="BB224" i="32"/>
  <c r="AY224" i="32" s="1"/>
  <c r="BB201" i="32"/>
  <c r="AY201" i="32" s="1"/>
  <c r="BA147" i="32"/>
  <c r="AY147" i="32" s="1"/>
  <c r="BB238" i="32"/>
  <c r="AY238" i="32" s="1"/>
  <c r="BB204" i="32"/>
  <c r="AY204" i="32" s="1"/>
  <c r="BB194" i="32"/>
  <c r="AY194" i="32" s="1"/>
  <c r="BB178" i="32"/>
  <c r="AY178" i="32" s="1"/>
  <c r="BB152" i="32"/>
  <c r="AY152" i="32" s="1"/>
  <c r="BB166" i="32"/>
  <c r="BA135" i="32"/>
  <c r="AY135" i="32" s="1"/>
  <c r="BA149" i="32"/>
  <c r="AY149" i="32" s="1"/>
  <c r="BA157" i="32"/>
  <c r="AY157" i="32" s="1"/>
  <c r="BC166" i="32"/>
  <c r="BA169" i="32"/>
  <c r="AY169" i="32" s="1"/>
  <c r="BA328" i="32"/>
  <c r="AY328" i="32" s="1"/>
  <c r="BA340" i="32"/>
  <c r="AY340" i="32" s="1"/>
  <c r="BA346" i="32"/>
  <c r="AY346" i="32" s="1"/>
  <c r="BA354" i="32"/>
  <c r="AY354" i="32" s="1"/>
  <c r="BB168" i="32"/>
  <c r="BA131" i="32"/>
  <c r="AY131" i="32" s="1"/>
  <c r="BA139" i="32"/>
  <c r="AY139" i="32" s="1"/>
  <c r="BA145" i="32"/>
  <c r="AY145" i="32" s="1"/>
  <c r="BA153" i="32"/>
  <c r="AY153" i="32" s="1"/>
  <c r="BA161" i="32"/>
  <c r="AY161" i="32" s="1"/>
  <c r="BA167" i="32"/>
  <c r="BA324" i="32"/>
  <c r="AY324" i="32" s="1"/>
  <c r="BA332" i="32"/>
  <c r="AY332" i="32" s="1"/>
  <c r="BA336" i="32"/>
  <c r="AY336" i="32" s="1"/>
  <c r="BA344" i="32"/>
  <c r="AY344" i="32" s="1"/>
  <c r="BA350" i="32"/>
  <c r="AY350" i="32" s="1"/>
  <c r="BA138" i="32"/>
  <c r="AY138" i="32" s="1"/>
  <c r="BA160" i="32"/>
  <c r="AY160" i="32" s="1"/>
  <c r="BB167" i="32"/>
  <c r="BA170" i="32"/>
  <c r="AY170" i="32" s="1"/>
  <c r="BB170" i="27"/>
  <c r="BC170" i="27"/>
  <c r="BA179" i="27"/>
  <c r="BB179" i="27"/>
  <c r="BC179" i="27"/>
  <c r="BD179" i="27"/>
  <c r="BA156" i="27"/>
  <c r="AY156" i="27" s="1"/>
  <c r="BA160" i="27"/>
  <c r="BA159" i="27"/>
  <c r="AY159" i="27" s="1"/>
  <c r="BA161" i="27"/>
  <c r="BB161" i="27"/>
  <c r="BC156" i="27"/>
  <c r="BE158" i="27"/>
  <c r="BF158" i="27"/>
  <c r="BA157" i="27"/>
  <c r="BB157" i="27"/>
  <c r="BA158" i="27"/>
  <c r="BC157" i="27"/>
  <c r="BB158" i="27"/>
  <c r="BC158" i="27"/>
  <c r="BF157" i="27"/>
  <c r="BD158" i="27"/>
  <c r="BA165" i="27"/>
  <c r="BC165" i="27"/>
  <c r="BD165" i="27"/>
  <c r="BA171" i="27"/>
  <c r="AY171" i="27" s="1"/>
  <c r="BC166" i="27"/>
  <c r="BA170" i="27"/>
  <c r="AY170" i="27" s="1"/>
  <c r="BB171" i="27"/>
  <c r="BD166" i="27"/>
  <c r="BA166" i="27"/>
  <c r="BA169" i="27"/>
  <c r="AY169" i="27" s="1"/>
  <c r="BD141" i="27"/>
  <c r="BE141" i="27"/>
  <c r="BA95" i="27"/>
  <c r="BB95" i="27"/>
  <c r="BA62" i="27"/>
  <c r="AY62" i="27" s="1"/>
  <c r="BA59" i="27"/>
  <c r="BA58" i="27"/>
  <c r="BA64" i="27"/>
  <c r="BC59" i="27"/>
  <c r="BA63" i="27"/>
  <c r="BB64" i="27"/>
  <c r="BD59" i="27"/>
  <c r="BD48" i="27"/>
  <c r="BA48" i="27"/>
  <c r="BC48" i="27"/>
  <c r="BA150" i="27"/>
  <c r="AY150" i="27" s="1"/>
  <c r="BB167" i="27"/>
  <c r="BC167" i="27"/>
  <c r="BA168" i="27"/>
  <c r="BB168" i="27"/>
  <c r="BA139" i="27"/>
  <c r="BC139" i="27"/>
  <c r="BD139" i="27"/>
  <c r="BA90" i="27"/>
  <c r="BB90" i="27"/>
  <c r="BC90" i="27"/>
  <c r="BD90" i="27"/>
  <c r="BA83" i="27"/>
  <c r="AY83" i="27" s="1"/>
  <c r="BB83" i="27"/>
  <c r="BE60" i="27"/>
  <c r="BD60" i="27"/>
  <c r="BC51" i="27"/>
  <c r="BF50" i="27"/>
  <c r="BD51" i="27"/>
  <c r="BE51" i="27"/>
  <c r="BF51" i="27"/>
  <c r="BA50" i="27"/>
  <c r="BB50" i="27"/>
  <c r="BC50" i="27"/>
  <c r="BA51" i="27"/>
  <c r="BB51" i="27"/>
  <c r="BA33" i="27"/>
  <c r="BB34" i="27"/>
  <c r="BA32" i="27"/>
  <c r="AY32" i="27" s="1"/>
  <c r="BA34" i="27"/>
  <c r="BD14" i="27"/>
  <c r="BE14" i="27"/>
  <c r="BD11" i="27"/>
  <c r="BE11" i="27"/>
  <c r="BB176" i="27"/>
  <c r="AY176" i="27" s="1"/>
  <c r="BB151" i="27"/>
  <c r="AY107" i="27"/>
  <c r="BA52" i="27"/>
  <c r="AY52" i="27" s="1"/>
  <c r="BA49" i="27"/>
  <c r="BA54" i="27"/>
  <c r="AY54" i="27" s="1"/>
  <c r="BA53" i="27"/>
  <c r="BB54" i="27"/>
  <c r="BC49" i="27"/>
  <c r="BF168" i="27"/>
  <c r="BE167" i="27"/>
  <c r="BA151" i="27"/>
  <c r="BC141" i="27"/>
  <c r="BA142" i="27"/>
  <c r="BC140" i="27"/>
  <c r="BB142" i="27"/>
  <c r="BE142" i="27"/>
  <c r="BC142" i="27"/>
  <c r="BF141" i="27"/>
  <c r="BD142" i="27"/>
  <c r="BA141" i="27"/>
  <c r="AY141" i="27" s="1"/>
  <c r="BA101" i="27"/>
  <c r="AY101" i="27" s="1"/>
  <c r="BB101" i="27"/>
  <c r="BE50" i="27"/>
  <c r="BD50" i="27"/>
  <c r="AY22" i="27"/>
  <c r="BE168" i="27"/>
  <c r="BA167" i="27"/>
  <c r="AY167" i="27" s="1"/>
  <c r="BD155" i="27"/>
  <c r="AY120" i="27"/>
  <c r="BD168" i="27"/>
  <c r="BC160" i="27"/>
  <c r="BC155" i="27"/>
  <c r="AY155" i="27" s="1"/>
  <c r="BD147" i="27"/>
  <c r="BF142" i="27"/>
  <c r="BC71" i="27"/>
  <c r="BF70" i="27"/>
  <c r="BD71" i="27"/>
  <c r="BE71" i="27"/>
  <c r="BF71" i="27"/>
  <c r="BA70" i="27"/>
  <c r="BB70" i="27"/>
  <c r="BC70" i="27"/>
  <c r="BA71" i="27"/>
  <c r="BB71" i="27"/>
  <c r="BD30" i="27"/>
  <c r="BE30" i="27"/>
  <c r="BC168" i="27"/>
  <c r="BC148" i="27"/>
  <c r="BF147" i="27"/>
  <c r="BD148" i="27"/>
  <c r="BA147" i="27"/>
  <c r="BE148" i="27"/>
  <c r="BF148" i="27"/>
  <c r="AY148" i="27" s="1"/>
  <c r="BC147" i="27"/>
  <c r="BF145" i="27"/>
  <c r="BA144" i="27"/>
  <c r="BC143" i="27"/>
  <c r="BB145" i="27"/>
  <c r="BA143" i="27"/>
  <c r="AY143" i="27" s="1"/>
  <c r="BB144" i="27"/>
  <c r="BC144" i="27"/>
  <c r="BA145" i="27"/>
  <c r="BE144" i="27"/>
  <c r="BE134" i="27"/>
  <c r="BA134" i="27"/>
  <c r="AY134" i="27" s="1"/>
  <c r="BB114" i="27"/>
  <c r="BA114" i="27"/>
  <c r="AY114" i="27" s="1"/>
  <c r="BA72" i="27"/>
  <c r="AY72" i="27" s="1"/>
  <c r="BA69" i="27"/>
  <c r="AY69" i="27" s="1"/>
  <c r="BA74" i="27"/>
  <c r="BC69" i="27"/>
  <c r="BA73" i="27"/>
  <c r="BB74" i="27"/>
  <c r="BD69" i="27"/>
  <c r="BC38" i="27"/>
  <c r="BD38" i="27"/>
  <c r="BA38" i="27"/>
  <c r="AY38" i="27" s="1"/>
  <c r="BA18" i="27"/>
  <c r="BA17" i="27"/>
  <c r="BB18" i="27"/>
  <c r="BA16" i="27"/>
  <c r="AY16" i="27" s="1"/>
  <c r="BB147" i="27"/>
  <c r="BA140" i="27"/>
  <c r="AY140" i="27" s="1"/>
  <c r="AY106" i="27"/>
  <c r="AY100" i="27"/>
  <c r="BE70" i="27"/>
  <c r="BD70" i="27"/>
  <c r="BC61" i="27"/>
  <c r="BF60" i="27"/>
  <c r="BD61" i="27"/>
  <c r="BE61" i="27"/>
  <c r="BF61" i="27"/>
  <c r="BA60" i="27"/>
  <c r="BB60" i="27"/>
  <c r="BC60" i="27"/>
  <c r="BA61" i="27"/>
  <c r="BB61" i="27"/>
  <c r="BC11" i="27"/>
  <c r="BA12" i="27"/>
  <c r="AY12" i="27" s="1"/>
  <c r="BC10" i="27"/>
  <c r="BB12" i="27"/>
  <c r="BC12" i="27"/>
  <c r="BF11" i="27"/>
  <c r="BD12" i="27"/>
  <c r="BE12" i="27"/>
  <c r="BF12" i="27"/>
  <c r="BA11" i="27"/>
  <c r="AY11" i="27" s="1"/>
  <c r="BA10" i="27"/>
  <c r="AY10" i="27" s="1"/>
  <c r="BB11" i="27"/>
  <c r="BA121" i="27"/>
  <c r="AY121" i="27" s="1"/>
  <c r="BD87" i="27"/>
  <c r="BB73" i="27"/>
  <c r="BD68" i="27"/>
  <c r="BB63" i="27"/>
  <c r="BD58" i="27"/>
  <c r="BB53" i="27"/>
  <c r="BB44" i="27"/>
  <c r="BA43" i="27"/>
  <c r="AY43" i="27" s="1"/>
  <c r="BA41" i="27"/>
  <c r="BC40" i="27"/>
  <c r="BB30" i="27"/>
  <c r="AY30" i="27" s="1"/>
  <c r="BA29" i="27"/>
  <c r="AY29" i="27" s="1"/>
  <c r="BF25" i="27"/>
  <c r="BE8" i="27"/>
  <c r="BD6" i="27"/>
  <c r="BB112" i="27"/>
  <c r="AY112" i="27" s="1"/>
  <c r="BB107" i="27"/>
  <c r="BC87" i="27"/>
  <c r="BC68" i="27"/>
  <c r="AY68" i="27" s="1"/>
  <c r="BA44" i="27"/>
  <c r="AY44" i="27" s="1"/>
  <c r="BB40" i="27"/>
  <c r="BA39" i="27"/>
  <c r="AY39" i="27" s="1"/>
  <c r="BE25" i="27"/>
  <c r="BD15" i="27"/>
  <c r="BF14" i="27"/>
  <c r="BB9" i="27"/>
  <c r="BC7" i="27"/>
  <c r="BC6" i="27"/>
  <c r="AY6" i="27" s="1"/>
  <c r="BD118" i="27"/>
  <c r="AY118" i="27" s="1"/>
  <c r="BB87" i="27"/>
  <c r="BA40" i="27"/>
  <c r="BF31" i="27"/>
  <c r="BA28" i="27"/>
  <c r="BC27" i="27"/>
  <c r="BD25" i="27"/>
  <c r="BF24" i="27"/>
  <c r="BC17" i="27"/>
  <c r="BC15" i="27"/>
  <c r="BA9" i="27"/>
  <c r="AY9" i="27" s="1"/>
  <c r="BC8" i="27"/>
  <c r="BA87" i="27"/>
  <c r="AY87" i="27" s="1"/>
  <c r="BF41" i="27"/>
  <c r="BB27" i="27"/>
  <c r="BA26" i="27"/>
  <c r="AY26" i="27" s="1"/>
  <c r="BC25" i="27"/>
  <c r="BD22" i="27"/>
  <c r="BB15" i="27"/>
  <c r="BC13" i="27"/>
  <c r="BB8" i="27"/>
  <c r="AY8" i="27" s="1"/>
  <c r="BA7" i="27"/>
  <c r="BE41" i="27"/>
  <c r="BD31" i="27"/>
  <c r="BF30" i="27"/>
  <c r="BA27" i="27"/>
  <c r="BB25" i="27"/>
  <c r="BC23" i="27"/>
  <c r="BC22" i="27"/>
  <c r="BA15" i="27"/>
  <c r="BC14" i="27"/>
  <c r="BD41" i="27"/>
  <c r="BF40" i="27"/>
  <c r="BC33" i="27"/>
  <c r="BC31" i="27"/>
  <c r="BF28" i="27"/>
  <c r="BA25" i="27"/>
  <c r="BC24" i="27"/>
  <c r="BB14" i="27"/>
  <c r="AY14" i="27" s="1"/>
  <c r="BA13" i="27"/>
  <c r="AY13" i="27" s="1"/>
  <c r="BA42" i="27"/>
  <c r="AY42" i="27" s="1"/>
  <c r="BB24" i="27"/>
  <c r="AY24" i="27" s="1"/>
  <c r="BA23" i="27"/>
  <c r="BA31" i="27"/>
  <c r="BD28" i="27"/>
  <c r="BB497" i="23"/>
  <c r="BA497" i="23"/>
  <c r="AZ497" i="23"/>
  <c r="AY497" i="23"/>
  <c r="AX497" i="23"/>
  <c r="BD496" i="23"/>
  <c r="AW497" i="23"/>
  <c r="BD497" i="23"/>
  <c r="AV497" i="23"/>
  <c r="BC497" i="23"/>
  <c r="AZ496" i="23"/>
  <c r="AY496" i="23"/>
  <c r="AX496" i="23"/>
  <c r="AW496" i="23"/>
  <c r="AV496" i="23"/>
  <c r="BC496" i="23"/>
  <c r="AU496" i="23"/>
  <c r="BB496" i="23"/>
  <c r="AS1146" i="23"/>
  <c r="BA235" i="25"/>
  <c r="BB232" i="25"/>
  <c r="BC232" i="25"/>
  <c r="BB235" i="25"/>
  <c r="BA233" i="25"/>
  <c r="AT263" i="25"/>
  <c r="AT264" i="25" s="1"/>
  <c r="AT265" i="25" s="1"/>
  <c r="AT266" i="25" s="1"/>
  <c r="AT267" i="25" s="1"/>
  <c r="AT268" i="25" s="1"/>
  <c r="AT269" i="25" s="1"/>
  <c r="AT270" i="25" s="1"/>
  <c r="AT271" i="25" s="1"/>
  <c r="BB233" i="25"/>
  <c r="BA236" i="25"/>
  <c r="AT153" i="25"/>
  <c r="AT154" i="25" s="1"/>
  <c r="AT155" i="25" s="1"/>
  <c r="AT156" i="25" s="1"/>
  <c r="AT157" i="25" s="1"/>
  <c r="AT158" i="25" s="1"/>
  <c r="AT159" i="25" s="1"/>
  <c r="AT160" i="25" s="1"/>
  <c r="AT161" i="25" s="1"/>
  <c r="AT162" i="25" s="1"/>
  <c r="BB236" i="25"/>
  <c r="BA231" i="25"/>
  <c r="BA234" i="25"/>
  <c r="BB234" i="25"/>
  <c r="BA1142" i="23"/>
  <c r="AV1142" i="23"/>
  <c r="AS1090" i="23"/>
  <c r="AW1010" i="23"/>
  <c r="BB1031" i="23"/>
  <c r="BA1031" i="23"/>
  <c r="AW1132" i="23"/>
  <c r="BA1097" i="23"/>
  <c r="BA1010" i="23"/>
  <c r="AZ1010" i="23"/>
  <c r="AS1122" i="23"/>
  <c r="AS960" i="23"/>
  <c r="AV956" i="23"/>
  <c r="AS956" i="23" s="1"/>
  <c r="BA942" i="23"/>
  <c r="AX909" i="23"/>
  <c r="AW909" i="23"/>
  <c r="BB1033" i="23"/>
  <c r="AZ1115" i="23"/>
  <c r="BB1026" i="23"/>
  <c r="AY944" i="23"/>
  <c r="BB1136" i="23"/>
  <c r="BB1042" i="23"/>
  <c r="AS999" i="23"/>
  <c r="AS892" i="23"/>
  <c r="BC1033" i="23"/>
  <c r="AZ1042" i="23"/>
  <c r="BC1134" i="23"/>
  <c r="BB1010" i="23"/>
  <c r="AW979" i="23"/>
  <c r="BB977" i="23"/>
  <c r="AU977" i="23"/>
  <c r="BC977" i="23"/>
  <c r="BC976" i="23"/>
  <c r="AZ1136" i="23"/>
  <c r="BA1134" i="23"/>
  <c r="AY1115" i="23"/>
  <c r="AW1097" i="23"/>
  <c r="AV1045" i="23"/>
  <c r="BA1042" i="23"/>
  <c r="AZ1033" i="23"/>
  <c r="AZ1031" i="23"/>
  <c r="AZ1028" i="23"/>
  <c r="AS1015" i="23"/>
  <c r="BC1011" i="23"/>
  <c r="BA992" i="23"/>
  <c r="AY1138" i="23"/>
  <c r="AY1136" i="23"/>
  <c r="AV1134" i="23"/>
  <c r="AV1131" i="23"/>
  <c r="BA1117" i="23"/>
  <c r="AU1056" i="23"/>
  <c r="AS1056" i="23" s="1"/>
  <c r="AY1028" i="23"/>
  <c r="AZ1011" i="23"/>
  <c r="AV949" i="23"/>
  <c r="BD854" i="23"/>
  <c r="AW1138" i="23"/>
  <c r="AV1136" i="23"/>
  <c r="AY1117" i="23"/>
  <c r="AU1099" i="23"/>
  <c r="AY1042" i="23"/>
  <c r="AW1028" i="23"/>
  <c r="AY1011" i="23"/>
  <c r="BD951" i="23"/>
  <c r="BD942" i="23"/>
  <c r="AS1054" i="23"/>
  <c r="BA1030" i="23"/>
  <c r="AW1011" i="23"/>
  <c r="BA975" i="23"/>
  <c r="BB951" i="23"/>
  <c r="AS850" i="23"/>
  <c r="AW1140" i="23"/>
  <c r="AX1119" i="23"/>
  <c r="AV1011" i="23"/>
  <c r="AZ1006" i="23"/>
  <c r="AZ1003" i="23"/>
  <c r="AX951" i="23"/>
  <c r="AZ944" i="23"/>
  <c r="BC1142" i="23"/>
  <c r="BD1105" i="23"/>
  <c r="AY1091" i="23"/>
  <c r="BD1031" i="23"/>
  <c r="AW1006" i="23"/>
  <c r="AY1003" i="23"/>
  <c r="AW986" i="23"/>
  <c r="BA979" i="23"/>
  <c r="AW911" i="23"/>
  <c r="BD911" i="23"/>
  <c r="BB911" i="23"/>
  <c r="BA911" i="23"/>
  <c r="AZ911" i="23"/>
  <c r="AW870" i="23"/>
  <c r="AU870" i="23"/>
  <c r="AV870" i="23"/>
  <c r="AU903" i="23"/>
  <c r="BD904" i="23"/>
  <c r="AW903" i="23"/>
  <c r="BD903" i="23"/>
  <c r="BB903" i="23"/>
  <c r="AW895" i="23"/>
  <c r="BD895" i="23"/>
  <c r="AX928" i="23"/>
  <c r="BA928" i="23"/>
  <c r="AX1077" i="23"/>
  <c r="BB1077" i="23"/>
  <c r="BC1077" i="23"/>
  <c r="AV1077" i="23"/>
  <c r="AW1077" i="23"/>
  <c r="AW926" i="23"/>
  <c r="AX926" i="23"/>
  <c r="AY926" i="23"/>
  <c r="BB926" i="23"/>
  <c r="BB966" i="23"/>
  <c r="BA966" i="23"/>
  <c r="AU1091" i="23"/>
  <c r="AS969" i="23"/>
  <c r="AS954" i="23"/>
  <c r="BD1102" i="23"/>
  <c r="BD939" i="23"/>
  <c r="BC1139" i="23"/>
  <c r="AW1123" i="23"/>
  <c r="AZ1102" i="23"/>
  <c r="BB991" i="23"/>
  <c r="AS891" i="23"/>
  <c r="AS1148" i="23"/>
  <c r="BA1118" i="23"/>
  <c r="AS1088" i="23"/>
  <c r="BA1141" i="23"/>
  <c r="AZ1139" i="23"/>
  <c r="BB1137" i="23"/>
  <c r="BC1131" i="23"/>
  <c r="AZ1118" i="23"/>
  <c r="AY1112" i="23"/>
  <c r="AY1096" i="23"/>
  <c r="BA1093" i="23"/>
  <c r="BD1091" i="23"/>
  <c r="AW1057" i="23"/>
  <c r="BB1048" i="23"/>
  <c r="AY1034" i="23"/>
  <c r="AZ1032" i="23"/>
  <c r="AW1031" i="23"/>
  <c r="AZ1027" i="23"/>
  <c r="AZ1025" i="23"/>
  <c r="AZ1017" i="23"/>
  <c r="BA1012" i="23"/>
  <c r="AZ1005" i="23"/>
  <c r="BD1003" i="23"/>
  <c r="AY1002" i="23"/>
  <c r="AW991" i="23"/>
  <c r="AU976" i="23"/>
  <c r="BA950" i="23"/>
  <c r="BD947" i="23"/>
  <c r="BA943" i="23"/>
  <c r="AV941" i="23"/>
  <c r="BC935" i="23"/>
  <c r="AS1156" i="23"/>
  <c r="AZ1016" i="23"/>
  <c r="BC991" i="23"/>
  <c r="BA1130" i="23"/>
  <c r="BC1118" i="23"/>
  <c r="BB1081" i="23"/>
  <c r="BB974" i="23"/>
  <c r="AW945" i="23"/>
  <c r="AZ939" i="23"/>
  <c r="BD1131" i="23"/>
  <c r="AY1130" i="23"/>
  <c r="AZ1112" i="23"/>
  <c r="BA1104" i="23"/>
  <c r="BB1025" i="23"/>
  <c r="AV1024" i="23"/>
  <c r="BD1017" i="23"/>
  <c r="AY1007" i="23"/>
  <c r="BB1005" i="23"/>
  <c r="AY991" i="23"/>
  <c r="BB943" i="23"/>
  <c r="AW1139" i="23"/>
  <c r="AV1137" i="23"/>
  <c r="BA1133" i="23"/>
  <c r="BA1131" i="23"/>
  <c r="AZ1119" i="23"/>
  <c r="AV1118" i="23"/>
  <c r="BA1109" i="23"/>
  <c r="AZ1093" i="23"/>
  <c r="BB1091" i="23"/>
  <c r="BB1050" i="23"/>
  <c r="AW1048" i="23"/>
  <c r="BD1045" i="23"/>
  <c r="AS1037" i="23"/>
  <c r="AY1032" i="23"/>
  <c r="AV1031" i="23"/>
  <c r="AY1025" i="23"/>
  <c r="AV1017" i="23"/>
  <c r="BA1009" i="23"/>
  <c r="AY1005" i="23"/>
  <c r="BB1003" i="23"/>
  <c r="AV1002" i="23"/>
  <c r="AU991" i="23"/>
  <c r="AU957" i="23"/>
  <c r="AZ947" i="23"/>
  <c r="BC944" i="23"/>
  <c r="AV943" i="23"/>
  <c r="AV1111" i="23"/>
  <c r="BB1112" i="23"/>
  <c r="BC1094" i="23"/>
  <c r="AX1092" i="23"/>
  <c r="BC1081" i="23"/>
  <c r="BA1049" i="23"/>
  <c r="AZ1024" i="23"/>
  <c r="AY1004" i="23"/>
  <c r="BD912" i="23"/>
  <c r="BA1112" i="23"/>
  <c r="BC1110" i="23"/>
  <c r="AW1055" i="23"/>
  <c r="BD1046" i="23"/>
  <c r="BC1025" i="23"/>
  <c r="AW1024" i="23"/>
  <c r="AW1016" i="23"/>
  <c r="AZ914" i="23"/>
  <c r="BC912" i="23"/>
  <c r="BA1139" i="23"/>
  <c r="BB1107" i="23"/>
  <c r="BA1096" i="23"/>
  <c r="AW1081" i="23"/>
  <c r="AU1076" i="23"/>
  <c r="BA1002" i="23"/>
  <c r="BD950" i="23"/>
  <c r="AZ1131" i="23"/>
  <c r="AY1119" i="23"/>
  <c r="BA1115" i="23"/>
  <c r="BB1113" i="23"/>
  <c r="AZ1109" i="23"/>
  <c r="AY1103" i="23"/>
  <c r="BB1097" i="23"/>
  <c r="AY1093" i="23"/>
  <c r="BA1091" i="23"/>
  <c r="AW1071" i="23"/>
  <c r="AX1050" i="23"/>
  <c r="BB1045" i="23"/>
  <c r="BD1042" i="23"/>
  <c r="BB1028" i="23"/>
  <c r="AU1025" i="23"/>
  <c r="AS1023" i="23"/>
  <c r="AU1017" i="23"/>
  <c r="BD1010" i="23"/>
  <c r="BA1006" i="23"/>
  <c r="AU1005" i="23"/>
  <c r="BA1003" i="23"/>
  <c r="BA944" i="23"/>
  <c r="AW925" i="23"/>
  <c r="BC925" i="23"/>
  <c r="BD925" i="23"/>
  <c r="AX925" i="23"/>
  <c r="AX905" i="23"/>
  <c r="AW905" i="23"/>
  <c r="AU990" i="23"/>
  <c r="BA990" i="23"/>
  <c r="AZ990" i="23"/>
  <c r="AU1158" i="23"/>
  <c r="AV1158" i="23"/>
  <c r="AW994" i="23"/>
  <c r="BA994" i="23"/>
  <c r="BB994" i="23"/>
  <c r="AU899" i="23"/>
  <c r="BD900" i="23"/>
  <c r="AU900" i="23"/>
  <c r="AV900" i="23"/>
  <c r="BC900" i="23"/>
  <c r="AW1165" i="23"/>
  <c r="BD1165" i="23"/>
  <c r="BA1165" i="23"/>
  <c r="AU1165" i="23"/>
  <c r="AV1165" i="23"/>
  <c r="BC1165" i="23"/>
  <c r="AU907" i="23"/>
  <c r="BC908" i="23"/>
  <c r="BD908" i="23"/>
  <c r="AU908" i="23"/>
  <c r="AV908" i="23"/>
  <c r="BB1150" i="23"/>
  <c r="AZ1150" i="23"/>
  <c r="BA1150" i="23"/>
  <c r="AX993" i="23"/>
  <c r="AU993" i="23"/>
  <c r="AY993" i="23"/>
  <c r="AX964" i="23"/>
  <c r="AW964" i="23"/>
  <c r="AW899" i="23"/>
  <c r="BB899" i="23"/>
  <c r="BD899" i="23"/>
  <c r="AZ899" i="23"/>
  <c r="BA899" i="23"/>
  <c r="BB962" i="23"/>
  <c r="BA962" i="23"/>
  <c r="AW907" i="23"/>
  <c r="BA907" i="23"/>
  <c r="BB907" i="23"/>
  <c r="BD907" i="23"/>
  <c r="AZ907" i="23"/>
  <c r="AX897" i="23"/>
  <c r="AW897" i="23"/>
  <c r="AW980" i="23"/>
  <c r="AZ980" i="23"/>
  <c r="BA980" i="23"/>
  <c r="BB973" i="23"/>
  <c r="BA973" i="23"/>
  <c r="AU972" i="23"/>
  <c r="BC972" i="23"/>
  <c r="AW973" i="23"/>
  <c r="AZ973" i="23"/>
  <c r="AW963" i="23"/>
  <c r="AU963" i="23"/>
  <c r="AV963" i="23"/>
  <c r="AZ963" i="23"/>
  <c r="BC963" i="23"/>
  <c r="BD963" i="23"/>
  <c r="AW1137" i="23"/>
  <c r="BD1113" i="23"/>
  <c r="BD1110" i="23"/>
  <c r="BD1107" i="23"/>
  <c r="BB1104" i="23"/>
  <c r="AU1102" i="23"/>
  <c r="AX1100" i="23"/>
  <c r="AY1099" i="23"/>
  <c r="BD1094" i="23"/>
  <c r="AY1071" i="23"/>
  <c r="BD1032" i="23"/>
  <c r="AW1020" i="23"/>
  <c r="AW1017" i="23"/>
  <c r="AZ1007" i="23"/>
  <c r="AZ1004" i="23"/>
  <c r="BB1002" i="23"/>
  <c r="BD979" i="23"/>
  <c r="BA949" i="23"/>
  <c r="BD943" i="23"/>
  <c r="BA941" i="23"/>
  <c r="AU931" i="23"/>
  <c r="AV1020" i="23"/>
  <c r="AS867" i="23"/>
  <c r="AU1137" i="23"/>
  <c r="BA1113" i="23"/>
  <c r="BB1110" i="23"/>
  <c r="BA1107" i="23"/>
  <c r="AZ1104" i="23"/>
  <c r="BB1094" i="23"/>
  <c r="AU1020" i="23"/>
  <c r="AW1007" i="23"/>
  <c r="AU1006" i="23"/>
  <c r="AW1004" i="23"/>
  <c r="AS1000" i="23"/>
  <c r="AU1142" i="23"/>
  <c r="AV1139" i="23"/>
  <c r="AU1134" i="23"/>
  <c r="AU1131" i="23"/>
  <c r="BD1129" i="23"/>
  <c r="AV1123" i="23"/>
  <c r="AU1118" i="23"/>
  <c r="AW1113" i="23"/>
  <c r="BA1110" i="23"/>
  <c r="AY1109" i="23"/>
  <c r="AZ1107" i="23"/>
  <c r="BB1105" i="23"/>
  <c r="AY1104" i="23"/>
  <c r="BC1102" i="23"/>
  <c r="BA1101" i="23"/>
  <c r="BD1099" i="23"/>
  <c r="AY1095" i="23"/>
  <c r="BA1094" i="23"/>
  <c r="AV1081" i="23"/>
  <c r="BD1067" i="23"/>
  <c r="AV1057" i="23"/>
  <c r="AZ1049" i="23"/>
  <c r="BC1047" i="23"/>
  <c r="AZ1046" i="23"/>
  <c r="BA1045" i="23"/>
  <c r="AX1043" i="23"/>
  <c r="AW1032" i="23"/>
  <c r="AW1026" i="23"/>
  <c r="BD1020" i="23"/>
  <c r="BC1017" i="23"/>
  <c r="AU1011" i="23"/>
  <c r="AV1010" i="23"/>
  <c r="AV1007" i="23"/>
  <c r="AV1004" i="23"/>
  <c r="AW992" i="23"/>
  <c r="AU986" i="23"/>
  <c r="AV979" i="23"/>
  <c r="BA977" i="23"/>
  <c r="AU974" i="23"/>
  <c r="BA951" i="23"/>
  <c r="AY950" i="23"/>
  <c r="BC946" i="23"/>
  <c r="AW944" i="23"/>
  <c r="AZ943" i="23"/>
  <c r="AY942" i="23"/>
  <c r="BB935" i="23"/>
  <c r="BC931" i="23"/>
  <c r="AW921" i="23"/>
  <c r="AZ913" i="23"/>
  <c r="AV912" i="23"/>
  <c r="BC904" i="23"/>
  <c r="BA903" i="23"/>
  <c r="AW901" i="23"/>
  <c r="BD896" i="23"/>
  <c r="BB895" i="23"/>
  <c r="AW893" i="23"/>
  <c r="AS851" i="23"/>
  <c r="AS849" i="23"/>
  <c r="AU1139" i="23"/>
  <c r="BD1137" i="23"/>
  <c r="BC1129" i="23"/>
  <c r="AY1111" i="23"/>
  <c r="AZ1110" i="23"/>
  <c r="AY1107" i="23"/>
  <c r="BA1105" i="23"/>
  <c r="BB1102" i="23"/>
  <c r="AZ1101" i="23"/>
  <c r="AZ1098" i="23"/>
  <c r="AW1095" i="23"/>
  <c r="AZ1094" i="23"/>
  <c r="AZ1091" i="23"/>
  <c r="AS1089" i="23"/>
  <c r="AU1081" i="23"/>
  <c r="AU1077" i="23"/>
  <c r="BD1071" i="23"/>
  <c r="BC1067" i="23"/>
  <c r="AW1049" i="23"/>
  <c r="BB1047" i="23"/>
  <c r="AY1046" i="23"/>
  <c r="AZ1045" i="23"/>
  <c r="AY1033" i="23"/>
  <c r="AV1032" i="23"/>
  <c r="BC1020" i="23"/>
  <c r="BB1017" i="23"/>
  <c r="BD1007" i="23"/>
  <c r="AU1007" i="23"/>
  <c r="BD1004" i="23"/>
  <c r="AU1004" i="23"/>
  <c r="AW1003" i="23"/>
  <c r="AV992" i="23"/>
  <c r="AZ977" i="23"/>
  <c r="AZ951" i="23"/>
  <c r="AW950" i="23"/>
  <c r="AX948" i="23"/>
  <c r="BA946" i="23"/>
  <c r="AV944" i="23"/>
  <c r="AY943" i="23"/>
  <c r="AW942" i="23"/>
  <c r="AS938" i="23"/>
  <c r="BA935" i="23"/>
  <c r="BB931" i="23"/>
  <c r="AS924" i="23"/>
  <c r="AV921" i="23"/>
  <c r="AS918" i="23"/>
  <c r="AX915" i="23"/>
  <c r="AX913" i="23"/>
  <c r="AU912" i="23"/>
  <c r="AV904" i="23"/>
  <c r="AZ903" i="23"/>
  <c r="BC896" i="23"/>
  <c r="BA895" i="23"/>
  <c r="BD1139" i="23"/>
  <c r="BC1137" i="23"/>
  <c r="BD1136" i="23"/>
  <c r="AX1129" i="23"/>
  <c r="BD1118" i="23"/>
  <c r="BD1115" i="23"/>
  <c r="AV1110" i="23"/>
  <c r="AW1105" i="23"/>
  <c r="BA1102" i="23"/>
  <c r="AY1101" i="23"/>
  <c r="BB1099" i="23"/>
  <c r="BB1096" i="23"/>
  <c r="AV1095" i="23"/>
  <c r="AV1094" i="23"/>
  <c r="BC1071" i="23"/>
  <c r="BB1067" i="23"/>
  <c r="AZ1047" i="23"/>
  <c r="AW1046" i="23"/>
  <c r="AW1045" i="23"/>
  <c r="AZ1034" i="23"/>
  <c r="AU1033" i="23"/>
  <c r="BD1028" i="23"/>
  <c r="BA1027" i="23"/>
  <c r="BD1024" i="23"/>
  <c r="BB1020" i="23"/>
  <c r="BA1019" i="23"/>
  <c r="BA1017" i="23"/>
  <c r="BA1016" i="23"/>
  <c r="BD1011" i="23"/>
  <c r="BC1007" i="23"/>
  <c r="BD1005" i="23"/>
  <c r="BC1004" i="23"/>
  <c r="AV1003" i="23"/>
  <c r="AS983" i="23"/>
  <c r="AW977" i="23"/>
  <c r="AY951" i="23"/>
  <c r="AV950" i="23"/>
  <c r="AZ946" i="23"/>
  <c r="BD944" i="23"/>
  <c r="AU944" i="23"/>
  <c r="AW943" i="23"/>
  <c r="AV942" i="23"/>
  <c r="AZ935" i="23"/>
  <c r="BD933" i="23"/>
  <c r="BA931" i="23"/>
  <c r="AU904" i="23"/>
  <c r="AV896" i="23"/>
  <c r="AZ895" i="23"/>
  <c r="BC1115" i="23"/>
  <c r="AU1110" i="23"/>
  <c r="BA1099" i="23"/>
  <c r="AU1094" i="23"/>
  <c r="BB1071" i="23"/>
  <c r="AY1047" i="23"/>
  <c r="AV1046" i="23"/>
  <c r="BA1020" i="23"/>
  <c r="BB1007" i="23"/>
  <c r="BB1004" i="23"/>
  <c r="AW946" i="23"/>
  <c r="AW935" i="23"/>
  <c r="AZ931" i="23"/>
  <c r="AU896" i="23"/>
  <c r="AS1149" i="23"/>
  <c r="BD1142" i="23"/>
  <c r="AZ1141" i="23"/>
  <c r="BB1139" i="23"/>
  <c r="AZ1138" i="23"/>
  <c r="AY1137" i="23"/>
  <c r="BA1136" i="23"/>
  <c r="BD1134" i="23"/>
  <c r="AZ1133" i="23"/>
  <c r="BB1131" i="23"/>
  <c r="AZ1130" i="23"/>
  <c r="BA1119" i="23"/>
  <c r="BB1118" i="23"/>
  <c r="AZ1117" i="23"/>
  <c r="BB1115" i="23"/>
  <c r="AZ1106" i="23"/>
  <c r="AV1103" i="23"/>
  <c r="AV1102" i="23"/>
  <c r="AZ1099" i="23"/>
  <c r="BD1097" i="23"/>
  <c r="AZ1096" i="23"/>
  <c r="BD1081" i="23"/>
  <c r="BD1077" i="23"/>
  <c r="AU1047" i="23"/>
  <c r="BA1028" i="23"/>
  <c r="AW1027" i="23"/>
  <c r="AY1024" i="23"/>
  <c r="AZ1020" i="23"/>
  <c r="AY1017" i="23"/>
  <c r="BA1007" i="23"/>
  <c r="BA1004" i="23"/>
  <c r="AS1001" i="23"/>
  <c r="AU946" i="23"/>
  <c r="BB944" i="23"/>
  <c r="AU935" i="23"/>
  <c r="AW931" i="23"/>
  <c r="AZ1163" i="23"/>
  <c r="BA1163" i="23"/>
  <c r="BB1163" i="23"/>
  <c r="AU1163" i="23"/>
  <c r="BC1163" i="23"/>
  <c r="AV1163" i="23"/>
  <c r="BD1163" i="23"/>
  <c r="AW1163" i="23"/>
  <c r="AY1163" i="23"/>
  <c r="AX1163" i="23"/>
  <c r="AU1157" i="23"/>
  <c r="AV1157" i="23"/>
  <c r="AW1157" i="23"/>
  <c r="AW1159" i="23"/>
  <c r="AU1159" i="23"/>
  <c r="AV1159" i="23"/>
  <c r="BA1153" i="23"/>
  <c r="AV1152" i="23"/>
  <c r="BB1153" i="23"/>
  <c r="BD1153" i="23"/>
  <c r="AW1153" i="23"/>
  <c r="AX1153" i="23"/>
  <c r="AZ1153" i="23"/>
  <c r="AU1152" i="23"/>
  <c r="BC1152" i="23"/>
  <c r="AY1153" i="23"/>
  <c r="AW1152" i="23"/>
  <c r="AX1152" i="23"/>
  <c r="BD1152" i="23"/>
  <c r="AY1152" i="23"/>
  <c r="AZ1152" i="23"/>
  <c r="BA1152" i="23"/>
  <c r="BB1152" i="23"/>
  <c r="BB1164" i="23"/>
  <c r="AU1164" i="23"/>
  <c r="BC1164" i="23"/>
  <c r="AV1164" i="23"/>
  <c r="BD1164" i="23"/>
  <c r="BA1164" i="23"/>
  <c r="AW1164" i="23"/>
  <c r="AX1164" i="23"/>
  <c r="AY1164" i="23"/>
  <c r="AZ1164" i="23"/>
  <c r="AU1151" i="23"/>
  <c r="BC1151" i="23"/>
  <c r="AV1151" i="23"/>
  <c r="BD1151" i="23"/>
  <c r="AW1151" i="23"/>
  <c r="BB1151" i="23"/>
  <c r="AX1151" i="23"/>
  <c r="AY1151" i="23"/>
  <c r="AZ1151" i="23"/>
  <c r="BA1151" i="23"/>
  <c r="AV1084" i="23"/>
  <c r="BD1084" i="23"/>
  <c r="AW1084" i="23"/>
  <c r="AX1084" i="23"/>
  <c r="AY1084" i="23"/>
  <c r="AZ1084" i="23"/>
  <c r="BA1084" i="23"/>
  <c r="BB1084" i="23"/>
  <c r="BB1165" i="23"/>
  <c r="AY1150" i="23"/>
  <c r="BB1142" i="23"/>
  <c r="AY1141" i="23"/>
  <c r="BD1140" i="23"/>
  <c r="AV1140" i="23"/>
  <c r="AX1138" i="23"/>
  <c r="AW1135" i="23"/>
  <c r="BB1134" i="23"/>
  <c r="AY1133" i="23"/>
  <c r="BD1132" i="23"/>
  <c r="AV1132" i="23"/>
  <c r="BB1129" i="23"/>
  <c r="BD1116" i="23"/>
  <c r="AV984" i="23"/>
  <c r="AU984" i="23"/>
  <c r="AW984" i="23"/>
  <c r="AZ976" i="23"/>
  <c r="BA976" i="23"/>
  <c r="BB976" i="23"/>
  <c r="BD976" i="23"/>
  <c r="AW976" i="23"/>
  <c r="AX976" i="23"/>
  <c r="AY976" i="23"/>
  <c r="AX1150" i="23"/>
  <c r="AX1141" i="23"/>
  <c r="BC1140" i="23"/>
  <c r="AU1140" i="23"/>
  <c r="BD1135" i="23"/>
  <c r="AV1135" i="23"/>
  <c r="AX1133" i="23"/>
  <c r="BC1132" i="23"/>
  <c r="AU1132" i="23"/>
  <c r="AV1124" i="23"/>
  <c r="AS1124" i="23" s="1"/>
  <c r="AX1116" i="23"/>
  <c r="AX1108" i="23"/>
  <c r="BC1084" i="23"/>
  <c r="AZ1078" i="23"/>
  <c r="BA1078" i="23"/>
  <c r="BB1078" i="23"/>
  <c r="AU1078" i="23"/>
  <c r="BC1078" i="23"/>
  <c r="AV1078" i="23"/>
  <c r="BD1078" i="23"/>
  <c r="AW1078" i="23"/>
  <c r="AX1078" i="23"/>
  <c r="BB1075" i="23"/>
  <c r="AU1075" i="23"/>
  <c r="BC1075" i="23"/>
  <c r="AV1075" i="23"/>
  <c r="BD1075" i="23"/>
  <c r="AW1075" i="23"/>
  <c r="AX1075" i="23"/>
  <c r="AY1075" i="23"/>
  <c r="AZ1075" i="23"/>
  <c r="BD1073" i="23"/>
  <c r="BB1069" i="23"/>
  <c r="AV1069" i="23"/>
  <c r="BD1069" i="23"/>
  <c r="AZ1069" i="23"/>
  <c r="BA1069" i="23"/>
  <c r="BC1069" i="23"/>
  <c r="AU1069" i="23"/>
  <c r="AW1069" i="23"/>
  <c r="AX1069" i="23"/>
  <c r="AZ1165" i="23"/>
  <c r="AW1150" i="23"/>
  <c r="AV1147" i="23"/>
  <c r="AS1147" i="23" s="1"/>
  <c r="AZ1142" i="23"/>
  <c r="AW1141" i="23"/>
  <c r="BB1140" i="23"/>
  <c r="AY1139" i="23"/>
  <c r="BD1138" i="23"/>
  <c r="AV1138" i="23"/>
  <c r="BA1137" i="23"/>
  <c r="AX1136" i="23"/>
  <c r="BC1135" i="23"/>
  <c r="AU1135" i="23"/>
  <c r="AZ1134" i="23"/>
  <c r="AW1133" i="23"/>
  <c r="BB1132" i="23"/>
  <c r="AX1130" i="23"/>
  <c r="AW1129" i="23"/>
  <c r="AW1116" i="23"/>
  <c r="AU1084" i="23"/>
  <c r="AV1080" i="23"/>
  <c r="BD1080" i="23"/>
  <c r="AW1080" i="23"/>
  <c r="AX1080" i="23"/>
  <c r="AY1080" i="23"/>
  <c r="AZ1080" i="23"/>
  <c r="BA1080" i="23"/>
  <c r="BB1080" i="23"/>
  <c r="AZ894" i="23"/>
  <c r="BA894" i="23"/>
  <c r="BB894" i="23"/>
  <c r="AU894" i="23"/>
  <c r="BC894" i="23"/>
  <c r="AV894" i="23"/>
  <c r="BD894" i="23"/>
  <c r="AU893" i="23"/>
  <c r="BC893" i="23"/>
  <c r="AW894" i="23"/>
  <c r="AV893" i="23"/>
  <c r="AX894" i="23"/>
  <c r="AY894" i="23"/>
  <c r="AY1165" i="23"/>
  <c r="BD1150" i="23"/>
  <c r="AV1150" i="23"/>
  <c r="AY1142" i="23"/>
  <c r="BD1141" i="23"/>
  <c r="AV1141" i="23"/>
  <c r="BA1140" i="23"/>
  <c r="BC1138" i="23"/>
  <c r="AU1138" i="23"/>
  <c r="AZ1137" i="23"/>
  <c r="AW1136" i="23"/>
  <c r="BB1135" i="23"/>
  <c r="AY1134" i="23"/>
  <c r="BD1133" i="23"/>
  <c r="AV1133" i="23"/>
  <c r="BA1132" i="23"/>
  <c r="AV1116" i="23"/>
  <c r="BB1083" i="23"/>
  <c r="AU1083" i="23"/>
  <c r="BC1083" i="23"/>
  <c r="AV1083" i="23"/>
  <c r="BD1083" i="23"/>
  <c r="AW1083" i="23"/>
  <c r="AX1083" i="23"/>
  <c r="AY1083" i="23"/>
  <c r="AZ1083" i="23"/>
  <c r="AY1078" i="23"/>
  <c r="BA1075" i="23"/>
  <c r="AZ1072" i="23"/>
  <c r="BA1072" i="23"/>
  <c r="BB1072" i="23"/>
  <c r="BC1072" i="23"/>
  <c r="AU1072" i="23"/>
  <c r="BD1072" i="23"/>
  <c r="AV1072" i="23"/>
  <c r="AW1072" i="23"/>
  <c r="AX1072" i="23"/>
  <c r="AY1069" i="23"/>
  <c r="BB1073" i="23"/>
  <c r="AV1073" i="23"/>
  <c r="AW1073" i="23"/>
  <c r="AX1073" i="23"/>
  <c r="AY1073" i="23"/>
  <c r="AZ1073" i="23"/>
  <c r="BA1073" i="23"/>
  <c r="BC1073" i="23"/>
  <c r="AX1165" i="23"/>
  <c r="BC1150" i="23"/>
  <c r="AU1150" i="23"/>
  <c r="AX1142" i="23"/>
  <c r="BC1141" i="23"/>
  <c r="AU1141" i="23"/>
  <c r="AZ1140" i="23"/>
  <c r="BB1138" i="23"/>
  <c r="BA1135" i="23"/>
  <c r="AX1134" i="23"/>
  <c r="BC1133" i="23"/>
  <c r="AU1133" i="23"/>
  <c r="AZ1132" i="23"/>
  <c r="AY1129" i="23"/>
  <c r="AZ1129" i="23"/>
  <c r="BA1129" i="23"/>
  <c r="AU1129" i="23"/>
  <c r="AU1125" i="23"/>
  <c r="AV1125" i="23"/>
  <c r="AW1125" i="23"/>
  <c r="AV1091" i="23"/>
  <c r="AY1092" i="23"/>
  <c r="AZ1092" i="23"/>
  <c r="BA1092" i="23"/>
  <c r="BB1092" i="23"/>
  <c r="AU1092" i="23"/>
  <c r="BC1092" i="23"/>
  <c r="AV1092" i="23"/>
  <c r="BD1092" i="23"/>
  <c r="AW1092" i="23"/>
  <c r="AV1074" i="23"/>
  <c r="AZ1074" i="23"/>
  <c r="BA1074" i="23"/>
  <c r="BB1074" i="23"/>
  <c r="BC1074" i="23"/>
  <c r="AU1074" i="23"/>
  <c r="BD1074" i="23"/>
  <c r="AW1074" i="23"/>
  <c r="AX1074" i="23"/>
  <c r="AZ1068" i="23"/>
  <c r="BB1068" i="23"/>
  <c r="BD1068" i="23"/>
  <c r="AU1068" i="23"/>
  <c r="AV1068" i="23"/>
  <c r="AW1068" i="23"/>
  <c r="AX1068" i="23"/>
  <c r="AY1068" i="23"/>
  <c r="BA1068" i="23"/>
  <c r="AZ1064" i="23"/>
  <c r="BA1064" i="23"/>
  <c r="BB1064" i="23"/>
  <c r="AW1064" i="23"/>
  <c r="AX1064" i="23"/>
  <c r="AY1064" i="23"/>
  <c r="BC1064" i="23"/>
  <c r="BD1064" i="23"/>
  <c r="AU1064" i="23"/>
  <c r="AV1107" i="23"/>
  <c r="AY1108" i="23"/>
  <c r="AZ1108" i="23"/>
  <c r="BA1108" i="23"/>
  <c r="BB1108" i="23"/>
  <c r="AU1108" i="23"/>
  <c r="BC1108" i="23"/>
  <c r="AV1108" i="23"/>
  <c r="BD1108" i="23"/>
  <c r="AW1108" i="23"/>
  <c r="AY1140" i="23"/>
  <c r="BC1136" i="23"/>
  <c r="AZ1135" i="23"/>
  <c r="AY1132" i="23"/>
  <c r="BB1130" i="23"/>
  <c r="AU1130" i="23"/>
  <c r="BC1130" i="23"/>
  <c r="AV1130" i="23"/>
  <c r="BD1130" i="23"/>
  <c r="BA1114" i="23"/>
  <c r="BB1114" i="23"/>
  <c r="AU1114" i="23"/>
  <c r="BC1114" i="23"/>
  <c r="AV1114" i="23"/>
  <c r="BD1114" i="23"/>
  <c r="AW1114" i="23"/>
  <c r="AU1113" i="23"/>
  <c r="BC1113" i="23"/>
  <c r="AX1114" i="23"/>
  <c r="AV1113" i="23"/>
  <c r="AY1114" i="23"/>
  <c r="BC1107" i="23"/>
  <c r="AV1099" i="23"/>
  <c r="AY1100" i="23"/>
  <c r="AZ1100" i="23"/>
  <c r="BA1100" i="23"/>
  <c r="BB1100" i="23"/>
  <c r="AU1100" i="23"/>
  <c r="BC1100" i="23"/>
  <c r="AV1100" i="23"/>
  <c r="BD1100" i="23"/>
  <c r="AW1100" i="23"/>
  <c r="BA1083" i="23"/>
  <c r="AU1080" i="23"/>
  <c r="AV1076" i="23"/>
  <c r="BD1076" i="23"/>
  <c r="AW1076" i="23"/>
  <c r="AX1076" i="23"/>
  <c r="AY1076" i="23"/>
  <c r="AZ1076" i="23"/>
  <c r="BA1076" i="23"/>
  <c r="BB1076" i="23"/>
  <c r="AY1072" i="23"/>
  <c r="AX1135" i="23"/>
  <c r="AV1115" i="23"/>
  <c r="AY1116" i="23"/>
  <c r="AZ1116" i="23"/>
  <c r="BA1116" i="23"/>
  <c r="BB1116" i="23"/>
  <c r="AU1116" i="23"/>
  <c r="BC1116" i="23"/>
  <c r="AZ1082" i="23"/>
  <c r="BA1082" i="23"/>
  <c r="BB1082" i="23"/>
  <c r="AU1082" i="23"/>
  <c r="BC1082" i="23"/>
  <c r="AV1082" i="23"/>
  <c r="BD1082" i="23"/>
  <c r="AW1082" i="23"/>
  <c r="AX1082" i="23"/>
  <c r="BB1079" i="23"/>
  <c r="AU1079" i="23"/>
  <c r="BC1079" i="23"/>
  <c r="AV1079" i="23"/>
  <c r="BD1079" i="23"/>
  <c r="AW1079" i="23"/>
  <c r="AX1079" i="23"/>
  <c r="AY1079" i="23"/>
  <c r="AZ1079" i="23"/>
  <c r="AV1070" i="23"/>
  <c r="BD1070" i="23"/>
  <c r="AX1070" i="23"/>
  <c r="AW1070" i="23"/>
  <c r="AY1070" i="23"/>
  <c r="AZ1070" i="23"/>
  <c r="BA1070" i="23"/>
  <c r="BB1070" i="23"/>
  <c r="BC1070" i="23"/>
  <c r="AX1111" i="23"/>
  <c r="AY1106" i="23"/>
  <c r="AV1105" i="23"/>
  <c r="AX1103" i="23"/>
  <c r="AY1098" i="23"/>
  <c r="AV1097" i="23"/>
  <c r="AX1095" i="23"/>
  <c r="AV1066" i="23"/>
  <c r="BD1066" i="23"/>
  <c r="AW1066" i="23"/>
  <c r="AX1066" i="23"/>
  <c r="AX1038" i="23"/>
  <c r="AY1038" i="23"/>
  <c r="AZ1038" i="23"/>
  <c r="BA1038" i="23"/>
  <c r="BB1038" i="23"/>
  <c r="BD1038" i="23"/>
  <c r="AV1028" i="23"/>
  <c r="AY1029" i="23"/>
  <c r="AZ1029" i="23"/>
  <c r="BA1029" i="23"/>
  <c r="BB1029" i="23"/>
  <c r="AU1029" i="23"/>
  <c r="BC1029" i="23"/>
  <c r="AV1029" i="23"/>
  <c r="BD1029" i="23"/>
  <c r="AW1029" i="23"/>
  <c r="AW1111" i="23"/>
  <c r="AX1106" i="23"/>
  <c r="BC1105" i="23"/>
  <c r="AU1105" i="23"/>
  <c r="AW1103" i="23"/>
  <c r="AX1098" i="23"/>
  <c r="BC1097" i="23"/>
  <c r="AU1097" i="23"/>
  <c r="AX1063" i="23"/>
  <c r="AY1063" i="23"/>
  <c r="AZ1063" i="23"/>
  <c r="AU1063" i="23"/>
  <c r="BC1063" i="23"/>
  <c r="AV1062" i="23"/>
  <c r="BD1062" i="23"/>
  <c r="AW1062" i="23"/>
  <c r="AX1062" i="23"/>
  <c r="BA1062" i="23"/>
  <c r="AU1042" i="23"/>
  <c r="AY1018" i="23"/>
  <c r="AZ1018" i="23"/>
  <c r="BA1018" i="23"/>
  <c r="BB1018" i="23"/>
  <c r="AU1018" i="23"/>
  <c r="BC1018" i="23"/>
  <c r="AV1018" i="23"/>
  <c r="BD1018" i="23"/>
  <c r="AW1018" i="23"/>
  <c r="AX1117" i="23"/>
  <c r="BD1111" i="23"/>
  <c r="AX1109" i="23"/>
  <c r="AW1106" i="23"/>
  <c r="BD1103" i="23"/>
  <c r="AX1101" i="23"/>
  <c r="AW1098" i="23"/>
  <c r="BD1095" i="23"/>
  <c r="AX1093" i="23"/>
  <c r="BC1066" i="23"/>
  <c r="BB1065" i="23"/>
  <c r="AU1065" i="23"/>
  <c r="BC1065" i="23"/>
  <c r="AV1065" i="23"/>
  <c r="BD1065" i="23"/>
  <c r="AY1065" i="23"/>
  <c r="BB1061" i="23"/>
  <c r="AU1061" i="23"/>
  <c r="BC1061" i="23"/>
  <c r="AV1061" i="23"/>
  <c r="BD1061" i="23"/>
  <c r="AY1061" i="23"/>
  <c r="AZ972" i="23"/>
  <c r="BA972" i="23"/>
  <c r="BB972" i="23"/>
  <c r="BD972" i="23"/>
  <c r="AW972" i="23"/>
  <c r="AX972" i="23"/>
  <c r="AW1119" i="23"/>
  <c r="AW1117" i="23"/>
  <c r="AX1112" i="23"/>
  <c r="BC1111" i="23"/>
  <c r="AU1111" i="23"/>
  <c r="AW1109" i="23"/>
  <c r="BD1106" i="23"/>
  <c r="AV1106" i="23"/>
  <c r="AX1104" i="23"/>
  <c r="BC1103" i="23"/>
  <c r="AU1103" i="23"/>
  <c r="AW1101" i="23"/>
  <c r="BD1098" i="23"/>
  <c r="AV1098" i="23"/>
  <c r="AX1096" i="23"/>
  <c r="BC1095" i="23"/>
  <c r="AU1095" i="23"/>
  <c r="AW1093" i="23"/>
  <c r="BA1081" i="23"/>
  <c r="BA1077" i="23"/>
  <c r="BA1067" i="23"/>
  <c r="BB1066" i="23"/>
  <c r="BD1063" i="23"/>
  <c r="BC1062" i="23"/>
  <c r="BB1044" i="23"/>
  <c r="BD1044" i="23"/>
  <c r="AW1044" i="23"/>
  <c r="AX1044" i="23"/>
  <c r="AY1044" i="23"/>
  <c r="AZ1044" i="23"/>
  <c r="AX1018" i="23"/>
  <c r="AY930" i="23"/>
  <c r="AZ930" i="23"/>
  <c r="BA930" i="23"/>
  <c r="BB930" i="23"/>
  <c r="AU930" i="23"/>
  <c r="BC930" i="23"/>
  <c r="AV930" i="23"/>
  <c r="BD930" i="23"/>
  <c r="AW930" i="23"/>
  <c r="AX930" i="23"/>
  <c r="AY1131" i="23"/>
  <c r="AY1118" i="23"/>
  <c r="BD1117" i="23"/>
  <c r="AV1117" i="23"/>
  <c r="AX1115" i="23"/>
  <c r="AZ1113" i="23"/>
  <c r="AW1112" i="23"/>
  <c r="BB1111" i="23"/>
  <c r="AY1110" i="23"/>
  <c r="BD1109" i="23"/>
  <c r="AV1109" i="23"/>
  <c r="AX1107" i="23"/>
  <c r="BC1106" i="23"/>
  <c r="AU1106" i="23"/>
  <c r="AZ1105" i="23"/>
  <c r="AW1104" i="23"/>
  <c r="BB1103" i="23"/>
  <c r="AY1102" i="23"/>
  <c r="BD1101" i="23"/>
  <c r="AV1101" i="23"/>
  <c r="AX1099" i="23"/>
  <c r="BC1098" i="23"/>
  <c r="AU1098" i="23"/>
  <c r="AZ1097" i="23"/>
  <c r="AW1096" i="23"/>
  <c r="BB1095" i="23"/>
  <c r="AY1094" i="23"/>
  <c r="BD1093" i="23"/>
  <c r="AV1093" i="23"/>
  <c r="AX1091" i="23"/>
  <c r="AZ1081" i="23"/>
  <c r="AZ1077" i="23"/>
  <c r="AX1071" i="23"/>
  <c r="AZ1071" i="23"/>
  <c r="AV1071" i="23"/>
  <c r="AW1067" i="23"/>
  <c r="BA1066" i="23"/>
  <c r="BA1065" i="23"/>
  <c r="BB1063" i="23"/>
  <c r="BB1062" i="23"/>
  <c r="BA1061" i="23"/>
  <c r="AU1028" i="23"/>
  <c r="AY1008" i="23"/>
  <c r="AZ1008" i="23"/>
  <c r="BA1008" i="23"/>
  <c r="BB1008" i="23"/>
  <c r="BD1008" i="23"/>
  <c r="AW1008" i="23"/>
  <c r="AX1131" i="23"/>
  <c r="BD1119" i="23"/>
  <c r="AX1118" i="23"/>
  <c r="BC1117" i="23"/>
  <c r="AU1117" i="23"/>
  <c r="AY1113" i="23"/>
  <c r="BD1112" i="23"/>
  <c r="AV1112" i="23"/>
  <c r="BA1111" i="23"/>
  <c r="AX1110" i="23"/>
  <c r="BC1109" i="23"/>
  <c r="AU1109" i="23"/>
  <c r="BB1106" i="23"/>
  <c r="AY1105" i="23"/>
  <c r="BD1104" i="23"/>
  <c r="AV1104" i="23"/>
  <c r="BA1103" i="23"/>
  <c r="AX1102" i="23"/>
  <c r="BC1101" i="23"/>
  <c r="AU1101" i="23"/>
  <c r="BB1098" i="23"/>
  <c r="AY1097" i="23"/>
  <c r="BD1096" i="23"/>
  <c r="AV1096" i="23"/>
  <c r="BA1095" i="23"/>
  <c r="AX1094" i="23"/>
  <c r="BC1093" i="23"/>
  <c r="AU1093" i="23"/>
  <c r="AY1081" i="23"/>
  <c r="AY1077" i="23"/>
  <c r="AU1071" i="23"/>
  <c r="AZ1066" i="23"/>
  <c r="AZ1065" i="23"/>
  <c r="BA1063" i="23"/>
  <c r="AZ1062" i="23"/>
  <c r="AZ1061" i="23"/>
  <c r="AY1050" i="23"/>
  <c r="AZ1050" i="23"/>
  <c r="BA1050" i="23"/>
  <c r="BD1050" i="23"/>
  <c r="BA1044" i="23"/>
  <c r="AY972" i="23"/>
  <c r="BC1112" i="23"/>
  <c r="BC1104" i="23"/>
  <c r="BC1096" i="23"/>
  <c r="AX1067" i="23"/>
  <c r="AY1067" i="23"/>
  <c r="AZ1067" i="23"/>
  <c r="AU1067" i="23"/>
  <c r="AY1066" i="23"/>
  <c r="AX1065" i="23"/>
  <c r="AW1063" i="23"/>
  <c r="AY1062" i="23"/>
  <c r="AX1061" i="23"/>
  <c r="AV1042" i="23"/>
  <c r="AY1043" i="23"/>
  <c r="AZ1043" i="23"/>
  <c r="BA1043" i="23"/>
  <c r="BB1043" i="23"/>
  <c r="AU1043" i="23"/>
  <c r="BC1043" i="23"/>
  <c r="AV1043" i="23"/>
  <c r="BD1043" i="23"/>
  <c r="AW1043" i="23"/>
  <c r="BC1028" i="23"/>
  <c r="AY1049" i="23"/>
  <c r="BD1048" i="23"/>
  <c r="AV1048" i="23"/>
  <c r="BA1047" i="23"/>
  <c r="AX1046" i="23"/>
  <c r="BC1045" i="23"/>
  <c r="AU1045" i="23"/>
  <c r="AX1034" i="23"/>
  <c r="BA1033" i="23"/>
  <c r="AX1032" i="23"/>
  <c r="BC1031" i="23"/>
  <c r="AU1031" i="23"/>
  <c r="AZ1030" i="23"/>
  <c r="AY1027" i="23"/>
  <c r="BD1026" i="23"/>
  <c r="AV1026" i="23"/>
  <c r="BA1025" i="23"/>
  <c r="AX1024" i="23"/>
  <c r="AZ1019" i="23"/>
  <c r="AY1016" i="23"/>
  <c r="BD1012" i="23"/>
  <c r="AX1011" i="23"/>
  <c r="BC1010" i="23"/>
  <c r="AU1010" i="23"/>
  <c r="AZ1009" i="23"/>
  <c r="AY1006" i="23"/>
  <c r="BC1005" i="23"/>
  <c r="BD1002" i="23"/>
  <c r="AS998" i="23"/>
  <c r="BC994" i="23"/>
  <c r="BC990" i="23"/>
  <c r="BD980" i="23"/>
  <c r="AV974" i="23"/>
  <c r="AX975" i="23"/>
  <c r="AY975" i="23"/>
  <c r="AZ975" i="23"/>
  <c r="BB975" i="23"/>
  <c r="AU975" i="23"/>
  <c r="BC975" i="23"/>
  <c r="BC974" i="23"/>
  <c r="BD970" i="23"/>
  <c r="AW970" i="23"/>
  <c r="AX970" i="23"/>
  <c r="AZ970" i="23"/>
  <c r="BA970" i="23"/>
  <c r="AX1049" i="23"/>
  <c r="BC1048" i="23"/>
  <c r="AU1048" i="23"/>
  <c r="AW1034" i="23"/>
  <c r="AY1030" i="23"/>
  <c r="AX1027" i="23"/>
  <c r="BC1026" i="23"/>
  <c r="AU1026" i="23"/>
  <c r="AY1019" i="23"/>
  <c r="AX1016" i="23"/>
  <c r="BB1012" i="23"/>
  <c r="AY1009" i="23"/>
  <c r="AV1008" i="23"/>
  <c r="AX1006" i="23"/>
  <c r="BB993" i="23"/>
  <c r="AW993" i="23"/>
  <c r="AV993" i="23"/>
  <c r="AZ965" i="23"/>
  <c r="BA965" i="23"/>
  <c r="BB965" i="23"/>
  <c r="AU965" i="23"/>
  <c r="BC965" i="23"/>
  <c r="AV965" i="23"/>
  <c r="BD965" i="23"/>
  <c r="AW965" i="23"/>
  <c r="AX965" i="23"/>
  <c r="AV939" i="23"/>
  <c r="AY940" i="23"/>
  <c r="AZ940" i="23"/>
  <c r="BA940" i="23"/>
  <c r="BB940" i="23"/>
  <c r="AU940" i="23"/>
  <c r="BC940" i="23"/>
  <c r="AV940" i="23"/>
  <c r="BD940" i="23"/>
  <c r="AW940" i="23"/>
  <c r="AU939" i="23"/>
  <c r="AU932" i="23"/>
  <c r="BC932" i="23"/>
  <c r="AV932" i="23"/>
  <c r="BD932" i="23"/>
  <c r="AW932" i="23"/>
  <c r="AX932" i="23"/>
  <c r="AY932" i="23"/>
  <c r="AZ932" i="23"/>
  <c r="BA932" i="23"/>
  <c r="AX1030" i="23"/>
  <c r="AX1019" i="23"/>
  <c r="AX1009" i="23"/>
  <c r="BC1008" i="23"/>
  <c r="AU1008" i="23"/>
  <c r="BD978" i="23"/>
  <c r="AW978" i="23"/>
  <c r="AX978" i="23"/>
  <c r="AZ978" i="23"/>
  <c r="BA978" i="23"/>
  <c r="AU970" i="23"/>
  <c r="BC970" i="23"/>
  <c r="AV970" i="23"/>
  <c r="AX971" i="23"/>
  <c r="AY971" i="23"/>
  <c r="AZ971" i="23"/>
  <c r="BB971" i="23"/>
  <c r="AU971" i="23"/>
  <c r="BC971" i="23"/>
  <c r="AY934" i="23"/>
  <c r="AZ934" i="23"/>
  <c r="BA934" i="23"/>
  <c r="BB934" i="23"/>
  <c r="AU934" i="23"/>
  <c r="BC934" i="23"/>
  <c r="AV934" i="23"/>
  <c r="BD934" i="23"/>
  <c r="AW934" i="23"/>
  <c r="BA929" i="23"/>
  <c r="AV929" i="23"/>
  <c r="AW929" i="23"/>
  <c r="AX929" i="23"/>
  <c r="AY929" i="23"/>
  <c r="AZ929" i="23"/>
  <c r="BB929" i="23"/>
  <c r="BC929" i="23"/>
  <c r="BA906" i="23"/>
  <c r="BB906" i="23"/>
  <c r="AU906" i="23"/>
  <c r="BC906" i="23"/>
  <c r="AV906" i="23"/>
  <c r="BD906" i="23"/>
  <c r="AU905" i="23"/>
  <c r="BC905" i="23"/>
  <c r="AW906" i="23"/>
  <c r="AV905" i="23"/>
  <c r="AX906" i="23"/>
  <c r="AY906" i="23"/>
  <c r="AZ906" i="23"/>
  <c r="AY882" i="23"/>
  <c r="AZ882" i="23"/>
  <c r="BA882" i="23"/>
  <c r="BB882" i="23"/>
  <c r="AU882" i="23"/>
  <c r="BC882" i="23"/>
  <c r="AV882" i="23"/>
  <c r="BD882" i="23"/>
  <c r="AW882" i="23"/>
  <c r="AX882" i="23"/>
  <c r="BA860" i="23"/>
  <c r="BB860" i="23"/>
  <c r="AU860" i="23"/>
  <c r="BC860" i="23"/>
  <c r="AV860" i="23"/>
  <c r="BD860" i="23"/>
  <c r="AW860" i="23"/>
  <c r="AX860" i="23"/>
  <c r="AY860" i="23"/>
  <c r="AZ860" i="23"/>
  <c r="AV1055" i="23"/>
  <c r="BD1049" i="23"/>
  <c r="AV1049" i="23"/>
  <c r="BA1048" i="23"/>
  <c r="AX1047" i="23"/>
  <c r="BC1046" i="23"/>
  <c r="AU1046" i="23"/>
  <c r="BD1034" i="23"/>
  <c r="AX1033" i="23"/>
  <c r="BC1032" i="23"/>
  <c r="AU1032" i="23"/>
  <c r="AW1030" i="23"/>
  <c r="BD1027" i="23"/>
  <c r="AV1027" i="23"/>
  <c r="BA1026" i="23"/>
  <c r="AX1025" i="23"/>
  <c r="BC1024" i="23"/>
  <c r="AU1024" i="23"/>
  <c r="AW1019" i="23"/>
  <c r="BD1016" i="23"/>
  <c r="AV1016" i="23"/>
  <c r="AZ1012" i="23"/>
  <c r="AW1009" i="23"/>
  <c r="BD1006" i="23"/>
  <c r="AZ994" i="23"/>
  <c r="BD993" i="23"/>
  <c r="AX992" i="23"/>
  <c r="AZ992" i="23"/>
  <c r="AU992" i="23"/>
  <c r="BC992" i="23"/>
  <c r="AX990" i="23"/>
  <c r="AY970" i="23"/>
  <c r="AY965" i="23"/>
  <c r="AX940" i="23"/>
  <c r="BB932" i="23"/>
  <c r="BC1049" i="23"/>
  <c r="AU1049" i="23"/>
  <c r="AZ1048" i="23"/>
  <c r="AW1047" i="23"/>
  <c r="BB1046" i="23"/>
  <c r="AY1045" i="23"/>
  <c r="AV1044" i="23"/>
  <c r="AX1042" i="23"/>
  <c r="BB1034" i="23"/>
  <c r="AW1033" i="23"/>
  <c r="BB1032" i="23"/>
  <c r="AY1031" i="23"/>
  <c r="BD1030" i="23"/>
  <c r="AV1030" i="23"/>
  <c r="BC1027" i="23"/>
  <c r="AU1027" i="23"/>
  <c r="AZ1026" i="23"/>
  <c r="AW1025" i="23"/>
  <c r="BB1024" i="23"/>
  <c r="AY1020" i="23"/>
  <c r="BD1019" i="23"/>
  <c r="AV1019" i="23"/>
  <c r="BC1016" i="23"/>
  <c r="AU1016" i="23"/>
  <c r="AY1012" i="23"/>
  <c r="BB1011" i="23"/>
  <c r="AY1010" i="23"/>
  <c r="BD1009" i="23"/>
  <c r="AV1009" i="23"/>
  <c r="AX1007" i="23"/>
  <c r="BC1006" i="23"/>
  <c r="AX1002" i="23"/>
  <c r="AX994" i="23"/>
  <c r="BC993" i="23"/>
  <c r="AV991" i="23"/>
  <c r="BD991" i="23"/>
  <c r="AX991" i="23"/>
  <c r="BA991" i="23"/>
  <c r="AW990" i="23"/>
  <c r="AV978" i="23"/>
  <c r="AX979" i="23"/>
  <c r="AY979" i="23"/>
  <c r="AZ979" i="23"/>
  <c r="BB979" i="23"/>
  <c r="AU979" i="23"/>
  <c r="BC979" i="23"/>
  <c r="BC978" i="23"/>
  <c r="AW975" i="23"/>
  <c r="BD971" i="23"/>
  <c r="AZ961" i="23"/>
  <c r="BA961" i="23"/>
  <c r="BB961" i="23"/>
  <c r="AU961" i="23"/>
  <c r="BC961" i="23"/>
  <c r="AV961" i="23"/>
  <c r="BD961" i="23"/>
  <c r="AW961" i="23"/>
  <c r="AX961" i="23"/>
  <c r="AX934" i="23"/>
  <c r="BD929" i="23"/>
  <c r="AY1048" i="23"/>
  <c r="BD1047" i="23"/>
  <c r="AX1045" i="23"/>
  <c r="BC1044" i="23"/>
  <c r="BD1033" i="23"/>
  <c r="BC1030" i="23"/>
  <c r="AU1030" i="23"/>
  <c r="AY1026" i="23"/>
  <c r="BD1025" i="23"/>
  <c r="AX1020" i="23"/>
  <c r="BC1019" i="23"/>
  <c r="AX1012" i="23"/>
  <c r="BC1009" i="23"/>
  <c r="AU1009" i="23"/>
  <c r="BA1005" i="23"/>
  <c r="AV1005" i="23"/>
  <c r="AW1005" i="23"/>
  <c r="AW1002" i="23"/>
  <c r="BA993" i="23"/>
  <c r="BD992" i="23"/>
  <c r="AV985" i="23"/>
  <c r="AS985" i="23" s="1"/>
  <c r="BB978" i="23"/>
  <c r="AV975" i="23"/>
  <c r="BA971" i="23"/>
  <c r="AW933" i="23"/>
  <c r="AX933" i="23"/>
  <c r="AY933" i="23"/>
  <c r="AZ933" i="23"/>
  <c r="BA933" i="23"/>
  <c r="BB933" i="23"/>
  <c r="AU933" i="23"/>
  <c r="BC933" i="23"/>
  <c r="AU929" i="23"/>
  <c r="BA910" i="23"/>
  <c r="BB910" i="23"/>
  <c r="AU910" i="23"/>
  <c r="BC910" i="23"/>
  <c r="AV910" i="23"/>
  <c r="BD910" i="23"/>
  <c r="AU909" i="23"/>
  <c r="BC909" i="23"/>
  <c r="AW910" i="23"/>
  <c r="AV909" i="23"/>
  <c r="AX910" i="23"/>
  <c r="AY910" i="23"/>
  <c r="AZ910" i="23"/>
  <c r="AU884" i="23"/>
  <c r="BC884" i="23"/>
  <c r="AV884" i="23"/>
  <c r="BD884" i="23"/>
  <c r="AW884" i="23"/>
  <c r="AX884" i="23"/>
  <c r="AY884" i="23"/>
  <c r="AZ884" i="23"/>
  <c r="BA884" i="23"/>
  <c r="BB884" i="23"/>
  <c r="AV994" i="23"/>
  <c r="BD994" i="23"/>
  <c r="AY994" i="23"/>
  <c r="AU994" i="23"/>
  <c r="AZ993" i="23"/>
  <c r="BB992" i="23"/>
  <c r="BB990" i="23"/>
  <c r="AV990" i="23"/>
  <c r="BD990" i="23"/>
  <c r="AY990" i="23"/>
  <c r="BB980" i="23"/>
  <c r="AX980" i="23"/>
  <c r="AY980" i="23"/>
  <c r="AY978" i="23"/>
  <c r="BD974" i="23"/>
  <c r="AW974" i="23"/>
  <c r="AX974" i="23"/>
  <c r="AZ974" i="23"/>
  <c r="BA974" i="23"/>
  <c r="AW971" i="23"/>
  <c r="AY961" i="23"/>
  <c r="AV955" i="23"/>
  <c r="AW955" i="23"/>
  <c r="AV947" i="23"/>
  <c r="AY948" i="23"/>
  <c r="AZ948" i="23"/>
  <c r="BA948" i="23"/>
  <c r="BB948" i="23"/>
  <c r="AU948" i="23"/>
  <c r="BC948" i="23"/>
  <c r="AV948" i="23"/>
  <c r="BD948" i="23"/>
  <c r="AW948" i="23"/>
  <c r="AU947" i="23"/>
  <c r="AU868" i="23"/>
  <c r="AV868" i="23"/>
  <c r="AW868" i="23"/>
  <c r="AW862" i="23"/>
  <c r="AX862" i="23"/>
  <c r="AY862" i="23"/>
  <c r="AZ862" i="23"/>
  <c r="BA862" i="23"/>
  <c r="BB862" i="23"/>
  <c r="AU862" i="23"/>
  <c r="BC862" i="23"/>
  <c r="AV862" i="23"/>
  <c r="BD862" i="23"/>
  <c r="AX1003" i="23"/>
  <c r="BC1002" i="23"/>
  <c r="AU1002" i="23"/>
  <c r="AY977" i="23"/>
  <c r="AY973" i="23"/>
  <c r="AZ966" i="23"/>
  <c r="BD964" i="23"/>
  <c r="AV964" i="23"/>
  <c r="BB963" i="23"/>
  <c r="AZ962" i="23"/>
  <c r="AW957" i="23"/>
  <c r="BC950" i="23"/>
  <c r="AU950" i="23"/>
  <c r="AZ949" i="23"/>
  <c r="BB947" i="23"/>
  <c r="AY946" i="23"/>
  <c r="BD945" i="23"/>
  <c r="AV945" i="23"/>
  <c r="BC942" i="23"/>
  <c r="AU942" i="23"/>
  <c r="AZ941" i="23"/>
  <c r="BB939" i="23"/>
  <c r="AY935" i="23"/>
  <c r="AY931" i="23"/>
  <c r="AZ928" i="23"/>
  <c r="BD927" i="23"/>
  <c r="BB925" i="23"/>
  <c r="BD915" i="23"/>
  <c r="AY886" i="23"/>
  <c r="AZ886" i="23"/>
  <c r="BA886" i="23"/>
  <c r="BB886" i="23"/>
  <c r="AU886" i="23"/>
  <c r="BC886" i="23"/>
  <c r="AV886" i="23"/>
  <c r="BD886" i="23"/>
  <c r="AW886" i="23"/>
  <c r="BA864" i="23"/>
  <c r="BB864" i="23"/>
  <c r="AU864" i="23"/>
  <c r="BC864" i="23"/>
  <c r="AV864" i="23"/>
  <c r="BD864" i="23"/>
  <c r="AW864" i="23"/>
  <c r="AX864" i="23"/>
  <c r="AY864" i="23"/>
  <c r="BD858" i="23"/>
  <c r="AX977" i="23"/>
  <c r="AV976" i="23"/>
  <c r="AX973" i="23"/>
  <c r="AV972" i="23"/>
  <c r="AY966" i="23"/>
  <c r="BC964" i="23"/>
  <c r="AU964" i="23"/>
  <c r="BA963" i="23"/>
  <c r="AY962" i="23"/>
  <c r="BB950" i="23"/>
  <c r="AY949" i="23"/>
  <c r="BA947" i="23"/>
  <c r="AX946" i="23"/>
  <c r="BC945" i="23"/>
  <c r="AU945" i="23"/>
  <c r="BB942" i="23"/>
  <c r="AY941" i="23"/>
  <c r="BA939" i="23"/>
  <c r="AX935" i="23"/>
  <c r="AX931" i="23"/>
  <c r="BB927" i="23"/>
  <c r="BA926" i="23"/>
  <c r="AU926" i="23"/>
  <c r="BC926" i="23"/>
  <c r="AV926" i="23"/>
  <c r="AZ925" i="23"/>
  <c r="AW877" i="23"/>
  <c r="AX877" i="23"/>
  <c r="AY877" i="23"/>
  <c r="AZ877" i="23"/>
  <c r="BA877" i="23"/>
  <c r="BB877" i="23"/>
  <c r="AU877" i="23"/>
  <c r="BC877" i="23"/>
  <c r="BA875" i="23"/>
  <c r="BB875" i="23"/>
  <c r="AU875" i="23"/>
  <c r="BC875" i="23"/>
  <c r="AV875" i="23"/>
  <c r="BD875" i="23"/>
  <c r="AW875" i="23"/>
  <c r="AX875" i="23"/>
  <c r="AY875" i="23"/>
  <c r="AU853" i="23"/>
  <c r="BC853" i="23"/>
  <c r="AV853" i="23"/>
  <c r="BD853" i="23"/>
  <c r="AW853" i="23"/>
  <c r="AX853" i="23"/>
  <c r="AY853" i="23"/>
  <c r="AZ853" i="23"/>
  <c r="BA853" i="23"/>
  <c r="AX966" i="23"/>
  <c r="BB964" i="23"/>
  <c r="AX962" i="23"/>
  <c r="AX949" i="23"/>
  <c r="BB945" i="23"/>
  <c r="AX941" i="23"/>
  <c r="AW928" i="23"/>
  <c r="AY928" i="23"/>
  <c r="AV928" i="23"/>
  <c r="BA927" i="23"/>
  <c r="AZ898" i="23"/>
  <c r="BA898" i="23"/>
  <c r="BB898" i="23"/>
  <c r="AU898" i="23"/>
  <c r="BC898" i="23"/>
  <c r="AV898" i="23"/>
  <c r="BD898" i="23"/>
  <c r="AU897" i="23"/>
  <c r="BC897" i="23"/>
  <c r="AW898" i="23"/>
  <c r="AV897" i="23"/>
  <c r="AX898" i="23"/>
  <c r="AS890" i="23"/>
  <c r="AW881" i="23"/>
  <c r="AX881" i="23"/>
  <c r="AY881" i="23"/>
  <c r="AZ881" i="23"/>
  <c r="BA881" i="23"/>
  <c r="BB881" i="23"/>
  <c r="AU881" i="23"/>
  <c r="BC881" i="23"/>
  <c r="BA879" i="23"/>
  <c r="BB879" i="23"/>
  <c r="AU879" i="23"/>
  <c r="BC879" i="23"/>
  <c r="AV879" i="23"/>
  <c r="BD879" i="23"/>
  <c r="AW879" i="23"/>
  <c r="AX879" i="23"/>
  <c r="AY879" i="23"/>
  <c r="AU857" i="23"/>
  <c r="BC857" i="23"/>
  <c r="AV857" i="23"/>
  <c r="BD857" i="23"/>
  <c r="AW857" i="23"/>
  <c r="AX857" i="23"/>
  <c r="AY857" i="23"/>
  <c r="AZ857" i="23"/>
  <c r="BA857" i="23"/>
  <c r="AY855" i="23"/>
  <c r="AZ855" i="23"/>
  <c r="BA855" i="23"/>
  <c r="BB855" i="23"/>
  <c r="AU855" i="23"/>
  <c r="BC855" i="23"/>
  <c r="AV855" i="23"/>
  <c r="BD855" i="23"/>
  <c r="AW855" i="23"/>
  <c r="BC1003" i="23"/>
  <c r="BD977" i="23"/>
  <c r="AV977" i="23"/>
  <c r="BD973" i="23"/>
  <c r="AV973" i="23"/>
  <c r="AW966" i="23"/>
  <c r="BA964" i="23"/>
  <c r="AY963" i="23"/>
  <c r="AW962" i="23"/>
  <c r="AZ950" i="23"/>
  <c r="AW949" i="23"/>
  <c r="AY947" i="23"/>
  <c r="BD946" i="23"/>
  <c r="AV946" i="23"/>
  <c r="BA945" i="23"/>
  <c r="AX944" i="23"/>
  <c r="BC943" i="23"/>
  <c r="AZ942" i="23"/>
  <c r="AW941" i="23"/>
  <c r="AY939" i="23"/>
  <c r="BD935" i="23"/>
  <c r="BD931" i="23"/>
  <c r="AU928" i="23"/>
  <c r="AZ927" i="23"/>
  <c r="BD926" i="23"/>
  <c r="AW919" i="23"/>
  <c r="AY913" i="23"/>
  <c r="BA913" i="23"/>
  <c r="BB913" i="23"/>
  <c r="BD913" i="23"/>
  <c r="AW885" i="23"/>
  <c r="AX885" i="23"/>
  <c r="AY885" i="23"/>
  <c r="AZ885" i="23"/>
  <c r="BA885" i="23"/>
  <c r="BB885" i="23"/>
  <c r="AU885" i="23"/>
  <c r="BC885" i="23"/>
  <c r="BA883" i="23"/>
  <c r="BB883" i="23"/>
  <c r="AU883" i="23"/>
  <c r="BC883" i="23"/>
  <c r="AV883" i="23"/>
  <c r="BD883" i="23"/>
  <c r="AW883" i="23"/>
  <c r="AX883" i="23"/>
  <c r="AY883" i="23"/>
  <c r="BD877" i="23"/>
  <c r="AZ875" i="23"/>
  <c r="AU861" i="23"/>
  <c r="BC861" i="23"/>
  <c r="AV861" i="23"/>
  <c r="BD861" i="23"/>
  <c r="AW861" i="23"/>
  <c r="AX861" i="23"/>
  <c r="AY861" i="23"/>
  <c r="AZ861" i="23"/>
  <c r="BA861" i="23"/>
  <c r="AY859" i="23"/>
  <c r="AZ859" i="23"/>
  <c r="BA859" i="23"/>
  <c r="BB859" i="23"/>
  <c r="AU859" i="23"/>
  <c r="BC859" i="23"/>
  <c r="AV859" i="23"/>
  <c r="BD859" i="23"/>
  <c r="AW859" i="23"/>
  <c r="BB853" i="23"/>
  <c r="BC973" i="23"/>
  <c r="AU973" i="23"/>
  <c r="BD966" i="23"/>
  <c r="AV966" i="23"/>
  <c r="AZ964" i="23"/>
  <c r="AX963" i="23"/>
  <c r="BD962" i="23"/>
  <c r="AV962" i="23"/>
  <c r="BD949" i="23"/>
  <c r="AX947" i="23"/>
  <c r="AZ945" i="23"/>
  <c r="BD941" i="23"/>
  <c r="AX939" i="23"/>
  <c r="BD928" i="23"/>
  <c r="AY927" i="23"/>
  <c r="AY925" i="23"/>
  <c r="BA925" i="23"/>
  <c r="AV925" i="23"/>
  <c r="AV919" i="23"/>
  <c r="BA914" i="23"/>
  <c r="AU914" i="23"/>
  <c r="BC914" i="23"/>
  <c r="AV914" i="23"/>
  <c r="BD914" i="23"/>
  <c r="AU913" i="23"/>
  <c r="BC913" i="23"/>
  <c r="AW914" i="23"/>
  <c r="AV913" i="23"/>
  <c r="AX914" i="23"/>
  <c r="AY909" i="23"/>
  <c r="AZ909" i="23"/>
  <c r="BA909" i="23"/>
  <c r="BB909" i="23"/>
  <c r="BD909" i="23"/>
  <c r="AY898" i="23"/>
  <c r="BD881" i="23"/>
  <c r="AZ879" i="23"/>
  <c r="AV877" i="23"/>
  <c r="AU869" i="23"/>
  <c r="AV869" i="23"/>
  <c r="AY863" i="23"/>
  <c r="AZ863" i="23"/>
  <c r="BA863" i="23"/>
  <c r="BB863" i="23"/>
  <c r="AU863" i="23"/>
  <c r="BC863" i="23"/>
  <c r="AV863" i="23"/>
  <c r="BD863" i="23"/>
  <c r="AW863" i="23"/>
  <c r="BB857" i="23"/>
  <c r="AX855" i="23"/>
  <c r="BC966" i="23"/>
  <c r="AU966" i="23"/>
  <c r="AY964" i="23"/>
  <c r="BC962" i="23"/>
  <c r="AU962" i="23"/>
  <c r="AX950" i="23"/>
  <c r="BC949" i="23"/>
  <c r="AY945" i="23"/>
  <c r="AX942" i="23"/>
  <c r="BC941" i="23"/>
  <c r="BC928" i="23"/>
  <c r="AZ926" i="23"/>
  <c r="AU925" i="23"/>
  <c r="AZ902" i="23"/>
  <c r="BA902" i="23"/>
  <c r="BB902" i="23"/>
  <c r="AU902" i="23"/>
  <c r="BC902" i="23"/>
  <c r="AV902" i="23"/>
  <c r="BD902" i="23"/>
  <c r="AU901" i="23"/>
  <c r="BC901" i="23"/>
  <c r="AW902" i="23"/>
  <c r="AV901" i="23"/>
  <c r="AX902" i="23"/>
  <c r="BD885" i="23"/>
  <c r="AZ883" i="23"/>
  <c r="AV881" i="23"/>
  <c r="AU876" i="23"/>
  <c r="BC876" i="23"/>
  <c r="AV876" i="23"/>
  <c r="BD876" i="23"/>
  <c r="AW876" i="23"/>
  <c r="AX876" i="23"/>
  <c r="AY876" i="23"/>
  <c r="AZ876" i="23"/>
  <c r="BA876" i="23"/>
  <c r="AY874" i="23"/>
  <c r="AZ874" i="23"/>
  <c r="BA874" i="23"/>
  <c r="BB874" i="23"/>
  <c r="AU874" i="23"/>
  <c r="BC874" i="23"/>
  <c r="AV874" i="23"/>
  <c r="BD874" i="23"/>
  <c r="AW874" i="23"/>
  <c r="BB861" i="23"/>
  <c r="AX859" i="23"/>
  <c r="AW854" i="23"/>
  <c r="AX854" i="23"/>
  <c r="AY854" i="23"/>
  <c r="AZ854" i="23"/>
  <c r="BA854" i="23"/>
  <c r="BB854" i="23"/>
  <c r="AU854" i="23"/>
  <c r="BC854" i="23"/>
  <c r="BA852" i="23"/>
  <c r="BB852" i="23"/>
  <c r="AU852" i="23"/>
  <c r="BC852" i="23"/>
  <c r="AV852" i="23"/>
  <c r="BD852" i="23"/>
  <c r="AW852" i="23"/>
  <c r="AX852" i="23"/>
  <c r="AY852" i="23"/>
  <c r="BB928" i="23"/>
  <c r="AU927" i="23"/>
  <c r="BC927" i="23"/>
  <c r="AW927" i="23"/>
  <c r="AV927" i="23"/>
  <c r="AU920" i="23"/>
  <c r="AV920" i="23"/>
  <c r="AW915" i="23"/>
  <c r="AY915" i="23"/>
  <c r="AZ915" i="23"/>
  <c r="BA915" i="23"/>
  <c r="BB914" i="23"/>
  <c r="AU880" i="23"/>
  <c r="BC880" i="23"/>
  <c r="AV880" i="23"/>
  <c r="BD880" i="23"/>
  <c r="AW880" i="23"/>
  <c r="AX880" i="23"/>
  <c r="AY880" i="23"/>
  <c r="AZ880" i="23"/>
  <c r="BA880" i="23"/>
  <c r="AY878" i="23"/>
  <c r="AZ878" i="23"/>
  <c r="BA878" i="23"/>
  <c r="BB878" i="23"/>
  <c r="AU878" i="23"/>
  <c r="BC878" i="23"/>
  <c r="AV878" i="23"/>
  <c r="BD878" i="23"/>
  <c r="AW878" i="23"/>
  <c r="AW858" i="23"/>
  <c r="AX858" i="23"/>
  <c r="AY858" i="23"/>
  <c r="AZ858" i="23"/>
  <c r="BA858" i="23"/>
  <c r="BB858" i="23"/>
  <c r="AU858" i="23"/>
  <c r="BC858" i="23"/>
  <c r="BA856" i="23"/>
  <c r="BB856" i="23"/>
  <c r="AU856" i="23"/>
  <c r="BC856" i="23"/>
  <c r="AV856" i="23"/>
  <c r="BD856" i="23"/>
  <c r="AW856" i="23"/>
  <c r="AX856" i="23"/>
  <c r="AY856" i="23"/>
  <c r="BB912" i="23"/>
  <c r="BB908" i="23"/>
  <c r="BD905" i="23"/>
  <c r="BB904" i="23"/>
  <c r="BD901" i="23"/>
  <c r="BB900" i="23"/>
  <c r="BD897" i="23"/>
  <c r="BB896" i="23"/>
  <c r="BD893" i="23"/>
  <c r="BA912" i="23"/>
  <c r="AY911" i="23"/>
  <c r="BA908" i="23"/>
  <c r="AY907" i="23"/>
  <c r="BA904" i="23"/>
  <c r="AY903" i="23"/>
  <c r="BA900" i="23"/>
  <c r="AY899" i="23"/>
  <c r="BA896" i="23"/>
  <c r="AY895" i="23"/>
  <c r="AZ912" i="23"/>
  <c r="AX911" i="23"/>
  <c r="AZ908" i="23"/>
  <c r="AX907" i="23"/>
  <c r="BB905" i="23"/>
  <c r="AZ904" i="23"/>
  <c r="AX903" i="23"/>
  <c r="BB901" i="23"/>
  <c r="AZ900" i="23"/>
  <c r="AX899" i="23"/>
  <c r="BB897" i="23"/>
  <c r="AZ896" i="23"/>
  <c r="AX895" i="23"/>
  <c r="BB893" i="23"/>
  <c r="AY912" i="23"/>
  <c r="AY908" i="23"/>
  <c r="BA905" i="23"/>
  <c r="AY904" i="23"/>
  <c r="BA901" i="23"/>
  <c r="AY900" i="23"/>
  <c r="BA897" i="23"/>
  <c r="AY896" i="23"/>
  <c r="BA893" i="23"/>
  <c r="AX912" i="23"/>
  <c r="AV911" i="23"/>
  <c r="AX908" i="23"/>
  <c r="AV907" i="23"/>
  <c r="AZ905" i="23"/>
  <c r="AX904" i="23"/>
  <c r="AV903" i="23"/>
  <c r="AZ901" i="23"/>
  <c r="AX900" i="23"/>
  <c r="AV899" i="23"/>
  <c r="AZ897" i="23"/>
  <c r="AX896" i="23"/>
  <c r="AV895" i="23"/>
  <c r="AZ893" i="23"/>
  <c r="AW912" i="23"/>
  <c r="BC911" i="23"/>
  <c r="AW908" i="23"/>
  <c r="BC907" i="23"/>
  <c r="AY905" i="23"/>
  <c r="AW904" i="23"/>
  <c r="BC903" i="23"/>
  <c r="AY901" i="23"/>
  <c r="AW900" i="23"/>
  <c r="BC899" i="23"/>
  <c r="AY897" i="23"/>
  <c r="AW896" i="23"/>
  <c r="BC895" i="23"/>
  <c r="AY893" i="23"/>
  <c r="AU1170" i="23"/>
  <c r="AS1170" i="23" s="1"/>
  <c r="AU1173" i="23"/>
  <c r="AV1173" i="23"/>
  <c r="AW1174" i="23"/>
  <c r="AV1174" i="23"/>
  <c r="AW1175" i="23"/>
  <c r="AW1171" i="23"/>
  <c r="AV1175" i="23"/>
  <c r="AV1171" i="23"/>
  <c r="AW1172" i="23"/>
  <c r="AV1172" i="23"/>
  <c r="AS38" i="23"/>
  <c r="BB261" i="25"/>
  <c r="BA152" i="25"/>
  <c r="AY152" i="25" s="1"/>
  <c r="BA154" i="25"/>
  <c r="AY154" i="25" s="1"/>
  <c r="BA148" i="25"/>
  <c r="AY148" i="25" s="1"/>
  <c r="BA160" i="25"/>
  <c r="AY160" i="25" s="1"/>
  <c r="BA135" i="25"/>
  <c r="AY135" i="25" s="1"/>
  <c r="BB157" i="25"/>
  <c r="AY157" i="25" s="1"/>
  <c r="BA133" i="25"/>
  <c r="AY133" i="25" s="1"/>
  <c r="BB341" i="25"/>
  <c r="AY341" i="25" s="1"/>
  <c r="BB337" i="25"/>
  <c r="AY337" i="25" s="1"/>
  <c r="BB330" i="25"/>
  <c r="AY330" i="25" s="1"/>
  <c r="BB299" i="25"/>
  <c r="AY299" i="25" s="1"/>
  <c r="BA146" i="25"/>
  <c r="AY146" i="25" s="1"/>
  <c r="BB153" i="25"/>
  <c r="AY153" i="25" s="1"/>
  <c r="BB326" i="25"/>
  <c r="AY326" i="25" s="1"/>
  <c r="BA131" i="25"/>
  <c r="AY131" i="25" s="1"/>
  <c r="BB138" i="25"/>
  <c r="AY138" i="25" s="1"/>
  <c r="BA144" i="25"/>
  <c r="AY144" i="25" s="1"/>
  <c r="BB310" i="25"/>
  <c r="AY310" i="25" s="1"/>
  <c r="BB136" i="25"/>
  <c r="AY136" i="25" s="1"/>
  <c r="BB149" i="25"/>
  <c r="AY149" i="25" s="1"/>
  <c r="BA158" i="25"/>
  <c r="AY158" i="25" s="1"/>
  <c r="BB342" i="25"/>
  <c r="AY342" i="25" s="1"/>
  <c r="BB306" i="25"/>
  <c r="AY306" i="25" s="1"/>
  <c r="BA156" i="25"/>
  <c r="AY156" i="25" s="1"/>
  <c r="BB134" i="25"/>
  <c r="AY134" i="25" s="1"/>
  <c r="BB147" i="25"/>
  <c r="AY147" i="25" s="1"/>
  <c r="BB161" i="25"/>
  <c r="AY161" i="25" s="1"/>
  <c r="BB338" i="25"/>
  <c r="AY338" i="25" s="1"/>
  <c r="BB295" i="25"/>
  <c r="AY295" i="25" s="1"/>
  <c r="BA137" i="25"/>
  <c r="AY137" i="25" s="1"/>
  <c r="BA139" i="25"/>
  <c r="AY139" i="25" s="1"/>
  <c r="BA150" i="25"/>
  <c r="AY150" i="25" s="1"/>
  <c r="BB159" i="25"/>
  <c r="AY159" i="25" s="1"/>
  <c r="BB145" i="25"/>
  <c r="AY145" i="25" s="1"/>
  <c r="BB334" i="25"/>
  <c r="AY334" i="25" s="1"/>
  <c r="BB343" i="25"/>
  <c r="AY343" i="25" s="1"/>
  <c r="BB339" i="25"/>
  <c r="AY339" i="25" s="1"/>
  <c r="BB335" i="25"/>
  <c r="AY335" i="25" s="1"/>
  <c r="BB331" i="25"/>
  <c r="BB327" i="25"/>
  <c r="AY327" i="25" s="1"/>
  <c r="BB323" i="25"/>
  <c r="AY323" i="25" s="1"/>
  <c r="BB319" i="25"/>
  <c r="AY319" i="25" s="1"/>
  <c r="BB315" i="25"/>
  <c r="AY315" i="25" s="1"/>
  <c r="BB311" i="25"/>
  <c r="AY311" i="25" s="1"/>
  <c r="BB307" i="25"/>
  <c r="AY307" i="25" s="1"/>
  <c r="BB300" i="25"/>
  <c r="AY300" i="25" s="1"/>
  <c r="BB296" i="25"/>
  <c r="AY296" i="25" s="1"/>
  <c r="BB132" i="25"/>
  <c r="AY132" i="25" s="1"/>
  <c r="BB143" i="25"/>
  <c r="AY143" i="25" s="1"/>
  <c r="BB151" i="25"/>
  <c r="AY151" i="25" s="1"/>
  <c r="BB155" i="25"/>
  <c r="AY155" i="25" s="1"/>
  <c r="BB314" i="25"/>
  <c r="AY314" i="25" s="1"/>
  <c r="BA318" i="25"/>
  <c r="AY318" i="25" s="1"/>
  <c r="BB333" i="25"/>
  <c r="AY333" i="25" s="1"/>
  <c r="BB329" i="25"/>
  <c r="AY329" i="25" s="1"/>
  <c r="BB325" i="25"/>
  <c r="AY325" i="25" s="1"/>
  <c r="BB321" i="25"/>
  <c r="AY321" i="25" s="1"/>
  <c r="BB317" i="25"/>
  <c r="AY317" i="25" s="1"/>
  <c r="BB313" i="25"/>
  <c r="AY313" i="25" s="1"/>
  <c r="BB309" i="25"/>
  <c r="AY309" i="25" s="1"/>
  <c r="BB305" i="25"/>
  <c r="AY305" i="25" s="1"/>
  <c r="BB298" i="25"/>
  <c r="AY298" i="25" s="1"/>
  <c r="BB294" i="25"/>
  <c r="AY294" i="25" s="1"/>
  <c r="BB322" i="25"/>
  <c r="AY322" i="25" s="1"/>
  <c r="BB340" i="25"/>
  <c r="AY340" i="25" s="1"/>
  <c r="BB336" i="25"/>
  <c r="AY336" i="25" s="1"/>
  <c r="BB332" i="25"/>
  <c r="AY332" i="25" s="1"/>
  <c r="BB328" i="25"/>
  <c r="AY328" i="25" s="1"/>
  <c r="BB324" i="25"/>
  <c r="AY324" i="25" s="1"/>
  <c r="BB320" i="25"/>
  <c r="AY320" i="25" s="1"/>
  <c r="BB316" i="25"/>
  <c r="AY316" i="25" s="1"/>
  <c r="BB312" i="25"/>
  <c r="AY312" i="25" s="1"/>
  <c r="BB308" i="25"/>
  <c r="AY308" i="25" s="1"/>
  <c r="BB301" i="25"/>
  <c r="AY301" i="25" s="1"/>
  <c r="BB297" i="25"/>
  <c r="AY297" i="25" s="1"/>
  <c r="BB293" i="25"/>
  <c r="AY293" i="25" s="1"/>
  <c r="BA224" i="26"/>
  <c r="AZ224" i="26"/>
  <c r="AX224" i="26" s="1"/>
  <c r="AX209" i="26"/>
  <c r="AX319" i="26"/>
  <c r="BA329" i="26"/>
  <c r="AZ329" i="26"/>
  <c r="AX329" i="26" s="1"/>
  <c r="AX332" i="26"/>
  <c r="BA239" i="26"/>
  <c r="AZ239" i="26"/>
  <c r="AX244" i="26"/>
  <c r="AX222" i="26"/>
  <c r="BA273" i="26"/>
  <c r="AZ273" i="26"/>
  <c r="AX273" i="26" s="1"/>
  <c r="BA231" i="26"/>
  <c r="AZ231" i="26"/>
  <c r="BA247" i="26"/>
  <c r="AZ247" i="26"/>
  <c r="BA313" i="26"/>
  <c r="AZ313" i="26"/>
  <c r="AZ201" i="26"/>
  <c r="AX201" i="26" s="1"/>
  <c r="BA210" i="26"/>
  <c r="AZ210" i="26"/>
  <c r="AX210" i="26" s="1"/>
  <c r="AX238" i="26"/>
  <c r="AX264" i="26"/>
  <c r="BB274" i="26"/>
  <c r="BA274" i="26"/>
  <c r="AZ274" i="26"/>
  <c r="AX274" i="26" s="1"/>
  <c r="BA283" i="26"/>
  <c r="BA289" i="26"/>
  <c r="AX289" i="26" s="1"/>
  <c r="AX297" i="26"/>
  <c r="AX327" i="26"/>
  <c r="BA337" i="26"/>
  <c r="AZ337" i="26"/>
  <c r="AX208" i="26"/>
  <c r="BA291" i="26"/>
  <c r="AZ291" i="26"/>
  <c r="BA203" i="26"/>
  <c r="AZ203" i="26"/>
  <c r="AX203" i="26" s="1"/>
  <c r="AX245" i="26"/>
  <c r="AX251" i="26"/>
  <c r="AX275" i="26"/>
  <c r="BA225" i="26"/>
  <c r="AZ225" i="26"/>
  <c r="AX225" i="26" s="1"/>
  <c r="BA232" i="26"/>
  <c r="AZ232" i="26"/>
  <c r="AX232" i="26" s="1"/>
  <c r="BA253" i="26"/>
  <c r="AZ253" i="26"/>
  <c r="BA270" i="26"/>
  <c r="AZ270" i="26"/>
  <c r="AX283" i="26"/>
  <c r="BA321" i="26"/>
  <c r="AZ321" i="26"/>
  <c r="AX321" i="26" s="1"/>
  <c r="BB262" i="26"/>
  <c r="BA262" i="26"/>
  <c r="AZ262" i="26"/>
  <c r="BA280" i="26"/>
  <c r="AZ280" i="26"/>
  <c r="AX280" i="26" s="1"/>
  <c r="BA211" i="26"/>
  <c r="AZ211" i="26"/>
  <c r="BA204" i="26"/>
  <c r="AZ204" i="26"/>
  <c r="AX204" i="26" s="1"/>
  <c r="AX223" i="26"/>
  <c r="AX230" i="26"/>
  <c r="BA246" i="26"/>
  <c r="AZ246" i="26"/>
  <c r="AX246" i="26" s="1"/>
  <c r="AX263" i="26"/>
  <c r="BB273" i="26"/>
  <c r="BA284" i="26"/>
  <c r="AZ284" i="26"/>
  <c r="AX284" i="26" s="1"/>
  <c r="BA305" i="26"/>
  <c r="AZ305" i="26"/>
  <c r="AX308" i="26"/>
  <c r="AZ254" i="26"/>
  <c r="AX254" i="26" s="1"/>
  <c r="AZ292" i="26"/>
  <c r="AX292" i="26" s="1"/>
  <c r="AZ306" i="26"/>
  <c r="AX306" i="26" s="1"/>
  <c r="AZ314" i="26"/>
  <c r="AX314" i="26" s="1"/>
  <c r="AZ322" i="26"/>
  <c r="AX322" i="26" s="1"/>
  <c r="AZ330" i="26"/>
  <c r="AX330" i="26" s="1"/>
  <c r="AZ338" i="26"/>
  <c r="AX338" i="26" s="1"/>
  <c r="AW50" i="23"/>
  <c r="AY331" i="25"/>
  <c r="BB266" i="25"/>
  <c r="AY266" i="25" s="1"/>
  <c r="BB240" i="25"/>
  <c r="AY240" i="25" s="1"/>
  <c r="BB270" i="25"/>
  <c r="AY270" i="25" s="1"/>
  <c r="BB252" i="25"/>
  <c r="AY252" i="25" s="1"/>
  <c r="BB262" i="25"/>
  <c r="AY262" i="25" s="1"/>
  <c r="BB260" i="25"/>
  <c r="AY260" i="25" s="1"/>
  <c r="BB256" i="25"/>
  <c r="AY256" i="25" s="1"/>
  <c r="BB269" i="25"/>
  <c r="AY269" i="25" s="1"/>
  <c r="BB265" i="25"/>
  <c r="AY265" i="25" s="1"/>
  <c r="BB259" i="25"/>
  <c r="AY259" i="25" s="1"/>
  <c r="BB255" i="25"/>
  <c r="AY255" i="25" s="1"/>
  <c r="BB268" i="25"/>
  <c r="AY268" i="25" s="1"/>
  <c r="BB264" i="25"/>
  <c r="AY264" i="25" s="1"/>
  <c r="BB258" i="25"/>
  <c r="AY258" i="25" s="1"/>
  <c r="BB254" i="25"/>
  <c r="AY254" i="25" s="1"/>
  <c r="BB267" i="25"/>
  <c r="AY267" i="25" s="1"/>
  <c r="BB263" i="25"/>
  <c r="AY263" i="25" s="1"/>
  <c r="AY261" i="25"/>
  <c r="BB257" i="25"/>
  <c r="AY257" i="25" s="1"/>
  <c r="BB253" i="25"/>
  <c r="AY253" i="25" s="1"/>
  <c r="BB243" i="25"/>
  <c r="AY243" i="25" s="1"/>
  <c r="BA241" i="25"/>
  <c r="AY241" i="25" s="1"/>
  <c r="BB246" i="25"/>
  <c r="AY246" i="25" s="1"/>
  <c r="BB242" i="25"/>
  <c r="AY242" i="25" s="1"/>
  <c r="BB247" i="25"/>
  <c r="AY247" i="25" s="1"/>
  <c r="BB245" i="25"/>
  <c r="AY245" i="25" s="1"/>
  <c r="BB248" i="25"/>
  <c r="AY248" i="25" s="1"/>
  <c r="BB244" i="25"/>
  <c r="AY244" i="25" s="1"/>
  <c r="AV41" i="23"/>
  <c r="AS48" i="23"/>
  <c r="BB39" i="23"/>
  <c r="AZ39" i="23"/>
  <c r="AW40" i="23"/>
  <c r="AU40" i="23"/>
  <c r="BD41" i="23"/>
  <c r="BB41" i="23"/>
  <c r="BB43" i="23"/>
  <c r="AV43" i="23"/>
  <c r="BD43" i="23"/>
  <c r="AW43" i="23"/>
  <c r="AU44" i="23"/>
  <c r="AX43" i="23"/>
  <c r="AV44" i="23"/>
  <c r="BA43" i="23"/>
  <c r="AY44" i="23"/>
  <c r="BC43" i="23"/>
  <c r="AY43" i="23"/>
  <c r="AW44" i="23"/>
  <c r="AZ43" i="23"/>
  <c r="AX44" i="23"/>
  <c r="AY39" i="23"/>
  <c r="AY42" i="23"/>
  <c r="BA41" i="23"/>
  <c r="AX39" i="23"/>
  <c r="AX42" i="23"/>
  <c r="AZ41" i="23"/>
  <c r="AY50" i="23"/>
  <c r="AX50" i="23"/>
  <c r="AV39" i="23"/>
  <c r="AW39" i="23"/>
  <c r="AW42" i="23"/>
  <c r="AY41" i="23"/>
  <c r="BD39" i="23"/>
  <c r="AY40" i="23"/>
  <c r="AV42" i="23"/>
  <c r="AX41" i="23"/>
  <c r="BC39" i="23"/>
  <c r="AX40" i="23"/>
  <c r="AU42" i="23"/>
  <c r="AW41" i="23"/>
  <c r="AV50" i="23"/>
  <c r="BA39" i="23"/>
  <c r="BB279" i="25"/>
  <c r="AY279" i="25" s="1"/>
  <c r="BA277" i="25"/>
  <c r="BC277" i="25"/>
  <c r="BA288" i="25"/>
  <c r="BC288" i="25"/>
  <c r="BA276" i="25"/>
  <c r="BB276" i="25"/>
  <c r="BC284" i="25"/>
  <c r="BB284" i="25"/>
  <c r="BC285" i="25"/>
  <c r="BA275" i="25"/>
  <c r="BA287" i="25"/>
  <c r="BB275" i="25"/>
  <c r="BA283" i="25"/>
  <c r="AY283" i="25" s="1"/>
  <c r="BB287" i="25"/>
  <c r="BA278" i="25"/>
  <c r="AY278" i="25" s="1"/>
  <c r="BA286" i="25"/>
  <c r="BB286" i="25"/>
  <c r="BA285" i="25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6" i="23"/>
  <c r="C27" i="23"/>
  <c r="C28" i="23"/>
  <c r="C29" i="23"/>
  <c r="C30" i="23"/>
  <c r="C31" i="23"/>
  <c r="C32" i="23"/>
  <c r="C33" i="23"/>
  <c r="C34" i="23"/>
  <c r="C35" i="23"/>
  <c r="C55" i="23"/>
  <c r="C36" i="23"/>
  <c r="C56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67" i="23"/>
  <c r="C268" i="23"/>
  <c r="C269" i="23"/>
  <c r="C270" i="23"/>
  <c r="C271" i="23"/>
  <c r="C272" i="23"/>
  <c r="C273" i="23"/>
  <c r="C274" i="23"/>
  <c r="C275" i="23"/>
  <c r="C276" i="23"/>
  <c r="C277" i="23"/>
  <c r="C278" i="23"/>
  <c r="C279" i="23"/>
  <c r="C280" i="23"/>
  <c r="C281" i="23"/>
  <c r="C282" i="23"/>
  <c r="C283" i="23"/>
  <c r="C284" i="23"/>
  <c r="C285" i="23"/>
  <c r="C286" i="23"/>
  <c r="C287" i="23"/>
  <c r="C288" i="23"/>
  <c r="C289" i="23"/>
  <c r="C290" i="23"/>
  <c r="C291" i="23"/>
  <c r="C292" i="23"/>
  <c r="C293" i="23"/>
  <c r="C294" i="23"/>
  <c r="C295" i="23"/>
  <c r="C296" i="23"/>
  <c r="C297" i="23"/>
  <c r="C298" i="23"/>
  <c r="C299" i="23"/>
  <c r="C300" i="23"/>
  <c r="C301" i="23"/>
  <c r="C302" i="23"/>
  <c r="C303" i="23"/>
  <c r="C304" i="23"/>
  <c r="C305" i="23"/>
  <c r="C306" i="23"/>
  <c r="C307" i="23"/>
  <c r="C308" i="23"/>
  <c r="C309" i="23"/>
  <c r="C310" i="23"/>
  <c r="C311" i="23"/>
  <c r="C312" i="23"/>
  <c r="C313" i="23"/>
  <c r="C314" i="23"/>
  <c r="C315" i="23"/>
  <c r="C316" i="23"/>
  <c r="C317" i="23"/>
  <c r="C318" i="23"/>
  <c r="C319" i="23"/>
  <c r="C320" i="23"/>
  <c r="C321" i="23"/>
  <c r="C322" i="23"/>
  <c r="C323" i="23"/>
  <c r="C324" i="23"/>
  <c r="C325" i="23"/>
  <c r="C326" i="23"/>
  <c r="C327" i="23"/>
  <c r="C328" i="23"/>
  <c r="C329" i="23"/>
  <c r="C330" i="23"/>
  <c r="C331" i="23"/>
  <c r="C332" i="23"/>
  <c r="C333" i="23"/>
  <c r="C334" i="23"/>
  <c r="C335" i="23"/>
  <c r="C336" i="23"/>
  <c r="C337" i="23"/>
  <c r="C338" i="23"/>
  <c r="C339" i="23"/>
  <c r="C340" i="23"/>
  <c r="C341" i="23"/>
  <c r="C342" i="23"/>
  <c r="C343" i="23"/>
  <c r="C344" i="23"/>
  <c r="C345" i="23"/>
  <c r="C346" i="23"/>
  <c r="C347" i="23"/>
  <c r="C348" i="23"/>
  <c r="C349" i="23"/>
  <c r="C350" i="23"/>
  <c r="C351" i="23"/>
  <c r="C352" i="23"/>
  <c r="C353" i="23"/>
  <c r="C354" i="23"/>
  <c r="C355" i="23"/>
  <c r="C356" i="23"/>
  <c r="C357" i="23"/>
  <c r="C358" i="23"/>
  <c r="C359" i="23"/>
  <c r="C360" i="23"/>
  <c r="C361" i="23"/>
  <c r="C362" i="23"/>
  <c r="C363" i="23"/>
  <c r="C364" i="23"/>
  <c r="C365" i="23"/>
  <c r="C366" i="23"/>
  <c r="C367" i="23"/>
  <c r="C368" i="23"/>
  <c r="C369" i="23"/>
  <c r="C370" i="23"/>
  <c r="C371" i="23"/>
  <c r="C372" i="23"/>
  <c r="C373" i="23"/>
  <c r="C374" i="23"/>
  <c r="C375" i="23"/>
  <c r="C376" i="23"/>
  <c r="C377" i="23"/>
  <c r="C378" i="23"/>
  <c r="C379" i="23"/>
  <c r="C380" i="23"/>
  <c r="C381" i="23"/>
  <c r="C382" i="23"/>
  <c r="C383" i="23"/>
  <c r="C384" i="23"/>
  <c r="C385" i="23"/>
  <c r="C386" i="23"/>
  <c r="C387" i="23"/>
  <c r="C388" i="23"/>
  <c r="C389" i="23"/>
  <c r="C390" i="23"/>
  <c r="C391" i="23"/>
  <c r="C392" i="23"/>
  <c r="C393" i="23"/>
  <c r="C394" i="23"/>
  <c r="C395" i="23"/>
  <c r="C396" i="23"/>
  <c r="C397" i="23"/>
  <c r="C398" i="23"/>
  <c r="C399" i="23"/>
  <c r="C400" i="23"/>
  <c r="C401" i="23"/>
  <c r="C402" i="23"/>
  <c r="C403" i="23"/>
  <c r="C404" i="23"/>
  <c r="C405" i="23"/>
  <c r="C406" i="23"/>
  <c r="C407" i="23"/>
  <c r="C408" i="23"/>
  <c r="C409" i="23"/>
  <c r="C410" i="23"/>
  <c r="C411" i="23"/>
  <c r="C412" i="23"/>
  <c r="C413" i="23"/>
  <c r="C414" i="23"/>
  <c r="C415" i="23"/>
  <c r="C416" i="23"/>
  <c r="C417" i="23"/>
  <c r="C418" i="23"/>
  <c r="C419" i="23"/>
  <c r="C420" i="23"/>
  <c r="C421" i="23"/>
  <c r="C422" i="23"/>
  <c r="C423" i="23"/>
  <c r="C424" i="23"/>
  <c r="C425" i="23"/>
  <c r="C426" i="23"/>
  <c r="C427" i="23"/>
  <c r="C428" i="23"/>
  <c r="C429" i="23"/>
  <c r="C430" i="23"/>
  <c r="C431" i="23"/>
  <c r="C432" i="23"/>
  <c r="C433" i="23"/>
  <c r="C434" i="23"/>
  <c r="C435" i="23"/>
  <c r="C436" i="23"/>
  <c r="C437" i="23"/>
  <c r="C438" i="23"/>
  <c r="C37" i="23"/>
  <c r="C439" i="23"/>
  <c r="C440" i="23"/>
  <c r="C441" i="23"/>
  <c r="C445" i="23"/>
  <c r="C446" i="23"/>
  <c r="C447" i="23"/>
  <c r="C448" i="23"/>
  <c r="C449" i="23"/>
  <c r="C450" i="23"/>
  <c r="C457" i="23"/>
  <c r="C458" i="23"/>
  <c r="C459" i="23"/>
  <c r="C460" i="23"/>
  <c r="C461" i="23"/>
  <c r="C462" i="23"/>
  <c r="C463" i="23"/>
  <c r="C464" i="23"/>
  <c r="C465" i="23"/>
  <c r="C466" i="23"/>
  <c r="C467" i="23"/>
  <c r="C468" i="23"/>
  <c r="C469" i="23"/>
  <c r="C470" i="23"/>
  <c r="C471" i="23"/>
  <c r="C472" i="23"/>
  <c r="C473" i="23"/>
  <c r="C474" i="23"/>
  <c r="C475" i="23"/>
  <c r="C476" i="23"/>
  <c r="C477" i="23"/>
  <c r="C478" i="23"/>
  <c r="C479" i="23"/>
  <c r="C480" i="23"/>
  <c r="C481" i="23"/>
  <c r="C482" i="23"/>
  <c r="C483" i="23"/>
  <c r="C484" i="23"/>
  <c r="C485" i="23"/>
  <c r="C486" i="23"/>
  <c r="C487" i="23"/>
  <c r="C488" i="23"/>
  <c r="C489" i="23"/>
  <c r="C490" i="23"/>
  <c r="C491" i="23"/>
  <c r="C492" i="23"/>
  <c r="C493" i="23"/>
  <c r="C494" i="23"/>
  <c r="C495" i="23"/>
  <c r="C496" i="23"/>
  <c r="C499" i="23"/>
  <c r="C500" i="23"/>
  <c r="C501" i="23"/>
  <c r="C502" i="23"/>
  <c r="C503" i="23"/>
  <c r="C504" i="23"/>
  <c r="C505" i="23"/>
  <c r="C506" i="23"/>
  <c r="C507" i="23"/>
  <c r="C508" i="23"/>
  <c r="C509" i="23"/>
  <c r="C510" i="23"/>
  <c r="C511" i="23"/>
  <c r="C512" i="23"/>
  <c r="C513" i="23"/>
  <c r="C514" i="23"/>
  <c r="C515" i="23"/>
  <c r="C516" i="23"/>
  <c r="C517" i="23"/>
  <c r="C518" i="23"/>
  <c r="C519" i="23"/>
  <c r="C520" i="23"/>
  <c r="C521" i="23"/>
  <c r="C522" i="23"/>
  <c r="C523" i="23"/>
  <c r="C524" i="23"/>
  <c r="C525" i="23"/>
  <c r="C526" i="23"/>
  <c r="C527" i="23"/>
  <c r="C528" i="23"/>
  <c r="C529" i="23"/>
  <c r="C530" i="23"/>
  <c r="C531" i="23"/>
  <c r="C532" i="23"/>
  <c r="C533" i="23"/>
  <c r="C534" i="23"/>
  <c r="C535" i="23"/>
  <c r="C536" i="23"/>
  <c r="C537" i="23"/>
  <c r="C538" i="23"/>
  <c r="C539" i="23"/>
  <c r="C540" i="23"/>
  <c r="C541" i="23"/>
  <c r="C542" i="23"/>
  <c r="C543" i="23"/>
  <c r="C544" i="23"/>
  <c r="C545" i="23"/>
  <c r="C546" i="23"/>
  <c r="C547" i="23"/>
  <c r="C548" i="23"/>
  <c r="C549" i="23"/>
  <c r="C550" i="23"/>
  <c r="C551" i="23"/>
  <c r="C552" i="23"/>
  <c r="C553" i="23"/>
  <c r="C554" i="23"/>
  <c r="C555" i="23"/>
  <c r="C556" i="23"/>
  <c r="C557" i="23"/>
  <c r="C558" i="23"/>
  <c r="C559" i="23"/>
  <c r="C560" i="23"/>
  <c r="C561" i="23"/>
  <c r="C562" i="23"/>
  <c r="C563" i="23"/>
  <c r="C564" i="23"/>
  <c r="C565" i="23"/>
  <c r="C566" i="23"/>
  <c r="C567" i="23"/>
  <c r="C568" i="23"/>
  <c r="C569" i="23"/>
  <c r="C570" i="23"/>
  <c r="C571" i="23"/>
  <c r="C572" i="23"/>
  <c r="C573" i="23"/>
  <c r="C574" i="23"/>
  <c r="C575" i="23"/>
  <c r="C576" i="23"/>
  <c r="C577" i="23"/>
  <c r="C578" i="23"/>
  <c r="C579" i="23"/>
  <c r="C580" i="23"/>
  <c r="C581" i="23"/>
  <c r="C582" i="23"/>
  <c r="C583" i="23"/>
  <c r="C584" i="23"/>
  <c r="C585" i="23"/>
  <c r="C586" i="23"/>
  <c r="C587" i="23"/>
  <c r="C588" i="23"/>
  <c r="C589" i="23"/>
  <c r="C590" i="23"/>
  <c r="C591" i="23"/>
  <c r="C592" i="23"/>
  <c r="C593" i="23"/>
  <c r="C594" i="23"/>
  <c r="C595" i="23"/>
  <c r="C596" i="23"/>
  <c r="C597" i="23"/>
  <c r="C598" i="23"/>
  <c r="C599" i="23"/>
  <c r="C600" i="23"/>
  <c r="C601" i="23"/>
  <c r="C602" i="23"/>
  <c r="C603" i="23"/>
  <c r="C604" i="23"/>
  <c r="C605" i="23"/>
  <c r="C606" i="23"/>
  <c r="C607" i="23"/>
  <c r="C608" i="23"/>
  <c r="C609" i="23"/>
  <c r="C610" i="23"/>
  <c r="C611" i="23"/>
  <c r="C612" i="23"/>
  <c r="C613" i="23"/>
  <c r="C614" i="23"/>
  <c r="C615" i="23"/>
  <c r="C616" i="23"/>
  <c r="C617" i="23"/>
  <c r="C618" i="23"/>
  <c r="C619" i="23"/>
  <c r="C620" i="23"/>
  <c r="C621" i="23"/>
  <c r="C622" i="23"/>
  <c r="C623" i="23"/>
  <c r="C624" i="23"/>
  <c r="C625" i="23"/>
  <c r="C626" i="23"/>
  <c r="C627" i="23"/>
  <c r="C628" i="23"/>
  <c r="C629" i="23"/>
  <c r="C630" i="23"/>
  <c r="C631" i="23"/>
  <c r="C632" i="23"/>
  <c r="C633" i="23"/>
  <c r="C634" i="23"/>
  <c r="C635" i="23"/>
  <c r="C636" i="23"/>
  <c r="C637" i="23"/>
  <c r="C638" i="23"/>
  <c r="C639" i="23"/>
  <c r="C640" i="23"/>
  <c r="C641" i="23"/>
  <c r="C642" i="23"/>
  <c r="C643" i="23"/>
  <c r="C644" i="23"/>
  <c r="C645" i="23"/>
  <c r="C646" i="23"/>
  <c r="C647" i="23"/>
  <c r="C648" i="23"/>
  <c r="C649" i="23"/>
  <c r="C650" i="23"/>
  <c r="C651" i="23"/>
  <c r="C652" i="23"/>
  <c r="C653" i="23"/>
  <c r="C654" i="23"/>
  <c r="C655" i="23"/>
  <c r="C656" i="23"/>
  <c r="C657" i="23"/>
  <c r="C658" i="23"/>
  <c r="C659" i="23"/>
  <c r="C660" i="23"/>
  <c r="C661" i="23"/>
  <c r="C662" i="23"/>
  <c r="C663" i="23"/>
  <c r="C664" i="23"/>
  <c r="C665" i="23"/>
  <c r="C666" i="23"/>
  <c r="C667" i="23"/>
  <c r="C668" i="23"/>
  <c r="C669" i="23"/>
  <c r="C670" i="23"/>
  <c r="C671" i="23"/>
  <c r="C672" i="23"/>
  <c r="C673" i="23"/>
  <c r="C674" i="23"/>
  <c r="C675" i="23"/>
  <c r="C676" i="23"/>
  <c r="C677" i="23"/>
  <c r="C678" i="23"/>
  <c r="C679" i="23"/>
  <c r="C680" i="23"/>
  <c r="C681" i="23"/>
  <c r="C682" i="23"/>
  <c r="C683" i="23"/>
  <c r="C684" i="23"/>
  <c r="C685" i="23"/>
  <c r="C686" i="23"/>
  <c r="C687" i="23"/>
  <c r="C688" i="23"/>
  <c r="C689" i="23"/>
  <c r="C690" i="23"/>
  <c r="C691" i="23"/>
  <c r="C692" i="23"/>
  <c r="C693" i="23"/>
  <c r="C694" i="23"/>
  <c r="C695" i="23"/>
  <c r="C696" i="23"/>
  <c r="C697" i="23"/>
  <c r="C698" i="23"/>
  <c r="C699" i="23"/>
  <c r="C700" i="23"/>
  <c r="C701" i="23"/>
  <c r="C702" i="23"/>
  <c r="C703" i="23"/>
  <c r="C704" i="23"/>
  <c r="C705" i="23"/>
  <c r="C706" i="23"/>
  <c r="C707" i="23"/>
  <c r="C708" i="23"/>
  <c r="C709" i="23"/>
  <c r="C710" i="23"/>
  <c r="C711" i="23"/>
  <c r="C712" i="23"/>
  <c r="C713" i="23"/>
  <c r="C714" i="23"/>
  <c r="C715" i="23"/>
  <c r="C716" i="23"/>
  <c r="C717" i="23"/>
  <c r="C718" i="23"/>
  <c r="C719" i="23"/>
  <c r="C720" i="23"/>
  <c r="C721" i="23"/>
  <c r="C722" i="23"/>
  <c r="C723" i="23"/>
  <c r="C724" i="23"/>
  <c r="C725" i="23"/>
  <c r="C726" i="23"/>
  <c r="C727" i="23"/>
  <c r="C728" i="23"/>
  <c r="C729" i="23"/>
  <c r="C730" i="23"/>
  <c r="C731" i="23"/>
  <c r="C732" i="23"/>
  <c r="C733" i="23"/>
  <c r="C734" i="23"/>
  <c r="C735" i="23"/>
  <c r="C736" i="23"/>
  <c r="C737" i="23"/>
  <c r="C738" i="23"/>
  <c r="C739" i="23"/>
  <c r="C740" i="23"/>
  <c r="C741" i="23"/>
  <c r="C742" i="23"/>
  <c r="C743" i="23"/>
  <c r="C744" i="23"/>
  <c r="C745" i="23"/>
  <c r="C746" i="23"/>
  <c r="C747" i="23"/>
  <c r="C748" i="23"/>
  <c r="C749" i="23"/>
  <c r="C750" i="23"/>
  <c r="C751" i="23"/>
  <c r="C752" i="23"/>
  <c r="C753" i="23"/>
  <c r="C754" i="23"/>
  <c r="C755" i="23"/>
  <c r="C756" i="23"/>
  <c r="C757" i="23"/>
  <c r="C758" i="23"/>
  <c r="C759" i="23"/>
  <c r="C760" i="23"/>
  <c r="C761" i="23"/>
  <c r="C762" i="23"/>
  <c r="C763" i="23"/>
  <c r="C764" i="23"/>
  <c r="C765" i="23"/>
  <c r="C766" i="23"/>
  <c r="C767" i="23"/>
  <c r="C768" i="23"/>
  <c r="C769" i="23"/>
  <c r="C770" i="23"/>
  <c r="C771" i="23"/>
  <c r="C772" i="23"/>
  <c r="C773" i="23"/>
  <c r="C774" i="23"/>
  <c r="C775" i="23"/>
  <c r="C776" i="23"/>
  <c r="C777" i="23"/>
  <c r="C778" i="23"/>
  <c r="C779" i="23"/>
  <c r="C780" i="23"/>
  <c r="C781" i="23"/>
  <c r="C782" i="23"/>
  <c r="C783" i="23"/>
  <c r="C784" i="23"/>
  <c r="C785" i="23"/>
  <c r="C786" i="23"/>
  <c r="C787" i="23"/>
  <c r="C788" i="23"/>
  <c r="C789" i="23"/>
  <c r="C790" i="23"/>
  <c r="C791" i="23"/>
  <c r="C792" i="23"/>
  <c r="C793" i="23"/>
  <c r="C794" i="23"/>
  <c r="C795" i="23"/>
  <c r="C796" i="23"/>
  <c r="C797" i="23"/>
  <c r="C798" i="23"/>
  <c r="C799" i="23"/>
  <c r="C800" i="23"/>
  <c r="C801" i="23"/>
  <c r="C802" i="23"/>
  <c r="C803" i="23"/>
  <c r="C804" i="23"/>
  <c r="C805" i="23"/>
  <c r="C806" i="23"/>
  <c r="C807" i="23"/>
  <c r="C808" i="23"/>
  <c r="C809" i="23"/>
  <c r="C810" i="23"/>
  <c r="C811" i="23"/>
  <c r="C812" i="23"/>
  <c r="C813" i="23"/>
  <c r="C814" i="23"/>
  <c r="C815" i="23"/>
  <c r="C816" i="23"/>
  <c r="C817" i="23"/>
  <c r="C818" i="23"/>
  <c r="C819" i="23"/>
  <c r="C820" i="23"/>
  <c r="C821" i="23"/>
  <c r="C822" i="23"/>
  <c r="C823" i="23"/>
  <c r="C824" i="23"/>
  <c r="C825" i="23"/>
  <c r="C826" i="23"/>
  <c r="C827" i="23"/>
  <c r="C828" i="23"/>
  <c r="C829" i="23"/>
  <c r="C830" i="23"/>
  <c r="C831" i="23"/>
  <c r="C832" i="23"/>
  <c r="C833" i="23"/>
  <c r="C834" i="23"/>
  <c r="C835" i="23"/>
  <c r="C836" i="23"/>
  <c r="C837" i="23"/>
  <c r="C838" i="23"/>
  <c r="C839" i="23"/>
  <c r="C840" i="23"/>
  <c r="C841" i="23"/>
  <c r="C842" i="23"/>
  <c r="C843" i="23"/>
  <c r="C844" i="23"/>
  <c r="C845" i="23"/>
  <c r="C846" i="23"/>
  <c r="C1180" i="23"/>
  <c r="C2" i="23"/>
  <c r="D4" i="23"/>
  <c r="D5" i="23"/>
  <c r="AV4" i="23" s="1"/>
  <c r="AS4" i="23" s="1"/>
  <c r="D6" i="23"/>
  <c r="AV5" i="23" s="1"/>
  <c r="D7" i="23"/>
  <c r="AV6" i="23" s="1"/>
  <c r="D8" i="23"/>
  <c r="AW7" i="23" s="1"/>
  <c r="D9" i="23"/>
  <c r="AV8" i="23" s="1"/>
  <c r="D10" i="23"/>
  <c r="AV9" i="23" s="1"/>
  <c r="D11" i="23"/>
  <c r="AW10" i="23" s="1"/>
  <c r="D12" i="23"/>
  <c r="AW11" i="23" s="1"/>
  <c r="D13" i="23"/>
  <c r="AW12" i="23" s="1"/>
  <c r="D14" i="23"/>
  <c r="AV13" i="23" s="1"/>
  <c r="D15" i="23"/>
  <c r="AV14" i="23" s="1"/>
  <c r="D16" i="23"/>
  <c r="AW15" i="23" s="1"/>
  <c r="D17" i="23"/>
  <c r="AW16" i="23" s="1"/>
  <c r="D18" i="23"/>
  <c r="AV17" i="23" s="1"/>
  <c r="D19" i="23"/>
  <c r="AW18" i="23" s="1"/>
  <c r="D20" i="23"/>
  <c r="AW19" i="23" s="1"/>
  <c r="D21" i="23"/>
  <c r="AV20" i="23" s="1"/>
  <c r="D22" i="23"/>
  <c r="AV21" i="23" s="1"/>
  <c r="D23" i="23"/>
  <c r="AV22" i="23" s="1"/>
  <c r="AU23" i="23"/>
  <c r="AS23" i="23" s="1"/>
  <c r="AU28" i="23"/>
  <c r="AV28" i="23"/>
  <c r="D29" i="23"/>
  <c r="D30" i="23"/>
  <c r="AW29" i="23" s="1"/>
  <c r="D31" i="23"/>
  <c r="AU30" i="23" s="1"/>
  <c r="D32" i="23"/>
  <c r="AW31" i="23" s="1"/>
  <c r="D33" i="23"/>
  <c r="AX32" i="23" s="1"/>
  <c r="AS33" i="23"/>
  <c r="AU35" i="23"/>
  <c r="AV35" i="23"/>
  <c r="AU55" i="23"/>
  <c r="AV55" i="23"/>
  <c r="D36" i="23"/>
  <c r="AU56" i="23"/>
  <c r="AV56" i="23"/>
  <c r="M58" i="23"/>
  <c r="D58" i="23" s="1"/>
  <c r="AU57" i="23" s="1"/>
  <c r="M59" i="23"/>
  <c r="D59" i="23" s="1"/>
  <c r="M60" i="23"/>
  <c r="D60" i="23" s="1"/>
  <c r="AU59" i="23" s="1"/>
  <c r="M61" i="23"/>
  <c r="D61" i="23" s="1"/>
  <c r="M62" i="23"/>
  <c r="D62" i="23" s="1"/>
  <c r="AU61" i="23" s="1"/>
  <c r="M63" i="23"/>
  <c r="D63" i="23" s="1"/>
  <c r="M64" i="23"/>
  <c r="D64" i="23" s="1"/>
  <c r="M65" i="23"/>
  <c r="D65" i="23" s="1"/>
  <c r="M66" i="23"/>
  <c r="D66" i="23" s="1"/>
  <c r="M67" i="23"/>
  <c r="D67" i="23" s="1"/>
  <c r="AU66" i="23" s="1"/>
  <c r="M68" i="23"/>
  <c r="D68" i="23" s="1"/>
  <c r="M69" i="23"/>
  <c r="D69" i="23" s="1"/>
  <c r="AU68" i="23" s="1"/>
  <c r="M70" i="23"/>
  <c r="D70" i="23" s="1"/>
  <c r="M71" i="23"/>
  <c r="D71" i="23" s="1"/>
  <c r="AU70" i="23" s="1"/>
  <c r="M72" i="23"/>
  <c r="D72" i="23" s="1"/>
  <c r="AU71" i="23" s="1"/>
  <c r="M73" i="23"/>
  <c r="D73" i="23" s="1"/>
  <c r="M74" i="23"/>
  <c r="D74" i="23" s="1"/>
  <c r="AU73" i="23" s="1"/>
  <c r="M75" i="23"/>
  <c r="D75" i="23" s="1"/>
  <c r="M76" i="23"/>
  <c r="D76" i="23" s="1"/>
  <c r="AU75" i="23" s="1"/>
  <c r="M77" i="23"/>
  <c r="D77" i="23" s="1"/>
  <c r="M78" i="23"/>
  <c r="D78" i="23" s="1"/>
  <c r="AU77" i="23" s="1"/>
  <c r="M79" i="23"/>
  <c r="D79" i="23" s="1"/>
  <c r="AW77" i="23" s="1"/>
  <c r="M80" i="23"/>
  <c r="D80" i="23" s="1"/>
  <c r="AW79" i="23" s="1"/>
  <c r="M81" i="23"/>
  <c r="D81" i="23" s="1"/>
  <c r="M82" i="23"/>
  <c r="D82" i="23" s="1"/>
  <c r="M83" i="23"/>
  <c r="D83" i="23" s="1"/>
  <c r="AU82" i="23" s="1"/>
  <c r="M84" i="23"/>
  <c r="D84" i="23" s="1"/>
  <c r="M85" i="23"/>
  <c r="D85" i="23" s="1"/>
  <c r="AU84" i="23" s="1"/>
  <c r="M86" i="23"/>
  <c r="D86" i="23" s="1"/>
  <c r="M87" i="23"/>
  <c r="D87" i="23" s="1"/>
  <c r="M88" i="23"/>
  <c r="D88" i="23" s="1"/>
  <c r="AY87" i="23" s="1"/>
  <c r="AS88" i="23"/>
  <c r="AU90" i="23"/>
  <c r="AV90" i="23"/>
  <c r="M91" i="23"/>
  <c r="D91" i="23" s="1"/>
  <c r="M92" i="23"/>
  <c r="D92" i="23" s="1"/>
  <c r="M93" i="23"/>
  <c r="D93" i="23" s="1"/>
  <c r="M94" i="23"/>
  <c r="D94" i="23" s="1"/>
  <c r="AS94" i="23"/>
  <c r="AS96" i="23"/>
  <c r="M97" i="23"/>
  <c r="D97" i="23" s="1"/>
  <c r="M98" i="23"/>
  <c r="D98" i="23" s="1"/>
  <c r="M99" i="23"/>
  <c r="D99" i="23" s="1"/>
  <c r="M100" i="23"/>
  <c r="D100" i="23" s="1"/>
  <c r="M101" i="23"/>
  <c r="D101" i="23" s="1"/>
  <c r="BA100" i="23" s="1"/>
  <c r="M102" i="23"/>
  <c r="D102" i="23" s="1"/>
  <c r="M103" i="23"/>
  <c r="D103" i="23" s="1"/>
  <c r="AU102" i="23" s="1"/>
  <c r="M104" i="23"/>
  <c r="D104" i="23" s="1"/>
  <c r="BD103" i="23" s="1"/>
  <c r="M105" i="23"/>
  <c r="D105" i="23" s="1"/>
  <c r="AW104" i="23" s="1"/>
  <c r="M106" i="23"/>
  <c r="D106" i="23" s="1"/>
  <c r="AX105" i="23" s="1"/>
  <c r="M107" i="23"/>
  <c r="D107" i="23" s="1"/>
  <c r="AY106" i="23" s="1"/>
  <c r="M108" i="23"/>
  <c r="D108" i="23" s="1"/>
  <c r="M109" i="23"/>
  <c r="D109" i="23" s="1"/>
  <c r="BA108" i="23" s="1"/>
  <c r="M110" i="23"/>
  <c r="D110" i="23" s="1"/>
  <c r="AS110" i="23"/>
  <c r="AU113" i="23"/>
  <c r="AV113" i="23"/>
  <c r="D114" i="23"/>
  <c r="AS114" i="23"/>
  <c r="AU115" i="23"/>
  <c r="AV115" i="23"/>
  <c r="M116" i="23"/>
  <c r="D116" i="23" s="1"/>
  <c r="M117" i="23"/>
  <c r="D117" i="23" s="1"/>
  <c r="AU116" i="23" s="1"/>
  <c r="M118" i="23"/>
  <c r="D118" i="23" s="1"/>
  <c r="AU117" i="23" s="1"/>
  <c r="M119" i="23"/>
  <c r="D119" i="23" s="1"/>
  <c r="M120" i="23"/>
  <c r="D120" i="23" s="1"/>
  <c r="M121" i="23"/>
  <c r="D121" i="23" s="1"/>
  <c r="AU120" i="23" s="1"/>
  <c r="M122" i="23"/>
  <c r="D122" i="23" s="1"/>
  <c r="M123" i="23"/>
  <c r="D123" i="23" s="1"/>
  <c r="M124" i="23"/>
  <c r="D124" i="23" s="1"/>
  <c r="AU123" i="23" s="1"/>
  <c r="M125" i="23"/>
  <c r="D125" i="23" s="1"/>
  <c r="M126" i="23"/>
  <c r="D126" i="23" s="1"/>
  <c r="M127" i="23"/>
  <c r="D127" i="23" s="1"/>
  <c r="AU126" i="23" s="1"/>
  <c r="M128" i="23"/>
  <c r="D128" i="23" s="1"/>
  <c r="M129" i="23"/>
  <c r="D129" i="23" s="1"/>
  <c r="M130" i="23"/>
  <c r="D130" i="23" s="1"/>
  <c r="AU129" i="23" s="1"/>
  <c r="M131" i="23"/>
  <c r="D131" i="23" s="1"/>
  <c r="AV129" i="23" s="1"/>
  <c r="M132" i="23"/>
  <c r="D132" i="23" s="1"/>
  <c r="M133" i="23"/>
  <c r="D133" i="23" s="1"/>
  <c r="AU132" i="23" s="1"/>
  <c r="M134" i="23"/>
  <c r="D134" i="23" s="1"/>
  <c r="AV133" i="23" s="1"/>
  <c r="M135" i="23"/>
  <c r="D135" i="23" s="1"/>
  <c r="AU134" i="23" s="1"/>
  <c r="M136" i="23"/>
  <c r="D136" i="23" s="1"/>
  <c r="AU135" i="23" s="1"/>
  <c r="M137" i="23"/>
  <c r="D137" i="23" s="1"/>
  <c r="M138" i="23"/>
  <c r="D138" i="23" s="1"/>
  <c r="M139" i="23"/>
  <c r="D139" i="23" s="1"/>
  <c r="AU138" i="23" s="1"/>
  <c r="M140" i="23"/>
  <c r="D140" i="23" s="1"/>
  <c r="AZ138" i="23" s="1"/>
  <c r="M141" i="23"/>
  <c r="D141" i="23" s="1"/>
  <c r="M142" i="23"/>
  <c r="D142" i="23" s="1"/>
  <c r="AU141" i="23" s="1"/>
  <c r="M143" i="23"/>
  <c r="D143" i="23" s="1"/>
  <c r="M144" i="23"/>
  <c r="D144" i="23" s="1"/>
  <c r="M145" i="23"/>
  <c r="D145" i="23" s="1"/>
  <c r="AU144" i="23" s="1"/>
  <c r="M146" i="23"/>
  <c r="D146" i="23" s="1"/>
  <c r="M147" i="23"/>
  <c r="D147" i="23" s="1"/>
  <c r="M148" i="23"/>
  <c r="D148" i="23" s="1"/>
  <c r="AU147" i="23" s="1"/>
  <c r="M149" i="23"/>
  <c r="D149" i="23" s="1"/>
  <c r="BA147" i="23" s="1"/>
  <c r="M150" i="23"/>
  <c r="D150" i="23" s="1"/>
  <c r="M151" i="23"/>
  <c r="D151" i="23" s="1"/>
  <c r="AU150" i="23" s="1"/>
  <c r="AS150" i="23" s="1"/>
  <c r="AS151" i="23"/>
  <c r="AU153" i="23"/>
  <c r="AV153" i="23"/>
  <c r="AW153" i="23"/>
  <c r="D154" i="23"/>
  <c r="D155" i="23"/>
  <c r="AV154" i="23" s="1"/>
  <c r="D156" i="23"/>
  <c r="AU155" i="23" s="1"/>
  <c r="D157" i="23"/>
  <c r="AV156" i="23" s="1"/>
  <c r="AS157" i="23"/>
  <c r="AU159" i="23"/>
  <c r="AV159" i="23"/>
  <c r="M160" i="23"/>
  <c r="D160" i="23" s="1"/>
  <c r="M161" i="23"/>
  <c r="D161" i="23" s="1"/>
  <c r="M162" i="23"/>
  <c r="D162" i="23" s="1"/>
  <c r="AW161" i="23" s="1"/>
  <c r="M163" i="23"/>
  <c r="D163" i="23" s="1"/>
  <c r="M164" i="23"/>
  <c r="D164" i="23" s="1"/>
  <c r="AX163" i="23" s="1"/>
  <c r="M165" i="23"/>
  <c r="D165" i="23" s="1"/>
  <c r="M166" i="23"/>
  <c r="D166" i="23" s="1"/>
  <c r="M167" i="23"/>
  <c r="D167" i="23" s="1"/>
  <c r="AY166" i="23" s="1"/>
  <c r="M168" i="23"/>
  <c r="D168" i="23" s="1"/>
  <c r="M169" i="23"/>
  <c r="D169" i="23" s="1"/>
  <c r="AY168" i="23" s="1"/>
  <c r="M170" i="23"/>
  <c r="D170" i="23" s="1"/>
  <c r="AY169" i="23" s="1"/>
  <c r="D171" i="23"/>
  <c r="AS171" i="23"/>
  <c r="AU173" i="23"/>
  <c r="AV173" i="23"/>
  <c r="D174" i="23"/>
  <c r="D175" i="23"/>
  <c r="D176" i="23"/>
  <c r="AU175" i="23" s="1"/>
  <c r="D177" i="23"/>
  <c r="D178" i="23"/>
  <c r="AX177" i="23" s="1"/>
  <c r="D179" i="23"/>
  <c r="AU178" i="23" s="1"/>
  <c r="D180" i="23"/>
  <c r="AW178" i="23" s="1"/>
  <c r="D181" i="23"/>
  <c r="AX180" i="23" s="1"/>
  <c r="D182" i="23"/>
  <c r="AU181" i="23" s="1"/>
  <c r="D183" i="23"/>
  <c r="D184" i="23"/>
  <c r="D185" i="23"/>
  <c r="AU184" i="23" s="1"/>
  <c r="D186" i="23"/>
  <c r="BC184" i="23" s="1"/>
  <c r="D187" i="23"/>
  <c r="AX188" i="23" s="1"/>
  <c r="D188" i="23"/>
  <c r="BB186" i="23" s="1"/>
  <c r="D189" i="23"/>
  <c r="AW187" i="23" s="1"/>
  <c r="D190" i="23"/>
  <c r="AZ189" i="23" s="1"/>
  <c r="D191" i="23"/>
  <c r="AU190" i="23" s="1"/>
  <c r="D192" i="23"/>
  <c r="BC189" i="23" s="1"/>
  <c r="D193" i="23"/>
  <c r="AY192" i="23" s="1"/>
  <c r="D194" i="23"/>
  <c r="AU193" i="23" s="1"/>
  <c r="AS193" i="23" s="1"/>
  <c r="AS194" i="23"/>
  <c r="AU196" i="23"/>
  <c r="AV196" i="23"/>
  <c r="AW196" i="23"/>
  <c r="M197" i="23"/>
  <c r="D197" i="23" s="1"/>
  <c r="M198" i="23"/>
  <c r="D198" i="23" s="1"/>
  <c r="AU197" i="23" s="1"/>
  <c r="M199" i="23"/>
  <c r="D199" i="23" s="1"/>
  <c r="D200" i="23"/>
  <c r="AW199" i="23" s="1"/>
  <c r="AS200" i="23"/>
  <c r="AU202" i="23"/>
  <c r="AV202" i="23"/>
  <c r="M203" i="23"/>
  <c r="D203" i="23" s="1"/>
  <c r="M204" i="23"/>
  <c r="D204" i="23" s="1"/>
  <c r="M205" i="23"/>
  <c r="D205" i="23" s="1"/>
  <c r="M206" i="23"/>
  <c r="D206" i="23" s="1"/>
  <c r="M207" i="23"/>
  <c r="D207" i="23" s="1"/>
  <c r="M208" i="23"/>
  <c r="D208" i="23" s="1"/>
  <c r="AX207" i="23" s="1"/>
  <c r="M209" i="23"/>
  <c r="D209" i="23" s="1"/>
  <c r="AS209" i="23"/>
  <c r="AU211" i="23"/>
  <c r="AV211" i="23"/>
  <c r="M212" i="23"/>
  <c r="D212" i="23" s="1"/>
  <c r="M213" i="23"/>
  <c r="D213" i="23" s="1"/>
  <c r="M214" i="23"/>
  <c r="D214" i="23" s="1"/>
  <c r="AU213" i="23" s="1"/>
  <c r="M215" i="23"/>
  <c r="D215" i="23" s="1"/>
  <c r="M216" i="23"/>
  <c r="D216" i="23" s="1"/>
  <c r="M217" i="23"/>
  <c r="D217" i="23" s="1"/>
  <c r="AU216" i="23" s="1"/>
  <c r="M218" i="23"/>
  <c r="D218" i="23" s="1"/>
  <c r="AZ216" i="23" s="1"/>
  <c r="M219" i="23"/>
  <c r="D219" i="23" s="1"/>
  <c r="M220" i="23"/>
  <c r="D220" i="23" s="1"/>
  <c r="AU218" i="23" s="1"/>
  <c r="M221" i="23"/>
  <c r="D221" i="23" s="1"/>
  <c r="M222" i="23"/>
  <c r="D222" i="23" s="1"/>
  <c r="AX219" i="23" s="1"/>
  <c r="M223" i="23"/>
  <c r="D223" i="23" s="1"/>
  <c r="M224" i="23"/>
  <c r="D224" i="23" s="1"/>
  <c r="AU222" i="23" s="1"/>
  <c r="M225" i="23"/>
  <c r="D225" i="23" s="1"/>
  <c r="M226" i="23"/>
  <c r="D226" i="23" s="1"/>
  <c r="BA223" i="23" s="1"/>
  <c r="M227" i="23"/>
  <c r="D227" i="23" s="1"/>
  <c r="M228" i="23"/>
  <c r="D228" i="23" s="1"/>
  <c r="BA226" i="23" s="1"/>
  <c r="M229" i="23"/>
  <c r="D229" i="23" s="1"/>
  <c r="AV228" i="23" s="1"/>
  <c r="M230" i="23"/>
  <c r="D230" i="23" s="1"/>
  <c r="M231" i="23"/>
  <c r="D231" i="23" s="1"/>
  <c r="AU233" i="23" s="1"/>
  <c r="AS231" i="23"/>
  <c r="M232" i="23"/>
  <c r="D232" i="23" s="1"/>
  <c r="BA230" i="23" s="1"/>
  <c r="M233" i="23"/>
  <c r="D233" i="23" s="1"/>
  <c r="AU235" i="23"/>
  <c r="AV235" i="23"/>
  <c r="M236" i="23"/>
  <c r="D236" i="23" s="1"/>
  <c r="M237" i="23"/>
  <c r="D237" i="23" s="1"/>
  <c r="M238" i="23"/>
  <c r="D238" i="23" s="1"/>
  <c r="D239" i="23"/>
  <c r="AW238" i="23" s="1"/>
  <c r="AS239" i="23"/>
  <c r="AS241" i="23"/>
  <c r="M242" i="23"/>
  <c r="D242" i="23" s="1"/>
  <c r="M243" i="23"/>
  <c r="D243" i="23" s="1"/>
  <c r="M244" i="23"/>
  <c r="D244" i="23" s="1"/>
  <c r="AY243" i="23" s="1"/>
  <c r="M245" i="23"/>
  <c r="D245" i="23" s="1"/>
  <c r="M246" i="23"/>
  <c r="D246" i="23" s="1"/>
  <c r="AU245" i="23" s="1"/>
  <c r="M247" i="23"/>
  <c r="D247" i="23" s="1"/>
  <c r="AS247" i="23"/>
  <c r="AU250" i="23"/>
  <c r="AV250" i="23"/>
  <c r="D251" i="23"/>
  <c r="AU251" i="23"/>
  <c r="AV251" i="23"/>
  <c r="AU252" i="23"/>
  <c r="AV252" i="23"/>
  <c r="AU253" i="23"/>
  <c r="AV253" i="23"/>
  <c r="D254" i="23"/>
  <c r="D255" i="23"/>
  <c r="AW254" i="23" s="1"/>
  <c r="D256" i="23"/>
  <c r="AU255" i="23" s="1"/>
  <c r="D257" i="23"/>
  <c r="AV255" i="23" s="1"/>
  <c r="D258" i="23"/>
  <c r="D259" i="23"/>
  <c r="AU258" i="23" s="1"/>
  <c r="D260" i="23"/>
  <c r="AW258" i="23" s="1"/>
  <c r="D261" i="23"/>
  <c r="D262" i="23"/>
  <c r="AU261" i="23" s="1"/>
  <c r="D263" i="23"/>
  <c r="D264" i="23"/>
  <c r="AW263" i="23" s="1"/>
  <c r="D265" i="23"/>
  <c r="AU264" i="23" s="1"/>
  <c r="D266" i="23"/>
  <c r="AW264" i="23" s="1"/>
  <c r="D267" i="23"/>
  <c r="D268" i="23"/>
  <c r="AU267" i="23" s="1"/>
  <c r="D269" i="23"/>
  <c r="D270" i="23"/>
  <c r="BB269" i="23" s="1"/>
  <c r="D271" i="23"/>
  <c r="AU270" i="23" s="1"/>
  <c r="AS270" i="23" s="1"/>
  <c r="AS271" i="23"/>
  <c r="AU273" i="23"/>
  <c r="AV273" i="23"/>
  <c r="D274" i="23"/>
  <c r="D275" i="23"/>
  <c r="AU274" i="23" s="1"/>
  <c r="D276" i="23"/>
  <c r="AW275" i="23" s="1"/>
  <c r="D277" i="23"/>
  <c r="AU276" i="23" s="1"/>
  <c r="D278" i="23"/>
  <c r="D279" i="23"/>
  <c r="AU278" i="23" s="1"/>
  <c r="D280" i="23"/>
  <c r="BB278" i="23" s="1"/>
  <c r="D281" i="23"/>
  <c r="D282" i="23"/>
  <c r="AU281" i="23" s="1"/>
  <c r="D283" i="23"/>
  <c r="AU282" i="23" s="1"/>
  <c r="D284" i="23"/>
  <c r="AU283" i="23" s="1"/>
  <c r="AS283" i="23" s="1"/>
  <c r="AS284" i="23"/>
  <c r="AU286" i="23"/>
  <c r="AV286" i="23"/>
  <c r="D287" i="23"/>
  <c r="D288" i="23"/>
  <c r="AZ287" i="23" s="1"/>
  <c r="D289" i="23"/>
  <c r="AU288" i="23" s="1"/>
  <c r="D290" i="23"/>
  <c r="BC288" i="23" s="1"/>
  <c r="D291" i="23"/>
  <c r="AU290" i="23" s="1"/>
  <c r="D292" i="23"/>
  <c r="D293" i="23"/>
  <c r="AU292" i="23" s="1"/>
  <c r="D294" i="23"/>
  <c r="AX292" i="23" s="1"/>
  <c r="D295" i="23"/>
  <c r="AU294" i="23" s="1"/>
  <c r="D296" i="23"/>
  <c r="AU295" i="23" s="1"/>
  <c r="D297" i="23"/>
  <c r="AX295" i="23" s="1"/>
  <c r="D298" i="23"/>
  <c r="AU297" i="23" s="1"/>
  <c r="D299" i="23"/>
  <c r="BB297" i="23" s="1"/>
  <c r="D300" i="23"/>
  <c r="AU299" i="23" s="1"/>
  <c r="D301" i="23"/>
  <c r="AV300" i="23" s="1"/>
  <c r="D302" i="23"/>
  <c r="AZ301" i="23" s="1"/>
  <c r="D303" i="23"/>
  <c r="AU302" i="23" s="1"/>
  <c r="D304" i="23"/>
  <c r="BC302" i="23" s="1"/>
  <c r="D305" i="23"/>
  <c r="BA304" i="23" s="1"/>
  <c r="D306" i="23"/>
  <c r="AU305" i="23" s="1"/>
  <c r="AS305" i="23" s="1"/>
  <c r="AS306" i="23"/>
  <c r="AU308" i="23"/>
  <c r="AV308" i="23"/>
  <c r="D309" i="23"/>
  <c r="D310" i="23"/>
  <c r="D311" i="23"/>
  <c r="AU310" i="23" s="1"/>
  <c r="AS310" i="23" s="1"/>
  <c r="AS311" i="23"/>
  <c r="AS313" i="23"/>
  <c r="D314" i="23"/>
  <c r="D315" i="23"/>
  <c r="BD314" i="23" s="1"/>
  <c r="D316" i="23"/>
  <c r="AU315" i="23" s="1"/>
  <c r="D317" i="23"/>
  <c r="BB315" i="23" s="1"/>
  <c r="D318" i="23"/>
  <c r="D319" i="23"/>
  <c r="AU318" i="23" s="1"/>
  <c r="D320" i="23"/>
  <c r="BD318" i="23" s="1"/>
  <c r="D321" i="23"/>
  <c r="AW320" i="23" s="1"/>
  <c r="D322" i="23"/>
  <c r="AU321" i="23" s="1"/>
  <c r="D323" i="23"/>
  <c r="AV322" i="23" s="1"/>
  <c r="D324" i="23"/>
  <c r="D325" i="23"/>
  <c r="AU324" i="23" s="1"/>
  <c r="D326" i="23"/>
  <c r="AV324" i="23" s="1"/>
  <c r="D327" i="23"/>
  <c r="AZ326" i="23" s="1"/>
  <c r="AS327" i="23"/>
  <c r="D328" i="23"/>
  <c r="AS328" i="23"/>
  <c r="AU331" i="23"/>
  <c r="AV331" i="23"/>
  <c r="D332" i="23"/>
  <c r="D333" i="23"/>
  <c r="D334" i="23"/>
  <c r="AU333" i="23" s="1"/>
  <c r="D335" i="23"/>
  <c r="AU334" i="23" s="1"/>
  <c r="AS335" i="23"/>
  <c r="AS337" i="23"/>
  <c r="M338" i="23"/>
  <c r="D338" i="23" s="1"/>
  <c r="M339" i="23"/>
  <c r="D339" i="23" s="1"/>
  <c r="BA338" i="23" s="1"/>
  <c r="M340" i="23"/>
  <c r="D340" i="23" s="1"/>
  <c r="M341" i="23"/>
  <c r="D341" i="23" s="1"/>
  <c r="M342" i="23"/>
  <c r="D342" i="23" s="1"/>
  <c r="AW341" i="23" s="1"/>
  <c r="M343" i="23"/>
  <c r="D343" i="23" s="1"/>
  <c r="AY342" i="23" s="1"/>
  <c r="M344" i="23"/>
  <c r="D344" i="23" s="1"/>
  <c r="M345" i="23"/>
  <c r="D345" i="23" s="1"/>
  <c r="M346" i="23"/>
  <c r="D346" i="23" s="1"/>
  <c r="M347" i="23"/>
  <c r="D347" i="23" s="1"/>
  <c r="M348" i="23"/>
  <c r="D348" i="23" s="1"/>
  <c r="AV347" i="23" s="1"/>
  <c r="M349" i="23"/>
  <c r="D349" i="23" s="1"/>
  <c r="M350" i="23"/>
  <c r="D350" i="23" s="1"/>
  <c r="M351" i="23"/>
  <c r="D351" i="23" s="1"/>
  <c r="M352" i="23"/>
  <c r="D352" i="23" s="1"/>
  <c r="BA351" i="23" s="1"/>
  <c r="M353" i="23"/>
  <c r="D353" i="23" s="1"/>
  <c r="AV352" i="23" s="1"/>
  <c r="M354" i="23"/>
  <c r="D354" i="23" s="1"/>
  <c r="AX353" i="23" s="1"/>
  <c r="M355" i="23"/>
  <c r="D355" i="23" s="1"/>
  <c r="M356" i="23"/>
  <c r="D356" i="23" s="1"/>
  <c r="M357" i="23"/>
  <c r="D357" i="23" s="1"/>
  <c r="M358" i="23"/>
  <c r="D358" i="23" s="1"/>
  <c r="M359" i="23"/>
  <c r="D359" i="23" s="1"/>
  <c r="AY358" i="23" s="1"/>
  <c r="M360" i="23"/>
  <c r="D360" i="23" s="1"/>
  <c r="AV359" i="23" s="1"/>
  <c r="M361" i="23"/>
  <c r="D361" i="23" s="1"/>
  <c r="M362" i="23"/>
  <c r="D362" i="23" s="1"/>
  <c r="AS362" i="23"/>
  <c r="AU365" i="23"/>
  <c r="AV365" i="23"/>
  <c r="D366" i="23"/>
  <c r="AU366" i="23"/>
  <c r="AV366" i="23"/>
  <c r="AU367" i="23"/>
  <c r="AV367" i="23"/>
  <c r="D368" i="23"/>
  <c r="D369" i="23"/>
  <c r="AY368" i="23" s="1"/>
  <c r="D370" i="23"/>
  <c r="AU369" i="23" s="1"/>
  <c r="D371" i="23"/>
  <c r="AZ369" i="23" s="1"/>
  <c r="D372" i="23"/>
  <c r="AW371" i="23" s="1"/>
  <c r="D373" i="23"/>
  <c r="AU372" i="23" s="1"/>
  <c r="D374" i="23"/>
  <c r="D375" i="23"/>
  <c r="AX376" i="23" s="1"/>
  <c r="D376" i="23"/>
  <c r="AW374" i="23" s="1"/>
  <c r="D377" i="23"/>
  <c r="D378" i="23"/>
  <c r="D379" i="23"/>
  <c r="AU378" i="23" s="1"/>
  <c r="D380" i="23"/>
  <c r="AW378" i="23" s="1"/>
  <c r="D381" i="23"/>
  <c r="D382" i="23"/>
  <c r="AU381" i="23" s="1"/>
  <c r="D383" i="23"/>
  <c r="BC380" i="23" s="1"/>
  <c r="D384" i="23"/>
  <c r="AU383" i="23" s="1"/>
  <c r="D385" i="23"/>
  <c r="AU384" i="23" s="1"/>
  <c r="D386" i="23"/>
  <c r="BC383" i="23" s="1"/>
  <c r="D387" i="23"/>
  <c r="AU386" i="23" s="1"/>
  <c r="D388" i="23"/>
  <c r="AU387" i="23" s="1"/>
  <c r="D389" i="23"/>
  <c r="BC386" i="23" s="1"/>
  <c r="D390" i="23"/>
  <c r="AW389" i="23" s="1"/>
  <c r="D391" i="23"/>
  <c r="AU390" i="23" s="1"/>
  <c r="D392" i="23"/>
  <c r="D393" i="23"/>
  <c r="AU392" i="23" s="1"/>
  <c r="D394" i="23"/>
  <c r="AU393" i="23" s="1"/>
  <c r="D395" i="23"/>
  <c r="AV393" i="23" s="1"/>
  <c r="D396" i="23"/>
  <c r="AZ395" i="23" s="1"/>
  <c r="D397" i="23"/>
  <c r="AU396" i="23" s="1"/>
  <c r="D398" i="23"/>
  <c r="AV396" i="23" s="1"/>
  <c r="D399" i="23"/>
  <c r="BB398" i="23" s="1"/>
  <c r="D400" i="23"/>
  <c r="AU399" i="23" s="1"/>
  <c r="D401" i="23"/>
  <c r="AW399" i="23" s="1"/>
  <c r="D402" i="23"/>
  <c r="AX401" i="23" s="1"/>
  <c r="D403" i="23"/>
  <c r="AU402" i="23" s="1"/>
  <c r="D404" i="23"/>
  <c r="BC402" i="23" s="1"/>
  <c r="D405" i="23"/>
  <c r="AX404" i="23" s="1"/>
  <c r="D406" i="23"/>
  <c r="AU405" i="23" s="1"/>
  <c r="D407" i="23"/>
  <c r="BA405" i="23" s="1"/>
  <c r="D408" i="23"/>
  <c r="AX407" i="23" s="1"/>
  <c r="D409" i="23"/>
  <c r="AU408" i="23" s="1"/>
  <c r="D410" i="23"/>
  <c r="D411" i="23"/>
  <c r="BD410" i="23" s="1"/>
  <c r="D412" i="23"/>
  <c r="AU411" i="23" s="1"/>
  <c r="AS411" i="23" s="1"/>
  <c r="AS412" i="23"/>
  <c r="AU414" i="23"/>
  <c r="AV414" i="23"/>
  <c r="D415" i="23"/>
  <c r="D416" i="23"/>
  <c r="AU415" i="23" s="1"/>
  <c r="D417" i="23"/>
  <c r="AU416" i="23" s="1"/>
  <c r="D418" i="23"/>
  <c r="AS418" i="23"/>
  <c r="AS420" i="23"/>
  <c r="D421" i="23"/>
  <c r="D422" i="23"/>
  <c r="AV421" i="23" s="1"/>
  <c r="D423" i="23"/>
  <c r="BD422" i="23" s="1"/>
  <c r="D424" i="23"/>
  <c r="BB423" i="23" s="1"/>
  <c r="D425" i="23"/>
  <c r="AW424" i="23" s="1"/>
  <c r="D426" i="23"/>
  <c r="AW425" i="23" s="1"/>
  <c r="D427" i="23"/>
  <c r="AU426" i="23" s="1"/>
  <c r="D428" i="23"/>
  <c r="AX427" i="23" s="1"/>
  <c r="D429" i="23"/>
  <c r="AW428" i="23" s="1"/>
  <c r="D430" i="23"/>
  <c r="AV429" i="23" s="1"/>
  <c r="D431" i="23"/>
  <c r="AU430" i="23" s="1"/>
  <c r="D432" i="23"/>
  <c r="D433" i="23"/>
  <c r="AW432" i="23" s="1"/>
  <c r="D434" i="23"/>
  <c r="AV433" i="23" s="1"/>
  <c r="D435" i="23"/>
  <c r="AU434" i="23" s="1"/>
  <c r="AS435" i="23"/>
  <c r="AS438" i="23"/>
  <c r="D37" i="23"/>
  <c r="AU439" i="23"/>
  <c r="AV439" i="23"/>
  <c r="M440" i="23"/>
  <c r="D440" i="23" s="1"/>
  <c r="M441" i="23"/>
  <c r="D441" i="23" s="1"/>
  <c r="AU440" i="23" s="1"/>
  <c r="M445" i="23"/>
  <c r="D445" i="23" s="1"/>
  <c r="M446" i="23"/>
  <c r="D446" i="23" s="1"/>
  <c r="AU445" i="23" s="1"/>
  <c r="M447" i="23"/>
  <c r="D447" i="23" s="1"/>
  <c r="BC445" i="23" s="1"/>
  <c r="M448" i="23"/>
  <c r="D448" i="23" s="1"/>
  <c r="M449" i="23"/>
  <c r="D449" i="23" s="1"/>
  <c r="AZ448" i="23" s="1"/>
  <c r="M450" i="23"/>
  <c r="D450" i="23" s="1"/>
  <c r="M457" i="23"/>
  <c r="D457" i="23" s="1"/>
  <c r="M458" i="23"/>
  <c r="D458" i="23" s="1"/>
  <c r="AS458" i="23"/>
  <c r="AU460" i="23"/>
  <c r="AV460" i="23"/>
  <c r="M461" i="23"/>
  <c r="D461" i="23" s="1"/>
  <c r="M462" i="23"/>
  <c r="D462" i="23" s="1"/>
  <c r="M463" i="23"/>
  <c r="D463" i="23" s="1"/>
  <c r="AV462" i="23" s="1"/>
  <c r="M464" i="23"/>
  <c r="D464" i="23" s="1"/>
  <c r="AW463" i="23" s="1"/>
  <c r="AS464" i="23"/>
  <c r="AS466" i="23"/>
  <c r="M467" i="23"/>
  <c r="D467" i="23" s="1"/>
  <c r="M468" i="23"/>
  <c r="D468" i="23" s="1"/>
  <c r="M469" i="23"/>
  <c r="D469" i="23" s="1"/>
  <c r="M470" i="23"/>
  <c r="D470" i="23" s="1"/>
  <c r="AU469" i="23" s="1"/>
  <c r="AS470" i="23"/>
  <c r="AU474" i="23"/>
  <c r="AV474" i="23"/>
  <c r="AU475" i="23"/>
  <c r="AV475" i="23"/>
  <c r="M476" i="23"/>
  <c r="D476" i="23" s="1"/>
  <c r="M477" i="23"/>
  <c r="D477" i="23" s="1"/>
  <c r="BB476" i="23" s="1"/>
  <c r="M478" i="23"/>
  <c r="D478" i="23" s="1"/>
  <c r="AV477" i="23" s="1"/>
  <c r="M479" i="23"/>
  <c r="D479" i="23" s="1"/>
  <c r="M480" i="23"/>
  <c r="D480" i="23" s="1"/>
  <c r="M481" i="23"/>
  <c r="D481" i="23" s="1"/>
  <c r="AW480" i="23" s="1"/>
  <c r="AS481" i="23"/>
  <c r="AU483" i="23"/>
  <c r="AV483" i="23"/>
  <c r="M484" i="23"/>
  <c r="D484" i="23" s="1"/>
  <c r="AS484" i="23"/>
  <c r="AU486" i="23"/>
  <c r="AV486" i="23"/>
  <c r="D487" i="23"/>
  <c r="D488" i="23"/>
  <c r="D489" i="23"/>
  <c r="AW488" i="23" s="1"/>
  <c r="D490" i="23"/>
  <c r="AX489" i="23" s="1"/>
  <c r="D491" i="23"/>
  <c r="AX490" i="23" s="1"/>
  <c r="D492" i="23"/>
  <c r="AV491" i="23" s="1"/>
  <c r="D493" i="23"/>
  <c r="AW492" i="23" s="1"/>
  <c r="D494" i="23"/>
  <c r="D495" i="23"/>
  <c r="AX494" i="23" s="1"/>
  <c r="D496" i="23"/>
  <c r="AW495" i="23" s="1"/>
  <c r="AS500" i="23"/>
  <c r="M501" i="23"/>
  <c r="D501" i="23" s="1"/>
  <c r="M502" i="23"/>
  <c r="D502" i="23" s="1"/>
  <c r="AX501" i="23" s="1"/>
  <c r="M503" i="23"/>
  <c r="D503" i="23" s="1"/>
  <c r="M504" i="23"/>
  <c r="D504" i="23" s="1"/>
  <c r="AW503" i="23" s="1"/>
  <c r="AS504" i="23"/>
  <c r="AU508" i="23"/>
  <c r="AV508" i="23"/>
  <c r="D509" i="23"/>
  <c r="AU509" i="23"/>
  <c r="AV509" i="23"/>
  <c r="AU510" i="23"/>
  <c r="AV510" i="23"/>
  <c r="M511" i="23"/>
  <c r="D511" i="23" s="1"/>
  <c r="M512" i="23"/>
  <c r="D512" i="23" s="1"/>
  <c r="M513" i="23"/>
  <c r="D513" i="23" s="1"/>
  <c r="AW512" i="23" s="1"/>
  <c r="M514" i="23"/>
  <c r="D514" i="23" s="1"/>
  <c r="BB513" i="23" s="1"/>
  <c r="M515" i="23"/>
  <c r="D515" i="23" s="1"/>
  <c r="AU514" i="23" s="1"/>
  <c r="M516" i="23"/>
  <c r="D516" i="23" s="1"/>
  <c r="M517" i="23"/>
  <c r="D517" i="23" s="1"/>
  <c r="AW516" i="23" s="1"/>
  <c r="M518" i="23"/>
  <c r="D518" i="23" s="1"/>
  <c r="AX517" i="23" s="1"/>
  <c r="M519" i="23"/>
  <c r="D519" i="23" s="1"/>
  <c r="M520" i="23"/>
  <c r="D520" i="23" s="1"/>
  <c r="AZ519" i="23" s="1"/>
  <c r="M521" i="23"/>
  <c r="D521" i="23" s="1"/>
  <c r="BA520" i="23" s="1"/>
  <c r="M522" i="23"/>
  <c r="D522" i="23" s="1"/>
  <c r="BB521" i="23" s="1"/>
  <c r="M523" i="23"/>
  <c r="D523" i="23" s="1"/>
  <c r="M524" i="23"/>
  <c r="D524" i="23" s="1"/>
  <c r="AS524" i="23"/>
  <c r="AU526" i="23"/>
  <c r="AV526" i="23"/>
  <c r="M527" i="23"/>
  <c r="D527" i="23" s="1"/>
  <c r="M528" i="23"/>
  <c r="D528" i="23" s="1"/>
  <c r="AV527" i="23" s="1"/>
  <c r="M529" i="23"/>
  <c r="D529" i="23" s="1"/>
  <c r="M530" i="23"/>
  <c r="D530" i="23" s="1"/>
  <c r="AS530" i="23"/>
  <c r="AS532" i="23"/>
  <c r="M533" i="23"/>
  <c r="D533" i="23" s="1"/>
  <c r="M534" i="23"/>
  <c r="D534" i="23" s="1"/>
  <c r="AY533" i="23" s="1"/>
  <c r="M535" i="23"/>
  <c r="D535" i="23" s="1"/>
  <c r="M536" i="23"/>
  <c r="D536" i="23" s="1"/>
  <c r="M537" i="23"/>
  <c r="D537" i="23" s="1"/>
  <c r="M538" i="23"/>
  <c r="D538" i="23" s="1"/>
  <c r="M539" i="23"/>
  <c r="D539" i="23" s="1"/>
  <c r="M540" i="23"/>
  <c r="D540" i="23" s="1"/>
  <c r="AV539" i="23" s="1"/>
  <c r="M541" i="23"/>
  <c r="D541" i="23" s="1"/>
  <c r="M542" i="23"/>
  <c r="D542" i="23" s="1"/>
  <c r="AY541" i="23" s="1"/>
  <c r="M543" i="23"/>
  <c r="D543" i="23" s="1"/>
  <c r="M544" i="23"/>
  <c r="D544" i="23" s="1"/>
  <c r="M545" i="23"/>
  <c r="D545" i="23" s="1"/>
  <c r="M546" i="23"/>
  <c r="D546" i="23" s="1"/>
  <c r="AS546" i="23"/>
  <c r="AU549" i="23"/>
  <c r="AV549" i="23"/>
  <c r="D550" i="23"/>
  <c r="AU550" i="23"/>
  <c r="AV550" i="23"/>
  <c r="AU551" i="23"/>
  <c r="AV551" i="23"/>
  <c r="M552" i="23"/>
  <c r="D552" i="23" s="1"/>
  <c r="M553" i="23"/>
  <c r="D553" i="23" s="1"/>
  <c r="M554" i="23"/>
  <c r="D554" i="23" s="1"/>
  <c r="M555" i="23"/>
  <c r="D555" i="23" s="1"/>
  <c r="M556" i="23"/>
  <c r="D556" i="23" s="1"/>
  <c r="AX555" i="23" s="1"/>
  <c r="M557" i="23"/>
  <c r="D557" i="23" s="1"/>
  <c r="AY556" i="23" s="1"/>
  <c r="M558" i="23"/>
  <c r="D558" i="23" s="1"/>
  <c r="AU556" i="23" s="1"/>
  <c r="M559" i="23"/>
  <c r="D559" i="23" s="1"/>
  <c r="AY558" i="23" s="1"/>
  <c r="M560" i="23"/>
  <c r="D560" i="23" s="1"/>
  <c r="AU558" i="23" s="1"/>
  <c r="M561" i="23"/>
  <c r="D561" i="23" s="1"/>
  <c r="AW560" i="23" s="1"/>
  <c r="M562" i="23"/>
  <c r="D562" i="23" s="1"/>
  <c r="BC560" i="23" s="1"/>
  <c r="M563" i="23"/>
  <c r="D563" i="23" s="1"/>
  <c r="AW562" i="23" s="1"/>
  <c r="M564" i="23"/>
  <c r="D564" i="23" s="1"/>
  <c r="M565" i="23"/>
  <c r="D565" i="23" s="1"/>
  <c r="AZ564" i="23" s="1"/>
  <c r="M566" i="23"/>
  <c r="D566" i="23" s="1"/>
  <c r="M567" i="23"/>
  <c r="D567" i="23" s="1"/>
  <c r="AW566" i="23" s="1"/>
  <c r="M568" i="23"/>
  <c r="D568" i="23" s="1"/>
  <c r="AW567" i="23" s="1"/>
  <c r="M569" i="23"/>
  <c r="D569" i="23" s="1"/>
  <c r="M570" i="23"/>
  <c r="D570" i="23" s="1"/>
  <c r="AW569" i="23" s="1"/>
  <c r="M571" i="23"/>
  <c r="D571" i="23" s="1"/>
  <c r="M572" i="23"/>
  <c r="D572" i="23" s="1"/>
  <c r="M573" i="23"/>
  <c r="D573" i="23" s="1"/>
  <c r="M574" i="23"/>
  <c r="D574" i="23" s="1"/>
  <c r="M575" i="23"/>
  <c r="D575" i="23" s="1"/>
  <c r="AX574" i="23" s="1"/>
  <c r="AS575" i="23"/>
  <c r="AU577" i="23"/>
  <c r="AV577" i="23"/>
  <c r="AW577" i="23"/>
  <c r="D578" i="23"/>
  <c r="D579" i="23"/>
  <c r="AV578" i="23" s="1"/>
  <c r="D580" i="23"/>
  <c r="D581" i="23"/>
  <c r="AU580" i="23" s="1"/>
  <c r="AS581" i="23"/>
  <c r="AU583" i="23"/>
  <c r="AV583" i="23"/>
  <c r="M584" i="23"/>
  <c r="D584" i="23" s="1"/>
  <c r="M585" i="23"/>
  <c r="D585" i="23" s="1"/>
  <c r="BD584" i="23" s="1"/>
  <c r="M586" i="23"/>
  <c r="D586" i="23" s="1"/>
  <c r="M587" i="23"/>
  <c r="D587" i="23" s="1"/>
  <c r="AW586" i="23" s="1"/>
  <c r="M588" i="23"/>
  <c r="D588" i="23" s="1"/>
  <c r="M589" i="23"/>
  <c r="D589" i="23" s="1"/>
  <c r="AX588" i="23" s="1"/>
  <c r="M590" i="23"/>
  <c r="D590" i="23" s="1"/>
  <c r="M591" i="23"/>
  <c r="D591" i="23" s="1"/>
  <c r="AW590" i="23" s="1"/>
  <c r="M592" i="23"/>
  <c r="D592" i="23" s="1"/>
  <c r="BB591" i="23" s="1"/>
  <c r="M593" i="23"/>
  <c r="D593" i="23" s="1"/>
  <c r="M594" i="23"/>
  <c r="D594" i="23" s="1"/>
  <c r="D595" i="23"/>
  <c r="AV594" i="23" s="1"/>
  <c r="AS595" i="23"/>
  <c r="AU597" i="23"/>
  <c r="AV597" i="23"/>
  <c r="D598" i="23"/>
  <c r="D599" i="23"/>
  <c r="BD598" i="23" s="1"/>
  <c r="D600" i="23"/>
  <c r="AU599" i="23" s="1"/>
  <c r="D601" i="23"/>
  <c r="AX600" i="23" s="1"/>
  <c r="D602" i="23"/>
  <c r="BB601" i="23" s="1"/>
  <c r="D603" i="23"/>
  <c r="AW602" i="23" s="1"/>
  <c r="D604" i="23"/>
  <c r="D605" i="23"/>
  <c r="AX604" i="23" s="1"/>
  <c r="D606" i="23"/>
  <c r="AY605" i="23" s="1"/>
  <c r="D607" i="23"/>
  <c r="AX606" i="23" s="1"/>
  <c r="D608" i="23"/>
  <c r="BA607" i="23" s="1"/>
  <c r="D609" i="23"/>
  <c r="AX608" i="23" s="1"/>
  <c r="D610" i="23"/>
  <c r="AU608" i="23" s="1"/>
  <c r="D611" i="23"/>
  <c r="AW610" i="23" s="1"/>
  <c r="AS611" i="23"/>
  <c r="AU613" i="23"/>
  <c r="AV613" i="23"/>
  <c r="AW613" i="23"/>
  <c r="M614" i="23"/>
  <c r="D614" i="23" s="1"/>
  <c r="M615" i="23"/>
  <c r="D615" i="23" s="1"/>
  <c r="M616" i="23"/>
  <c r="D616" i="23" s="1"/>
  <c r="AV615" i="23" s="1"/>
  <c r="D617" i="23"/>
  <c r="AV616" i="23" s="1"/>
  <c r="AS617" i="23"/>
  <c r="AU619" i="23"/>
  <c r="AV619" i="23"/>
  <c r="M620" i="23"/>
  <c r="D620" i="23" s="1"/>
  <c r="M621" i="23"/>
  <c r="D621" i="23" s="1"/>
  <c r="AV620" i="23" s="1"/>
  <c r="M622" i="23"/>
  <c r="D622" i="23" s="1"/>
  <c r="AY621" i="23" s="1"/>
  <c r="M623" i="23"/>
  <c r="D623" i="23" s="1"/>
  <c r="M624" i="23"/>
  <c r="D624" i="23" s="1"/>
  <c r="M625" i="23"/>
  <c r="D625" i="23" s="1"/>
  <c r="M626" i="23"/>
  <c r="D626" i="23" s="1"/>
  <c r="AS626" i="23"/>
  <c r="AU628" i="23"/>
  <c r="AV628" i="23"/>
  <c r="M629" i="23"/>
  <c r="D629" i="23" s="1"/>
  <c r="M630" i="23"/>
  <c r="D630" i="23" s="1"/>
  <c r="M631" i="23"/>
  <c r="D631" i="23" s="1"/>
  <c r="BC629" i="23" s="1"/>
  <c r="M632" i="23"/>
  <c r="D632" i="23" s="1"/>
  <c r="M633" i="23"/>
  <c r="D633" i="23" s="1"/>
  <c r="AV632" i="23" s="1"/>
  <c r="M634" i="23"/>
  <c r="D634" i="23" s="1"/>
  <c r="M635" i="23"/>
  <c r="D635" i="23" s="1"/>
  <c r="BC633" i="23" s="1"/>
  <c r="M636" i="23"/>
  <c r="D636" i="23" s="1"/>
  <c r="AY635" i="23" s="1"/>
  <c r="M637" i="23"/>
  <c r="D637" i="23" s="1"/>
  <c r="AU636" i="23" s="1"/>
  <c r="M638" i="23"/>
  <c r="D638" i="23" s="1"/>
  <c r="M639" i="23"/>
  <c r="D639" i="23" s="1"/>
  <c r="BC637" i="23" s="1"/>
  <c r="M640" i="23"/>
  <c r="D640" i="23" s="1"/>
  <c r="AS640" i="23"/>
  <c r="AU642" i="23"/>
  <c r="AV642" i="23"/>
  <c r="M643" i="23"/>
  <c r="D643" i="23" s="1"/>
  <c r="M644" i="23"/>
  <c r="D644" i="23" s="1"/>
  <c r="M645" i="23"/>
  <c r="D645" i="23" s="1"/>
  <c r="AV644" i="23" s="1"/>
  <c r="D646" i="23"/>
  <c r="AU645" i="23" s="1"/>
  <c r="AS646" i="23"/>
  <c r="AS648" i="23"/>
  <c r="M649" i="23"/>
  <c r="D649" i="23" s="1"/>
  <c r="M650" i="23"/>
  <c r="D650" i="23" s="1"/>
  <c r="BC649" i="23" s="1"/>
  <c r="M651" i="23"/>
  <c r="D651" i="23" s="1"/>
  <c r="M652" i="23"/>
  <c r="D652" i="23" s="1"/>
  <c r="BB651" i="23" s="1"/>
  <c r="M653" i="23"/>
  <c r="D653" i="23" s="1"/>
  <c r="AW652" i="23" s="1"/>
  <c r="M654" i="23"/>
  <c r="D654" i="23" s="1"/>
  <c r="AW653" i="23" s="1"/>
  <c r="AS654" i="23"/>
  <c r="AU657" i="23"/>
  <c r="AV657" i="23"/>
  <c r="D658" i="23"/>
  <c r="AU658" i="23"/>
  <c r="AV658" i="23"/>
  <c r="AU659" i="23"/>
  <c r="AV659" i="23"/>
  <c r="AU660" i="23"/>
  <c r="AV660" i="23"/>
  <c r="D661" i="23"/>
  <c r="D662" i="23"/>
  <c r="AZ661" i="23" s="1"/>
  <c r="D663" i="23"/>
  <c r="BC661" i="23" s="1"/>
  <c r="D664" i="23"/>
  <c r="AX663" i="23" s="1"/>
  <c r="D665" i="23"/>
  <c r="AZ664" i="23" s="1"/>
  <c r="D666" i="23"/>
  <c r="D667" i="23"/>
  <c r="D668" i="23"/>
  <c r="D669" i="23"/>
  <c r="AW668" i="23" s="1"/>
  <c r="D670" i="23"/>
  <c r="D671" i="23"/>
  <c r="AX670" i="23" s="1"/>
  <c r="D672" i="23"/>
  <c r="AY671" i="23" s="1"/>
  <c r="AS672" i="23"/>
  <c r="AU674" i="23"/>
  <c r="AV674" i="23"/>
  <c r="D675" i="23"/>
  <c r="D676" i="23"/>
  <c r="AW675" i="23" s="1"/>
  <c r="D677" i="23"/>
  <c r="AY676" i="23" s="1"/>
  <c r="D678" i="23"/>
  <c r="D679" i="23"/>
  <c r="BD678" i="23" s="1"/>
  <c r="D680" i="23"/>
  <c r="AZ679" i="23" s="1"/>
  <c r="AS680" i="23"/>
  <c r="AU682" i="23"/>
  <c r="AV682" i="23"/>
  <c r="D683" i="23"/>
  <c r="D684" i="23"/>
  <c r="AW683" i="23" s="1"/>
  <c r="D685" i="23"/>
  <c r="BB684" i="23" s="1"/>
  <c r="D686" i="23"/>
  <c r="AU685" i="23" s="1"/>
  <c r="D687" i="23"/>
  <c r="D688" i="23"/>
  <c r="AX687" i="23" s="1"/>
  <c r="D689" i="23"/>
  <c r="BB688" i="23" s="1"/>
  <c r="D690" i="23"/>
  <c r="AX689" i="23" s="1"/>
  <c r="D691" i="23"/>
  <c r="AZ690" i="23" s="1"/>
  <c r="D692" i="23"/>
  <c r="D693" i="23"/>
  <c r="D694" i="23"/>
  <c r="BD693" i="23" s="1"/>
  <c r="AS694" i="23"/>
  <c r="AU696" i="23"/>
  <c r="AV696" i="23"/>
  <c r="D697" i="23"/>
  <c r="D698" i="23"/>
  <c r="AZ697" i="23" s="1"/>
  <c r="AS698" i="23"/>
  <c r="AS700" i="23"/>
  <c r="D701" i="23"/>
  <c r="D702" i="23"/>
  <c r="AY701" i="23" s="1"/>
  <c r="D703" i="23"/>
  <c r="AW702" i="23" s="1"/>
  <c r="D704" i="23"/>
  <c r="AZ703" i="23" s="1"/>
  <c r="D705" i="23"/>
  <c r="BC703" i="23" s="1"/>
  <c r="D706" i="23"/>
  <c r="AW705" i="23" s="1"/>
  <c r="D707" i="23"/>
  <c r="AU705" i="23" s="1"/>
  <c r="D708" i="23"/>
  <c r="BA707" i="23" s="1"/>
  <c r="D709" i="23"/>
  <c r="D710" i="23"/>
  <c r="AS710" i="23"/>
  <c r="AU713" i="23"/>
  <c r="AV713" i="23"/>
  <c r="D714" i="23"/>
  <c r="D715" i="23"/>
  <c r="AV714" i="23" s="1"/>
  <c r="D716" i="23"/>
  <c r="D717" i="23"/>
  <c r="AW716" i="23" s="1"/>
  <c r="AS717" i="23"/>
  <c r="AS719" i="23"/>
  <c r="M720" i="23"/>
  <c r="D720" i="23" s="1"/>
  <c r="M721" i="23"/>
  <c r="D721" i="23" s="1"/>
  <c r="M722" i="23"/>
  <c r="D722" i="23" s="1"/>
  <c r="AW721" i="23" s="1"/>
  <c r="M723" i="23"/>
  <c r="D723" i="23" s="1"/>
  <c r="M724" i="23"/>
  <c r="D724" i="23" s="1"/>
  <c r="M725" i="23"/>
  <c r="D725" i="23" s="1"/>
  <c r="M726" i="23"/>
  <c r="D726" i="23" s="1"/>
  <c r="AU725" i="23" s="1"/>
  <c r="M727" i="23"/>
  <c r="D727" i="23" s="1"/>
  <c r="AY726" i="23" s="1"/>
  <c r="M728" i="23"/>
  <c r="D728" i="23" s="1"/>
  <c r="M729" i="23"/>
  <c r="D729" i="23" s="1"/>
  <c r="AY728" i="23" s="1"/>
  <c r="M730" i="23"/>
  <c r="D730" i="23" s="1"/>
  <c r="BD729" i="23" s="1"/>
  <c r="M731" i="23"/>
  <c r="D731" i="23" s="1"/>
  <c r="AY730" i="23" s="1"/>
  <c r="M732" i="23"/>
  <c r="D732" i="23" s="1"/>
  <c r="M733" i="23"/>
  <c r="D733" i="23" s="1"/>
  <c r="M734" i="23"/>
  <c r="D734" i="23" s="1"/>
  <c r="AX733" i="23" s="1"/>
  <c r="M735" i="23"/>
  <c r="D735" i="23" s="1"/>
  <c r="M736" i="23"/>
  <c r="D736" i="23" s="1"/>
  <c r="AU735" i="23" s="1"/>
  <c r="M737" i="23"/>
  <c r="D737" i="23" s="1"/>
  <c r="M738" i="23"/>
  <c r="D738" i="23" s="1"/>
  <c r="AU737" i="23" s="1"/>
  <c r="M739" i="23"/>
  <c r="D739" i="23" s="1"/>
  <c r="M740" i="23"/>
  <c r="D740" i="23" s="1"/>
  <c r="M741" i="23"/>
  <c r="D741" i="23" s="1"/>
  <c r="M742" i="23"/>
  <c r="D742" i="23" s="1"/>
  <c r="BB741" i="23" s="1"/>
  <c r="M743" i="23"/>
  <c r="D743" i="23" s="1"/>
  <c r="M744" i="23"/>
  <c r="D744" i="23" s="1"/>
  <c r="AZ743" i="23" s="1"/>
  <c r="AS744" i="23"/>
  <c r="AU747" i="23"/>
  <c r="AV747" i="23"/>
  <c r="D748" i="23"/>
  <c r="AU748" i="23"/>
  <c r="AV748" i="23"/>
  <c r="AU749" i="23"/>
  <c r="AV749" i="23"/>
  <c r="D750" i="23"/>
  <c r="D751" i="23"/>
  <c r="BB750" i="23" s="1"/>
  <c r="D752" i="23"/>
  <c r="AX751" i="23" s="1"/>
  <c r="D753" i="23"/>
  <c r="BB752" i="23" s="1"/>
  <c r="D754" i="23"/>
  <c r="D755" i="23"/>
  <c r="AX754" i="23" s="1"/>
  <c r="D756" i="23"/>
  <c r="AX755" i="23" s="1"/>
  <c r="D757" i="23"/>
  <c r="AX756" i="23" s="1"/>
  <c r="D758" i="23"/>
  <c r="BB757" i="23" s="1"/>
  <c r="D759" i="23"/>
  <c r="AW758" i="23" s="1"/>
  <c r="D760" i="23"/>
  <c r="AV758" i="23" s="1"/>
  <c r="D761" i="23"/>
  <c r="AW760" i="23" s="1"/>
  <c r="D762" i="23"/>
  <c r="BA761" i="23" s="1"/>
  <c r="D763" i="23"/>
  <c r="AX762" i="23" s="1"/>
  <c r="D764" i="23"/>
  <c r="BA763" i="23" s="1"/>
  <c r="D765" i="23"/>
  <c r="BD764" i="23" s="1"/>
  <c r="D766" i="23"/>
  <c r="D767" i="23"/>
  <c r="BB766" i="23" s="1"/>
  <c r="D768" i="23"/>
  <c r="BC766" i="23" s="1"/>
  <c r="D769" i="23"/>
  <c r="AX768" i="23" s="1"/>
  <c r="D770" i="23"/>
  <c r="AX769" i="23" s="1"/>
  <c r="D771" i="23"/>
  <c r="BD770" i="23" s="1"/>
  <c r="D772" i="23"/>
  <c r="D773" i="23"/>
  <c r="D774" i="23"/>
  <c r="D775" i="23"/>
  <c r="AW774" i="23" s="1"/>
  <c r="D776" i="23"/>
  <c r="BB775" i="23" s="1"/>
  <c r="D777" i="23"/>
  <c r="D778" i="23"/>
  <c r="AX777" i="23" s="1"/>
  <c r="D779" i="23"/>
  <c r="AS779" i="23"/>
  <c r="AU781" i="23"/>
  <c r="AV781" i="23"/>
  <c r="D782" i="23"/>
  <c r="D783" i="23"/>
  <c r="AV782" i="23" s="1"/>
  <c r="D784" i="23"/>
  <c r="D785" i="23"/>
  <c r="AV784" i="23" s="1"/>
  <c r="AS785" i="23"/>
  <c r="AS787" i="23"/>
  <c r="D788" i="23"/>
  <c r="D789" i="23"/>
  <c r="AY788" i="23" s="1"/>
  <c r="D790" i="23"/>
  <c r="BD789" i="23" s="1"/>
  <c r="D791" i="23"/>
  <c r="AX790" i="23" s="1"/>
  <c r="D792" i="23"/>
  <c r="BA791" i="23" s="1"/>
  <c r="D793" i="23"/>
  <c r="D794" i="23"/>
  <c r="AU793" i="23" s="1"/>
  <c r="D795" i="23"/>
  <c r="D796" i="23"/>
  <c r="BB795" i="23" s="1"/>
  <c r="D797" i="23"/>
  <c r="AU796" i="23" s="1"/>
  <c r="D798" i="23"/>
  <c r="AX797" i="23" s="1"/>
  <c r="D799" i="23"/>
  <c r="AZ798" i="23" s="1"/>
  <c r="D800" i="23"/>
  <c r="D801" i="23"/>
  <c r="AY800" i="23" s="1"/>
  <c r="D802" i="23"/>
  <c r="AW801" i="23" s="1"/>
  <c r="AS802" i="23"/>
  <c r="AS805" i="23"/>
  <c r="D806" i="23"/>
  <c r="D807" i="23"/>
  <c r="AU807" i="23"/>
  <c r="AV807" i="23"/>
  <c r="AU808" i="23"/>
  <c r="AV808" i="23"/>
  <c r="M809" i="23"/>
  <c r="D809" i="23" s="1"/>
  <c r="M810" i="23"/>
  <c r="D810" i="23" s="1"/>
  <c r="M811" i="23"/>
  <c r="D811" i="23" s="1"/>
  <c r="AV810" i="23" s="1"/>
  <c r="M812" i="23"/>
  <c r="D812" i="23" s="1"/>
  <c r="M813" i="23"/>
  <c r="D813" i="23" s="1"/>
  <c r="AX812" i="23" s="1"/>
  <c r="AS813" i="23"/>
  <c r="AU815" i="23"/>
  <c r="AV815" i="23"/>
  <c r="M816" i="23"/>
  <c r="D816" i="23" s="1"/>
  <c r="M817" i="23"/>
  <c r="D817" i="23" s="1"/>
  <c r="AU816" i="23" s="1"/>
  <c r="M818" i="23"/>
  <c r="D818" i="23" s="1"/>
  <c r="AU817" i="23" s="1"/>
  <c r="M819" i="23"/>
  <c r="D819" i="23" s="1"/>
  <c r="AS819" i="23"/>
  <c r="AS821" i="23"/>
  <c r="M822" i="23"/>
  <c r="D822" i="23" s="1"/>
  <c r="M823" i="23"/>
  <c r="D823" i="23" s="1"/>
  <c r="M824" i="23"/>
  <c r="D824" i="23" s="1"/>
  <c r="AY823" i="23" s="1"/>
  <c r="M825" i="23"/>
  <c r="D825" i="23" s="1"/>
  <c r="AS825" i="23"/>
  <c r="D831" i="23"/>
  <c r="D832" i="23"/>
  <c r="AU831" i="23" s="1"/>
  <c r="D833" i="23"/>
  <c r="AV832" i="23" s="1"/>
  <c r="D834" i="23"/>
  <c r="AV833" i="23" s="1"/>
  <c r="D835" i="23"/>
  <c r="AU834" i="23" s="1"/>
  <c r="D836" i="23"/>
  <c r="AU835" i="23" s="1"/>
  <c r="D837" i="23"/>
  <c r="AV836" i="23" s="1"/>
  <c r="AS837" i="23"/>
  <c r="D840" i="23"/>
  <c r="D841" i="23"/>
  <c r="AU840" i="23" s="1"/>
  <c r="D842" i="23"/>
  <c r="AU841" i="23" s="1"/>
  <c r="D843" i="23"/>
  <c r="AW842" i="23" s="1"/>
  <c r="D844" i="23"/>
  <c r="AU843" i="23" s="1"/>
  <c r="D845" i="23"/>
  <c r="AU844" i="23" s="1"/>
  <c r="AS845" i="23"/>
  <c r="AV36" i="23" l="1"/>
  <c r="AU36" i="23"/>
  <c r="AW57" i="23"/>
  <c r="AX57" i="23"/>
  <c r="AV57" i="23"/>
  <c r="AY57" i="23"/>
  <c r="AZ57" i="23"/>
  <c r="BA57" i="23"/>
  <c r="BB57" i="23"/>
  <c r="BD57" i="23"/>
  <c r="BC57" i="23"/>
  <c r="AS454" i="23"/>
  <c r="AS452" i="23"/>
  <c r="BC440" i="23"/>
  <c r="AU444" i="23"/>
  <c r="AY444" i="23"/>
  <c r="AX444" i="23"/>
  <c r="AW444" i="23"/>
  <c r="AV444" i="23"/>
  <c r="AW456" i="23"/>
  <c r="AV456" i="23"/>
  <c r="BC448" i="23"/>
  <c r="AU456" i="23"/>
  <c r="AW448" i="23"/>
  <c r="AV448" i="23"/>
  <c r="AY456" i="23"/>
  <c r="AX456" i="23"/>
  <c r="AS455" i="23"/>
  <c r="AS453" i="23"/>
  <c r="AS443" i="23"/>
  <c r="AS442" i="23"/>
  <c r="AS451" i="23"/>
  <c r="AS51" i="23"/>
  <c r="AS52" i="23"/>
  <c r="AY168" i="32"/>
  <c r="AY166" i="32"/>
  <c r="AY167" i="32"/>
  <c r="AY168" i="27"/>
  <c r="AY95" i="27"/>
  <c r="AY147" i="27"/>
  <c r="AY33" i="27"/>
  <c r="AY63" i="27"/>
  <c r="AY15" i="27"/>
  <c r="AY7" i="27"/>
  <c r="AY71" i="27"/>
  <c r="AY158" i="27"/>
  <c r="AY25" i="27"/>
  <c r="AY28" i="27"/>
  <c r="AY41" i="27"/>
  <c r="AY61" i="27"/>
  <c r="AY142" i="27"/>
  <c r="AY53" i="27"/>
  <c r="AY51" i="27"/>
  <c r="AY90" i="27"/>
  <c r="AY64" i="27"/>
  <c r="AY31" i="27"/>
  <c r="AY73" i="27"/>
  <c r="AY144" i="27"/>
  <c r="AY58" i="27"/>
  <c r="AY166" i="27"/>
  <c r="AY165" i="27"/>
  <c r="AY157" i="27"/>
  <c r="AY161" i="27"/>
  <c r="AY23" i="27"/>
  <c r="AY40" i="27"/>
  <c r="AY17" i="27"/>
  <c r="AY70" i="27"/>
  <c r="AY151" i="27"/>
  <c r="AY49" i="27"/>
  <c r="AY48" i="27"/>
  <c r="AY59" i="27"/>
  <c r="AY27" i="27"/>
  <c r="AY60" i="27"/>
  <c r="AY18" i="27"/>
  <c r="AY74" i="27"/>
  <c r="AY145" i="27"/>
  <c r="AY34" i="27"/>
  <c r="AY50" i="27"/>
  <c r="AY139" i="27"/>
  <c r="AY160" i="27"/>
  <c r="AS497" i="23"/>
  <c r="AS496" i="23"/>
  <c r="AS1055" i="23"/>
  <c r="AS1123" i="23"/>
  <c r="AS1057" i="23"/>
  <c r="AS943" i="23"/>
  <c r="AS921" i="23"/>
  <c r="AS986" i="23"/>
  <c r="AS955" i="23"/>
  <c r="AS951" i="23"/>
  <c r="AS1004" i="23"/>
  <c r="AS870" i="23"/>
  <c r="AS972" i="23"/>
  <c r="AS1139" i="23"/>
  <c r="AS1017" i="23"/>
  <c r="AS919" i="23"/>
  <c r="AS1173" i="23"/>
  <c r="AS912" i="23"/>
  <c r="AS903" i="23"/>
  <c r="AS993" i="23"/>
  <c r="AS975" i="23"/>
  <c r="AS1096" i="23"/>
  <c r="AS1104" i="23"/>
  <c r="AS1112" i="23"/>
  <c r="AS1137" i="23"/>
  <c r="AS957" i="23"/>
  <c r="AS1007" i="23"/>
  <c r="AS1109" i="23"/>
  <c r="AS991" i="23"/>
  <c r="AS1094" i="23"/>
  <c r="AS1115" i="23"/>
  <c r="AS944" i="23"/>
  <c r="AS1012" i="23"/>
  <c r="AS992" i="23"/>
  <c r="AS1095" i="23"/>
  <c r="AS1100" i="23"/>
  <c r="AS1114" i="23"/>
  <c r="AS1069" i="23"/>
  <c r="AS895" i="23"/>
  <c r="AS973" i="23"/>
  <c r="AS928" i="23"/>
  <c r="AS980" i="23"/>
  <c r="AS1044" i="23"/>
  <c r="AS1031" i="23"/>
  <c r="AS1077" i="23"/>
  <c r="AS1076" i="23"/>
  <c r="AS1142" i="23"/>
  <c r="AS904" i="23"/>
  <c r="AS907" i="23"/>
  <c r="AS858" i="23"/>
  <c r="AS946" i="23"/>
  <c r="AS931" i="23"/>
  <c r="AS1002" i="23"/>
  <c r="AS1020" i="23"/>
  <c r="AS1019" i="23"/>
  <c r="AS1032" i="23"/>
  <c r="AS1006" i="23"/>
  <c r="AS1050" i="23"/>
  <c r="AS1081" i="23"/>
  <c r="AS1117" i="23"/>
  <c r="AS1038" i="23"/>
  <c r="AS1091" i="23"/>
  <c r="AS1136" i="23"/>
  <c r="AS935" i="23"/>
  <c r="AS929" i="23"/>
  <c r="AS1133" i="23"/>
  <c r="AS896" i="23"/>
  <c r="AS899" i="23"/>
  <c r="AS911" i="23"/>
  <c r="AS941" i="23"/>
  <c r="AS976" i="23"/>
  <c r="AS1003" i="23"/>
  <c r="AS990" i="23"/>
  <c r="AS974" i="23"/>
  <c r="AS1118" i="23"/>
  <c r="AS1061" i="23"/>
  <c r="AS1138" i="23"/>
  <c r="AS908" i="23"/>
  <c r="AS900" i="23"/>
  <c r="AS963" i="23"/>
  <c r="AS949" i="23"/>
  <c r="AS977" i="23"/>
  <c r="AS1102" i="23"/>
  <c r="AS1110" i="23"/>
  <c r="AS1062" i="23"/>
  <c r="AS1099" i="23"/>
  <c r="AS1107" i="23"/>
  <c r="AS1092" i="23"/>
  <c r="AS1125" i="23"/>
  <c r="AS1134" i="23"/>
  <c r="AS1073" i="23"/>
  <c r="AS1158" i="23"/>
  <c r="AS966" i="23"/>
  <c r="AS863" i="23"/>
  <c r="AS978" i="23"/>
  <c r="AS1009" i="23"/>
  <c r="AS1011" i="23"/>
  <c r="AS1025" i="23"/>
  <c r="AS1033" i="23"/>
  <c r="AS1049" i="23"/>
  <c r="AS1131" i="23"/>
  <c r="AS1066" i="23"/>
  <c r="AS1070" i="23"/>
  <c r="AS1064" i="23"/>
  <c r="AS1129" i="23"/>
  <c r="AS1165" i="23"/>
  <c r="AS920" i="23"/>
  <c r="AS854" i="23"/>
  <c r="AS883" i="23"/>
  <c r="AS877" i="23"/>
  <c r="AS886" i="23"/>
  <c r="AS947" i="23"/>
  <c r="AS1046" i="23"/>
  <c r="AS965" i="23"/>
  <c r="AS1093" i="23"/>
  <c r="AS1101" i="23"/>
  <c r="AS1098" i="23"/>
  <c r="AS1103" i="23"/>
  <c r="AS1065" i="23"/>
  <c r="AS1130" i="23"/>
  <c r="AS1068" i="23"/>
  <c r="AS1083" i="23"/>
  <c r="AS893" i="23"/>
  <c r="AS1135" i="23"/>
  <c r="AS984" i="23"/>
  <c r="AS1151" i="23"/>
  <c r="AS1174" i="23"/>
  <c r="AS859" i="23"/>
  <c r="AS879" i="23"/>
  <c r="AS864" i="23"/>
  <c r="AS1016" i="23"/>
  <c r="AS1027" i="23"/>
  <c r="AS905" i="23"/>
  <c r="AS1008" i="23"/>
  <c r="AS1067" i="23"/>
  <c r="AS1106" i="23"/>
  <c r="AS1018" i="23"/>
  <c r="AS1150" i="23"/>
  <c r="AS1084" i="23"/>
  <c r="AS1164" i="23"/>
  <c r="AS878" i="23"/>
  <c r="AS876" i="23"/>
  <c r="AS857" i="23"/>
  <c r="AS897" i="23"/>
  <c r="AS970" i="23"/>
  <c r="AS1034" i="23"/>
  <c r="AS1119" i="23"/>
  <c r="AS1097" i="23"/>
  <c r="AS1072" i="23"/>
  <c r="AS856" i="23"/>
  <c r="AS901" i="23"/>
  <c r="AS913" i="23"/>
  <c r="AS926" i="23"/>
  <c r="AS945" i="23"/>
  <c r="AS964" i="23"/>
  <c r="AS884" i="23"/>
  <c r="AS909" i="23"/>
  <c r="AS971" i="23"/>
  <c r="AS1048" i="23"/>
  <c r="AS1116" i="23"/>
  <c r="AS1080" i="23"/>
  <c r="AS1108" i="23"/>
  <c r="AS1140" i="23"/>
  <c r="AS1152" i="23"/>
  <c r="AS927" i="23"/>
  <c r="AS852" i="23"/>
  <c r="AS925" i="23"/>
  <c r="AS962" i="23"/>
  <c r="AS885" i="23"/>
  <c r="AS875" i="23"/>
  <c r="AS961" i="23"/>
  <c r="AS979" i="23"/>
  <c r="AS934" i="23"/>
  <c r="AS940" i="23"/>
  <c r="AS930" i="23"/>
  <c r="AS894" i="23"/>
  <c r="AS1163" i="23"/>
  <c r="AS874" i="23"/>
  <c r="AS869" i="23"/>
  <c r="AS855" i="23"/>
  <c r="AS881" i="23"/>
  <c r="AS853" i="23"/>
  <c r="AS950" i="23"/>
  <c r="AS862" i="23"/>
  <c r="AS948" i="23"/>
  <c r="AS933" i="23"/>
  <c r="AS1005" i="23"/>
  <c r="AS1047" i="23"/>
  <c r="AS1024" i="23"/>
  <c r="AS906" i="23"/>
  <c r="AS1071" i="23"/>
  <c r="AS1028" i="23"/>
  <c r="AS1082" i="23"/>
  <c r="AS1113" i="23"/>
  <c r="AS1078" i="23"/>
  <c r="AS1157" i="23"/>
  <c r="AS915" i="23"/>
  <c r="AS861" i="23"/>
  <c r="AS898" i="23"/>
  <c r="AS942" i="23"/>
  <c r="AS868" i="23"/>
  <c r="AS994" i="23"/>
  <c r="AS1030" i="23"/>
  <c r="AS860" i="23"/>
  <c r="AS882" i="23"/>
  <c r="AS932" i="23"/>
  <c r="AS1026" i="23"/>
  <c r="AS1010" i="23"/>
  <c r="AS1043" i="23"/>
  <c r="AS1111" i="23"/>
  <c r="AS1042" i="23"/>
  <c r="AS1063" i="23"/>
  <c r="AS1105" i="23"/>
  <c r="AS1079" i="23"/>
  <c r="AS1141" i="23"/>
  <c r="AS1075" i="23"/>
  <c r="AS1132" i="23"/>
  <c r="AS1153" i="23"/>
  <c r="AS1159" i="23"/>
  <c r="AS880" i="23"/>
  <c r="AS902" i="23"/>
  <c r="AS914" i="23"/>
  <c r="AS910" i="23"/>
  <c r="AS939" i="23"/>
  <c r="AS1045" i="23"/>
  <c r="AS1029" i="23"/>
  <c r="AS1074" i="23"/>
  <c r="AS1172" i="23"/>
  <c r="AS1175" i="23"/>
  <c r="AS1171" i="23"/>
  <c r="BA168" i="23"/>
  <c r="AS749" i="23"/>
  <c r="AS509" i="23"/>
  <c r="AW609" i="23"/>
  <c r="AV399" i="23"/>
  <c r="BB609" i="23"/>
  <c r="BD690" i="23"/>
  <c r="AS597" i="23"/>
  <c r="BC690" i="23"/>
  <c r="AY376" i="23"/>
  <c r="AX305" i="26"/>
  <c r="AX262" i="26"/>
  <c r="AX253" i="26"/>
  <c r="AX231" i="26"/>
  <c r="AX211" i="26"/>
  <c r="AX291" i="26"/>
  <c r="AX313" i="26"/>
  <c r="AX270" i="26"/>
  <c r="AX337" i="26"/>
  <c r="AX247" i="26"/>
  <c r="AX239" i="26"/>
  <c r="BA670" i="23"/>
  <c r="AS211" i="23"/>
  <c r="AZ762" i="23"/>
  <c r="AV670" i="23"/>
  <c r="AU265" i="23"/>
  <c r="AS153" i="23"/>
  <c r="BC669" i="23"/>
  <c r="BD662" i="23"/>
  <c r="AX265" i="23"/>
  <c r="AS781" i="23"/>
  <c r="AZ687" i="23"/>
  <c r="BA662" i="23"/>
  <c r="BC609" i="23"/>
  <c r="AS696" i="23"/>
  <c r="BC274" i="23"/>
  <c r="BA762" i="23"/>
  <c r="AS273" i="23"/>
  <c r="AX750" i="23"/>
  <c r="AZ609" i="23"/>
  <c r="AV274" i="23"/>
  <c r="AS50" i="23"/>
  <c r="AU678" i="23"/>
  <c r="AV476" i="23"/>
  <c r="AY434" i="23"/>
  <c r="AW840" i="23"/>
  <c r="BB762" i="23"/>
  <c r="AS460" i="23"/>
  <c r="AV263" i="23"/>
  <c r="BD258" i="23"/>
  <c r="BD192" i="23"/>
  <c r="AU188" i="23"/>
  <c r="AZ705" i="23"/>
  <c r="BC258" i="23"/>
  <c r="AV191" i="23"/>
  <c r="AS41" i="23"/>
  <c r="BA726" i="23"/>
  <c r="AU687" i="23"/>
  <c r="AU609" i="23"/>
  <c r="BB561" i="23"/>
  <c r="AS474" i="23"/>
  <c r="BB320" i="23"/>
  <c r="AV265" i="23"/>
  <c r="AS251" i="23"/>
  <c r="AU191" i="23"/>
  <c r="AS43" i="23"/>
  <c r="AS40" i="23"/>
  <c r="BC601" i="23"/>
  <c r="BA434" i="23"/>
  <c r="AU429" i="23"/>
  <c r="AX259" i="23"/>
  <c r="BC243" i="23"/>
  <c r="AV190" i="23"/>
  <c r="AZ701" i="23"/>
  <c r="AV690" i="23"/>
  <c r="BC678" i="23"/>
  <c r="AX662" i="23"/>
  <c r="BD636" i="23"/>
  <c r="AU607" i="23"/>
  <c r="BA601" i="23"/>
  <c r="AZ434" i="23"/>
  <c r="AS331" i="23"/>
  <c r="BD324" i="23"/>
  <c r="BB274" i="23"/>
  <c r="BD264" i="23"/>
  <c r="AW259" i="23"/>
  <c r="AZ243" i="23"/>
  <c r="AS39" i="23"/>
  <c r="AW633" i="23"/>
  <c r="AZ633" i="23"/>
  <c r="BC540" i="23"/>
  <c r="BA540" i="23"/>
  <c r="BD796" i="23"/>
  <c r="AW556" i="23"/>
  <c r="BB489" i="23"/>
  <c r="AX410" i="23"/>
  <c r="AS42" i="23"/>
  <c r="BC801" i="23"/>
  <c r="AY790" i="23"/>
  <c r="AY289" i="23"/>
  <c r="BB812" i="23"/>
  <c r="AZ560" i="23"/>
  <c r="BA693" i="23"/>
  <c r="BD685" i="23"/>
  <c r="AY661" i="23"/>
  <c r="BA651" i="23"/>
  <c r="BB421" i="23"/>
  <c r="AY186" i="23"/>
  <c r="BD757" i="23"/>
  <c r="AV416" i="23"/>
  <c r="AS416" i="23" s="1"/>
  <c r="AS682" i="23"/>
  <c r="AS658" i="23"/>
  <c r="BC590" i="23"/>
  <c r="AS550" i="23"/>
  <c r="BD254" i="23"/>
  <c r="AU605" i="23"/>
  <c r="AX316" i="23"/>
  <c r="BB254" i="23"/>
  <c r="AZ245" i="23"/>
  <c r="AY770" i="23"/>
  <c r="AZ764" i="23"/>
  <c r="AZ761" i="23"/>
  <c r="AX757" i="23"/>
  <c r="BB754" i="23"/>
  <c r="AZ676" i="23"/>
  <c r="BB668" i="23"/>
  <c r="BB663" i="23"/>
  <c r="BD326" i="23"/>
  <c r="AS235" i="23"/>
  <c r="AU154" i="23"/>
  <c r="AS56" i="23"/>
  <c r="AZ294" i="23"/>
  <c r="AS252" i="23"/>
  <c r="AW156" i="23"/>
  <c r="AW790" i="23"/>
  <c r="BC757" i="23"/>
  <c r="BD754" i="23"/>
  <c r="AY743" i="23"/>
  <c r="BB594" i="23"/>
  <c r="AZ757" i="23"/>
  <c r="BC754" i="23"/>
  <c r="BA752" i="23"/>
  <c r="AZ594" i="23"/>
  <c r="BA398" i="23"/>
  <c r="AY393" i="23"/>
  <c r="AS367" i="23"/>
  <c r="AU322" i="23"/>
  <c r="BA688" i="23"/>
  <c r="AX685" i="23"/>
  <c r="BC638" i="23"/>
  <c r="AY594" i="23"/>
  <c r="AV386" i="23"/>
  <c r="BD288" i="23"/>
  <c r="BC823" i="23"/>
  <c r="BB798" i="23"/>
  <c r="AZ788" i="23"/>
  <c r="AW782" i="23"/>
  <c r="AV776" i="23"/>
  <c r="AZ754" i="23"/>
  <c r="BB706" i="23"/>
  <c r="AY688" i="23"/>
  <c r="BB679" i="23"/>
  <c r="AX676" i="23"/>
  <c r="BA663" i="23"/>
  <c r="BA638" i="23"/>
  <c r="AW594" i="23"/>
  <c r="BB490" i="23"/>
  <c r="BA488" i="23"/>
  <c r="AS414" i="23"/>
  <c r="AY407" i="23"/>
  <c r="BB326" i="23"/>
  <c r="AW315" i="23"/>
  <c r="AY302" i="23"/>
  <c r="AZ297" i="23"/>
  <c r="AZ288" i="23"/>
  <c r="BA264" i="23"/>
  <c r="BB258" i="23"/>
  <c r="AV189" i="23"/>
  <c r="AS159" i="23"/>
  <c r="AU148" i="23"/>
  <c r="BB652" i="23"/>
  <c r="AV394" i="23"/>
  <c r="AW403" i="23"/>
  <c r="BD387" i="23"/>
  <c r="BD381" i="23"/>
  <c r="AV843" i="23"/>
  <c r="AS843" i="23" s="1"/>
  <c r="AW489" i="23"/>
  <c r="AV427" i="23"/>
  <c r="AY697" i="23"/>
  <c r="AX254" i="23"/>
  <c r="AX763" i="23"/>
  <c r="BC756" i="23"/>
  <c r="AY754" i="23"/>
  <c r="BD750" i="23"/>
  <c r="AU706" i="23"/>
  <c r="BA701" i="23"/>
  <c r="BA684" i="23"/>
  <c r="BA679" i="23"/>
  <c r="BB670" i="23"/>
  <c r="AV667" i="23"/>
  <c r="AS660" i="23"/>
  <c r="AX649" i="23"/>
  <c r="AU615" i="23"/>
  <c r="AS615" i="23" s="1"/>
  <c r="AX610" i="23"/>
  <c r="BA562" i="23"/>
  <c r="BA490" i="23"/>
  <c r="AX488" i="23"/>
  <c r="BA476" i="23"/>
  <c r="BD425" i="23"/>
  <c r="AX400" i="23"/>
  <c r="BB358" i="23"/>
  <c r="AX275" i="23"/>
  <c r="AZ264" i="23"/>
  <c r="AS44" i="23"/>
  <c r="AS439" i="23"/>
  <c r="AU629" i="23"/>
  <c r="BA489" i="23"/>
  <c r="AW334" i="23"/>
  <c r="AX289" i="23"/>
  <c r="AY564" i="23"/>
  <c r="AY560" i="23"/>
  <c r="AS475" i="23"/>
  <c r="BA735" i="23"/>
  <c r="BA728" i="23"/>
  <c r="BD706" i="23"/>
  <c r="AU756" i="23"/>
  <c r="AW754" i="23"/>
  <c r="AV490" i="23"/>
  <c r="AU400" i="23"/>
  <c r="BA395" i="23"/>
  <c r="AZ358" i="23"/>
  <c r="AX314" i="23"/>
  <c r="AY265" i="23"/>
  <c r="AV264" i="23"/>
  <c r="AY259" i="23"/>
  <c r="BA243" i="23"/>
  <c r="AY188" i="23"/>
  <c r="BB163" i="23"/>
  <c r="AY277" i="25"/>
  <c r="AY276" i="25"/>
  <c r="AY288" i="25"/>
  <c r="AY285" i="25"/>
  <c r="AY824" i="23"/>
  <c r="AX824" i="23"/>
  <c r="AZ824" i="23"/>
  <c r="BB677" i="23"/>
  <c r="AU677" i="23"/>
  <c r="AX677" i="23"/>
  <c r="AY677" i="23"/>
  <c r="BA677" i="23"/>
  <c r="AV623" i="23"/>
  <c r="AW623" i="23"/>
  <c r="AZ823" i="23"/>
  <c r="AY372" i="23"/>
  <c r="AX372" i="23"/>
  <c r="BB372" i="23"/>
  <c r="BD372" i="23"/>
  <c r="AV373" i="23"/>
  <c r="AV371" i="23"/>
  <c r="AY373" i="23"/>
  <c r="AX143" i="23"/>
  <c r="BD143" i="23"/>
  <c r="AX128" i="23"/>
  <c r="BA128" i="23"/>
  <c r="AX80" i="23"/>
  <c r="AW80" i="23"/>
  <c r="AY80" i="23"/>
  <c r="AX317" i="23"/>
  <c r="BB317" i="23"/>
  <c r="BB801" i="23"/>
  <c r="AU823" i="23"/>
  <c r="AX796" i="23"/>
  <c r="BB796" i="23"/>
  <c r="BC796" i="23"/>
  <c r="AU691" i="23"/>
  <c r="AU692" i="23"/>
  <c r="AY692" i="23"/>
  <c r="AV691" i="23"/>
  <c r="AZ692" i="23"/>
  <c r="BA692" i="23"/>
  <c r="BB692" i="23"/>
  <c r="BC692" i="23"/>
  <c r="BD692" i="23"/>
  <c r="AW354" i="23"/>
  <c r="AY354" i="23"/>
  <c r="AZ354" i="23"/>
  <c r="BC266" i="23"/>
  <c r="AV266" i="23"/>
  <c r="AW267" i="23"/>
  <c r="BA267" i="23"/>
  <c r="AU268" i="23"/>
  <c r="AW149" i="23"/>
  <c r="BD149" i="23"/>
  <c r="BB128" i="23"/>
  <c r="AW740" i="23"/>
  <c r="AX740" i="23"/>
  <c r="AY740" i="23"/>
  <c r="AW691" i="23"/>
  <c r="AZ691" i="23"/>
  <c r="BA691" i="23"/>
  <c r="BB691" i="23"/>
  <c r="BD691" i="23"/>
  <c r="BA552" i="23"/>
  <c r="AZ552" i="23"/>
  <c r="BA535" i="23"/>
  <c r="AZ535" i="23"/>
  <c r="AX431" i="23"/>
  <c r="AY431" i="23"/>
  <c r="AW346" i="23"/>
  <c r="AZ346" i="23"/>
  <c r="BA346" i="23"/>
  <c r="BB346" i="23"/>
  <c r="BC346" i="23"/>
  <c r="AU198" i="23"/>
  <c r="AV198" i="23"/>
  <c r="AV132" i="23"/>
  <c r="BB132" i="23"/>
  <c r="AY63" i="23"/>
  <c r="AW63" i="23"/>
  <c r="AZ778" i="23"/>
  <c r="AX778" i="23"/>
  <c r="BA778" i="23"/>
  <c r="BD772" i="23"/>
  <c r="BA772" i="23"/>
  <c r="BB772" i="23"/>
  <c r="BB739" i="23"/>
  <c r="AU739" i="23"/>
  <c r="AZ739" i="23"/>
  <c r="BA739" i="23"/>
  <c r="BD739" i="23"/>
  <c r="AX377" i="23"/>
  <c r="AW377" i="23"/>
  <c r="AZ377" i="23"/>
  <c r="BC371" i="23"/>
  <c r="AV221" i="23"/>
  <c r="AU221" i="23"/>
  <c r="AY221" i="23"/>
  <c r="AZ792" i="23"/>
  <c r="AW792" i="23"/>
  <c r="AX792" i="23"/>
  <c r="AS815" i="23"/>
  <c r="AW778" i="23"/>
  <c r="AZ772" i="23"/>
  <c r="AW738" i="23"/>
  <c r="AV738" i="23"/>
  <c r="AX738" i="23"/>
  <c r="AZ666" i="23"/>
  <c r="AU665" i="23"/>
  <c r="AV666" i="23"/>
  <c r="AX666" i="23"/>
  <c r="BA666" i="23"/>
  <c r="BB666" i="23"/>
  <c r="AW587" i="23"/>
  <c r="BC587" i="23"/>
  <c r="BD587" i="23"/>
  <c r="AW487" i="23"/>
  <c r="AV487" i="23"/>
  <c r="BD487" i="23"/>
  <c r="AW175" i="23"/>
  <c r="AV174" i="23"/>
  <c r="BA175" i="23"/>
  <c r="BB175" i="23"/>
  <c r="AV176" i="23"/>
  <c r="AV835" i="23"/>
  <c r="AX798" i="23"/>
  <c r="BA798" i="23"/>
  <c r="AW798" i="23"/>
  <c r="AY798" i="23"/>
  <c r="BC798" i="23"/>
  <c r="AX772" i="23"/>
  <c r="AY738" i="23"/>
  <c r="AY350" i="23"/>
  <c r="BC350" i="23"/>
  <c r="AV180" i="23"/>
  <c r="AY181" i="23"/>
  <c r="AZ181" i="23"/>
  <c r="BD181" i="23"/>
  <c r="AU182" i="23"/>
  <c r="AW182" i="23"/>
  <c r="AY182" i="23"/>
  <c r="AX801" i="23"/>
  <c r="AZ801" i="23"/>
  <c r="AV801" i="23"/>
  <c r="AX686" i="23"/>
  <c r="BA686" i="23"/>
  <c r="BB544" i="23"/>
  <c r="BA544" i="23"/>
  <c r="AU493" i="23"/>
  <c r="BB493" i="23"/>
  <c r="AX280" i="23"/>
  <c r="AW280" i="23"/>
  <c r="BB280" i="23"/>
  <c r="BA750" i="23"/>
  <c r="AV735" i="23"/>
  <c r="AZ728" i="23"/>
  <c r="BA706" i="23"/>
  <c r="AX701" i="23"/>
  <c r="BB690" i="23"/>
  <c r="AX688" i="23"/>
  <c r="AY679" i="23"/>
  <c r="AV676" i="23"/>
  <c r="AV669" i="23"/>
  <c r="AZ662" i="23"/>
  <c r="AV661" i="23"/>
  <c r="AY561" i="23"/>
  <c r="AW540" i="23"/>
  <c r="AY490" i="23"/>
  <c r="AZ489" i="23"/>
  <c r="AY421" i="23"/>
  <c r="AV403" i="23"/>
  <c r="AW400" i="23"/>
  <c r="AV384" i="23"/>
  <c r="BB381" i="23"/>
  <c r="AS308" i="23"/>
  <c r="BC299" i="23"/>
  <c r="AS173" i="23"/>
  <c r="AS28" i="23"/>
  <c r="AZ790" i="23"/>
  <c r="BA764" i="23"/>
  <c r="BD762" i="23"/>
  <c r="BA757" i="23"/>
  <c r="AZ750" i="23"/>
  <c r="AZ706" i="23"/>
  <c r="AX690" i="23"/>
  <c r="AV688" i="23"/>
  <c r="AX679" i="23"/>
  <c r="BD670" i="23"/>
  <c r="AU669" i="23"/>
  <c r="BD663" i="23"/>
  <c r="AY662" i="23"/>
  <c r="BD609" i="23"/>
  <c r="AZ604" i="23"/>
  <c r="BC600" i="23"/>
  <c r="BA564" i="23"/>
  <c r="AU540" i="23"/>
  <c r="AS510" i="23"/>
  <c r="AX495" i="23"/>
  <c r="AW490" i="23"/>
  <c r="AY489" i="23"/>
  <c r="BD476" i="23"/>
  <c r="BB434" i="23"/>
  <c r="AX428" i="23"/>
  <c r="AU403" i="23"/>
  <c r="AV400" i="23"/>
  <c r="AX394" i="23"/>
  <c r="BA381" i="23"/>
  <c r="AS366" i="23"/>
  <c r="AW326" i="23"/>
  <c r="BB299" i="23"/>
  <c r="AY288" i="23"/>
  <c r="AW265" i="23"/>
  <c r="AY264" i="23"/>
  <c r="BA254" i="23"/>
  <c r="BD245" i="23"/>
  <c r="AU180" i="23"/>
  <c r="BC102" i="23"/>
  <c r="AZ32" i="23"/>
  <c r="AW381" i="23"/>
  <c r="AY299" i="23"/>
  <c r="AV280" i="23"/>
  <c r="BC245" i="23"/>
  <c r="AW8" i="23"/>
  <c r="AS8" i="23" s="1"/>
  <c r="BD737" i="23"/>
  <c r="BD733" i="23"/>
  <c r="BB730" i="23"/>
  <c r="AW580" i="23"/>
  <c r="AS549" i="23"/>
  <c r="BD494" i="23"/>
  <c r="AU489" i="23"/>
  <c r="BB429" i="23"/>
  <c r="BD427" i="23"/>
  <c r="AZ402" i="23"/>
  <c r="AX382" i="23"/>
  <c r="AV299" i="23"/>
  <c r="BC161" i="23"/>
  <c r="AS55" i="23"/>
  <c r="AV31" i="23"/>
  <c r="BD763" i="23"/>
  <c r="BB733" i="23"/>
  <c r="AW714" i="23"/>
  <c r="BD707" i="23"/>
  <c r="BD705" i="23"/>
  <c r="AW687" i="23"/>
  <c r="AX678" i="23"/>
  <c r="AS674" i="23"/>
  <c r="AZ670" i="23"/>
  <c r="AU668" i="23"/>
  <c r="AZ663" i="23"/>
  <c r="BD661" i="23"/>
  <c r="AV645" i="23"/>
  <c r="BC630" i="23"/>
  <c r="AW616" i="23"/>
  <c r="AZ606" i="23"/>
  <c r="AY602" i="23"/>
  <c r="AW598" i="23"/>
  <c r="AV580" i="23"/>
  <c r="AU555" i="23"/>
  <c r="AY501" i="23"/>
  <c r="BC494" i="23"/>
  <c r="BD489" i="23"/>
  <c r="AS486" i="23"/>
  <c r="AY469" i="23"/>
  <c r="AZ429" i="23"/>
  <c r="BC427" i="23"/>
  <c r="BD399" i="23"/>
  <c r="AW382" i="23"/>
  <c r="AU376" i="23"/>
  <c r="AW368" i="23"/>
  <c r="AS365" i="23"/>
  <c r="AV333" i="23"/>
  <c r="AS333" i="23" s="1"/>
  <c r="AU319" i="23"/>
  <c r="AX300" i="23"/>
  <c r="AY279" i="23"/>
  <c r="AX192" i="23"/>
  <c r="BB178" i="23"/>
  <c r="BB161" i="23"/>
  <c r="BD766" i="23"/>
  <c r="BB763" i="23"/>
  <c r="BC743" i="23"/>
  <c r="AY733" i="23"/>
  <c r="AV725" i="23"/>
  <c r="BB705" i="23"/>
  <c r="BD701" i="23"/>
  <c r="BB693" i="23"/>
  <c r="AV687" i="23"/>
  <c r="BD679" i="23"/>
  <c r="AV678" i="23"/>
  <c r="BB676" i="23"/>
  <c r="BB661" i="23"/>
  <c r="AS659" i="23"/>
  <c r="AZ630" i="23"/>
  <c r="AU616" i="23"/>
  <c r="BA494" i="23"/>
  <c r="BC490" i="23"/>
  <c r="BC489" i="23"/>
  <c r="AY429" i="23"/>
  <c r="BB427" i="23"/>
  <c r="AV401" i="23"/>
  <c r="BA399" i="23"/>
  <c r="AW396" i="23"/>
  <c r="AU382" i="23"/>
  <c r="BB347" i="23"/>
  <c r="AX303" i="23"/>
  <c r="AW300" i="23"/>
  <c r="AU289" i="23"/>
  <c r="BA281" i="23"/>
  <c r="AV279" i="23"/>
  <c r="AW255" i="23"/>
  <c r="AS253" i="23"/>
  <c r="AW222" i="23"/>
  <c r="AW192" i="23"/>
  <c r="AV155" i="23"/>
  <c r="AS155" i="23" s="1"/>
  <c r="AV12" i="23"/>
  <c r="AS12" i="23" s="1"/>
  <c r="AS807" i="23"/>
  <c r="BA766" i="23"/>
  <c r="AZ763" i="23"/>
  <c r="AW756" i="23"/>
  <c r="AS748" i="23"/>
  <c r="BA743" i="23"/>
  <c r="AV733" i="23"/>
  <c r="BB728" i="23"/>
  <c r="BA705" i="23"/>
  <c r="BA661" i="23"/>
  <c r="AV512" i="23"/>
  <c r="AV494" i="23"/>
  <c r="AW429" i="23"/>
  <c r="BA427" i="23"/>
  <c r="AZ399" i="23"/>
  <c r="AV318" i="23"/>
  <c r="AZ314" i="23"/>
  <c r="AY281" i="23"/>
  <c r="BB264" i="23"/>
  <c r="AU228" i="23"/>
  <c r="AU199" i="23"/>
  <c r="AS196" i="23"/>
  <c r="AW177" i="23"/>
  <c r="BB168" i="23"/>
  <c r="BC163" i="23"/>
  <c r="AU742" i="23"/>
  <c r="AV742" i="23"/>
  <c r="AW742" i="23"/>
  <c r="BB811" i="23"/>
  <c r="AW811" i="23"/>
  <c r="AX811" i="23"/>
  <c r="BD811" i="23"/>
  <c r="AU799" i="23"/>
  <c r="BC799" i="23"/>
  <c r="AW832" i="23"/>
  <c r="BD799" i="23"/>
  <c r="BC793" i="23"/>
  <c r="AV788" i="23"/>
  <c r="AX788" i="23"/>
  <c r="AU783" i="23"/>
  <c r="AV783" i="23"/>
  <c r="BC760" i="23"/>
  <c r="AU760" i="23"/>
  <c r="BB761" i="23"/>
  <c r="AV760" i="23"/>
  <c r="BD761" i="23"/>
  <c r="AV761" i="23"/>
  <c r="AX761" i="23"/>
  <c r="AZ752" i="23"/>
  <c r="BD752" i="23"/>
  <c r="AX752" i="23"/>
  <c r="AU683" i="23"/>
  <c r="BC684" i="23"/>
  <c r="AU684" i="23"/>
  <c r="BD684" i="23"/>
  <c r="AW684" i="23"/>
  <c r="AY684" i="23"/>
  <c r="AZ684" i="23"/>
  <c r="BC651" i="23"/>
  <c r="BD651" i="23"/>
  <c r="AU651" i="23"/>
  <c r="AY651" i="23"/>
  <c r="AZ651" i="23"/>
  <c r="AU634" i="23"/>
  <c r="AU588" i="23"/>
  <c r="AY588" i="23"/>
  <c r="BA588" i="23"/>
  <c r="BC588" i="23"/>
  <c r="BD588" i="23"/>
  <c r="AW584" i="23"/>
  <c r="BC584" i="23"/>
  <c r="AV467" i="23"/>
  <c r="AW467" i="23"/>
  <c r="AY467" i="23"/>
  <c r="AW447" i="23"/>
  <c r="AX447" i="23"/>
  <c r="BD447" i="23"/>
  <c r="BD360" i="23"/>
  <c r="AV360" i="23"/>
  <c r="BA360" i="23"/>
  <c r="AW775" i="23"/>
  <c r="AY775" i="23"/>
  <c r="AZ775" i="23"/>
  <c r="AW568" i="23"/>
  <c r="AY568" i="23"/>
  <c r="AZ568" i="23"/>
  <c r="BA543" i="23"/>
  <c r="AZ543" i="23"/>
  <c r="AU579" i="23"/>
  <c r="AV579" i="23"/>
  <c r="AW812" i="23"/>
  <c r="BA812" i="23"/>
  <c r="BC811" i="23"/>
  <c r="AX799" i="23"/>
  <c r="BB793" i="23"/>
  <c r="BB791" i="23"/>
  <c r="AU776" i="23"/>
  <c r="AY777" i="23"/>
  <c r="BA777" i="23"/>
  <c r="BC776" i="23"/>
  <c r="BB777" i="23"/>
  <c r="BD777" i="23"/>
  <c r="BA775" i="23"/>
  <c r="AZ768" i="23"/>
  <c r="AY768" i="23"/>
  <c r="BA768" i="23"/>
  <c r="BB768" i="23"/>
  <c r="AZ751" i="23"/>
  <c r="BA751" i="23"/>
  <c r="BC750" i="23"/>
  <c r="AV750" i="23"/>
  <c r="AU729" i="23"/>
  <c r="AU715" i="23"/>
  <c r="AV715" i="23"/>
  <c r="AW708" i="23"/>
  <c r="AZ708" i="23"/>
  <c r="AW703" i="23"/>
  <c r="BB703" i="23"/>
  <c r="BD703" i="23"/>
  <c r="AY703" i="23"/>
  <c r="AV684" i="23"/>
  <c r="AU650" i="23"/>
  <c r="AY650" i="23"/>
  <c r="AW573" i="23"/>
  <c r="AY573" i="23"/>
  <c r="AX502" i="23"/>
  <c r="AZ502" i="23"/>
  <c r="BB502" i="23"/>
  <c r="BD502" i="23"/>
  <c r="AZ722" i="23"/>
  <c r="AU722" i="23"/>
  <c r="BA722" i="23"/>
  <c r="BC722" i="23"/>
  <c r="BD722" i="23"/>
  <c r="AW765" i="23"/>
  <c r="BD765" i="23"/>
  <c r="AX665" i="23"/>
  <c r="AW665" i="23"/>
  <c r="AW539" i="23"/>
  <c r="BA539" i="23"/>
  <c r="AZ539" i="23"/>
  <c r="BB539" i="23"/>
  <c r="BD539" i="23"/>
  <c r="AU832" i="23"/>
  <c r="AW816" i="23"/>
  <c r="AW835" i="23"/>
  <c r="BD823" i="23"/>
  <c r="AV816" i="23"/>
  <c r="BD812" i="23"/>
  <c r="AW799" i="23"/>
  <c r="AV795" i="23"/>
  <c r="BC795" i="23"/>
  <c r="AU795" i="23"/>
  <c r="AY795" i="23"/>
  <c r="BA793" i="23"/>
  <c r="AZ789" i="23"/>
  <c r="AU789" i="23"/>
  <c r="BB789" i="23"/>
  <c r="BC789" i="23"/>
  <c r="AZ777" i="23"/>
  <c r="BD768" i="23"/>
  <c r="AY751" i="23"/>
  <c r="AU750" i="23"/>
  <c r="AS747" i="23"/>
  <c r="AX741" i="23"/>
  <c r="BC741" i="23"/>
  <c r="BD741" i="23"/>
  <c r="AV741" i="23"/>
  <c r="AY741" i="23"/>
  <c r="AZ741" i="23"/>
  <c r="BA720" i="23"/>
  <c r="BC720" i="23"/>
  <c r="BA703" i="23"/>
  <c r="AZ671" i="23"/>
  <c r="BA671" i="23"/>
  <c r="BB671" i="23"/>
  <c r="BD671" i="23"/>
  <c r="BA664" i="23"/>
  <c r="BB664" i="23"/>
  <c r="BC663" i="23"/>
  <c r="BD664" i="23"/>
  <c r="AV663" i="23"/>
  <c r="AU664" i="23"/>
  <c r="AX664" i="23"/>
  <c r="AU663" i="23"/>
  <c r="AU649" i="23"/>
  <c r="AY649" i="23"/>
  <c r="AZ649" i="23"/>
  <c r="BA649" i="23"/>
  <c r="AW603" i="23"/>
  <c r="AU602" i="23"/>
  <c r="AY603" i="23"/>
  <c r="BB603" i="23"/>
  <c r="AS583" i="23"/>
  <c r="BC567" i="23"/>
  <c r="AW759" i="23"/>
  <c r="AU759" i="23"/>
  <c r="BA759" i="23"/>
  <c r="BB759" i="23"/>
  <c r="AU758" i="23"/>
  <c r="BC759" i="23"/>
  <c r="AV683" i="23"/>
  <c r="BC634" i="23"/>
  <c r="BD634" i="23"/>
  <c r="AV634" i="23"/>
  <c r="AY634" i="23"/>
  <c r="AU633" i="23"/>
  <c r="AZ634" i="23"/>
  <c r="BB632" i="23"/>
  <c r="AZ632" i="23"/>
  <c r="BA632" i="23"/>
  <c r="AU631" i="23"/>
  <c r="AW571" i="23"/>
  <c r="AU571" i="23"/>
  <c r="AX571" i="23"/>
  <c r="AU570" i="23"/>
  <c r="BA571" i="23"/>
  <c r="AV570" i="23"/>
  <c r="BC571" i="23"/>
  <c r="BD571" i="23"/>
  <c r="BC570" i="23"/>
  <c r="AV447" i="23"/>
  <c r="AV729" i="23"/>
  <c r="AW729" i="23"/>
  <c r="BC729" i="23"/>
  <c r="AX791" i="23"/>
  <c r="AZ791" i="23"/>
  <c r="BC791" i="23"/>
  <c r="AU791" i="23"/>
  <c r="BD791" i="23"/>
  <c r="BB722" i="23"/>
  <c r="BC591" i="23"/>
  <c r="BD591" i="23"/>
  <c r="AU591" i="23"/>
  <c r="AY591" i="23"/>
  <c r="BA591" i="23"/>
  <c r="BA568" i="23"/>
  <c r="AV799" i="23"/>
  <c r="AV793" i="23"/>
  <c r="AY791" i="23"/>
  <c r="BC774" i="23"/>
  <c r="AV840" i="23"/>
  <c r="BB823" i="23"/>
  <c r="AZ812" i="23"/>
  <c r="BA795" i="23"/>
  <c r="AW791" i="23"/>
  <c r="BA789" i="23"/>
  <c r="AV777" i="23"/>
  <c r="AV774" i="23"/>
  <c r="BD759" i="23"/>
  <c r="BC752" i="23"/>
  <c r="AU752" i="23"/>
  <c r="AX753" i="23"/>
  <c r="AV752" i="23"/>
  <c r="AY753" i="23"/>
  <c r="AZ753" i="23"/>
  <c r="BA741" i="23"/>
  <c r="AX724" i="23"/>
  <c r="AZ724" i="23"/>
  <c r="BA724" i="23"/>
  <c r="BC724" i="23"/>
  <c r="BC707" i="23"/>
  <c r="AZ689" i="23"/>
  <c r="BA689" i="23"/>
  <c r="AY664" i="23"/>
  <c r="BB634" i="23"/>
  <c r="BC632" i="23"/>
  <c r="AX623" i="23"/>
  <c r="AZ623" i="23"/>
  <c r="BA623" i="23"/>
  <c r="BC623" i="23"/>
  <c r="BD623" i="23"/>
  <c r="AU623" i="23"/>
  <c r="BC620" i="23"/>
  <c r="AU604" i="23"/>
  <c r="AV604" i="23"/>
  <c r="AV605" i="23"/>
  <c r="AW605" i="23"/>
  <c r="AZ605" i="23"/>
  <c r="BA605" i="23"/>
  <c r="BC605" i="23"/>
  <c r="BC585" i="23"/>
  <c r="AY585" i="23"/>
  <c r="AZ585" i="23"/>
  <c r="AY571" i="23"/>
  <c r="BC564" i="23"/>
  <c r="AY565" i="23"/>
  <c r="BA565" i="23"/>
  <c r="BB565" i="23"/>
  <c r="BC565" i="23"/>
  <c r="BB536" i="23"/>
  <c r="BA536" i="23"/>
  <c r="AX793" i="23"/>
  <c r="BD793" i="23"/>
  <c r="AW793" i="23"/>
  <c r="AZ793" i="23"/>
  <c r="BA755" i="23"/>
  <c r="AU754" i="23"/>
  <c r="AV754" i="23"/>
  <c r="AY755" i="23"/>
  <c r="AZ755" i="23"/>
  <c r="BB755" i="23"/>
  <c r="BA823" i="23"/>
  <c r="AY812" i="23"/>
  <c r="AZ795" i="23"/>
  <c r="AV791" i="23"/>
  <c r="AY789" i="23"/>
  <c r="AU784" i="23"/>
  <c r="AW776" i="23"/>
  <c r="BD776" i="23"/>
  <c r="AU774" i="23"/>
  <c r="AX770" i="23"/>
  <c r="AW770" i="23"/>
  <c r="AZ770" i="23"/>
  <c r="BA770" i="23"/>
  <c r="BB770" i="23"/>
  <c r="AZ759" i="23"/>
  <c r="BA753" i="23"/>
  <c r="AU741" i="23"/>
  <c r="AX737" i="23"/>
  <c r="BA737" i="23"/>
  <c r="BB737" i="23"/>
  <c r="BC737" i="23"/>
  <c r="BB724" i="23"/>
  <c r="BA697" i="23"/>
  <c r="BB697" i="23"/>
  <c r="BD697" i="23"/>
  <c r="AY689" i="23"/>
  <c r="AU644" i="23"/>
  <c r="AS644" i="23" s="1"/>
  <c r="BA634" i="23"/>
  <c r="AY632" i="23"/>
  <c r="BB623" i="23"/>
  <c r="BD605" i="23"/>
  <c r="BA585" i="23"/>
  <c r="AY570" i="23"/>
  <c r="AW570" i="23"/>
  <c r="AW565" i="23"/>
  <c r="BC477" i="23"/>
  <c r="BD477" i="23"/>
  <c r="AX477" i="23"/>
  <c r="AW477" i="23"/>
  <c r="BB477" i="23"/>
  <c r="AS551" i="23"/>
  <c r="AU801" i="23"/>
  <c r="AV798" i="23"/>
  <c r="AW796" i="23"/>
  <c r="AZ766" i="23"/>
  <c r="AY764" i="23"/>
  <c r="AV763" i="23"/>
  <c r="AY762" i="23"/>
  <c r="AV757" i="23"/>
  <c r="BA754" i="23"/>
  <c r="AU740" i="23"/>
  <c r="AU733" i="23"/>
  <c r="AS713" i="23"/>
  <c r="BB707" i="23"/>
  <c r="AY706" i="23"/>
  <c r="AZ693" i="23"/>
  <c r="AU688" i="23"/>
  <c r="AW685" i="23"/>
  <c r="AU676" i="23"/>
  <c r="BC665" i="23"/>
  <c r="AY663" i="23"/>
  <c r="AX661" i="23"/>
  <c r="BA609" i="23"/>
  <c r="AV608" i="23"/>
  <c r="BD604" i="23"/>
  <c r="AY601" i="23"/>
  <c r="BB598" i="23"/>
  <c r="AU594" i="23"/>
  <c r="BB587" i="23"/>
  <c r="AW561" i="23"/>
  <c r="AX445" i="23"/>
  <c r="BD445" i="23"/>
  <c r="AU446" i="23"/>
  <c r="AV445" i="23"/>
  <c r="AV446" i="23"/>
  <c r="AW445" i="23"/>
  <c r="AW446" i="23"/>
  <c r="BA445" i="23"/>
  <c r="AX446" i="23"/>
  <c r="BB445" i="23"/>
  <c r="AY446" i="23"/>
  <c r="AS808" i="23"/>
  <c r="BD801" i="23"/>
  <c r="BD798" i="23"/>
  <c r="AU798" i="23"/>
  <c r="AV796" i="23"/>
  <c r="AY766" i="23"/>
  <c r="AX764" i="23"/>
  <c r="AU763" i="23"/>
  <c r="AW762" i="23"/>
  <c r="AU757" i="23"/>
  <c r="AZ707" i="23"/>
  <c r="AW706" i="23"/>
  <c r="AV705" i="23"/>
  <c r="AW693" i="23"/>
  <c r="AW692" i="23"/>
  <c r="AY691" i="23"/>
  <c r="BD688" i="23"/>
  <c r="BC686" i="23"/>
  <c r="AV685" i="23"/>
  <c r="BD676" i="23"/>
  <c r="AY670" i="23"/>
  <c r="BD668" i="23"/>
  <c r="BC666" i="23"/>
  <c r="AW663" i="23"/>
  <c r="BB604" i="23"/>
  <c r="AX601" i="23"/>
  <c r="AZ598" i="23"/>
  <c r="AU587" i="23"/>
  <c r="AX540" i="23"/>
  <c r="BB540" i="23"/>
  <c r="AX493" i="23"/>
  <c r="AZ493" i="23"/>
  <c r="BA493" i="23"/>
  <c r="BC493" i="23"/>
  <c r="AW493" i="23"/>
  <c r="AX766" i="23"/>
  <c r="AV762" i="23"/>
  <c r="AV706" i="23"/>
  <c r="AV692" i="23"/>
  <c r="AX691" i="23"/>
  <c r="AU690" i="23"/>
  <c r="BC688" i="23"/>
  <c r="BC687" i="23"/>
  <c r="BB686" i="23"/>
  <c r="AU679" i="23"/>
  <c r="BD677" i="23"/>
  <c r="BC676" i="23"/>
  <c r="BC668" i="23"/>
  <c r="AU661" i="23"/>
  <c r="AY652" i="23"/>
  <c r="AW645" i="23"/>
  <c r="AU635" i="23"/>
  <c r="AS628" i="23"/>
  <c r="AS619" i="23"/>
  <c r="BA610" i="23"/>
  <c r="AY609" i="23"/>
  <c r="BC607" i="23"/>
  <c r="BA604" i="23"/>
  <c r="BD602" i="23"/>
  <c r="AX598" i="23"/>
  <c r="BC594" i="23"/>
  <c r="AU578" i="23"/>
  <c r="AW574" i="23"/>
  <c r="BD562" i="23"/>
  <c r="AX503" i="23"/>
  <c r="BD493" i="23"/>
  <c r="AU463" i="23"/>
  <c r="AV463" i="23"/>
  <c r="BA801" i="23"/>
  <c r="AU782" i="23"/>
  <c r="AY778" i="23"/>
  <c r="BC763" i="23"/>
  <c r="BC762" i="23"/>
  <c r="BC739" i="23"/>
  <c r="BC733" i="23"/>
  <c r="AU714" i="23"/>
  <c r="BC706" i="23"/>
  <c r="BB701" i="23"/>
  <c r="AZ688" i="23"/>
  <c r="AZ686" i="23"/>
  <c r="AZ677" i="23"/>
  <c r="BA676" i="23"/>
  <c r="BA668" i="23"/>
  <c r="BB630" i="23"/>
  <c r="AV609" i="23"/>
  <c r="AW604" i="23"/>
  <c r="AV600" i="23"/>
  <c r="BA594" i="23"/>
  <c r="AY493" i="23"/>
  <c r="AX468" i="23"/>
  <c r="AW468" i="23"/>
  <c r="AY468" i="23"/>
  <c r="AV356" i="23"/>
  <c r="AX356" i="23"/>
  <c r="BD356" i="23"/>
  <c r="AS613" i="23"/>
  <c r="AU600" i="23"/>
  <c r="AY566" i="23"/>
  <c r="AU561" i="23"/>
  <c r="BC561" i="23"/>
  <c r="AV493" i="23"/>
  <c r="AW344" i="23"/>
  <c r="BA344" i="23"/>
  <c r="BD344" i="23"/>
  <c r="AV424" i="23"/>
  <c r="AZ410" i="23"/>
  <c r="BA407" i="23"/>
  <c r="AZ405" i="23"/>
  <c r="AU404" i="23"/>
  <c r="BA393" i="23"/>
  <c r="AW388" i="23"/>
  <c r="AW387" i="23"/>
  <c r="AY386" i="23"/>
  <c r="BA384" i="23"/>
  <c r="AX378" i="23"/>
  <c r="AU374" i="23"/>
  <c r="BB369" i="23"/>
  <c r="AU353" i="23"/>
  <c r="AY351" i="23"/>
  <c r="AW350" i="23"/>
  <c r="AZ338" i="23"/>
  <c r="AW309" i="23"/>
  <c r="AU309" i="23"/>
  <c r="BC260" i="23"/>
  <c r="AV261" i="23"/>
  <c r="AW262" i="23"/>
  <c r="AW261" i="23"/>
  <c r="AX262" i="23"/>
  <c r="BA261" i="23"/>
  <c r="AY262" i="23"/>
  <c r="BD261" i="23"/>
  <c r="AW257" i="23"/>
  <c r="BA257" i="23"/>
  <c r="BB257" i="23"/>
  <c r="BD257" i="23"/>
  <c r="AU237" i="23"/>
  <c r="AV237" i="23"/>
  <c r="AX233" i="23"/>
  <c r="AU230" i="23"/>
  <c r="AU220" i="23"/>
  <c r="AV220" i="23"/>
  <c r="AX122" i="23"/>
  <c r="AZ122" i="23"/>
  <c r="BB122" i="23"/>
  <c r="AU122" i="23"/>
  <c r="AU109" i="23"/>
  <c r="BB109" i="23"/>
  <c r="AZ61" i="23"/>
  <c r="AX61" i="23"/>
  <c r="AW62" i="23"/>
  <c r="BB61" i="23"/>
  <c r="AY62" i="23"/>
  <c r="BC61" i="23"/>
  <c r="BD61" i="23"/>
  <c r="AU62" i="23"/>
  <c r="AV61" i="23"/>
  <c r="AV62" i="23"/>
  <c r="AU494" i="23"/>
  <c r="BD432" i="23"/>
  <c r="BA431" i="23"/>
  <c r="BA429" i="23"/>
  <c r="AU427" i="23"/>
  <c r="AX425" i="23"/>
  <c r="AU424" i="23"/>
  <c r="BC421" i="23"/>
  <c r="AY410" i="23"/>
  <c r="AZ407" i="23"/>
  <c r="AY405" i="23"/>
  <c r="AY402" i="23"/>
  <c r="AY394" i="23"/>
  <c r="AZ393" i="23"/>
  <c r="AU388" i="23"/>
  <c r="AV387" i="23"/>
  <c r="AW386" i="23"/>
  <c r="AX384" i="23"/>
  <c r="AV378" i="23"/>
  <c r="AY377" i="23"/>
  <c r="AV372" i="23"/>
  <c r="AY370" i="23"/>
  <c r="BA369" i="23"/>
  <c r="BB354" i="23"/>
  <c r="AW351" i="23"/>
  <c r="BC341" i="23"/>
  <c r="AY338" i="23"/>
  <c r="AX320" i="23"/>
  <c r="AW316" i="23"/>
  <c r="AV315" i="23"/>
  <c r="AV314" i="23"/>
  <c r="AZ309" i="23"/>
  <c r="BD304" i="23"/>
  <c r="AV303" i="23"/>
  <c r="AW302" i="23"/>
  <c r="AW287" i="23"/>
  <c r="AY287" i="23"/>
  <c r="BC280" i="23"/>
  <c r="AX274" i="23"/>
  <c r="BD274" i="23"/>
  <c r="AV275" i="23"/>
  <c r="BA274" i="23"/>
  <c r="AY275" i="23"/>
  <c r="AV262" i="23"/>
  <c r="AZ257" i="23"/>
  <c r="AU227" i="23"/>
  <c r="AX227" i="23"/>
  <c r="AY227" i="23"/>
  <c r="AZ227" i="23"/>
  <c r="BA227" i="23"/>
  <c r="AX220" i="23"/>
  <c r="AV203" i="23"/>
  <c r="AW203" i="23"/>
  <c r="AZ203" i="23"/>
  <c r="BD203" i="23"/>
  <c r="AU203" i="23"/>
  <c r="AU167" i="23"/>
  <c r="AX167" i="23"/>
  <c r="AY167" i="23"/>
  <c r="BD167" i="23"/>
  <c r="AU162" i="23"/>
  <c r="AX162" i="23"/>
  <c r="AZ162" i="23"/>
  <c r="BD162" i="23"/>
  <c r="BB120" i="23"/>
  <c r="AU121" i="23"/>
  <c r="AV121" i="23"/>
  <c r="AY121" i="23"/>
  <c r="AY120" i="23"/>
  <c r="AV66" i="23"/>
  <c r="AX66" i="23"/>
  <c r="BB66" i="23"/>
  <c r="AU67" i="23"/>
  <c r="AY67" i="23"/>
  <c r="BC432" i="23"/>
  <c r="AX370" i="23"/>
  <c r="AX369" i="23"/>
  <c r="AZ341" i="23"/>
  <c r="AW338" i="23"/>
  <c r="BA321" i="23"/>
  <c r="AV320" i="23"/>
  <c r="AV316" i="23"/>
  <c r="AX309" i="23"/>
  <c r="AY304" i="23"/>
  <c r="AU303" i="23"/>
  <c r="AW294" i="23"/>
  <c r="BB294" i="23"/>
  <c r="BD278" i="23"/>
  <c r="AY257" i="23"/>
  <c r="AW236" i="23"/>
  <c r="AV236" i="23"/>
  <c r="AW220" i="23"/>
  <c r="AW215" i="23"/>
  <c r="AZ215" i="23"/>
  <c r="BA215" i="23"/>
  <c r="BD215" i="23"/>
  <c r="AX215" i="23"/>
  <c r="BD440" i="23"/>
  <c r="BB432" i="23"/>
  <c r="BB426" i="23"/>
  <c r="BD424" i="23"/>
  <c r="BA423" i="23"/>
  <c r="BA421" i="23"/>
  <c r="AW407" i="23"/>
  <c r="BD404" i="23"/>
  <c r="AY401" i="23"/>
  <c r="AX389" i="23"/>
  <c r="AY379" i="23"/>
  <c r="AU377" i="23"/>
  <c r="AW370" i="23"/>
  <c r="AV369" i="23"/>
  <c r="AX352" i="23"/>
  <c r="AY321" i="23"/>
  <c r="BC317" i="23"/>
  <c r="AV317" i="23"/>
  <c r="AY318" i="23"/>
  <c r="BC318" i="23"/>
  <c r="AX304" i="23"/>
  <c r="AW301" i="23"/>
  <c r="AX301" i="23"/>
  <c r="BD294" i="23"/>
  <c r="AX287" i="23"/>
  <c r="BC278" i="23"/>
  <c r="BC261" i="23"/>
  <c r="AU257" i="23"/>
  <c r="AU236" i="23"/>
  <c r="BC213" i="23"/>
  <c r="BD213" i="23"/>
  <c r="AX214" i="23"/>
  <c r="AY214" i="23"/>
  <c r="BA213" i="23"/>
  <c r="AY135" i="23"/>
  <c r="AV136" i="23"/>
  <c r="AY136" i="23"/>
  <c r="BC134" i="23"/>
  <c r="AW135" i="23"/>
  <c r="BB135" i="23"/>
  <c r="BA107" i="23"/>
  <c r="AV107" i="23"/>
  <c r="AZ107" i="23"/>
  <c r="BD107" i="23"/>
  <c r="AU101" i="23"/>
  <c r="BB101" i="23"/>
  <c r="AV81" i="23"/>
  <c r="AZ79" i="23"/>
  <c r="AU81" i="23"/>
  <c r="BD79" i="23"/>
  <c r="AW81" i="23"/>
  <c r="AX81" i="23"/>
  <c r="AY81" i="23"/>
  <c r="AV79" i="23"/>
  <c r="BB70" i="23"/>
  <c r="AV72" i="23"/>
  <c r="AW72" i="23"/>
  <c r="AY72" i="23"/>
  <c r="AV70" i="23"/>
  <c r="AZ70" i="23"/>
  <c r="BD70" i="23"/>
  <c r="AU72" i="23"/>
  <c r="BB494" i="23"/>
  <c r="BB440" i="23"/>
  <c r="BA432" i="23"/>
  <c r="AX430" i="23"/>
  <c r="BA426" i="23"/>
  <c r="BC424" i="23"/>
  <c r="AZ423" i="23"/>
  <c r="AZ421" i="23"/>
  <c r="AU407" i="23"/>
  <c r="BB404" i="23"/>
  <c r="AU394" i="23"/>
  <c r="BC392" i="23"/>
  <c r="BC387" i="23"/>
  <c r="BD386" i="23"/>
  <c r="AY385" i="23"/>
  <c r="AY383" i="23"/>
  <c r="AW379" i="23"/>
  <c r="BD377" i="23"/>
  <c r="BD374" i="23"/>
  <c r="AY371" i="23"/>
  <c r="AU370" i="23"/>
  <c r="BB350" i="23"/>
  <c r="BB342" i="23"/>
  <c r="AX321" i="23"/>
  <c r="AY319" i="23"/>
  <c r="BB318" i="23"/>
  <c r="AY317" i="23"/>
  <c r="BD315" i="23"/>
  <c r="BB314" i="23"/>
  <c r="AW304" i="23"/>
  <c r="BD302" i="23"/>
  <c r="BD301" i="23"/>
  <c r="BA294" i="23"/>
  <c r="BC287" i="23"/>
  <c r="AW288" i="23"/>
  <c r="BA288" i="23"/>
  <c r="AW289" i="23"/>
  <c r="BB288" i="23"/>
  <c r="AV287" i="23"/>
  <c r="BB261" i="23"/>
  <c r="AU256" i="23"/>
  <c r="AV256" i="23"/>
  <c r="AX255" i="23"/>
  <c r="AV117" i="23"/>
  <c r="AX118" i="23"/>
  <c r="AX58" i="23"/>
  <c r="AY58" i="23"/>
  <c r="AU58" i="23"/>
  <c r="AW58" i="23"/>
  <c r="BA440" i="23"/>
  <c r="AZ432" i="23"/>
  <c r="AV430" i="23"/>
  <c r="AZ426" i="23"/>
  <c r="BB424" i="23"/>
  <c r="AY423" i="23"/>
  <c r="BA404" i="23"/>
  <c r="AV392" i="23"/>
  <c r="BB387" i="23"/>
  <c r="BB386" i="23"/>
  <c r="AW385" i="23"/>
  <c r="AX383" i="23"/>
  <c r="BC377" i="23"/>
  <c r="BB374" i="23"/>
  <c r="AX371" i="23"/>
  <c r="BC368" i="23"/>
  <c r="BA350" i="23"/>
  <c r="AZ342" i="23"/>
  <c r="AW321" i="23"/>
  <c r="AX319" i="23"/>
  <c r="BA318" i="23"/>
  <c r="AW317" i="23"/>
  <c r="BA314" i="23"/>
  <c r="AU304" i="23"/>
  <c r="AW278" i="23"/>
  <c r="AV278" i="23"/>
  <c r="AU279" i="23"/>
  <c r="BA278" i="23"/>
  <c r="AX279" i="23"/>
  <c r="AZ278" i="23"/>
  <c r="AX266" i="23"/>
  <c r="BB266" i="23"/>
  <c r="AW246" i="23"/>
  <c r="AX246" i="23"/>
  <c r="BA246" i="23"/>
  <c r="AU244" i="23"/>
  <c r="AV244" i="23"/>
  <c r="AW244" i="23"/>
  <c r="AU229" i="23"/>
  <c r="AY229" i="23"/>
  <c r="AZ219" i="23"/>
  <c r="BC218" i="23"/>
  <c r="BB219" i="23"/>
  <c r="BC219" i="23"/>
  <c r="BD219" i="23"/>
  <c r="AU219" i="23"/>
  <c r="AV219" i="23"/>
  <c r="AV218" i="23"/>
  <c r="AY219" i="23"/>
  <c r="AW219" i="23"/>
  <c r="AV206" i="23"/>
  <c r="AX206" i="23"/>
  <c r="AZ206" i="23"/>
  <c r="BC206" i="23"/>
  <c r="BD206" i="23"/>
  <c r="BA99" i="23"/>
  <c r="AZ99" i="23"/>
  <c r="AS508" i="23"/>
  <c r="AY494" i="23"/>
  <c r="AU490" i="23"/>
  <c r="BC487" i="23"/>
  <c r="BC476" i="23"/>
  <c r="AV440" i="23"/>
  <c r="AV432" i="23"/>
  <c r="AY427" i="23"/>
  <c r="AY426" i="23"/>
  <c r="BA424" i="23"/>
  <c r="AW421" i="23"/>
  <c r="BB410" i="23"/>
  <c r="BD407" i="23"/>
  <c r="AU406" i="23"/>
  <c r="AW404" i="23"/>
  <c r="BB402" i="23"/>
  <c r="BC399" i="23"/>
  <c r="AZ398" i="23"/>
  <c r="AY395" i="23"/>
  <c r="BD393" i="23"/>
  <c r="AY388" i="23"/>
  <c r="AZ387" i="23"/>
  <c r="BA386" i="23"/>
  <c r="AV385" i="23"/>
  <c r="BC378" i="23"/>
  <c r="BB377" i="23"/>
  <c r="AW376" i="23"/>
  <c r="BA374" i="23"/>
  <c r="BD369" i="23"/>
  <c r="AZ368" i="23"/>
  <c r="BC353" i="23"/>
  <c r="BD351" i="23"/>
  <c r="AZ350" i="23"/>
  <c r="AW342" i="23"/>
  <c r="AW319" i="23"/>
  <c r="AZ318" i="23"/>
  <c r="BC314" i="23"/>
  <c r="BC315" i="23"/>
  <c r="BA315" i="23"/>
  <c r="BC301" i="23"/>
  <c r="AV302" i="23"/>
  <c r="AZ302" i="23"/>
  <c r="AW303" i="23"/>
  <c r="BB302" i="23"/>
  <c r="AV301" i="23"/>
  <c r="BD295" i="23"/>
  <c r="AV295" i="23"/>
  <c r="AY278" i="23"/>
  <c r="AW266" i="23"/>
  <c r="BA255" i="23"/>
  <c r="AZ246" i="23"/>
  <c r="AV233" i="23"/>
  <c r="AY233" i="23"/>
  <c r="AW233" i="23"/>
  <c r="AU140" i="23"/>
  <c r="BA140" i="23"/>
  <c r="AV91" i="23"/>
  <c r="AU91" i="23"/>
  <c r="AZ84" i="23"/>
  <c r="AU85" i="23"/>
  <c r="AV84" i="23"/>
  <c r="AV85" i="23"/>
  <c r="AX84" i="23"/>
  <c r="AW85" i="23"/>
  <c r="BB84" i="23"/>
  <c r="AY85" i="23"/>
  <c r="BC84" i="23"/>
  <c r="BD84" i="23"/>
  <c r="AS526" i="23"/>
  <c r="BA495" i="23"/>
  <c r="AW494" i="23"/>
  <c r="BD490" i="23"/>
  <c r="AV489" i="23"/>
  <c r="AX487" i="23"/>
  <c r="AS483" i="23"/>
  <c r="AY433" i="23"/>
  <c r="AU432" i="23"/>
  <c r="BC429" i="23"/>
  <c r="AZ428" i="23"/>
  <c r="AW427" i="23"/>
  <c r="AZ424" i="23"/>
  <c r="AU421" i="23"/>
  <c r="BA410" i="23"/>
  <c r="BB407" i="23"/>
  <c r="AV404" i="23"/>
  <c r="BA402" i="23"/>
  <c r="AY400" i="23"/>
  <c r="BB399" i="23"/>
  <c r="AY398" i="23"/>
  <c r="AX395" i="23"/>
  <c r="BC393" i="23"/>
  <c r="AX388" i="23"/>
  <c r="AY387" i="23"/>
  <c r="AZ386" i="23"/>
  <c r="AX381" i="23"/>
  <c r="BB378" i="23"/>
  <c r="BA377" i="23"/>
  <c r="AV376" i="23"/>
  <c r="AZ372" i="23"/>
  <c r="AU371" i="23"/>
  <c r="BC369" i="23"/>
  <c r="AW358" i="23"/>
  <c r="BB351" i="23"/>
  <c r="BB338" i="23"/>
  <c r="BD320" i="23"/>
  <c r="AV319" i="23"/>
  <c r="AW318" i="23"/>
  <c r="AY316" i="23"/>
  <c r="AY315" i="23"/>
  <c r="AY314" i="23"/>
  <c r="AY303" i="23"/>
  <c r="BA302" i="23"/>
  <c r="AX299" i="23"/>
  <c r="BA299" i="23"/>
  <c r="AY300" i="23"/>
  <c r="BD299" i="23"/>
  <c r="AW299" i="23"/>
  <c r="AY296" i="23"/>
  <c r="BA292" i="23"/>
  <c r="AV293" i="23"/>
  <c r="AV289" i="23"/>
  <c r="AV288" i="23"/>
  <c r="AS286" i="23"/>
  <c r="AW281" i="23"/>
  <c r="AW279" i="23"/>
  <c r="AW274" i="23"/>
  <c r="AY255" i="23"/>
  <c r="AV254" i="23"/>
  <c r="AY246" i="23"/>
  <c r="AZ230" i="23"/>
  <c r="AW205" i="23"/>
  <c r="AV205" i="23"/>
  <c r="AZ205" i="23"/>
  <c r="BA205" i="23"/>
  <c r="BB205" i="23"/>
  <c r="BC205" i="23"/>
  <c r="BD205" i="23"/>
  <c r="AU205" i="23"/>
  <c r="AY267" i="23"/>
  <c r="BC264" i="23"/>
  <c r="BA258" i="23"/>
  <c r="AV257" i="23"/>
  <c r="BB243" i="23"/>
  <c r="AZ192" i="23"/>
  <c r="AW190" i="23"/>
  <c r="AU189" i="23"/>
  <c r="BA187" i="23"/>
  <c r="AZ186" i="23"/>
  <c r="AV181" i="23"/>
  <c r="AW180" i="23"/>
  <c r="BD178" i="23"/>
  <c r="BC175" i="23"/>
  <c r="BD168" i="23"/>
  <c r="AU166" i="23"/>
  <c r="AZ163" i="23"/>
  <c r="BD161" i="23"/>
  <c r="AU156" i="23"/>
  <c r="AS156" i="23" s="1"/>
  <c r="BA143" i="23"/>
  <c r="BD128" i="23"/>
  <c r="BB116" i="23"/>
  <c r="AS113" i="23"/>
  <c r="AX87" i="23"/>
  <c r="AV32" i="23"/>
  <c r="AV29" i="23"/>
  <c r="AZ187" i="23"/>
  <c r="AS35" i="23"/>
  <c r="AU29" i="23"/>
  <c r="AW21" i="23"/>
  <c r="AS21" i="23" s="1"/>
  <c r="AV16" i="23"/>
  <c r="AS16" i="23" s="1"/>
  <c r="AY187" i="23"/>
  <c r="AV186" i="23"/>
  <c r="BA178" i="23"/>
  <c r="AV177" i="23"/>
  <c r="BD166" i="23"/>
  <c r="AV7" i="23"/>
  <c r="AS7" i="23" s="1"/>
  <c r="AU243" i="23"/>
  <c r="AX221" i="23"/>
  <c r="BD189" i="23"/>
  <c r="AW188" i="23"/>
  <c r="AV187" i="23"/>
  <c r="AU186" i="23"/>
  <c r="BD180" i="23"/>
  <c r="AY179" i="23"/>
  <c r="AZ178" i="23"/>
  <c r="AY175" i="23"/>
  <c r="BC166" i="23"/>
  <c r="BA161" i="23"/>
  <c r="AZ149" i="23"/>
  <c r="AZ128" i="23"/>
  <c r="AY71" i="23"/>
  <c r="AU63" i="23"/>
  <c r="AV15" i="23"/>
  <c r="AS15" i="23" s="1"/>
  <c r="AW221" i="23"/>
  <c r="AS202" i="23"/>
  <c r="AW191" i="23"/>
  <c r="BB189" i="23"/>
  <c r="AV188" i="23"/>
  <c r="AU187" i="23"/>
  <c r="BB180" i="23"/>
  <c r="AW179" i="23"/>
  <c r="AY178" i="23"/>
  <c r="AX176" i="23"/>
  <c r="BB166" i="23"/>
  <c r="AZ161" i="23"/>
  <c r="AW154" i="23"/>
  <c r="AY149" i="23"/>
  <c r="AS115" i="23"/>
  <c r="AS90" i="23"/>
  <c r="AX71" i="23"/>
  <c r="AW30" i="23"/>
  <c r="AV10" i="23"/>
  <c r="AS10" i="23" s="1"/>
  <c r="BA189" i="23"/>
  <c r="BA180" i="23"/>
  <c r="AV179" i="23"/>
  <c r="AX178" i="23"/>
  <c r="AW176" i="23"/>
  <c r="BC174" i="23"/>
  <c r="BA166" i="23"/>
  <c r="AV161" i="23"/>
  <c r="AW71" i="23"/>
  <c r="AS36" i="23"/>
  <c r="BD32" i="23"/>
  <c r="AV30" i="23"/>
  <c r="AW5" i="23"/>
  <c r="AS5" i="23" s="1"/>
  <c r="AY189" i="23"/>
  <c r="BD186" i="23"/>
  <c r="AZ180" i="23"/>
  <c r="AU179" i="23"/>
  <c r="AZ166" i="23"/>
  <c r="AU161" i="23"/>
  <c r="BB32" i="23"/>
  <c r="AV18" i="23"/>
  <c r="AS18" i="23" s="1"/>
  <c r="AW13" i="23"/>
  <c r="AS13" i="23" s="1"/>
  <c r="BD187" i="23"/>
  <c r="BC186" i="23"/>
  <c r="AY180" i="23"/>
  <c r="BC177" i="23"/>
  <c r="AV166" i="23"/>
  <c r="AY284" i="25"/>
  <c r="AY286" i="25"/>
  <c r="AY287" i="25"/>
  <c r="AY275" i="25"/>
  <c r="BB639" i="23"/>
  <c r="BA639" i="23"/>
  <c r="AY639" i="23"/>
  <c r="AW639" i="23"/>
  <c r="AX639" i="23"/>
  <c r="AZ639" i="23"/>
  <c r="BD639" i="23"/>
  <c r="BB727" i="23"/>
  <c r="AY727" i="23"/>
  <c r="AZ727" i="23"/>
  <c r="BA727" i="23"/>
  <c r="BC727" i="23"/>
  <c r="AX727" i="23"/>
  <c r="BD727" i="23"/>
  <c r="AV727" i="23"/>
  <c r="AU727" i="23"/>
  <c r="AW727" i="23"/>
  <c r="AZ734" i="23"/>
  <c r="BB734" i="23"/>
  <c r="BC734" i="23"/>
  <c r="AU734" i="23"/>
  <c r="BD734" i="23"/>
  <c r="AV734" i="23"/>
  <c r="AW734" i="23"/>
  <c r="AX734" i="23"/>
  <c r="AY734" i="23"/>
  <c r="BA734" i="23"/>
  <c r="BB723" i="23"/>
  <c r="AZ723" i="23"/>
  <c r="BA723" i="23"/>
  <c r="BC723" i="23"/>
  <c r="AU723" i="23"/>
  <c r="BD723" i="23"/>
  <c r="AV723" i="23"/>
  <c r="AW723" i="23"/>
  <c r="AX723" i="23"/>
  <c r="AY723" i="23"/>
  <c r="AU818" i="23"/>
  <c r="AV818" i="23"/>
  <c r="AW818" i="23"/>
  <c r="AV736" i="23"/>
  <c r="BD736" i="23"/>
  <c r="BA736" i="23"/>
  <c r="BB736" i="23"/>
  <c r="BC736" i="23"/>
  <c r="AU736" i="23"/>
  <c r="AY736" i="23"/>
  <c r="AZ736" i="23"/>
  <c r="AW736" i="23"/>
  <c r="AX736" i="23"/>
  <c r="AU809" i="23"/>
  <c r="BC809" i="23"/>
  <c r="AV809" i="23"/>
  <c r="BD809" i="23"/>
  <c r="AW809" i="23"/>
  <c r="AY809" i="23"/>
  <c r="AX809" i="23"/>
  <c r="AZ809" i="23"/>
  <c r="BA809" i="23"/>
  <c r="BB809" i="23"/>
  <c r="AU822" i="23"/>
  <c r="BC822" i="23"/>
  <c r="AV822" i="23"/>
  <c r="BD822" i="23"/>
  <c r="AX822" i="23"/>
  <c r="AY822" i="23"/>
  <c r="AZ822" i="23"/>
  <c r="BA822" i="23"/>
  <c r="BB822" i="23"/>
  <c r="AW822" i="23"/>
  <c r="BA771" i="23"/>
  <c r="AV770" i="23"/>
  <c r="AZ771" i="23"/>
  <c r="BB771" i="23"/>
  <c r="BC771" i="23"/>
  <c r="BD771" i="23"/>
  <c r="AU771" i="23"/>
  <c r="BB731" i="23"/>
  <c r="AX731" i="23"/>
  <c r="AY731" i="23"/>
  <c r="AZ731" i="23"/>
  <c r="BA731" i="23"/>
  <c r="BB667" i="23"/>
  <c r="AZ667" i="23"/>
  <c r="BA667" i="23"/>
  <c r="BD667" i="23"/>
  <c r="AV732" i="23"/>
  <c r="BD732" i="23"/>
  <c r="BB732" i="23"/>
  <c r="BC732" i="23"/>
  <c r="AU732" i="23"/>
  <c r="AW732" i="23"/>
  <c r="AZ631" i="23"/>
  <c r="BB631" i="23"/>
  <c r="AY631" i="23"/>
  <c r="AW631" i="23"/>
  <c r="AX631" i="23"/>
  <c r="BA631" i="23"/>
  <c r="AV772" i="23"/>
  <c r="AY773" i="23"/>
  <c r="BB773" i="23"/>
  <c r="BC773" i="23"/>
  <c r="AU773" i="23"/>
  <c r="BD773" i="23"/>
  <c r="AV773" i="23"/>
  <c r="AW841" i="23"/>
  <c r="AW836" i="23"/>
  <c r="AW833" i="23"/>
  <c r="AV824" i="23"/>
  <c r="AV817" i="23"/>
  <c r="AS817" i="23" s="1"/>
  <c r="BC810" i="23"/>
  <c r="AZ800" i="23"/>
  <c r="BB774" i="23"/>
  <c r="AX774" i="23"/>
  <c r="AY774" i="23"/>
  <c r="AZ774" i="23"/>
  <c r="BA774" i="23"/>
  <c r="AY771" i="23"/>
  <c r="BC768" i="23"/>
  <c r="BD767" i="23"/>
  <c r="BC765" i="23"/>
  <c r="AZ760" i="23"/>
  <c r="BA760" i="23"/>
  <c r="BB760" i="23"/>
  <c r="BD760" i="23"/>
  <c r="BB758" i="23"/>
  <c r="AZ758" i="23"/>
  <c r="BA758" i="23"/>
  <c r="BD758" i="23"/>
  <c r="BB735" i="23"/>
  <c r="AW735" i="23"/>
  <c r="AX735" i="23"/>
  <c r="AY735" i="23"/>
  <c r="AZ735" i="23"/>
  <c r="BD731" i="23"/>
  <c r="BA730" i="23"/>
  <c r="AX725" i="23"/>
  <c r="AZ725" i="23"/>
  <c r="BA725" i="23"/>
  <c r="BB725" i="23"/>
  <c r="BC725" i="23"/>
  <c r="BB720" i="23"/>
  <c r="BA709" i="23"/>
  <c r="AY709" i="23"/>
  <c r="AZ709" i="23"/>
  <c r="BB709" i="23"/>
  <c r="BD709" i="23"/>
  <c r="AY708" i="23"/>
  <c r="BD704" i="23"/>
  <c r="BD702" i="23"/>
  <c r="BD683" i="23"/>
  <c r="AV675" i="23"/>
  <c r="BD675" i="23"/>
  <c r="BA675" i="23"/>
  <c r="BB675" i="23"/>
  <c r="BC675" i="23"/>
  <c r="AU675" i="23"/>
  <c r="AY667" i="23"/>
  <c r="AS657" i="23"/>
  <c r="BC653" i="23"/>
  <c r="AX652" i="23"/>
  <c r="AX650" i="23"/>
  <c r="AW767" i="23"/>
  <c r="AU766" i="23"/>
  <c r="AZ767" i="23"/>
  <c r="AV766" i="23"/>
  <c r="BA767" i="23"/>
  <c r="BB767" i="23"/>
  <c r="BC767" i="23"/>
  <c r="AZ704" i="23"/>
  <c r="AU703" i="23"/>
  <c r="AY704" i="23"/>
  <c r="AV703" i="23"/>
  <c r="BA704" i="23"/>
  <c r="BB704" i="23"/>
  <c r="BC704" i="23"/>
  <c r="AZ794" i="23"/>
  <c r="BA794" i="23"/>
  <c r="BB794" i="23"/>
  <c r="AU794" i="23"/>
  <c r="BC794" i="23"/>
  <c r="BC772" i="23"/>
  <c r="AX653" i="23"/>
  <c r="AW650" i="23"/>
  <c r="BD637" i="23"/>
  <c r="AZ637" i="23"/>
  <c r="BA637" i="23"/>
  <c r="AX637" i="23"/>
  <c r="AW637" i="23"/>
  <c r="AY637" i="23"/>
  <c r="BB637" i="23"/>
  <c r="BD631" i="23"/>
  <c r="AZ669" i="23"/>
  <c r="BA669" i="23"/>
  <c r="BB669" i="23"/>
  <c r="BD669" i="23"/>
  <c r="BA800" i="23"/>
  <c r="BC770" i="23"/>
  <c r="BD824" i="23"/>
  <c r="BD794" i="23"/>
  <c r="AY769" i="23"/>
  <c r="AZ721" i="23"/>
  <c r="AX708" i="23"/>
  <c r="AU707" i="23"/>
  <c r="AX704" i="23"/>
  <c r="AX702" i="23"/>
  <c r="AX683" i="23"/>
  <c r="AY669" i="23"/>
  <c r="AX667" i="23"/>
  <c r="AV844" i="23"/>
  <c r="AS844" i="23" s="1"/>
  <c r="AW834" i="23"/>
  <c r="AU833" i="23"/>
  <c r="BC824" i="23"/>
  <c r="AV811" i="23"/>
  <c r="BA810" i="23"/>
  <c r="AX800" i="23"/>
  <c r="AY797" i="23"/>
  <c r="AY794" i="23"/>
  <c r="AW788" i="23"/>
  <c r="BA788" i="23"/>
  <c r="BB788" i="23"/>
  <c r="BC788" i="23"/>
  <c r="AU788" i="23"/>
  <c r="BD788" i="23"/>
  <c r="AZ776" i="23"/>
  <c r="AX776" i="23"/>
  <c r="AY776" i="23"/>
  <c r="BA776" i="23"/>
  <c r="BB776" i="23"/>
  <c r="BD774" i="23"/>
  <c r="AZ773" i="23"/>
  <c r="AW771" i="23"/>
  <c r="AX767" i="23"/>
  <c r="AV765" i="23"/>
  <c r="AY760" i="23"/>
  <c r="AY758" i="23"/>
  <c r="BD756" i="23"/>
  <c r="AY756" i="23"/>
  <c r="AZ756" i="23"/>
  <c r="BA756" i="23"/>
  <c r="BB756" i="23"/>
  <c r="BB743" i="23"/>
  <c r="AU743" i="23"/>
  <c r="BD743" i="23"/>
  <c r="AV743" i="23"/>
  <c r="AW743" i="23"/>
  <c r="AX743" i="23"/>
  <c r="BD735" i="23"/>
  <c r="AZ732" i="23"/>
  <c r="AW731" i="23"/>
  <c r="AX730" i="23"/>
  <c r="BD725" i="23"/>
  <c r="AY721" i="23"/>
  <c r="AU720" i="23"/>
  <c r="AX709" i="23"/>
  <c r="AW704" i="23"/>
  <c r="AZ675" i="23"/>
  <c r="AX669" i="23"/>
  <c r="AW667" i="23"/>
  <c r="BB625" i="23"/>
  <c r="AU625" i="23"/>
  <c r="BC625" i="23"/>
  <c r="AV625" i="23"/>
  <c r="AW625" i="23"/>
  <c r="AX625" i="23"/>
  <c r="AY625" i="23"/>
  <c r="AZ625" i="23"/>
  <c r="BA625" i="23"/>
  <c r="BD625" i="23"/>
  <c r="BB702" i="23"/>
  <c r="BC701" i="23"/>
  <c r="AY702" i="23"/>
  <c r="AU701" i="23"/>
  <c r="AZ702" i="23"/>
  <c r="AV701" i="23"/>
  <c r="BA702" i="23"/>
  <c r="BC702" i="23"/>
  <c r="AY683" i="23"/>
  <c r="AZ683" i="23"/>
  <c r="BA683" i="23"/>
  <c r="BB683" i="23"/>
  <c r="AV653" i="23"/>
  <c r="BD653" i="23"/>
  <c r="AY653" i="23"/>
  <c r="AZ653" i="23"/>
  <c r="BA653" i="23"/>
  <c r="BB653" i="23"/>
  <c r="AW824" i="23"/>
  <c r="BD810" i="23"/>
  <c r="AU769" i="23"/>
  <c r="BC769" i="23"/>
  <c r="AU768" i="23"/>
  <c r="AZ769" i="23"/>
  <c r="AV768" i="23"/>
  <c r="BA769" i="23"/>
  <c r="BB769" i="23"/>
  <c r="BD769" i="23"/>
  <c r="AU824" i="23"/>
  <c r="BB810" i="23"/>
  <c r="AU806" i="23"/>
  <c r="AV806" i="23"/>
  <c r="AZ797" i="23"/>
  <c r="AY767" i="23"/>
  <c r="AZ742" i="23"/>
  <c r="AY742" i="23"/>
  <c r="BA742" i="23"/>
  <c r="BB742" i="23"/>
  <c r="BC742" i="23"/>
  <c r="BA732" i="23"/>
  <c r="BC731" i="23"/>
  <c r="AZ726" i="23"/>
  <c r="AU726" i="23"/>
  <c r="BD726" i="23"/>
  <c r="AV726" i="23"/>
  <c r="AW726" i="23"/>
  <c r="AX726" i="23"/>
  <c r="AV842" i="23"/>
  <c r="AV834" i="23"/>
  <c r="AV831" i="23"/>
  <c r="AS831" i="23" s="1"/>
  <c r="BB824" i="23"/>
  <c r="AW823" i="23"/>
  <c r="AX823" i="23"/>
  <c r="AV823" i="23"/>
  <c r="AY811" i="23"/>
  <c r="AZ811" i="23"/>
  <c r="BA811" i="23"/>
  <c r="AU811" i="23"/>
  <c r="AZ810" i="23"/>
  <c r="AY799" i="23"/>
  <c r="AZ799" i="23"/>
  <c r="BA799" i="23"/>
  <c r="BB799" i="23"/>
  <c r="AX794" i="23"/>
  <c r="AU790" i="23"/>
  <c r="BC790" i="23"/>
  <c r="BA790" i="23"/>
  <c r="BB790" i="23"/>
  <c r="BD790" i="23"/>
  <c r="AV790" i="23"/>
  <c r="AX773" i="23"/>
  <c r="AV771" i="23"/>
  <c r="AW769" i="23"/>
  <c r="AV767" i="23"/>
  <c r="AU765" i="23"/>
  <c r="AX760" i="23"/>
  <c r="AX758" i="23"/>
  <c r="AW751" i="23"/>
  <c r="BB751" i="23"/>
  <c r="BC751" i="23"/>
  <c r="AU751" i="23"/>
  <c r="BD751" i="23"/>
  <c r="AV751" i="23"/>
  <c r="BD742" i="23"/>
  <c r="AZ738" i="23"/>
  <c r="BA738" i="23"/>
  <c r="BB738" i="23"/>
  <c r="BC738" i="23"/>
  <c r="AU738" i="23"/>
  <c r="BD738" i="23"/>
  <c r="BC735" i="23"/>
  <c r="AY732" i="23"/>
  <c r="AV731" i="23"/>
  <c r="AX729" i="23"/>
  <c r="AY729" i="23"/>
  <c r="AZ729" i="23"/>
  <c r="BA729" i="23"/>
  <c r="BB729" i="23"/>
  <c r="AV728" i="23"/>
  <c r="BD728" i="23"/>
  <c r="BC728" i="23"/>
  <c r="AU728" i="23"/>
  <c r="AW728" i="23"/>
  <c r="AX728" i="23"/>
  <c r="BC726" i="23"/>
  <c r="AY725" i="23"/>
  <c r="AU716" i="23"/>
  <c r="AV716" i="23"/>
  <c r="AW709" i="23"/>
  <c r="AV704" i="23"/>
  <c r="AV702" i="23"/>
  <c r="BA685" i="23"/>
  <c r="AY685" i="23"/>
  <c r="AZ685" i="23"/>
  <c r="BB685" i="23"/>
  <c r="BC685" i="23"/>
  <c r="AY675" i="23"/>
  <c r="AW669" i="23"/>
  <c r="AU653" i="23"/>
  <c r="AV643" i="23"/>
  <c r="AU643" i="23"/>
  <c r="AW643" i="23"/>
  <c r="BA797" i="23"/>
  <c r="BB797" i="23"/>
  <c r="AU797" i="23"/>
  <c r="BC797" i="23"/>
  <c r="AV797" i="23"/>
  <c r="BD797" i="23"/>
  <c r="AX721" i="23"/>
  <c r="BA721" i="23"/>
  <c r="BB721" i="23"/>
  <c r="BC721" i="23"/>
  <c r="AU721" i="23"/>
  <c r="BD721" i="23"/>
  <c r="AV841" i="23"/>
  <c r="AU836" i="23"/>
  <c r="BA792" i="23"/>
  <c r="BB792" i="23"/>
  <c r="BC792" i="23"/>
  <c r="AU792" i="23"/>
  <c r="BD792" i="23"/>
  <c r="AV792" i="23"/>
  <c r="BA773" i="23"/>
  <c r="AX771" i="23"/>
  <c r="AU842" i="23"/>
  <c r="BA824" i="23"/>
  <c r="AW797" i="23"/>
  <c r="AW794" i="23"/>
  <c r="AY792" i="23"/>
  <c r="AW773" i="23"/>
  <c r="AU772" i="23"/>
  <c r="AV769" i="23"/>
  <c r="AU767" i="23"/>
  <c r="AX742" i="23"/>
  <c r="AV740" i="23"/>
  <c r="BD740" i="23"/>
  <c r="AZ740" i="23"/>
  <c r="BA740" i="23"/>
  <c r="BB740" i="23"/>
  <c r="BC740" i="23"/>
  <c r="AX732" i="23"/>
  <c r="AU731" i="23"/>
  <c r="BB726" i="23"/>
  <c r="AW725" i="23"/>
  <c r="AV721" i="23"/>
  <c r="AU704" i="23"/>
  <c r="AU702" i="23"/>
  <c r="AW689" i="23"/>
  <c r="BB689" i="23"/>
  <c r="BC689" i="23"/>
  <c r="AU689" i="23"/>
  <c r="BD689" i="23"/>
  <c r="AV689" i="23"/>
  <c r="AY687" i="23"/>
  <c r="BA687" i="23"/>
  <c r="BB687" i="23"/>
  <c r="BD687" i="23"/>
  <c r="AX675" i="23"/>
  <c r="AZ652" i="23"/>
  <c r="BA652" i="23"/>
  <c r="BC652" i="23"/>
  <c r="BD652" i="23"/>
  <c r="AU652" i="23"/>
  <c r="AV652" i="23"/>
  <c r="AV637" i="23"/>
  <c r="AX638" i="23"/>
  <c r="AU638" i="23"/>
  <c r="BD638" i="23"/>
  <c r="AV638" i="23"/>
  <c r="BB638" i="23"/>
  <c r="AU637" i="23"/>
  <c r="AW638" i="23"/>
  <c r="AY638" i="23"/>
  <c r="AZ638" i="23"/>
  <c r="AW810" i="23"/>
  <c r="AX810" i="23"/>
  <c r="AY810" i="23"/>
  <c r="AU810" i="23"/>
  <c r="BB800" i="23"/>
  <c r="AU800" i="23"/>
  <c r="BC800" i="23"/>
  <c r="AV800" i="23"/>
  <c r="BD800" i="23"/>
  <c r="AW800" i="23"/>
  <c r="AV794" i="23"/>
  <c r="AU770" i="23"/>
  <c r="AV764" i="23"/>
  <c r="AY765" i="23"/>
  <c r="AX765" i="23"/>
  <c r="BC764" i="23"/>
  <c r="AZ765" i="23"/>
  <c r="AU764" i="23"/>
  <c r="BA765" i="23"/>
  <c r="BB765" i="23"/>
  <c r="AZ730" i="23"/>
  <c r="BC730" i="23"/>
  <c r="AU730" i="23"/>
  <c r="BD730" i="23"/>
  <c r="AV730" i="23"/>
  <c r="AW730" i="23"/>
  <c r="AV720" i="23"/>
  <c r="BD720" i="23"/>
  <c r="AW720" i="23"/>
  <c r="AX720" i="23"/>
  <c r="AY720" i="23"/>
  <c r="AZ720" i="23"/>
  <c r="AV708" i="23"/>
  <c r="BD708" i="23"/>
  <c r="AV707" i="23"/>
  <c r="BA708" i="23"/>
  <c r="BB708" i="23"/>
  <c r="BC708" i="23"/>
  <c r="AU708" i="23"/>
  <c r="AW678" i="23"/>
  <c r="AY678" i="23"/>
  <c r="AZ678" i="23"/>
  <c r="BA678" i="23"/>
  <c r="BB678" i="23"/>
  <c r="BD665" i="23"/>
  <c r="AY665" i="23"/>
  <c r="AZ665" i="23"/>
  <c r="BA665" i="23"/>
  <c r="BB665" i="23"/>
  <c r="AV650" i="23"/>
  <c r="BD650" i="23"/>
  <c r="BA650" i="23"/>
  <c r="AZ650" i="23"/>
  <c r="BB650" i="23"/>
  <c r="BC650" i="23"/>
  <c r="BB636" i="23"/>
  <c r="AV636" i="23"/>
  <c r="AW636" i="23"/>
  <c r="BC636" i="23"/>
  <c r="AX636" i="23"/>
  <c r="AY636" i="23"/>
  <c r="BC635" i="23"/>
  <c r="AZ636" i="23"/>
  <c r="BA636" i="23"/>
  <c r="AV635" i="23"/>
  <c r="AZ635" i="23"/>
  <c r="BA635" i="23"/>
  <c r="BB635" i="23"/>
  <c r="AX635" i="23"/>
  <c r="AX633" i="23"/>
  <c r="AX775" i="23"/>
  <c r="AW764" i="23"/>
  <c r="AW755" i="23"/>
  <c r="AU753" i="23"/>
  <c r="BC753" i="23"/>
  <c r="AW753" i="23"/>
  <c r="AY739" i="23"/>
  <c r="AZ737" i="23"/>
  <c r="BA733" i="23"/>
  <c r="AY724" i="23"/>
  <c r="AY722" i="23"/>
  <c r="AY707" i="23"/>
  <c r="AY705" i="23"/>
  <c r="AW701" i="23"/>
  <c r="AX697" i="23"/>
  <c r="AY693" i="23"/>
  <c r="BA690" i="23"/>
  <c r="AY686" i="23"/>
  <c r="AW679" i="23"/>
  <c r="AW677" i="23"/>
  <c r="AX671" i="23"/>
  <c r="AZ668" i="23"/>
  <c r="AU667" i="23"/>
  <c r="AW664" i="23"/>
  <c r="AU662" i="23"/>
  <c r="BC662" i="23"/>
  <c r="AW662" i="23"/>
  <c r="BD635" i="23"/>
  <c r="BD629" i="23"/>
  <c r="BA629" i="23"/>
  <c r="BB629" i="23"/>
  <c r="AW629" i="23"/>
  <c r="AZ629" i="23"/>
  <c r="AV622" i="23"/>
  <c r="BD622" i="23"/>
  <c r="AW622" i="23"/>
  <c r="AY622" i="23"/>
  <c r="AZ622" i="23"/>
  <c r="BA622" i="23"/>
  <c r="BB622" i="23"/>
  <c r="BC622" i="23"/>
  <c r="AX622" i="23"/>
  <c r="BA796" i="23"/>
  <c r="AX795" i="23"/>
  <c r="AY801" i="23"/>
  <c r="AZ796" i="23"/>
  <c r="AW795" i="23"/>
  <c r="AY793" i="23"/>
  <c r="AX789" i="23"/>
  <c r="AU777" i="23"/>
  <c r="BC777" i="23"/>
  <c r="AW777" i="23"/>
  <c r="AV775" i="23"/>
  <c r="AY772" i="23"/>
  <c r="AW768" i="23"/>
  <c r="AW766" i="23"/>
  <c r="AY763" i="23"/>
  <c r="AU762" i="23"/>
  <c r="AY761" i="23"/>
  <c r="AY759" i="23"/>
  <c r="BC758" i="23"/>
  <c r="AV756" i="23"/>
  <c r="AY757" i="23"/>
  <c r="AW757" i="23"/>
  <c r="AV755" i="23"/>
  <c r="AV753" i="23"/>
  <c r="AY752" i="23"/>
  <c r="AY750" i="23"/>
  <c r="AW741" i="23"/>
  <c r="AX739" i="23"/>
  <c r="AY737" i="23"/>
  <c r="AZ733" i="23"/>
  <c r="AX722" i="23"/>
  <c r="AX707" i="23"/>
  <c r="AX705" i="23"/>
  <c r="AX703" i="23"/>
  <c r="AW697" i="23"/>
  <c r="AX693" i="23"/>
  <c r="AY690" i="23"/>
  <c r="AV679" i="23"/>
  <c r="AV677" i="23"/>
  <c r="AW671" i="23"/>
  <c r="AY668" i="23"/>
  <c r="BC667" i="23"/>
  <c r="AV665" i="23"/>
  <c r="AY666" i="23"/>
  <c r="AW666" i="23"/>
  <c r="AV664" i="23"/>
  <c r="AV662" i="23"/>
  <c r="BB649" i="23"/>
  <c r="AW649" i="23"/>
  <c r="AV649" i="23"/>
  <c r="AZ624" i="23"/>
  <c r="BA624" i="23"/>
  <c r="AX624" i="23"/>
  <c r="AY624" i="23"/>
  <c r="BB624" i="23"/>
  <c r="BC624" i="23"/>
  <c r="BD624" i="23"/>
  <c r="AU624" i="23"/>
  <c r="AW624" i="23"/>
  <c r="AU614" i="23"/>
  <c r="AV614" i="23"/>
  <c r="AW614" i="23"/>
  <c r="AY796" i="23"/>
  <c r="BD795" i="23"/>
  <c r="AW789" i="23"/>
  <c r="AW784" i="23"/>
  <c r="BD778" i="23"/>
  <c r="BD775" i="23"/>
  <c r="AU775" i="23"/>
  <c r="AX759" i="23"/>
  <c r="BD755" i="23"/>
  <c r="AU755" i="23"/>
  <c r="BD753" i="23"/>
  <c r="AW739" i="23"/>
  <c r="AW737" i="23"/>
  <c r="AV724" i="23"/>
  <c r="BD724" i="23"/>
  <c r="AW724" i="23"/>
  <c r="AW722" i="23"/>
  <c r="AW707" i="23"/>
  <c r="AV686" i="23"/>
  <c r="BD686" i="23"/>
  <c r="AW686" i="23"/>
  <c r="AX668" i="23"/>
  <c r="BD633" i="23"/>
  <c r="BA633" i="23"/>
  <c r="BB633" i="23"/>
  <c r="AY633" i="23"/>
  <c r="AY629" i="23"/>
  <c r="AU622" i="23"/>
  <c r="AV789" i="23"/>
  <c r="BB778" i="23"/>
  <c r="BC775" i="23"/>
  <c r="AW772" i="23"/>
  <c r="BB764" i="23"/>
  <c r="AW763" i="23"/>
  <c r="AU761" i="23"/>
  <c r="BC761" i="23"/>
  <c r="AW761" i="23"/>
  <c r="AV759" i="23"/>
  <c r="BC755" i="23"/>
  <c r="BB753" i="23"/>
  <c r="AW752" i="23"/>
  <c r="AW750" i="23"/>
  <c r="AV739" i="23"/>
  <c r="AV737" i="23"/>
  <c r="AW733" i="23"/>
  <c r="AU724" i="23"/>
  <c r="AV722" i="23"/>
  <c r="AW690" i="23"/>
  <c r="AW688" i="23"/>
  <c r="AU686" i="23"/>
  <c r="BC679" i="23"/>
  <c r="BC677" i="23"/>
  <c r="AW676" i="23"/>
  <c r="AU670" i="23"/>
  <c r="BC670" i="23"/>
  <c r="AW670" i="23"/>
  <c r="AV668" i="23"/>
  <c r="BD666" i="23"/>
  <c r="AU666" i="23"/>
  <c r="BC664" i="23"/>
  <c r="BB662" i="23"/>
  <c r="AW661" i="23"/>
  <c r="AX651" i="23"/>
  <c r="AV651" i="23"/>
  <c r="AW651" i="23"/>
  <c r="BD649" i="23"/>
  <c r="AW635" i="23"/>
  <c r="AX629" i="23"/>
  <c r="AV624" i="23"/>
  <c r="BB621" i="23"/>
  <c r="AU621" i="23"/>
  <c r="BC621" i="23"/>
  <c r="BA621" i="23"/>
  <c r="BD621" i="23"/>
  <c r="AV621" i="23"/>
  <c r="AW621" i="23"/>
  <c r="AX621" i="23"/>
  <c r="AZ621" i="23"/>
  <c r="BD632" i="23"/>
  <c r="AU632" i="23"/>
  <c r="BD630" i="23"/>
  <c r="AU630" i="23"/>
  <c r="BD620" i="23"/>
  <c r="BB589" i="23"/>
  <c r="AV589" i="23"/>
  <c r="BD589" i="23"/>
  <c r="AU589" i="23"/>
  <c r="AW589" i="23"/>
  <c r="AX589" i="23"/>
  <c r="AY589" i="23"/>
  <c r="AZ589" i="23"/>
  <c r="BA589" i="23"/>
  <c r="BC589" i="23"/>
  <c r="BB593" i="23"/>
  <c r="AV593" i="23"/>
  <c r="BD593" i="23"/>
  <c r="BA593" i="23"/>
  <c r="BC593" i="23"/>
  <c r="AU593" i="23"/>
  <c r="AW593" i="23"/>
  <c r="AX593" i="23"/>
  <c r="AY593" i="23"/>
  <c r="AZ593" i="23"/>
  <c r="BB620" i="23"/>
  <c r="BB572" i="23"/>
  <c r="BD572" i="23"/>
  <c r="AW572" i="23"/>
  <c r="AX572" i="23"/>
  <c r="AY572" i="23"/>
  <c r="AZ572" i="23"/>
  <c r="BA572" i="23"/>
  <c r="AV631" i="23"/>
  <c r="BA630" i="23"/>
  <c r="AY620" i="23"/>
  <c r="AZ592" i="23"/>
  <c r="BB592" i="23"/>
  <c r="AU592" i="23"/>
  <c r="AV592" i="23"/>
  <c r="AW592" i="23"/>
  <c r="AX592" i="23"/>
  <c r="AY592" i="23"/>
  <c r="BA592" i="23"/>
  <c r="BC592" i="23"/>
  <c r="BD592" i="23"/>
  <c r="AX620" i="23"/>
  <c r="AV633" i="23"/>
  <c r="AX634" i="23"/>
  <c r="AW634" i="23"/>
  <c r="AX632" i="23"/>
  <c r="BC631" i="23"/>
  <c r="AY630" i="23"/>
  <c r="BD608" i="23"/>
  <c r="AW608" i="23"/>
  <c r="AY608" i="23"/>
  <c r="AZ608" i="23"/>
  <c r="BA608" i="23"/>
  <c r="BB608" i="23"/>
  <c r="AX706" i="23"/>
  <c r="BC705" i="23"/>
  <c r="AX692" i="23"/>
  <c r="BC691" i="23"/>
  <c r="AX684" i="23"/>
  <c r="BC683" i="23"/>
  <c r="AS642" i="23"/>
  <c r="AW632" i="23"/>
  <c r="AV629" i="23"/>
  <c r="AX630" i="23"/>
  <c r="AW630" i="23"/>
  <c r="AW620" i="23"/>
  <c r="AZ620" i="23"/>
  <c r="BA620" i="23"/>
  <c r="AU620" i="23"/>
  <c r="AV630" i="23"/>
  <c r="BB599" i="23"/>
  <c r="AV599" i="23"/>
  <c r="BD599" i="23"/>
  <c r="AU598" i="23"/>
  <c r="BC599" i="23"/>
  <c r="AV598" i="23"/>
  <c r="AW599" i="23"/>
  <c r="AX599" i="23"/>
  <c r="AY599" i="23"/>
  <c r="BC598" i="23"/>
  <c r="AZ599" i="23"/>
  <c r="BA599" i="23"/>
  <c r="AZ563" i="23"/>
  <c r="BB563" i="23"/>
  <c r="AV563" i="23"/>
  <c r="BD563" i="23"/>
  <c r="AX563" i="23"/>
  <c r="AY563" i="23"/>
  <c r="BC562" i="23"/>
  <c r="BA563" i="23"/>
  <c r="BC563" i="23"/>
  <c r="AU562" i="23"/>
  <c r="AV562" i="23"/>
  <c r="AU563" i="23"/>
  <c r="AW563" i="23"/>
  <c r="AY623" i="23"/>
  <c r="BD610" i="23"/>
  <c r="AX609" i="23"/>
  <c r="BC608" i="23"/>
  <c r="AZ607" i="23"/>
  <c r="AW606" i="23"/>
  <c r="BB605" i="23"/>
  <c r="AY604" i="23"/>
  <c r="BD603" i="23"/>
  <c r="AV603" i="23"/>
  <c r="BA602" i="23"/>
  <c r="AV601" i="23"/>
  <c r="AZ600" i="23"/>
  <c r="AX591" i="23"/>
  <c r="AZ591" i="23"/>
  <c r="AV591" i="23"/>
  <c r="AZ590" i="23"/>
  <c r="AZ588" i="23"/>
  <c r="BB588" i="23"/>
  <c r="AV588" i="23"/>
  <c r="AY587" i="23"/>
  <c r="BB586" i="23"/>
  <c r="BB585" i="23"/>
  <c r="AV585" i="23"/>
  <c r="BD585" i="23"/>
  <c r="AU585" i="23"/>
  <c r="AX584" i="23"/>
  <c r="AY574" i="23"/>
  <c r="BA573" i="23"/>
  <c r="BA570" i="23"/>
  <c r="BC569" i="23"/>
  <c r="AY567" i="23"/>
  <c r="BC566" i="23"/>
  <c r="AV565" i="23"/>
  <c r="BD565" i="23"/>
  <c r="AV564" i="23"/>
  <c r="AX565" i="23"/>
  <c r="AZ565" i="23"/>
  <c r="AU564" i="23"/>
  <c r="BA559" i="23"/>
  <c r="BC558" i="23"/>
  <c r="BA557" i="23"/>
  <c r="AU553" i="23"/>
  <c r="BC553" i="23"/>
  <c r="AV553" i="23"/>
  <c r="BD553" i="23"/>
  <c r="AU552" i="23"/>
  <c r="BC552" i="23"/>
  <c r="AW553" i="23"/>
  <c r="AV552" i="23"/>
  <c r="AX553" i="23"/>
  <c r="AZ553" i="23"/>
  <c r="BA553" i="23"/>
  <c r="AZ542" i="23"/>
  <c r="BA542" i="23"/>
  <c r="BB542" i="23"/>
  <c r="AU542" i="23"/>
  <c r="BC542" i="23"/>
  <c r="AV542" i="23"/>
  <c r="BD542" i="23"/>
  <c r="AW542" i="23"/>
  <c r="AX542" i="23"/>
  <c r="AY542" i="23"/>
  <c r="AZ478" i="23"/>
  <c r="BA478" i="23"/>
  <c r="BB478" i="23"/>
  <c r="AX478" i="23"/>
  <c r="AY478" i="23"/>
  <c r="BC478" i="23"/>
  <c r="BD478" i="23"/>
  <c r="AU478" i="23"/>
  <c r="AV478" i="23"/>
  <c r="AW478" i="23"/>
  <c r="BB610" i="23"/>
  <c r="AY607" i="23"/>
  <c r="BD606" i="23"/>
  <c r="AV606" i="23"/>
  <c r="BC603" i="23"/>
  <c r="AU603" i="23"/>
  <c r="AZ602" i="23"/>
  <c r="BD601" i="23"/>
  <c r="AU601" i="23"/>
  <c r="AY590" i="23"/>
  <c r="BA586" i="23"/>
  <c r="AW578" i="23"/>
  <c r="AZ573" i="23"/>
  <c r="BC572" i="23"/>
  <c r="AZ571" i="23"/>
  <c r="BB571" i="23"/>
  <c r="AV571" i="23"/>
  <c r="BB569" i="23"/>
  <c r="BB568" i="23"/>
  <c r="BD568" i="23"/>
  <c r="AU568" i="23"/>
  <c r="AX567" i="23"/>
  <c r="BB566" i="23"/>
  <c r="BB564" i="23"/>
  <c r="BD564" i="23"/>
  <c r="AX564" i="23"/>
  <c r="AY559" i="23"/>
  <c r="BA558" i="23"/>
  <c r="AY557" i="23"/>
  <c r="AV538" i="23"/>
  <c r="BD538" i="23"/>
  <c r="AW538" i="23"/>
  <c r="AX538" i="23"/>
  <c r="AY538" i="23"/>
  <c r="AZ538" i="23"/>
  <c r="BA538" i="23"/>
  <c r="BB538" i="23"/>
  <c r="AU538" i="23"/>
  <c r="BC538" i="23"/>
  <c r="AZ534" i="23"/>
  <c r="BA534" i="23"/>
  <c r="BB534" i="23"/>
  <c r="AU534" i="23"/>
  <c r="BC534" i="23"/>
  <c r="AV534" i="23"/>
  <c r="BD534" i="23"/>
  <c r="AW534" i="23"/>
  <c r="AX534" i="23"/>
  <c r="AY534" i="23"/>
  <c r="AU528" i="23"/>
  <c r="AV528" i="23"/>
  <c r="AY518" i="23"/>
  <c r="AZ518" i="23"/>
  <c r="BA518" i="23"/>
  <c r="BB518" i="23"/>
  <c r="AU518" i="23"/>
  <c r="BC518" i="23"/>
  <c r="AV518" i="23"/>
  <c r="BD518" i="23"/>
  <c r="AW518" i="23"/>
  <c r="AX518" i="23"/>
  <c r="AX607" i="23"/>
  <c r="BC606" i="23"/>
  <c r="AU606" i="23"/>
  <c r="AW600" i="23"/>
  <c r="AY600" i="23"/>
  <c r="AX587" i="23"/>
  <c r="AZ587" i="23"/>
  <c r="AV587" i="23"/>
  <c r="AZ586" i="23"/>
  <c r="AZ584" i="23"/>
  <c r="BB584" i="23"/>
  <c r="AV584" i="23"/>
  <c r="BA569" i="23"/>
  <c r="BA566" i="23"/>
  <c r="AX562" i="23"/>
  <c r="AZ562" i="23"/>
  <c r="BB562" i="23"/>
  <c r="AX559" i="23"/>
  <c r="AW557" i="23"/>
  <c r="AW554" i="23"/>
  <c r="AX554" i="23"/>
  <c r="AZ554" i="23"/>
  <c r="BB554" i="23"/>
  <c r="BB553" i="23"/>
  <c r="AU522" i="23"/>
  <c r="BC522" i="23"/>
  <c r="AV522" i="23"/>
  <c r="BD522" i="23"/>
  <c r="AW522" i="23"/>
  <c r="AX522" i="23"/>
  <c r="AY522" i="23"/>
  <c r="AZ522" i="23"/>
  <c r="BA522" i="23"/>
  <c r="BB522" i="23"/>
  <c r="AZ610" i="23"/>
  <c r="AW607" i="23"/>
  <c r="BB606" i="23"/>
  <c r="BA603" i="23"/>
  <c r="AX602" i="23"/>
  <c r="AV590" i="23"/>
  <c r="BD590" i="23"/>
  <c r="AX590" i="23"/>
  <c r="AU590" i="23"/>
  <c r="AY586" i="23"/>
  <c r="AU584" i="23"/>
  <c r="AX570" i="23"/>
  <c r="AZ570" i="23"/>
  <c r="AZ569" i="23"/>
  <c r="BC568" i="23"/>
  <c r="AZ567" i="23"/>
  <c r="BB567" i="23"/>
  <c r="AV567" i="23"/>
  <c r="AV561" i="23"/>
  <c r="BD561" i="23"/>
  <c r="AV560" i="23"/>
  <c r="AX561" i="23"/>
  <c r="AZ561" i="23"/>
  <c r="AU560" i="23"/>
  <c r="AW559" i="23"/>
  <c r="AV558" i="23"/>
  <c r="AY553" i="23"/>
  <c r="AU545" i="23"/>
  <c r="BC545" i="23"/>
  <c r="AV545" i="23"/>
  <c r="BD545" i="23"/>
  <c r="AW545" i="23"/>
  <c r="AX545" i="23"/>
  <c r="AY545" i="23"/>
  <c r="AZ545" i="23"/>
  <c r="BA545" i="23"/>
  <c r="BB545" i="23"/>
  <c r="AY610" i="23"/>
  <c r="BD607" i="23"/>
  <c r="AV607" i="23"/>
  <c r="BA606" i="23"/>
  <c r="AX605" i="23"/>
  <c r="BC604" i="23"/>
  <c r="AZ603" i="23"/>
  <c r="AV602" i="23"/>
  <c r="AZ601" i="23"/>
  <c r="BD600" i="23"/>
  <c r="AZ574" i="23"/>
  <c r="BB574" i="23"/>
  <c r="AV573" i="23"/>
  <c r="BD573" i="23"/>
  <c r="AV572" i="23"/>
  <c r="AX573" i="23"/>
  <c r="AU573" i="23"/>
  <c r="AY569" i="23"/>
  <c r="AU567" i="23"/>
  <c r="BB560" i="23"/>
  <c r="BD560" i="23"/>
  <c r="AX560" i="23"/>
  <c r="AU559" i="23"/>
  <c r="BA556" i="23"/>
  <c r="BB556" i="23"/>
  <c r="BD556" i="23"/>
  <c r="AX556" i="23"/>
  <c r="AY555" i="23"/>
  <c r="AZ555" i="23"/>
  <c r="BB555" i="23"/>
  <c r="AV555" i="23"/>
  <c r="BD555" i="23"/>
  <c r="AU554" i="23"/>
  <c r="BC554" i="23"/>
  <c r="AW555" i="23"/>
  <c r="BD554" i="23"/>
  <c r="AU537" i="23"/>
  <c r="BC537" i="23"/>
  <c r="AV537" i="23"/>
  <c r="BD537" i="23"/>
  <c r="AW537" i="23"/>
  <c r="AX537" i="23"/>
  <c r="AY537" i="23"/>
  <c r="AZ537" i="23"/>
  <c r="BA537" i="23"/>
  <c r="BB537" i="23"/>
  <c r="AV515" i="23"/>
  <c r="BD515" i="23"/>
  <c r="AW515" i="23"/>
  <c r="AX515" i="23"/>
  <c r="AY515" i="23"/>
  <c r="AZ515" i="23"/>
  <c r="BA515" i="23"/>
  <c r="BB515" i="23"/>
  <c r="AU515" i="23"/>
  <c r="BC515" i="23"/>
  <c r="AV511" i="23"/>
  <c r="BD511" i="23"/>
  <c r="AX511" i="23"/>
  <c r="AY511" i="23"/>
  <c r="AZ511" i="23"/>
  <c r="BA511" i="23"/>
  <c r="BB511" i="23"/>
  <c r="BC511" i="23"/>
  <c r="AU511" i="23"/>
  <c r="AW511" i="23"/>
  <c r="AU461" i="23"/>
  <c r="AV461" i="23"/>
  <c r="AW461" i="23"/>
  <c r="AV586" i="23"/>
  <c r="BD586" i="23"/>
  <c r="AX586" i="23"/>
  <c r="AU586" i="23"/>
  <c r="BD570" i="23"/>
  <c r="BD567" i="23"/>
  <c r="AX566" i="23"/>
  <c r="AZ566" i="23"/>
  <c r="AV566" i="23"/>
  <c r="AZ559" i="23"/>
  <c r="BB559" i="23"/>
  <c r="AV559" i="23"/>
  <c r="BD559" i="23"/>
  <c r="AW558" i="23"/>
  <c r="AX558" i="23"/>
  <c r="AZ558" i="23"/>
  <c r="BB558" i="23"/>
  <c r="AU557" i="23"/>
  <c r="BC557" i="23"/>
  <c r="AV557" i="23"/>
  <c r="BD557" i="23"/>
  <c r="AV556" i="23"/>
  <c r="AX557" i="23"/>
  <c r="AZ557" i="23"/>
  <c r="BA554" i="23"/>
  <c r="BA479" i="23"/>
  <c r="BB479" i="23"/>
  <c r="AU479" i="23"/>
  <c r="BC479" i="23"/>
  <c r="AV479" i="23"/>
  <c r="AW479" i="23"/>
  <c r="AX479" i="23"/>
  <c r="AY479" i="23"/>
  <c r="AZ479" i="23"/>
  <c r="BD479" i="23"/>
  <c r="AU457" i="23"/>
  <c r="AS457" i="23" s="1"/>
  <c r="BB607" i="23"/>
  <c r="AY606" i="23"/>
  <c r="AX603" i="23"/>
  <c r="BC602" i="23"/>
  <c r="BB600" i="23"/>
  <c r="AY598" i="23"/>
  <c r="BA598" i="23"/>
  <c r="BB590" i="23"/>
  <c r="AX585" i="23"/>
  <c r="BA584" i="23"/>
  <c r="BD574" i="23"/>
  <c r="BC573" i="23"/>
  <c r="AV569" i="23"/>
  <c r="BD569" i="23"/>
  <c r="AV568" i="23"/>
  <c r="AX569" i="23"/>
  <c r="AU569" i="23"/>
  <c r="AU566" i="23"/>
  <c r="BC556" i="23"/>
  <c r="BC555" i="23"/>
  <c r="AY554" i="23"/>
  <c r="BB602" i="23"/>
  <c r="AW601" i="23"/>
  <c r="BA600" i="23"/>
  <c r="AW591" i="23"/>
  <c r="BA590" i="23"/>
  <c r="AW588" i="23"/>
  <c r="BA587" i="23"/>
  <c r="BC586" i="23"/>
  <c r="AW585" i="23"/>
  <c r="AY584" i="23"/>
  <c r="AS577" i="23"/>
  <c r="BA574" i="23"/>
  <c r="BB573" i="23"/>
  <c r="AU572" i="23"/>
  <c r="BB570" i="23"/>
  <c r="AX568" i="23"/>
  <c r="BA567" i="23"/>
  <c r="BD566" i="23"/>
  <c r="AU565" i="23"/>
  <c r="AW564" i="23"/>
  <c r="AY562" i="23"/>
  <c r="BA561" i="23"/>
  <c r="BA560" i="23"/>
  <c r="BC559" i="23"/>
  <c r="BD558" i="23"/>
  <c r="BB557" i="23"/>
  <c r="AZ556" i="23"/>
  <c r="BA555" i="23"/>
  <c r="AV554" i="23"/>
  <c r="AU529" i="23"/>
  <c r="AV529" i="23"/>
  <c r="AW529" i="23"/>
  <c r="AV523" i="23"/>
  <c r="BD523" i="23"/>
  <c r="AW523" i="23"/>
  <c r="AX523" i="23"/>
  <c r="AY523" i="23"/>
  <c r="AZ523" i="23"/>
  <c r="BA523" i="23"/>
  <c r="BB523" i="23"/>
  <c r="AU523" i="23"/>
  <c r="BC523" i="23"/>
  <c r="AX541" i="23"/>
  <c r="AX533" i="23"/>
  <c r="AU527" i="23"/>
  <c r="BA521" i="23"/>
  <c r="AZ520" i="23"/>
  <c r="AY519" i="23"/>
  <c r="AW517" i="23"/>
  <c r="BD516" i="23"/>
  <c r="AV516" i="23"/>
  <c r="BB514" i="23"/>
  <c r="BA513" i="23"/>
  <c r="AZ512" i="23"/>
  <c r="BC502" i="23"/>
  <c r="AY495" i="23"/>
  <c r="AX476" i="23"/>
  <c r="AY476" i="23"/>
  <c r="AZ476" i="23"/>
  <c r="AU476" i="23"/>
  <c r="AX467" i="23"/>
  <c r="AX433" i="23"/>
  <c r="AZ431" i="23"/>
  <c r="AW430" i="23"/>
  <c r="AY428" i="23"/>
  <c r="AY425" i="23"/>
  <c r="AU417" i="23"/>
  <c r="AV417" i="23"/>
  <c r="AW417" i="23"/>
  <c r="BC396" i="23"/>
  <c r="AX396" i="23"/>
  <c r="BC395" i="23"/>
  <c r="AY396" i="23"/>
  <c r="AU397" i="23"/>
  <c r="AZ396" i="23"/>
  <c r="AV397" i="23"/>
  <c r="AV395" i="23"/>
  <c r="BA396" i="23"/>
  <c r="AW397" i="23"/>
  <c r="BB396" i="23"/>
  <c r="AX397" i="23"/>
  <c r="BD396" i="23"/>
  <c r="AY397" i="23"/>
  <c r="AY392" i="23"/>
  <c r="BB392" i="23"/>
  <c r="AW392" i="23"/>
  <c r="AX392" i="23"/>
  <c r="AZ392" i="23"/>
  <c r="BA392" i="23"/>
  <c r="BD392" i="23"/>
  <c r="AY552" i="23"/>
  <c r="AZ544" i="23"/>
  <c r="AY543" i="23"/>
  <c r="AW541" i="23"/>
  <c r="BD540" i="23"/>
  <c r="AV540" i="23"/>
  <c r="BC539" i="23"/>
  <c r="AU539" i="23"/>
  <c r="AZ536" i="23"/>
  <c r="AY535" i="23"/>
  <c r="AW533" i="23"/>
  <c r="AZ521" i="23"/>
  <c r="AY520" i="23"/>
  <c r="AX519" i="23"/>
  <c r="BD517" i="23"/>
  <c r="AV517" i="23"/>
  <c r="BC516" i="23"/>
  <c r="AU516" i="23"/>
  <c r="BA514" i="23"/>
  <c r="AZ513" i="23"/>
  <c r="AY512" i="23"/>
  <c r="AY503" i="23"/>
  <c r="BA503" i="23"/>
  <c r="AV503" i="23"/>
  <c r="AU501" i="23"/>
  <c r="BC501" i="23"/>
  <c r="AW501" i="23"/>
  <c r="AV501" i="23"/>
  <c r="BA492" i="23"/>
  <c r="BD491" i="23"/>
  <c r="BA480" i="23"/>
  <c r="AV469" i="23"/>
  <c r="BD469" i="23"/>
  <c r="AW469" i="23"/>
  <c r="AX469" i="23"/>
  <c r="BA448" i="23"/>
  <c r="BB448" i="23"/>
  <c r="AU448" i="23"/>
  <c r="AW433" i="23"/>
  <c r="AV407" i="23"/>
  <c r="AY408" i="23"/>
  <c r="AZ408" i="23"/>
  <c r="AU409" i="23"/>
  <c r="BA408" i="23"/>
  <c r="AV409" i="23"/>
  <c r="BB408" i="23"/>
  <c r="AW409" i="23"/>
  <c r="BC408" i="23"/>
  <c r="AX409" i="23"/>
  <c r="AV408" i="23"/>
  <c r="BD408" i="23"/>
  <c r="AY409" i="23"/>
  <c r="AZ348" i="23"/>
  <c r="BB348" i="23"/>
  <c r="BC348" i="23"/>
  <c r="AU348" i="23"/>
  <c r="AV348" i="23"/>
  <c r="AW348" i="23"/>
  <c r="AY348" i="23"/>
  <c r="AX348" i="23"/>
  <c r="BA348" i="23"/>
  <c r="BD348" i="23"/>
  <c r="BD212" i="23"/>
  <c r="AU212" i="23"/>
  <c r="AX212" i="23"/>
  <c r="AY212" i="23"/>
  <c r="AZ212" i="23"/>
  <c r="BA212" i="23"/>
  <c r="AW212" i="23"/>
  <c r="BB212" i="23"/>
  <c r="AX552" i="23"/>
  <c r="AY544" i="23"/>
  <c r="AX543" i="23"/>
  <c r="BD541" i="23"/>
  <c r="AV541" i="23"/>
  <c r="AY536" i="23"/>
  <c r="AX535" i="23"/>
  <c r="BD533" i="23"/>
  <c r="AV533" i="23"/>
  <c r="AY521" i="23"/>
  <c r="AX520" i="23"/>
  <c r="AW519" i="23"/>
  <c r="BC517" i="23"/>
  <c r="AU517" i="23"/>
  <c r="BB516" i="23"/>
  <c r="AZ514" i="23"/>
  <c r="AY513" i="23"/>
  <c r="AX512" i="23"/>
  <c r="AU503" i="23"/>
  <c r="BA502" i="23"/>
  <c r="AZ492" i="23"/>
  <c r="BC491" i="23"/>
  <c r="BB488" i="23"/>
  <c r="AU488" i="23"/>
  <c r="BC488" i="23"/>
  <c r="AV488" i="23"/>
  <c r="BD488" i="23"/>
  <c r="AZ487" i="23"/>
  <c r="BA487" i="23"/>
  <c r="BB487" i="23"/>
  <c r="AU487" i="23"/>
  <c r="AZ480" i="23"/>
  <c r="AY447" i="23"/>
  <c r="AZ447" i="23"/>
  <c r="BA447" i="23"/>
  <c r="AU447" i="23"/>
  <c r="AY422" i="23"/>
  <c r="AZ422" i="23"/>
  <c r="BA422" i="23"/>
  <c r="BB422" i="23"/>
  <c r="AU422" i="23"/>
  <c r="BC422" i="23"/>
  <c r="BC407" i="23"/>
  <c r="BB361" i="23"/>
  <c r="AV361" i="23"/>
  <c r="BD361" i="23"/>
  <c r="BA361" i="23"/>
  <c r="AU361" i="23"/>
  <c r="AW361" i="23"/>
  <c r="AY361" i="23"/>
  <c r="AX361" i="23"/>
  <c r="AZ361" i="23"/>
  <c r="BC361" i="23"/>
  <c r="AY290" i="23"/>
  <c r="AZ290" i="23"/>
  <c r="AU291" i="23"/>
  <c r="BA290" i="23"/>
  <c r="AV291" i="23"/>
  <c r="AV290" i="23"/>
  <c r="AW291" i="23"/>
  <c r="AW290" i="23"/>
  <c r="AX291" i="23"/>
  <c r="AX290" i="23"/>
  <c r="AY291" i="23"/>
  <c r="BB290" i="23"/>
  <c r="BD290" i="23"/>
  <c r="BC290" i="23"/>
  <c r="AU208" i="23"/>
  <c r="BC208" i="23"/>
  <c r="AY208" i="23"/>
  <c r="AZ208" i="23"/>
  <c r="AX208" i="23"/>
  <c r="BA208" i="23"/>
  <c r="BB208" i="23"/>
  <c r="BD208" i="23"/>
  <c r="AW208" i="23"/>
  <c r="AV208" i="23"/>
  <c r="AW552" i="23"/>
  <c r="AX544" i="23"/>
  <c r="AW543" i="23"/>
  <c r="BC541" i="23"/>
  <c r="AU541" i="23"/>
  <c r="AX536" i="23"/>
  <c r="AW535" i="23"/>
  <c r="BC533" i="23"/>
  <c r="AU533" i="23"/>
  <c r="AX521" i="23"/>
  <c r="AW520" i="23"/>
  <c r="BD519" i="23"/>
  <c r="AV519" i="23"/>
  <c r="BB517" i="23"/>
  <c r="BA516" i="23"/>
  <c r="AY514" i="23"/>
  <c r="AX513" i="23"/>
  <c r="BD503" i="23"/>
  <c r="BD501" i="23"/>
  <c r="AZ495" i="23"/>
  <c r="BB495" i="23"/>
  <c r="AV495" i="23"/>
  <c r="AY492" i="23"/>
  <c r="AY491" i="23"/>
  <c r="AY480" i="23"/>
  <c r="BC469" i="23"/>
  <c r="BB468" i="23"/>
  <c r="AU468" i="23"/>
  <c r="BC468" i="23"/>
  <c r="AV468" i="23"/>
  <c r="BD468" i="23"/>
  <c r="AZ467" i="23"/>
  <c r="BA467" i="23"/>
  <c r="BB467" i="23"/>
  <c r="AU467" i="23"/>
  <c r="AU462" i="23"/>
  <c r="AS462" i="23" s="1"/>
  <c r="AU449" i="23"/>
  <c r="AV449" i="23"/>
  <c r="AW449" i="23"/>
  <c r="BD448" i="23"/>
  <c r="AY430" i="23"/>
  <c r="AZ430" i="23"/>
  <c r="BA430" i="23"/>
  <c r="BB430" i="23"/>
  <c r="BD380" i="23"/>
  <c r="AZ380" i="23"/>
  <c r="BB380" i="23"/>
  <c r="AX380" i="23"/>
  <c r="AU380" i="23"/>
  <c r="AW380" i="23"/>
  <c r="AY380" i="23"/>
  <c r="BA380" i="23"/>
  <c r="AV332" i="23"/>
  <c r="AU332" i="23"/>
  <c r="AW332" i="23"/>
  <c r="AX218" i="23"/>
  <c r="AY218" i="23"/>
  <c r="AW218" i="23"/>
  <c r="AZ218" i="23"/>
  <c r="BA218" i="23"/>
  <c r="BB218" i="23"/>
  <c r="BD218" i="23"/>
  <c r="AX594" i="23"/>
  <c r="BD552" i="23"/>
  <c r="AW544" i="23"/>
  <c r="BD543" i="23"/>
  <c r="AV543" i="23"/>
  <c r="BB541" i="23"/>
  <c r="AW536" i="23"/>
  <c r="BD535" i="23"/>
  <c r="AV535" i="23"/>
  <c r="BB533" i="23"/>
  <c r="AW521" i="23"/>
  <c r="BD520" i="23"/>
  <c r="AV520" i="23"/>
  <c r="BC519" i="23"/>
  <c r="AU519" i="23"/>
  <c r="BA517" i="23"/>
  <c r="AZ516" i="23"/>
  <c r="AX514" i="23"/>
  <c r="AW513" i="23"/>
  <c r="BD512" i="23"/>
  <c r="AU512" i="23"/>
  <c r="BC503" i="23"/>
  <c r="BB501" i="23"/>
  <c r="AU495" i="23"/>
  <c r="AX492" i="23"/>
  <c r="AX491" i="23"/>
  <c r="AX480" i="23"/>
  <c r="BB469" i="23"/>
  <c r="AZ433" i="23"/>
  <c r="BA433" i="23"/>
  <c r="BB433" i="23"/>
  <c r="AU433" i="23"/>
  <c r="BC433" i="23"/>
  <c r="BB357" i="23"/>
  <c r="AV357" i="23"/>
  <c r="BD357" i="23"/>
  <c r="AW357" i="23"/>
  <c r="AX357" i="23"/>
  <c r="AY357" i="23"/>
  <c r="BA357" i="23"/>
  <c r="AU357" i="23"/>
  <c r="AZ357" i="23"/>
  <c r="BC357" i="23"/>
  <c r="AU242" i="23"/>
  <c r="BC242" i="23"/>
  <c r="AV242" i="23"/>
  <c r="BD242" i="23"/>
  <c r="AX242" i="23"/>
  <c r="AY242" i="23"/>
  <c r="AZ242" i="23"/>
  <c r="BA242" i="23"/>
  <c r="AW242" i="23"/>
  <c r="BB242" i="23"/>
  <c r="AV232" i="23"/>
  <c r="AW232" i="23"/>
  <c r="AU232" i="23"/>
  <c r="AX232" i="23"/>
  <c r="AY232" i="23"/>
  <c r="BD544" i="23"/>
  <c r="AV544" i="23"/>
  <c r="BC543" i="23"/>
  <c r="AU543" i="23"/>
  <c r="BA541" i="23"/>
  <c r="AZ540" i="23"/>
  <c r="AY539" i="23"/>
  <c r="BD536" i="23"/>
  <c r="AV536" i="23"/>
  <c r="BC535" i="23"/>
  <c r="AU535" i="23"/>
  <c r="BA533" i="23"/>
  <c r="BD521" i="23"/>
  <c r="AV521" i="23"/>
  <c r="BC520" i="23"/>
  <c r="AU520" i="23"/>
  <c r="BB519" i="23"/>
  <c r="AZ517" i="23"/>
  <c r="AY516" i="23"/>
  <c r="AW514" i="23"/>
  <c r="BD513" i="23"/>
  <c r="AV513" i="23"/>
  <c r="BC512" i="23"/>
  <c r="BB503" i="23"/>
  <c r="AW502" i="23"/>
  <c r="AY502" i="23"/>
  <c r="AV502" i="23"/>
  <c r="BA501" i="23"/>
  <c r="BD495" i="23"/>
  <c r="AW491" i="23"/>
  <c r="AZ488" i="23"/>
  <c r="AY477" i="23"/>
  <c r="AZ477" i="23"/>
  <c r="BA477" i="23"/>
  <c r="AU477" i="23"/>
  <c r="BA469" i="23"/>
  <c r="BA468" i="23"/>
  <c r="BD467" i="23"/>
  <c r="AY449" i="23"/>
  <c r="AY448" i="23"/>
  <c r="BC447" i="23"/>
  <c r="AS37" i="23"/>
  <c r="BB431" i="23"/>
  <c r="AU431" i="23"/>
  <c r="BC431" i="23"/>
  <c r="AV431" i="23"/>
  <c r="BD431" i="23"/>
  <c r="AW431" i="23"/>
  <c r="BD430" i="23"/>
  <c r="BA428" i="23"/>
  <c r="BB428" i="23"/>
  <c r="AU428" i="23"/>
  <c r="BC428" i="23"/>
  <c r="AV428" i="23"/>
  <c r="BD428" i="23"/>
  <c r="AZ425" i="23"/>
  <c r="BA425" i="23"/>
  <c r="BB425" i="23"/>
  <c r="AU425" i="23"/>
  <c r="BC425" i="23"/>
  <c r="AV425" i="23"/>
  <c r="AX422" i="23"/>
  <c r="AX408" i="23"/>
  <c r="AX339" i="23"/>
  <c r="AZ339" i="23"/>
  <c r="BA339" i="23"/>
  <c r="BB339" i="23"/>
  <c r="BC339" i="23"/>
  <c r="BD339" i="23"/>
  <c r="AU339" i="23"/>
  <c r="AW339" i="23"/>
  <c r="AV339" i="23"/>
  <c r="AY339" i="23"/>
  <c r="AU260" i="23"/>
  <c r="BD260" i="23"/>
  <c r="AW260" i="23"/>
  <c r="AY260" i="23"/>
  <c r="AZ260" i="23"/>
  <c r="BA260" i="23"/>
  <c r="BB260" i="23"/>
  <c r="AX260" i="23"/>
  <c r="BD594" i="23"/>
  <c r="BB552" i="23"/>
  <c r="BC544" i="23"/>
  <c r="AU544" i="23"/>
  <c r="BB543" i="23"/>
  <c r="AZ541" i="23"/>
  <c r="AY540" i="23"/>
  <c r="AX539" i="23"/>
  <c r="BC536" i="23"/>
  <c r="AU536" i="23"/>
  <c r="BB535" i="23"/>
  <c r="AZ533" i="23"/>
  <c r="AW527" i="23"/>
  <c r="BC521" i="23"/>
  <c r="AU521" i="23"/>
  <c r="BB520" i="23"/>
  <c r="BA519" i="23"/>
  <c r="AY517" i="23"/>
  <c r="AX516" i="23"/>
  <c r="BD514" i="23"/>
  <c r="AV514" i="23"/>
  <c r="BC513" i="23"/>
  <c r="AU513" i="23"/>
  <c r="BB512" i="23"/>
  <c r="AZ503" i="23"/>
  <c r="AU502" i="23"/>
  <c r="AZ501" i="23"/>
  <c r="BC495" i="23"/>
  <c r="AY488" i="23"/>
  <c r="AY487" i="23"/>
  <c r="AW476" i="23"/>
  <c r="AZ469" i="23"/>
  <c r="AZ468" i="23"/>
  <c r="BC467" i="23"/>
  <c r="AX449" i="23"/>
  <c r="AX448" i="23"/>
  <c r="BB447" i="23"/>
  <c r="AW440" i="23"/>
  <c r="AX440" i="23"/>
  <c r="AY440" i="23"/>
  <c r="AZ440" i="23"/>
  <c r="BD433" i="23"/>
  <c r="BC430" i="23"/>
  <c r="AW422" i="23"/>
  <c r="AW408" i="23"/>
  <c r="AZ401" i="23"/>
  <c r="BA401" i="23"/>
  <c r="BB401" i="23"/>
  <c r="AU401" i="23"/>
  <c r="BD401" i="23"/>
  <c r="AW401" i="23"/>
  <c r="BC514" i="23"/>
  <c r="BA512" i="23"/>
  <c r="BB492" i="23"/>
  <c r="AU492" i="23"/>
  <c r="BC492" i="23"/>
  <c r="AV492" i="23"/>
  <c r="BD492" i="23"/>
  <c r="AZ491" i="23"/>
  <c r="BA491" i="23"/>
  <c r="BB491" i="23"/>
  <c r="AU491" i="23"/>
  <c r="BB480" i="23"/>
  <c r="AU480" i="23"/>
  <c r="BC480" i="23"/>
  <c r="AV480" i="23"/>
  <c r="BD480" i="23"/>
  <c r="AV422" i="23"/>
  <c r="AX405" i="23"/>
  <c r="BC404" i="23"/>
  <c r="AV390" i="23"/>
  <c r="BD390" i="23"/>
  <c r="AY391" i="23"/>
  <c r="AV389" i="23"/>
  <c r="AY390" i="23"/>
  <c r="BC390" i="23"/>
  <c r="BA389" i="23"/>
  <c r="BD389" i="23"/>
  <c r="AU389" i="23"/>
  <c r="AX423" i="23"/>
  <c r="AW405" i="23"/>
  <c r="AX398" i="23"/>
  <c r="AW395" i="23"/>
  <c r="BB390" i="23"/>
  <c r="BA375" i="23"/>
  <c r="AU375" i="23"/>
  <c r="BC375" i="23"/>
  <c r="AV375" i="23"/>
  <c r="AX375" i="23"/>
  <c r="BC374" i="23"/>
  <c r="AY375" i="23"/>
  <c r="AV374" i="23"/>
  <c r="BD375" i="23"/>
  <c r="AX355" i="23"/>
  <c r="AZ355" i="23"/>
  <c r="BA355" i="23"/>
  <c r="BC355" i="23"/>
  <c r="BD355" i="23"/>
  <c r="AU355" i="23"/>
  <c r="AW355" i="23"/>
  <c r="BB349" i="23"/>
  <c r="AV349" i="23"/>
  <c r="BD349" i="23"/>
  <c r="AY349" i="23"/>
  <c r="BA349" i="23"/>
  <c r="BC349" i="23"/>
  <c r="AW349" i="23"/>
  <c r="BB345" i="23"/>
  <c r="AV345" i="23"/>
  <c r="BD345" i="23"/>
  <c r="BA345" i="23"/>
  <c r="BC345" i="23"/>
  <c r="AU345" i="23"/>
  <c r="AW345" i="23"/>
  <c r="AY345" i="23"/>
  <c r="BA276" i="23"/>
  <c r="AV277" i="23"/>
  <c r="BB276" i="23"/>
  <c r="AW277" i="23"/>
  <c r="BC276" i="23"/>
  <c r="AX277" i="23"/>
  <c r="AV276" i="23"/>
  <c r="AW276" i="23"/>
  <c r="AU277" i="23"/>
  <c r="AX276" i="23"/>
  <c r="AY277" i="23"/>
  <c r="AY276" i="23"/>
  <c r="BD276" i="23"/>
  <c r="AX434" i="23"/>
  <c r="AX426" i="23"/>
  <c r="AW423" i="23"/>
  <c r="AY406" i="23"/>
  <c r="BD405" i="23"/>
  <c r="AV405" i="23"/>
  <c r="AX402" i="23"/>
  <c r="BC401" i="23"/>
  <c r="AW398" i="23"/>
  <c r="AX391" i="23"/>
  <c r="BA390" i="23"/>
  <c r="BC389" i="23"/>
  <c r="BB383" i="23"/>
  <c r="BD383" i="23"/>
  <c r="AW383" i="23"/>
  <c r="AZ383" i="23"/>
  <c r="BB375" i="23"/>
  <c r="AX359" i="23"/>
  <c r="AZ359" i="23"/>
  <c r="AW359" i="23"/>
  <c r="BA359" i="23"/>
  <c r="BB359" i="23"/>
  <c r="BC359" i="23"/>
  <c r="AU359" i="23"/>
  <c r="AX343" i="23"/>
  <c r="AZ343" i="23"/>
  <c r="AW343" i="23"/>
  <c r="AY343" i="23"/>
  <c r="BA343" i="23"/>
  <c r="BB343" i="23"/>
  <c r="BC343" i="23"/>
  <c r="AU343" i="23"/>
  <c r="AZ340" i="23"/>
  <c r="BB340" i="23"/>
  <c r="AW340" i="23"/>
  <c r="AX340" i="23"/>
  <c r="AY340" i="23"/>
  <c r="BA340" i="23"/>
  <c r="BC340" i="23"/>
  <c r="AU340" i="23"/>
  <c r="AW323" i="23"/>
  <c r="AY323" i="23"/>
  <c r="BA323" i="23"/>
  <c r="BB323" i="23"/>
  <c r="BD323" i="23"/>
  <c r="AU323" i="23"/>
  <c r="AX323" i="23"/>
  <c r="BC297" i="23"/>
  <c r="AX298" i="23"/>
  <c r="AV297" i="23"/>
  <c r="BD297" i="23"/>
  <c r="AY298" i="23"/>
  <c r="AW297" i="23"/>
  <c r="AX297" i="23"/>
  <c r="AU298" i="23"/>
  <c r="AY297" i="23"/>
  <c r="AV298" i="23"/>
  <c r="BA297" i="23"/>
  <c r="AU164" i="23"/>
  <c r="BC164" i="23"/>
  <c r="AY164" i="23"/>
  <c r="AZ164" i="23"/>
  <c r="BA164" i="23"/>
  <c r="BD164" i="23"/>
  <c r="AV164" i="23"/>
  <c r="AW164" i="23"/>
  <c r="AX164" i="23"/>
  <c r="BB164" i="23"/>
  <c r="AZ494" i="23"/>
  <c r="AZ490" i="23"/>
  <c r="AZ445" i="23"/>
  <c r="AW434" i="23"/>
  <c r="AY432" i="23"/>
  <c r="AX429" i="23"/>
  <c r="AZ427" i="23"/>
  <c r="AW426" i="23"/>
  <c r="AY424" i="23"/>
  <c r="BD423" i="23"/>
  <c r="AV423" i="23"/>
  <c r="AX421" i="23"/>
  <c r="AW415" i="23"/>
  <c r="AW410" i="23"/>
  <c r="AX406" i="23"/>
  <c r="BC405" i="23"/>
  <c r="AZ404" i="23"/>
  <c r="AW402" i="23"/>
  <c r="AY399" i="23"/>
  <c r="BD398" i="23"/>
  <c r="AV398" i="23"/>
  <c r="BD395" i="23"/>
  <c r="AU395" i="23"/>
  <c r="AX393" i="23"/>
  <c r="AW391" i="23"/>
  <c r="AZ390" i="23"/>
  <c r="BB389" i="23"/>
  <c r="AZ375" i="23"/>
  <c r="BB355" i="23"/>
  <c r="AZ352" i="23"/>
  <c r="BB352" i="23"/>
  <c r="AY352" i="23"/>
  <c r="BC352" i="23"/>
  <c r="BD352" i="23"/>
  <c r="AU352" i="23"/>
  <c r="AW352" i="23"/>
  <c r="AZ349" i="23"/>
  <c r="AX347" i="23"/>
  <c r="AZ347" i="23"/>
  <c r="AU347" i="23"/>
  <c r="AW347" i="23"/>
  <c r="AY347" i="23"/>
  <c r="BA347" i="23"/>
  <c r="BC347" i="23"/>
  <c r="AZ345" i="23"/>
  <c r="BA263" i="23"/>
  <c r="BB263" i="23"/>
  <c r="AU263" i="23"/>
  <c r="AX263" i="23"/>
  <c r="AY263" i="23"/>
  <c r="AZ263" i="23"/>
  <c r="BD263" i="23"/>
  <c r="AY445" i="23"/>
  <c r="BD434" i="23"/>
  <c r="AV434" i="23"/>
  <c r="AX432" i="23"/>
  <c r="BD426" i="23"/>
  <c r="AV426" i="23"/>
  <c r="AX424" i="23"/>
  <c r="BC423" i="23"/>
  <c r="AU423" i="23"/>
  <c r="AV415" i="23"/>
  <c r="AU410" i="23"/>
  <c r="AW406" i="23"/>
  <c r="BB405" i="23"/>
  <c r="AY404" i="23"/>
  <c r="AY403" i="23"/>
  <c r="BD402" i="23"/>
  <c r="AV402" i="23"/>
  <c r="AX399" i="23"/>
  <c r="BC398" i="23"/>
  <c r="AU398" i="23"/>
  <c r="AV391" i="23"/>
  <c r="AX390" i="23"/>
  <c r="AZ389" i="23"/>
  <c r="BD384" i="23"/>
  <c r="AW375" i="23"/>
  <c r="BD359" i="23"/>
  <c r="AZ356" i="23"/>
  <c r="BB356" i="23"/>
  <c r="AW356" i="23"/>
  <c r="AY356" i="23"/>
  <c r="BA356" i="23"/>
  <c r="BC356" i="23"/>
  <c r="AU356" i="23"/>
  <c r="AY355" i="23"/>
  <c r="AX349" i="23"/>
  <c r="AX345" i="23"/>
  <c r="BD343" i="23"/>
  <c r="BD340" i="23"/>
  <c r="AZ324" i="23"/>
  <c r="AU325" i="23"/>
  <c r="BB324" i="23"/>
  <c r="AW325" i="23"/>
  <c r="AW324" i="23"/>
  <c r="AX324" i="23"/>
  <c r="AV325" i="23"/>
  <c r="BC323" i="23"/>
  <c r="AY324" i="23"/>
  <c r="AX325" i="23"/>
  <c r="BA324" i="23"/>
  <c r="AY325" i="23"/>
  <c r="BC324" i="23"/>
  <c r="AZ323" i="23"/>
  <c r="AW298" i="23"/>
  <c r="AY170" i="23"/>
  <c r="BC170" i="23"/>
  <c r="AU170" i="23"/>
  <c r="BD170" i="23"/>
  <c r="AV170" i="23"/>
  <c r="AX170" i="23"/>
  <c r="AW170" i="23"/>
  <c r="AZ170" i="23"/>
  <c r="BA170" i="23"/>
  <c r="BB170" i="23"/>
  <c r="BC434" i="23"/>
  <c r="BD429" i="23"/>
  <c r="BC426" i="23"/>
  <c r="BD421" i="23"/>
  <c r="AV406" i="23"/>
  <c r="AX403" i="23"/>
  <c r="BB395" i="23"/>
  <c r="BB393" i="23"/>
  <c r="AW394" i="23"/>
  <c r="AW393" i="23"/>
  <c r="AU391" i="23"/>
  <c r="AW390" i="23"/>
  <c r="AY389" i="23"/>
  <c r="AW384" i="23"/>
  <c r="AV383" i="23"/>
  <c r="AY384" i="23"/>
  <c r="AZ384" i="23"/>
  <c r="AU385" i="23"/>
  <c r="BC384" i="23"/>
  <c r="AX385" i="23"/>
  <c r="BB384" i="23"/>
  <c r="BA383" i="23"/>
  <c r="AZ360" i="23"/>
  <c r="BB360" i="23"/>
  <c r="AU360" i="23"/>
  <c r="AW360" i="23"/>
  <c r="AX360" i="23"/>
  <c r="AY360" i="23"/>
  <c r="BC360" i="23"/>
  <c r="AY359" i="23"/>
  <c r="AV355" i="23"/>
  <c r="BB353" i="23"/>
  <c r="AV353" i="23"/>
  <c r="BD353" i="23"/>
  <c r="AW353" i="23"/>
  <c r="AY353" i="23"/>
  <c r="AZ353" i="23"/>
  <c r="BA353" i="23"/>
  <c r="BA352" i="23"/>
  <c r="AU349" i="23"/>
  <c r="BD347" i="23"/>
  <c r="AV343" i="23"/>
  <c r="AV340" i="23"/>
  <c r="AV323" i="23"/>
  <c r="AZ276" i="23"/>
  <c r="BB223" i="23"/>
  <c r="AU223" i="23"/>
  <c r="BC223" i="23"/>
  <c r="AV223" i="23"/>
  <c r="AW223" i="23"/>
  <c r="AX223" i="23"/>
  <c r="BC222" i="23"/>
  <c r="AY223" i="23"/>
  <c r="AZ223" i="23"/>
  <c r="AV222" i="23"/>
  <c r="BD223" i="23"/>
  <c r="AU225" i="23"/>
  <c r="AV225" i="23"/>
  <c r="AW225" i="23"/>
  <c r="AX225" i="23"/>
  <c r="AY225" i="23"/>
  <c r="AV388" i="23"/>
  <c r="BA387" i="23"/>
  <c r="AX386" i="23"/>
  <c r="AY382" i="23"/>
  <c r="BC381" i="23"/>
  <c r="AU379" i="23"/>
  <c r="AU373" i="23"/>
  <c r="BA371" i="23"/>
  <c r="BB368" i="23"/>
  <c r="BD368" i="23"/>
  <c r="AU368" i="23"/>
  <c r="BA354" i="23"/>
  <c r="AV346" i="23"/>
  <c r="BD346" i="23"/>
  <c r="AX346" i="23"/>
  <c r="AU346" i="23"/>
  <c r="BC344" i="23"/>
  <c r="BA341" i="23"/>
  <c r="AV334" i="23"/>
  <c r="AU326" i="23"/>
  <c r="AX326" i="23"/>
  <c r="AZ320" i="23"/>
  <c r="AY301" i="23"/>
  <c r="AX296" i="23"/>
  <c r="AW295" i="23"/>
  <c r="AU293" i="23"/>
  <c r="AW292" i="23"/>
  <c r="BB281" i="23"/>
  <c r="AW282" i="23"/>
  <c r="BC281" i="23"/>
  <c r="AX282" i="23"/>
  <c r="AV281" i="23"/>
  <c r="BD281" i="23"/>
  <c r="AY282" i="23"/>
  <c r="AZ281" i="23"/>
  <c r="AX269" i="23"/>
  <c r="AY269" i="23"/>
  <c r="AZ269" i="23"/>
  <c r="BB267" i="23"/>
  <c r="AW268" i="23"/>
  <c r="BC267" i="23"/>
  <c r="AX268" i="23"/>
  <c r="AV267" i="23"/>
  <c r="BD267" i="23"/>
  <c r="AY268" i="23"/>
  <c r="AZ267" i="23"/>
  <c r="AW229" i="23"/>
  <c r="AX229" i="23"/>
  <c r="BC123" i="23"/>
  <c r="AW124" i="23"/>
  <c r="AV122" i="23"/>
  <c r="AX123" i="23"/>
  <c r="BA123" i="23"/>
  <c r="AU124" i="23"/>
  <c r="BC122" i="23"/>
  <c r="AZ123" i="23"/>
  <c r="AY124" i="23"/>
  <c r="BB123" i="23"/>
  <c r="BD123" i="23"/>
  <c r="AV123" i="23"/>
  <c r="AW123" i="23"/>
  <c r="AV124" i="23"/>
  <c r="AY123" i="23"/>
  <c r="AX124" i="23"/>
  <c r="AV358" i="23"/>
  <c r="BD358" i="23"/>
  <c r="AX358" i="23"/>
  <c r="AU358" i="23"/>
  <c r="AY344" i="23"/>
  <c r="AV342" i="23"/>
  <c r="BD342" i="23"/>
  <c r="AX342" i="23"/>
  <c r="AU342" i="23"/>
  <c r="AY341" i="23"/>
  <c r="BA317" i="23"/>
  <c r="AU317" i="23"/>
  <c r="BA309" i="23"/>
  <c r="BD309" i="23"/>
  <c r="AV294" i="23"/>
  <c r="AV282" i="23"/>
  <c r="AX281" i="23"/>
  <c r="BD269" i="23"/>
  <c r="AV268" i="23"/>
  <c r="AX267" i="23"/>
  <c r="AV229" i="23"/>
  <c r="BB226" i="23"/>
  <c r="AU226" i="23"/>
  <c r="AW226" i="23"/>
  <c r="AX226" i="23"/>
  <c r="AY226" i="23"/>
  <c r="BD226" i="23"/>
  <c r="AV224" i="23"/>
  <c r="AW224" i="23"/>
  <c r="AU224" i="23"/>
  <c r="AU204" i="23"/>
  <c r="BC204" i="23"/>
  <c r="BB204" i="23"/>
  <c r="BD204" i="23"/>
  <c r="AX204" i="23"/>
  <c r="AZ204" i="23"/>
  <c r="BA204" i="23"/>
  <c r="AU160" i="23"/>
  <c r="BC160" i="23"/>
  <c r="AW160" i="23"/>
  <c r="BB160" i="23"/>
  <c r="BD160" i="23"/>
  <c r="AX160" i="23"/>
  <c r="AV160" i="23"/>
  <c r="AY160" i="23"/>
  <c r="AZ160" i="23"/>
  <c r="BA160" i="23"/>
  <c r="AX387" i="23"/>
  <c r="AV382" i="23"/>
  <c r="AZ381" i="23"/>
  <c r="AV377" i="23"/>
  <c r="AY378" i="23"/>
  <c r="BA378" i="23"/>
  <c r="AV379" i="23"/>
  <c r="BD378" i="23"/>
  <c r="BC372" i="23"/>
  <c r="AX373" i="23"/>
  <c r="AW372" i="23"/>
  <c r="AV370" i="23"/>
  <c r="BA368" i="23"/>
  <c r="AX351" i="23"/>
  <c r="AZ351" i="23"/>
  <c r="AV351" i="23"/>
  <c r="AX344" i="23"/>
  <c r="AX341" i="23"/>
  <c r="AY320" i="23"/>
  <c r="BA320" i="23"/>
  <c r="BA301" i="23"/>
  <c r="AU301" i="23"/>
  <c r="BA216" i="23"/>
  <c r="AV216" i="23"/>
  <c r="AY217" i="23"/>
  <c r="BC215" i="23"/>
  <c r="AW216" i="23"/>
  <c r="BB216" i="23"/>
  <c r="AW217" i="23"/>
  <c r="BC216" i="23"/>
  <c r="AX217" i="23"/>
  <c r="AV215" i="23"/>
  <c r="BD216" i="23"/>
  <c r="AY216" i="23"/>
  <c r="BA207" i="23"/>
  <c r="AU207" i="23"/>
  <c r="BD207" i="23"/>
  <c r="AV207" i="23"/>
  <c r="BB207" i="23"/>
  <c r="BC207" i="23"/>
  <c r="AW207" i="23"/>
  <c r="AZ144" i="23"/>
  <c r="BA144" i="23"/>
  <c r="AU145" i="23"/>
  <c r="BB144" i="23"/>
  <c r="AV145" i="23"/>
  <c r="BC144" i="23"/>
  <c r="AW145" i="23"/>
  <c r="AV144" i="23"/>
  <c r="BD144" i="23"/>
  <c r="AX145" i="23"/>
  <c r="BC143" i="23"/>
  <c r="AW144" i="23"/>
  <c r="AY145" i="23"/>
  <c r="AY144" i="23"/>
  <c r="AV143" i="23"/>
  <c r="AX144" i="23"/>
  <c r="AZ371" i="23"/>
  <c r="BB371" i="23"/>
  <c r="BC358" i="23"/>
  <c r="AV354" i="23"/>
  <c r="BD354" i="23"/>
  <c r="AX354" i="23"/>
  <c r="AU354" i="23"/>
  <c r="AU351" i="23"/>
  <c r="BC342" i="23"/>
  <c r="AV338" i="23"/>
  <c r="BD338" i="23"/>
  <c r="AX338" i="23"/>
  <c r="AU338" i="23"/>
  <c r="BA326" i="23"/>
  <c r="BB321" i="23"/>
  <c r="AW322" i="23"/>
  <c r="AV321" i="23"/>
  <c r="BD321" i="23"/>
  <c r="AY322" i="23"/>
  <c r="BC321" i="23"/>
  <c r="AU320" i="23"/>
  <c r="BD317" i="23"/>
  <c r="BB309" i="23"/>
  <c r="BA287" i="23"/>
  <c r="BB287" i="23"/>
  <c r="AU287" i="23"/>
  <c r="AY280" i="23"/>
  <c r="AZ280" i="23"/>
  <c r="BA280" i="23"/>
  <c r="AU280" i="23"/>
  <c r="BA269" i="23"/>
  <c r="AY266" i="23"/>
  <c r="AZ266" i="23"/>
  <c r="BA266" i="23"/>
  <c r="AU266" i="23"/>
  <c r="AY244" i="23"/>
  <c r="AZ244" i="23"/>
  <c r="BA244" i="23"/>
  <c r="BB244" i="23"/>
  <c r="BC244" i="23"/>
  <c r="BD244" i="23"/>
  <c r="AW230" i="23"/>
  <c r="AX230" i="23"/>
  <c r="BB230" i="23"/>
  <c r="BD230" i="23"/>
  <c r="AY230" i="23"/>
  <c r="AZ226" i="23"/>
  <c r="AY224" i="23"/>
  <c r="AX216" i="23"/>
  <c r="AY204" i="23"/>
  <c r="BD183" i="23"/>
  <c r="AU183" i="23"/>
  <c r="AY183" i="23"/>
  <c r="AW183" i="23"/>
  <c r="AX183" i="23"/>
  <c r="AZ183" i="23"/>
  <c r="BA183" i="23"/>
  <c r="AW169" i="23"/>
  <c r="AZ169" i="23"/>
  <c r="BA169" i="23"/>
  <c r="BB169" i="23"/>
  <c r="AU169" i="23"/>
  <c r="BD169" i="23"/>
  <c r="AV169" i="23"/>
  <c r="AX169" i="23"/>
  <c r="AZ344" i="23"/>
  <c r="BB344" i="23"/>
  <c r="AV344" i="23"/>
  <c r="BB341" i="23"/>
  <c r="AV341" i="23"/>
  <c r="BD341" i="23"/>
  <c r="AU341" i="23"/>
  <c r="AZ295" i="23"/>
  <c r="AU296" i="23"/>
  <c r="BA295" i="23"/>
  <c r="AV296" i="23"/>
  <c r="BB295" i="23"/>
  <c r="AW296" i="23"/>
  <c r="BC295" i="23"/>
  <c r="BB292" i="23"/>
  <c r="AW293" i="23"/>
  <c r="BC292" i="23"/>
  <c r="AX293" i="23"/>
  <c r="AV292" i="23"/>
  <c r="BD292" i="23"/>
  <c r="AY293" i="23"/>
  <c r="AZ292" i="23"/>
  <c r="AW269" i="23"/>
  <c r="BA245" i="23"/>
  <c r="BB245" i="23"/>
  <c r="AV245" i="23"/>
  <c r="AW245" i="23"/>
  <c r="AX245" i="23"/>
  <c r="AY245" i="23"/>
  <c r="AX228" i="23"/>
  <c r="AY228" i="23"/>
  <c r="AW228" i="23"/>
  <c r="AX224" i="23"/>
  <c r="AV217" i="23"/>
  <c r="AZ207" i="23"/>
  <c r="AW204" i="23"/>
  <c r="BB174" i="23"/>
  <c r="AY174" i="23"/>
  <c r="AZ174" i="23"/>
  <c r="BA174" i="23"/>
  <c r="AU174" i="23"/>
  <c r="BD174" i="23"/>
  <c r="AW174" i="23"/>
  <c r="AX174" i="23"/>
  <c r="AV380" i="23"/>
  <c r="AY381" i="23"/>
  <c r="AV381" i="23"/>
  <c r="AX379" i="23"/>
  <c r="AZ378" i="23"/>
  <c r="AX374" i="23"/>
  <c r="AZ374" i="23"/>
  <c r="AY374" i="23"/>
  <c r="AW373" i="23"/>
  <c r="BA372" i="23"/>
  <c r="BD371" i="23"/>
  <c r="AW369" i="23"/>
  <c r="AV368" i="23"/>
  <c r="AY369" i="23"/>
  <c r="AX368" i="23"/>
  <c r="BA358" i="23"/>
  <c r="BC354" i="23"/>
  <c r="BC351" i="23"/>
  <c r="AV350" i="23"/>
  <c r="BD350" i="23"/>
  <c r="AX350" i="23"/>
  <c r="AU350" i="23"/>
  <c r="AY346" i="23"/>
  <c r="AU344" i="23"/>
  <c r="BA342" i="23"/>
  <c r="BC338" i="23"/>
  <c r="AY326" i="23"/>
  <c r="AX322" i="23"/>
  <c r="AZ321" i="23"/>
  <c r="BC320" i="23"/>
  <c r="AZ317" i="23"/>
  <c r="AU314" i="23"/>
  <c r="AW314" i="23"/>
  <c r="AY309" i="23"/>
  <c r="AZ304" i="23"/>
  <c r="BB304" i="23"/>
  <c r="BB301" i="23"/>
  <c r="AY295" i="23"/>
  <c r="BC294" i="23"/>
  <c r="AY292" i="23"/>
  <c r="BD287" i="23"/>
  <c r="BD280" i="23"/>
  <c r="AU269" i="23"/>
  <c r="BD266" i="23"/>
  <c r="AX244" i="23"/>
  <c r="AU238" i="23"/>
  <c r="AV238" i="23"/>
  <c r="AZ222" i="23"/>
  <c r="BA222" i="23"/>
  <c r="AX222" i="23"/>
  <c r="AY222" i="23"/>
  <c r="BB222" i="23"/>
  <c r="BD222" i="23"/>
  <c r="AU217" i="23"/>
  <c r="AV212" i="23"/>
  <c r="AX213" i="23"/>
  <c r="BC212" i="23"/>
  <c r="AY213" i="23"/>
  <c r="AZ213" i="23"/>
  <c r="AU214" i="23"/>
  <c r="AV213" i="23"/>
  <c r="AV214" i="23"/>
  <c r="AW213" i="23"/>
  <c r="AW214" i="23"/>
  <c r="BB213" i="23"/>
  <c r="AY207" i="23"/>
  <c r="AV204" i="23"/>
  <c r="BB183" i="23"/>
  <c r="BC169" i="23"/>
  <c r="AW165" i="23"/>
  <c r="BC165" i="23"/>
  <c r="AU165" i="23"/>
  <c r="BD165" i="23"/>
  <c r="AV165" i="23"/>
  <c r="AY165" i="23"/>
  <c r="AX165" i="23"/>
  <c r="AZ165" i="23"/>
  <c r="BA165" i="23"/>
  <c r="BB165" i="23"/>
  <c r="AZ137" i="23"/>
  <c r="BA137" i="23"/>
  <c r="BB137" i="23"/>
  <c r="AU137" i="23"/>
  <c r="BD137" i="23"/>
  <c r="AW137" i="23"/>
  <c r="AY137" i="23"/>
  <c r="BB131" i="23"/>
  <c r="AU131" i="23"/>
  <c r="BD131" i="23"/>
  <c r="AW131" i="23"/>
  <c r="AX131" i="23"/>
  <c r="AY131" i="23"/>
  <c r="BA131" i="23"/>
  <c r="AV183" i="23"/>
  <c r="AY184" i="23"/>
  <c r="BC183" i="23"/>
  <c r="AZ184" i="23"/>
  <c r="AV185" i="23"/>
  <c r="BA184" i="23"/>
  <c r="AW185" i="23"/>
  <c r="BD184" i="23"/>
  <c r="BB184" i="23"/>
  <c r="AW167" i="23"/>
  <c r="AW162" i="23"/>
  <c r="BC140" i="23"/>
  <c r="AW141" i="23"/>
  <c r="AY142" i="23"/>
  <c r="AV140" i="23"/>
  <c r="AX141" i="23"/>
  <c r="AY141" i="23"/>
  <c r="AZ141" i="23"/>
  <c r="BA141" i="23"/>
  <c r="AU142" i="23"/>
  <c r="BB141" i="23"/>
  <c r="AV142" i="23"/>
  <c r="AV141" i="23"/>
  <c r="BD141" i="23"/>
  <c r="AX142" i="23"/>
  <c r="BC141" i="23"/>
  <c r="AX318" i="23"/>
  <c r="AU316" i="23"/>
  <c r="AZ315" i="23"/>
  <c r="AX302" i="23"/>
  <c r="AU300" i="23"/>
  <c r="AZ299" i="23"/>
  <c r="AY294" i="23"/>
  <c r="AX288" i="23"/>
  <c r="AX278" i="23"/>
  <c r="AU275" i="23"/>
  <c r="AZ274" i="23"/>
  <c r="AX264" i="23"/>
  <c r="BC263" i="23"/>
  <c r="AU262" i="23"/>
  <c r="AZ261" i="23"/>
  <c r="AV259" i="23"/>
  <c r="AY258" i="23"/>
  <c r="AY254" i="23"/>
  <c r="AZ254" i="23"/>
  <c r="AW206" i="23"/>
  <c r="BA203" i="23"/>
  <c r="AX203" i="23"/>
  <c r="AY203" i="23"/>
  <c r="BC203" i="23"/>
  <c r="AX184" i="23"/>
  <c r="AX137" i="23"/>
  <c r="AZ131" i="23"/>
  <c r="AX294" i="23"/>
  <c r="AY274" i="23"/>
  <c r="AY261" i="23"/>
  <c r="AV260" i="23"/>
  <c r="AX258" i="23"/>
  <c r="BC257" i="23"/>
  <c r="BB255" i="23"/>
  <c r="AW256" i="23"/>
  <c r="BC255" i="23"/>
  <c r="AX256" i="23"/>
  <c r="BD255" i="23"/>
  <c r="AU254" i="23"/>
  <c r="AU246" i="23"/>
  <c r="BC246" i="23"/>
  <c r="AV246" i="23"/>
  <c r="BD246" i="23"/>
  <c r="AW243" i="23"/>
  <c r="AX243" i="23"/>
  <c r="AV243" i="23"/>
  <c r="BA190" i="23"/>
  <c r="AY185" i="23"/>
  <c r="AW184" i="23"/>
  <c r="AW142" i="23"/>
  <c r="AX315" i="23"/>
  <c r="AX261" i="23"/>
  <c r="AV227" i="23"/>
  <c r="BD227" i="23"/>
  <c r="BC226" i="23"/>
  <c r="AW227" i="23"/>
  <c r="BC227" i="23"/>
  <c r="AY215" i="23"/>
  <c r="BB215" i="23"/>
  <c r="AU215" i="23"/>
  <c r="AY206" i="23"/>
  <c r="BA206" i="23"/>
  <c r="BB206" i="23"/>
  <c r="AU206" i="23"/>
  <c r="AW197" i="23"/>
  <c r="AV197" i="23"/>
  <c r="BC190" i="23"/>
  <c r="AX191" i="23"/>
  <c r="BB190" i="23"/>
  <c r="AY191" i="23"/>
  <c r="BD190" i="23"/>
  <c r="AX190" i="23"/>
  <c r="AZ190" i="23"/>
  <c r="AX185" i="23"/>
  <c r="AV184" i="23"/>
  <c r="AZ177" i="23"/>
  <c r="AY177" i="23"/>
  <c r="BA177" i="23"/>
  <c r="BB177" i="23"/>
  <c r="AU177" i="23"/>
  <c r="BD177" i="23"/>
  <c r="AU168" i="23"/>
  <c r="BC168" i="23"/>
  <c r="AV168" i="23"/>
  <c r="AW168" i="23"/>
  <c r="AX168" i="23"/>
  <c r="AZ168" i="23"/>
  <c r="BA167" i="23"/>
  <c r="AZ167" i="23"/>
  <c r="BB167" i="23"/>
  <c r="BC167" i="23"/>
  <c r="AV167" i="23"/>
  <c r="BA163" i="23"/>
  <c r="AU163" i="23"/>
  <c r="BD163" i="23"/>
  <c r="AV163" i="23"/>
  <c r="AW163" i="23"/>
  <c r="AY163" i="23"/>
  <c r="AY162" i="23"/>
  <c r="BA162" i="23"/>
  <c r="BB162" i="23"/>
  <c r="BC162" i="23"/>
  <c r="AV162" i="23"/>
  <c r="BA146" i="23"/>
  <c r="BB146" i="23"/>
  <c r="AU146" i="23"/>
  <c r="BD146" i="23"/>
  <c r="AW146" i="23"/>
  <c r="AX146" i="23"/>
  <c r="AZ146" i="23"/>
  <c r="AY146" i="23"/>
  <c r="AZ258" i="23"/>
  <c r="AU259" i="23"/>
  <c r="AV258" i="23"/>
  <c r="AY256" i="23"/>
  <c r="AZ255" i="23"/>
  <c r="BC254" i="23"/>
  <c r="AS250" i="23"/>
  <c r="BB246" i="23"/>
  <c r="BD243" i="23"/>
  <c r="BB227" i="23"/>
  <c r="AV226" i="23"/>
  <c r="AY220" i="23"/>
  <c r="BB203" i="23"/>
  <c r="AV199" i="23"/>
  <c r="AY190" i="23"/>
  <c r="AU185" i="23"/>
  <c r="BA181" i="23"/>
  <c r="AV182" i="23"/>
  <c r="AW181" i="23"/>
  <c r="BC180" i="23"/>
  <c r="AX181" i="23"/>
  <c r="BB181" i="23"/>
  <c r="AX182" i="23"/>
  <c r="BC181" i="23"/>
  <c r="BC147" i="23"/>
  <c r="AW148" i="23"/>
  <c r="AV147" i="23"/>
  <c r="BD147" i="23"/>
  <c r="AX148" i="23"/>
  <c r="BC146" i="23"/>
  <c r="AW147" i="23"/>
  <c r="AV146" i="23"/>
  <c r="AX147" i="23"/>
  <c r="AY147" i="23"/>
  <c r="AZ147" i="23"/>
  <c r="BB147" i="23"/>
  <c r="AV148" i="23"/>
  <c r="AY148" i="23"/>
  <c r="AU192" i="23"/>
  <c r="AX187" i="23"/>
  <c r="BA186" i="23"/>
  <c r="AU176" i="23"/>
  <c r="AZ175" i="23"/>
  <c r="BB138" i="23"/>
  <c r="AV139" i="23"/>
  <c r="BC138" i="23"/>
  <c r="AW139" i="23"/>
  <c r="AV138" i="23"/>
  <c r="BD138" i="23"/>
  <c r="AX139" i="23"/>
  <c r="BC137" i="23"/>
  <c r="AW138" i="23"/>
  <c r="AY139" i="23"/>
  <c r="AV137" i="23"/>
  <c r="AX138" i="23"/>
  <c r="AY138" i="23"/>
  <c r="BA138" i="23"/>
  <c r="AU139" i="23"/>
  <c r="AV125" i="23"/>
  <c r="AX126" i="23"/>
  <c r="AV126" i="23"/>
  <c r="BD126" i="23"/>
  <c r="AX127" i="23"/>
  <c r="AW126" i="23"/>
  <c r="AY126" i="23"/>
  <c r="AU127" i="23"/>
  <c r="BC125" i="23"/>
  <c r="AZ126" i="23"/>
  <c r="AV127" i="23"/>
  <c r="BA126" i="23"/>
  <c r="AW127" i="23"/>
  <c r="BB126" i="23"/>
  <c r="AY127" i="23"/>
  <c r="BC126" i="23"/>
  <c r="AX175" i="23"/>
  <c r="BA129" i="23"/>
  <c r="AU130" i="23"/>
  <c r="AX129" i="23"/>
  <c r="AY129" i="23"/>
  <c r="AV128" i="23"/>
  <c r="AZ129" i="23"/>
  <c r="AV130" i="23"/>
  <c r="BB129" i="23"/>
  <c r="AW130" i="23"/>
  <c r="BC129" i="23"/>
  <c r="AX130" i="23"/>
  <c r="BD129" i="23"/>
  <c r="AY130" i="23"/>
  <c r="BC128" i="23"/>
  <c r="AW129" i="23"/>
  <c r="AX257" i="23"/>
  <c r="BA219" i="23"/>
  <c r="AY205" i="23"/>
  <c r="BB192" i="23"/>
  <c r="AX189" i="23"/>
  <c r="BC187" i="23"/>
  <c r="AX186" i="23"/>
  <c r="AV175" i="23"/>
  <c r="AX166" i="23"/>
  <c r="AY161" i="23"/>
  <c r="AW134" i="23"/>
  <c r="AX134" i="23"/>
  <c r="AY134" i="23"/>
  <c r="AZ134" i="23"/>
  <c r="BA134" i="23"/>
  <c r="BB134" i="23"/>
  <c r="BD134" i="23"/>
  <c r="AX205" i="23"/>
  <c r="BA192" i="23"/>
  <c r="AW189" i="23"/>
  <c r="BB187" i="23"/>
  <c r="AW186" i="23"/>
  <c r="BC178" i="23"/>
  <c r="AX179" i="23"/>
  <c r="AV178" i="23"/>
  <c r="AY176" i="23"/>
  <c r="BD175" i="23"/>
  <c r="AW166" i="23"/>
  <c r="AX161" i="23"/>
  <c r="BD125" i="23"/>
  <c r="BB125" i="23"/>
  <c r="AZ125" i="23"/>
  <c r="BA125" i="23"/>
  <c r="AU125" i="23"/>
  <c r="AW125" i="23"/>
  <c r="AX125" i="23"/>
  <c r="AY125" i="23"/>
  <c r="AU149" i="23"/>
  <c r="AW143" i="23"/>
  <c r="BB140" i="23"/>
  <c r="AX135" i="23"/>
  <c r="AV134" i="23"/>
  <c r="AW133" i="23"/>
  <c r="BC132" i="23"/>
  <c r="AY97" i="23"/>
  <c r="AZ97" i="23"/>
  <c r="BA97" i="23"/>
  <c r="BB97" i="23"/>
  <c r="AU97" i="23"/>
  <c r="BC97" i="23"/>
  <c r="AV97" i="23"/>
  <c r="BD97" i="23"/>
  <c r="AW97" i="23"/>
  <c r="AU86" i="23"/>
  <c r="AW86" i="23"/>
  <c r="AX86" i="23"/>
  <c r="AY86" i="23"/>
  <c r="AX119" i="23"/>
  <c r="BA119" i="23"/>
  <c r="BB119" i="23"/>
  <c r="AU119" i="23"/>
  <c r="BD119" i="23"/>
  <c r="BB149" i="23"/>
  <c r="AU143" i="23"/>
  <c r="AZ140" i="23"/>
  <c r="AX136" i="23"/>
  <c r="BD135" i="23"/>
  <c r="AV135" i="23"/>
  <c r="AU133" i="23"/>
  <c r="BA132" i="23"/>
  <c r="BB108" i="23"/>
  <c r="AU108" i="23"/>
  <c r="BC108" i="23"/>
  <c r="AV108" i="23"/>
  <c r="BD108" i="23"/>
  <c r="AW108" i="23"/>
  <c r="AX108" i="23"/>
  <c r="AY108" i="23"/>
  <c r="AZ108" i="23"/>
  <c r="AY105" i="23"/>
  <c r="AZ105" i="23"/>
  <c r="BA105" i="23"/>
  <c r="BB105" i="23"/>
  <c r="AU105" i="23"/>
  <c r="BC105" i="23"/>
  <c r="AV105" i="23"/>
  <c r="BD105" i="23"/>
  <c r="AW105" i="23"/>
  <c r="AW103" i="23"/>
  <c r="AX103" i="23"/>
  <c r="AY103" i="23"/>
  <c r="AZ103" i="23"/>
  <c r="BA103" i="23"/>
  <c r="BB103" i="23"/>
  <c r="AU103" i="23"/>
  <c r="BC103" i="23"/>
  <c r="BB100" i="23"/>
  <c r="AU100" i="23"/>
  <c r="BC100" i="23"/>
  <c r="AV100" i="23"/>
  <c r="BD100" i="23"/>
  <c r="AW100" i="23"/>
  <c r="AX100" i="23"/>
  <c r="AY100" i="23"/>
  <c r="AZ100" i="23"/>
  <c r="AX97" i="23"/>
  <c r="AU64" i="23"/>
  <c r="AV64" i="23"/>
  <c r="AW64" i="23"/>
  <c r="AX64" i="23"/>
  <c r="AY64" i="23"/>
  <c r="BA149" i="23"/>
  <c r="BB143" i="23"/>
  <c r="AY140" i="23"/>
  <c r="AW136" i="23"/>
  <c r="BC135" i="23"/>
  <c r="AZ132" i="23"/>
  <c r="AZ119" i="23"/>
  <c r="AZ98" i="23"/>
  <c r="BA98" i="23"/>
  <c r="BB98" i="23"/>
  <c r="AU98" i="23"/>
  <c r="BC98" i="23"/>
  <c r="AV98" i="23"/>
  <c r="BD98" i="23"/>
  <c r="AW98" i="23"/>
  <c r="AX98" i="23"/>
  <c r="AU93" i="23"/>
  <c r="AV93" i="23"/>
  <c r="AW93" i="23"/>
  <c r="AX140" i="23"/>
  <c r="AY132" i="23"/>
  <c r="AY119" i="23"/>
  <c r="BD117" i="23"/>
  <c r="BC68" i="23"/>
  <c r="AV69" i="23"/>
  <c r="AV68" i="23"/>
  <c r="BD68" i="23"/>
  <c r="AW69" i="23"/>
  <c r="AW68" i="23"/>
  <c r="AX69" i="23"/>
  <c r="AX68" i="23"/>
  <c r="AY69" i="23"/>
  <c r="AY68" i="23"/>
  <c r="AZ68" i="23"/>
  <c r="BA68" i="23"/>
  <c r="BB68" i="23"/>
  <c r="AU69" i="23"/>
  <c r="AZ143" i="23"/>
  <c r="AW140" i="23"/>
  <c r="AU136" i="23"/>
  <c r="BA135" i="23"/>
  <c r="AX132" i="23"/>
  <c r="AV131" i="23"/>
  <c r="AY128" i="23"/>
  <c r="AW128" i="23"/>
  <c r="BA122" i="23"/>
  <c r="BD122" i="23"/>
  <c r="AW122" i="23"/>
  <c r="AY122" i="23"/>
  <c r="AW119" i="23"/>
  <c r="AY117" i="23"/>
  <c r="AZ106" i="23"/>
  <c r="BA106" i="23"/>
  <c r="BB106" i="23"/>
  <c r="AU106" i="23"/>
  <c r="BC106" i="23"/>
  <c r="AV106" i="23"/>
  <c r="BD106" i="23"/>
  <c r="AW106" i="23"/>
  <c r="AX106" i="23"/>
  <c r="AV103" i="23"/>
  <c r="AY98" i="23"/>
  <c r="AV92" i="23"/>
  <c r="AU92" i="23"/>
  <c r="BA82" i="23"/>
  <c r="BB82" i="23"/>
  <c r="AU83" i="23"/>
  <c r="BC82" i="23"/>
  <c r="AV83" i="23"/>
  <c r="AV82" i="23"/>
  <c r="BD82" i="23"/>
  <c r="AW83" i="23"/>
  <c r="AW82" i="23"/>
  <c r="AX83" i="23"/>
  <c r="AX82" i="23"/>
  <c r="AY83" i="23"/>
  <c r="AY82" i="23"/>
  <c r="AZ82" i="23"/>
  <c r="BA59" i="23"/>
  <c r="BB59" i="23"/>
  <c r="AU60" i="23"/>
  <c r="BC59" i="23"/>
  <c r="AV60" i="23"/>
  <c r="AV59" i="23"/>
  <c r="BD59" i="23"/>
  <c r="AW60" i="23"/>
  <c r="AW59" i="23"/>
  <c r="AX60" i="23"/>
  <c r="AX59" i="23"/>
  <c r="AY60" i="23"/>
  <c r="AY59" i="23"/>
  <c r="AZ59" i="23"/>
  <c r="AX149" i="23"/>
  <c r="AY143" i="23"/>
  <c r="BD140" i="23"/>
  <c r="AZ135" i="23"/>
  <c r="AY133" i="23"/>
  <c r="AW132" i="23"/>
  <c r="BC131" i="23"/>
  <c r="AU128" i="23"/>
  <c r="AZ120" i="23"/>
  <c r="BC120" i="23"/>
  <c r="AW121" i="23"/>
  <c r="AV120" i="23"/>
  <c r="BD120" i="23"/>
  <c r="AX121" i="23"/>
  <c r="BC119" i="23"/>
  <c r="AW120" i="23"/>
  <c r="AV119" i="23"/>
  <c r="AX120" i="23"/>
  <c r="BA120" i="23"/>
  <c r="AX104" i="23"/>
  <c r="AY104" i="23"/>
  <c r="AZ104" i="23"/>
  <c r="BA104" i="23"/>
  <c r="BB104" i="23"/>
  <c r="AU104" i="23"/>
  <c r="BC104" i="23"/>
  <c r="AV104" i="23"/>
  <c r="BD104" i="23"/>
  <c r="AY73" i="23"/>
  <c r="AZ73" i="23"/>
  <c r="BA73" i="23"/>
  <c r="BB73" i="23"/>
  <c r="AU74" i="23"/>
  <c r="BC73" i="23"/>
  <c r="AV74" i="23"/>
  <c r="AV73" i="23"/>
  <c r="BD73" i="23"/>
  <c r="AW74" i="23"/>
  <c r="AW73" i="23"/>
  <c r="AX74" i="23"/>
  <c r="AX73" i="23"/>
  <c r="AY74" i="23"/>
  <c r="AX133" i="23"/>
  <c r="BD132" i="23"/>
  <c r="BC116" i="23"/>
  <c r="AW117" i="23"/>
  <c r="AY118" i="23"/>
  <c r="AV116" i="23"/>
  <c r="AX117" i="23"/>
  <c r="AZ117" i="23"/>
  <c r="BA117" i="23"/>
  <c r="AU118" i="23"/>
  <c r="BB117" i="23"/>
  <c r="AV118" i="23"/>
  <c r="BC117" i="23"/>
  <c r="AW118" i="23"/>
  <c r="AV102" i="23"/>
  <c r="BD102" i="23"/>
  <c r="AW102" i="23"/>
  <c r="AX102" i="23"/>
  <c r="AY102" i="23"/>
  <c r="AZ102" i="23"/>
  <c r="BA102" i="23"/>
  <c r="BB102" i="23"/>
  <c r="AX75" i="23"/>
  <c r="AY76" i="23"/>
  <c r="AY75" i="23"/>
  <c r="AZ75" i="23"/>
  <c r="BA75" i="23"/>
  <c r="BB75" i="23"/>
  <c r="AU76" i="23"/>
  <c r="BC75" i="23"/>
  <c r="AV76" i="23"/>
  <c r="AV75" i="23"/>
  <c r="BD75" i="23"/>
  <c r="AW76" i="23"/>
  <c r="AW75" i="23"/>
  <c r="AX76" i="23"/>
  <c r="AX65" i="23"/>
  <c r="AZ63" i="23"/>
  <c r="AY65" i="23"/>
  <c r="BA63" i="23"/>
  <c r="BB63" i="23"/>
  <c r="BC63" i="23"/>
  <c r="AV63" i="23"/>
  <c r="BD63" i="23"/>
  <c r="AU65" i="23"/>
  <c r="AV65" i="23"/>
  <c r="AW65" i="23"/>
  <c r="BA116" i="23"/>
  <c r="BA109" i="23"/>
  <c r="AY107" i="23"/>
  <c r="BA101" i="23"/>
  <c r="AY99" i="23"/>
  <c r="AW87" i="23"/>
  <c r="AY84" i="23"/>
  <c r="AV80" i="23"/>
  <c r="BC79" i="23"/>
  <c r="AU79" i="23"/>
  <c r="AW78" i="23"/>
  <c r="BD77" i="23"/>
  <c r="AV77" i="23"/>
  <c r="BA70" i="23"/>
  <c r="AV67" i="23"/>
  <c r="BC66" i="23"/>
  <c r="AX63" i="23"/>
  <c r="AY61" i="23"/>
  <c r="AW32" i="23"/>
  <c r="AU31" i="23"/>
  <c r="AV19" i="23"/>
  <c r="AS19" i="23" s="1"/>
  <c r="AW14" i="23"/>
  <c r="AS14" i="23" s="1"/>
  <c r="AV11" i="23"/>
  <c r="AS11" i="23" s="1"/>
  <c r="AW6" i="23"/>
  <c r="AS6" i="23" s="1"/>
  <c r="AZ116" i="23"/>
  <c r="AZ109" i="23"/>
  <c r="AX107" i="23"/>
  <c r="AZ101" i="23"/>
  <c r="AX99" i="23"/>
  <c r="AV87" i="23"/>
  <c r="AU80" i="23"/>
  <c r="BB79" i="23"/>
  <c r="AV78" i="23"/>
  <c r="BC77" i="23"/>
  <c r="AW17" i="23"/>
  <c r="AS17" i="23" s="1"/>
  <c r="AW9" i="23"/>
  <c r="AS9" i="23" s="1"/>
  <c r="AY116" i="23"/>
  <c r="AY109" i="23"/>
  <c r="AW107" i="23"/>
  <c r="AY101" i="23"/>
  <c r="AW99" i="23"/>
  <c r="AU87" i="23"/>
  <c r="AX85" i="23"/>
  <c r="AW84" i="23"/>
  <c r="BA79" i="23"/>
  <c r="AU78" i="23"/>
  <c r="BB77" i="23"/>
  <c r="AX72" i="23"/>
  <c r="AY70" i="23"/>
  <c r="BA66" i="23"/>
  <c r="AX62" i="23"/>
  <c r="AW61" i="23"/>
  <c r="BC32" i="23"/>
  <c r="AU32" i="23"/>
  <c r="AW20" i="23"/>
  <c r="AS20" i="23" s="1"/>
  <c r="AX116" i="23"/>
  <c r="AX109" i="23"/>
  <c r="AX101" i="23"/>
  <c r="BD99" i="23"/>
  <c r="AV99" i="23"/>
  <c r="BA77" i="23"/>
  <c r="AX70" i="23"/>
  <c r="AZ66" i="23"/>
  <c r="AW116" i="23"/>
  <c r="AW109" i="23"/>
  <c r="BC107" i="23"/>
  <c r="AU107" i="23"/>
  <c r="AW101" i="23"/>
  <c r="BC99" i="23"/>
  <c r="AU99" i="23"/>
  <c r="AY79" i="23"/>
  <c r="AZ77" i="23"/>
  <c r="AW70" i="23"/>
  <c r="AY66" i="23"/>
  <c r="BA32" i="23"/>
  <c r="BD116" i="23"/>
  <c r="BD109" i="23"/>
  <c r="AV109" i="23"/>
  <c r="BB107" i="23"/>
  <c r="BD101" i="23"/>
  <c r="AV101" i="23"/>
  <c r="BB99" i="23"/>
  <c r="AW91" i="23"/>
  <c r="AX79" i="23"/>
  <c r="AY77" i="23"/>
  <c r="BC109" i="23"/>
  <c r="BC101" i="23"/>
  <c r="BA84" i="23"/>
  <c r="AY78" i="23"/>
  <c r="AX77" i="23"/>
  <c r="AV71" i="23"/>
  <c r="BC70" i="23"/>
  <c r="AX67" i="23"/>
  <c r="AW66" i="23"/>
  <c r="BA61" i="23"/>
  <c r="AV58" i="23"/>
  <c r="AY32" i="23"/>
  <c r="AX78" i="23"/>
  <c r="AW67" i="23"/>
  <c r="BD66" i="23"/>
  <c r="C14" i="13"/>
  <c r="C15" i="13"/>
  <c r="C16" i="13"/>
  <c r="C17" i="13"/>
  <c r="C18" i="13"/>
  <c r="C19" i="13"/>
  <c r="C13" i="13"/>
  <c r="AS57" i="23" l="1"/>
  <c r="AS456" i="23"/>
  <c r="AS444" i="23"/>
  <c r="AS616" i="23"/>
  <c r="AS578" i="23"/>
  <c r="AS31" i="23"/>
  <c r="AS714" i="23"/>
  <c r="AS645" i="23"/>
  <c r="AS835" i="23"/>
  <c r="AS334" i="23"/>
  <c r="AS275" i="23"/>
  <c r="AS198" i="23"/>
  <c r="AS840" i="23"/>
  <c r="AS91" i="23"/>
  <c r="AS191" i="23"/>
  <c r="AS265" i="23"/>
  <c r="AS415" i="23"/>
  <c r="AS782" i="23"/>
  <c r="AS255" i="23"/>
  <c r="AS261" i="23"/>
  <c r="AS264" i="23"/>
  <c r="AS382" i="23"/>
  <c r="AS403" i="23"/>
  <c r="AS494" i="23"/>
  <c r="AS376" i="23"/>
  <c r="AS399" i="23"/>
  <c r="AS154" i="23"/>
  <c r="AS80" i="23"/>
  <c r="AS72" i="23"/>
  <c r="AS661" i="23"/>
  <c r="AS798" i="23"/>
  <c r="AS580" i="23"/>
  <c r="AS29" i="23"/>
  <c r="AS490" i="23"/>
  <c r="AS556" i="23"/>
  <c r="AS706" i="23"/>
  <c r="AS762" i="23"/>
  <c r="AS221" i="23"/>
  <c r="AS148" i="23"/>
  <c r="AS228" i="23"/>
  <c r="AS690" i="23"/>
  <c r="AS278" i="23"/>
  <c r="AS318" i="23"/>
  <c r="AS427" i="23"/>
  <c r="AS289" i="23"/>
  <c r="AS588" i="23"/>
  <c r="AS515" i="23"/>
  <c r="AS653" i="23"/>
  <c r="AS489" i="23"/>
  <c r="AS279" i="23"/>
  <c r="AS309" i="23"/>
  <c r="AS679" i="23"/>
  <c r="AS162" i="23"/>
  <c r="AS356" i="23"/>
  <c r="AS604" i="23"/>
  <c r="AS609" i="23"/>
  <c r="AS758" i="23"/>
  <c r="AS400" i="23"/>
  <c r="AS493" i="23"/>
  <c r="AS463" i="23"/>
  <c r="AS178" i="23"/>
  <c r="AS834" i="23"/>
  <c r="AS288" i="23"/>
  <c r="AS186" i="23"/>
  <c r="AS262" i="23"/>
  <c r="AS299" i="23"/>
  <c r="AS394" i="23"/>
  <c r="AS784" i="23"/>
  <c r="AS199" i="23"/>
  <c r="AS386" i="23"/>
  <c r="AS188" i="23"/>
  <c r="AS233" i="23"/>
  <c r="AS77" i="23"/>
  <c r="AS59" i="23"/>
  <c r="AS83" i="23"/>
  <c r="AS326" i="23"/>
  <c r="AS693" i="23"/>
  <c r="AS687" i="23"/>
  <c r="AS841" i="23"/>
  <c r="AS30" i="23"/>
  <c r="AS62" i="23"/>
  <c r="AS715" i="23"/>
  <c r="AS579" i="23"/>
  <c r="AS783" i="23"/>
  <c r="AS63" i="23"/>
  <c r="AS214" i="23"/>
  <c r="AS268" i="23"/>
  <c r="AS122" i="23"/>
  <c r="AS733" i="23"/>
  <c r="AS441" i="23"/>
  <c r="AS229" i="23"/>
  <c r="AS832" i="23"/>
  <c r="AS737" i="23"/>
  <c r="AS806" i="23"/>
  <c r="AS187" i="23"/>
  <c r="AS197" i="23"/>
  <c r="AS295" i="23"/>
  <c r="AS354" i="23"/>
  <c r="AS491" i="23"/>
  <c r="AS739" i="23"/>
  <c r="AS649" i="23"/>
  <c r="AS705" i="23"/>
  <c r="AS752" i="23"/>
  <c r="AS179" i="23"/>
  <c r="AS182" i="23"/>
  <c r="AS282" i="23"/>
  <c r="AS432" i="23"/>
  <c r="AS755" i="23"/>
  <c r="AS816" i="23"/>
  <c r="AS126" i="23"/>
  <c r="AS181" i="23"/>
  <c r="AS410" i="23"/>
  <c r="AS276" i="23"/>
  <c r="AS587" i="23"/>
  <c r="AS591" i="23"/>
  <c r="AS599" i="23"/>
  <c r="AS669" i="23"/>
  <c r="AS703" i="23"/>
  <c r="AS735" i="23"/>
  <c r="AS774" i="23"/>
  <c r="AS812" i="23"/>
  <c r="AS664" i="23"/>
  <c r="AS138" i="23"/>
  <c r="AS634" i="23"/>
  <c r="AS446" i="23"/>
  <c r="AS133" i="23"/>
  <c r="AS555" i="23"/>
  <c r="AS559" i="23"/>
  <c r="AS570" i="23"/>
  <c r="AS750" i="23"/>
  <c r="AS650" i="23"/>
  <c r="AS73" i="23"/>
  <c r="AS120" i="23"/>
  <c r="AS135" i="23"/>
  <c r="AS68" i="23"/>
  <c r="AS166" i="23"/>
  <c r="AS189" i="23"/>
  <c r="AS216" i="23"/>
  <c r="AS281" i="23"/>
  <c r="AS353" i="23"/>
  <c r="AS360" i="23"/>
  <c r="AS170" i="23"/>
  <c r="AS402" i="23"/>
  <c r="AS423" i="23"/>
  <c r="AS445" i="23"/>
  <c r="AS514" i="23"/>
  <c r="AS558" i="23"/>
  <c r="AS607" i="23"/>
  <c r="AS528" i="23"/>
  <c r="AS574" i="23"/>
  <c r="AS631" i="23"/>
  <c r="AS688" i="23"/>
  <c r="AS796" i="23"/>
  <c r="AS677" i="23"/>
  <c r="AS303" i="23"/>
  <c r="AS686" i="23"/>
  <c r="AS66" i="23"/>
  <c r="AS75" i="23"/>
  <c r="AS121" i="23"/>
  <c r="AS92" i="23"/>
  <c r="AS129" i="23"/>
  <c r="AS227" i="23"/>
  <c r="AS274" i="23"/>
  <c r="AS292" i="23"/>
  <c r="AS204" i="23"/>
  <c r="AS123" i="23"/>
  <c r="AS388" i="23"/>
  <c r="AS421" i="23"/>
  <c r="AS520" i="23"/>
  <c r="AS430" i="23"/>
  <c r="AS610" i="23"/>
  <c r="AS600" i="23"/>
  <c r="AS571" i="23"/>
  <c r="AS684" i="23"/>
  <c r="AS633" i="23"/>
  <c r="AS632" i="23"/>
  <c r="AS651" i="23"/>
  <c r="AS757" i="23"/>
  <c r="AS793" i="23"/>
  <c r="AS689" i="23"/>
  <c r="AS740" i="23"/>
  <c r="AS729" i="23"/>
  <c r="AS823" i="23"/>
  <c r="AS663" i="23"/>
  <c r="AS635" i="23"/>
  <c r="AS736" i="23"/>
  <c r="AS102" i="23"/>
  <c r="AS134" i="23"/>
  <c r="AS205" i="23"/>
  <c r="AS167" i="23"/>
  <c r="AS243" i="23"/>
  <c r="AS203" i="23"/>
  <c r="AS300" i="23"/>
  <c r="AS141" i="23"/>
  <c r="AS140" i="23"/>
  <c r="AS238" i="23"/>
  <c r="AS245" i="23"/>
  <c r="AS294" i="23"/>
  <c r="AS383" i="23"/>
  <c r="AS424" i="23"/>
  <c r="AS352" i="23"/>
  <c r="AS290" i="23"/>
  <c r="AS396" i="23"/>
  <c r="AS691" i="23"/>
  <c r="AS608" i="23"/>
  <c r="AS589" i="23"/>
  <c r="AS722" i="23"/>
  <c r="AS795" i="23"/>
  <c r="AS742" i="23"/>
  <c r="AS683" i="23"/>
  <c r="AS319" i="23"/>
  <c r="AS81" i="23"/>
  <c r="AS236" i="23"/>
  <c r="AS237" i="23"/>
  <c r="AS791" i="23"/>
  <c r="AS58" i="23"/>
  <c r="AS297" i="23"/>
  <c r="AS469" i="23"/>
  <c r="AS67" i="23"/>
  <c r="AS84" i="23"/>
  <c r="AS116" i="23"/>
  <c r="AS82" i="23"/>
  <c r="AS143" i="23"/>
  <c r="AS161" i="23"/>
  <c r="AS219" i="23"/>
  <c r="AS180" i="23"/>
  <c r="AS220" i="23"/>
  <c r="AS184" i="23"/>
  <c r="AS190" i="23"/>
  <c r="AS315" i="23"/>
  <c r="AS256" i="23"/>
  <c r="AS302" i="23"/>
  <c r="AS230" i="23"/>
  <c r="AS378" i="23"/>
  <c r="AS373" i="23"/>
  <c r="AS384" i="23"/>
  <c r="AS404" i="23"/>
  <c r="AS405" i="23"/>
  <c r="AS440" i="23"/>
  <c r="AS502" i="23"/>
  <c r="AS594" i="23"/>
  <c r="AS408" i="23"/>
  <c r="AS392" i="23"/>
  <c r="AS623" i="23"/>
  <c r="AS692" i="23"/>
  <c r="AS759" i="23"/>
  <c r="AS778" i="23"/>
  <c r="AS756" i="23"/>
  <c r="AS636" i="23"/>
  <c r="AS842" i="23"/>
  <c r="AS760" i="23"/>
  <c r="AS799" i="23"/>
  <c r="AS117" i="23"/>
  <c r="AS393" i="23"/>
  <c r="AS561" i="23"/>
  <c r="AS107" i="23"/>
  <c r="AS61" i="23"/>
  <c r="AS70" i="23"/>
  <c r="AS128" i="23"/>
  <c r="AS257" i="23"/>
  <c r="AS258" i="23"/>
  <c r="AS146" i="23"/>
  <c r="AS168" i="23"/>
  <c r="AS222" i="23"/>
  <c r="AS369" i="23"/>
  <c r="AS321" i="23"/>
  <c r="AS371" i="23"/>
  <c r="AS207" i="23"/>
  <c r="AS370" i="23"/>
  <c r="AS377" i="23"/>
  <c r="AS267" i="23"/>
  <c r="AS406" i="23"/>
  <c r="AS324" i="23"/>
  <c r="AS390" i="23"/>
  <c r="AS495" i="23"/>
  <c r="AS218" i="23"/>
  <c r="AS676" i="23"/>
  <c r="AS789" i="23"/>
  <c r="AS665" i="23"/>
  <c r="AS697" i="23"/>
  <c r="AS741" i="23"/>
  <c r="AS801" i="23"/>
  <c r="AS643" i="23"/>
  <c r="AS824" i="23"/>
  <c r="AS754" i="23"/>
  <c r="AS387" i="23"/>
  <c r="AS212" i="23"/>
  <c r="AS71" i="23"/>
  <c r="AS85" i="23"/>
  <c r="AS175" i="23"/>
  <c r="AS127" i="23"/>
  <c r="AS139" i="23"/>
  <c r="AS147" i="23"/>
  <c r="AS259" i="23"/>
  <c r="AS316" i="23"/>
  <c r="AS213" i="23"/>
  <c r="AS304" i="23"/>
  <c r="AS381" i="23"/>
  <c r="AS244" i="23"/>
  <c r="AS322" i="23"/>
  <c r="AS351" i="23"/>
  <c r="AS144" i="23"/>
  <c r="AS372" i="23"/>
  <c r="AS277" i="23"/>
  <c r="AS492" i="23"/>
  <c r="AS519" i="23"/>
  <c r="AS602" i="23"/>
  <c r="AS564" i="23"/>
  <c r="AS605" i="23"/>
  <c r="AS563" i="23"/>
  <c r="AS629" i="23"/>
  <c r="AS685" i="23"/>
  <c r="AS725" i="23"/>
  <c r="AS811" i="23"/>
  <c r="AS776" i="23"/>
  <c r="AS723" i="23"/>
  <c r="AS165" i="23"/>
  <c r="AS87" i="23"/>
  <c r="AS74" i="23"/>
  <c r="AS136" i="23"/>
  <c r="AS109" i="23"/>
  <c r="AS32" i="23"/>
  <c r="AS118" i="23"/>
  <c r="AS132" i="23"/>
  <c r="AS108" i="23"/>
  <c r="AS97" i="23"/>
  <c r="AS125" i="23"/>
  <c r="AS217" i="23"/>
  <c r="AS287" i="23"/>
  <c r="AS223" i="23"/>
  <c r="AS391" i="23"/>
  <c r="AS398" i="23"/>
  <c r="AS429" i="23"/>
  <c r="AS389" i="23"/>
  <c r="AS339" i="23"/>
  <c r="AS380" i="23"/>
  <c r="AS468" i="23"/>
  <c r="AS503" i="23"/>
  <c r="AS448" i="23"/>
  <c r="AS540" i="23"/>
  <c r="AS566" i="23"/>
  <c r="AS557" i="23"/>
  <c r="AS511" i="23"/>
  <c r="AS554" i="23"/>
  <c r="AS573" i="23"/>
  <c r="AS568" i="23"/>
  <c r="AS603" i="23"/>
  <c r="AS542" i="23"/>
  <c r="AS620" i="23"/>
  <c r="AS630" i="23"/>
  <c r="AS763" i="23"/>
  <c r="AS624" i="23"/>
  <c r="AS667" i="23"/>
  <c r="AS678" i="23"/>
  <c r="AS764" i="23"/>
  <c r="AS836" i="23"/>
  <c r="AS675" i="23"/>
  <c r="AS773" i="23"/>
  <c r="AS822" i="23"/>
  <c r="AS433" i="23"/>
  <c r="AS552" i="23"/>
  <c r="AS149" i="23"/>
  <c r="AS76" i="23"/>
  <c r="AS99" i="23"/>
  <c r="AS78" i="23"/>
  <c r="AS103" i="23"/>
  <c r="AS119" i="23"/>
  <c r="AS215" i="23"/>
  <c r="AS131" i="23"/>
  <c r="AS350" i="23"/>
  <c r="AS341" i="23"/>
  <c r="AS145" i="23"/>
  <c r="AS301" i="23"/>
  <c r="AS160" i="23"/>
  <c r="AS317" i="23"/>
  <c r="AS358" i="23"/>
  <c r="AS346" i="23"/>
  <c r="AS385" i="23"/>
  <c r="AS434" i="23"/>
  <c r="AS263" i="23"/>
  <c r="AS480" i="23"/>
  <c r="AS401" i="23"/>
  <c r="AS544" i="23"/>
  <c r="AS242" i="23"/>
  <c r="AS467" i="23"/>
  <c r="AS291" i="23"/>
  <c r="AS361" i="23"/>
  <c r="AS565" i="23"/>
  <c r="AS569" i="23"/>
  <c r="AS522" i="23"/>
  <c r="AS606" i="23"/>
  <c r="AS534" i="23"/>
  <c r="AS478" i="23"/>
  <c r="AS668" i="23"/>
  <c r="AS638" i="23"/>
  <c r="AS716" i="23"/>
  <c r="AS765" i="23"/>
  <c r="AS768" i="23"/>
  <c r="AS707" i="23"/>
  <c r="AS794" i="23"/>
  <c r="AS766" i="23"/>
  <c r="AS422" i="23"/>
  <c r="AS98" i="23"/>
  <c r="AS86" i="23"/>
  <c r="AS269" i="23"/>
  <c r="AS174" i="23"/>
  <c r="AS379" i="23"/>
  <c r="AS349" i="23"/>
  <c r="AS325" i="23"/>
  <c r="AS375" i="23"/>
  <c r="AS536" i="23"/>
  <c r="AS450" i="23"/>
  <c r="AS332" i="23"/>
  <c r="AS533" i="23"/>
  <c r="AS488" i="23"/>
  <c r="AS409" i="23"/>
  <c r="AS523" i="23"/>
  <c r="AS584" i="23"/>
  <c r="AS621" i="23"/>
  <c r="AS671" i="23"/>
  <c r="AS777" i="23"/>
  <c r="AS753" i="23"/>
  <c r="AS708" i="23"/>
  <c r="AS730" i="23"/>
  <c r="AS731" i="23"/>
  <c r="AS721" i="23"/>
  <c r="AS797" i="23"/>
  <c r="AS738" i="23"/>
  <c r="AS751" i="23"/>
  <c r="AS790" i="23"/>
  <c r="AS726" i="23"/>
  <c r="AS769" i="23"/>
  <c r="AS788" i="23"/>
  <c r="AS818" i="23"/>
  <c r="AS176" i="23"/>
  <c r="AS65" i="23"/>
  <c r="AS64" i="23"/>
  <c r="AS60" i="23"/>
  <c r="AS105" i="23"/>
  <c r="AS130" i="23"/>
  <c r="AS185" i="23"/>
  <c r="AS177" i="23"/>
  <c r="AS169" i="23"/>
  <c r="AS280" i="23"/>
  <c r="AS226" i="23"/>
  <c r="AS342" i="23"/>
  <c r="AS340" i="23"/>
  <c r="AS343" i="23"/>
  <c r="AS359" i="23"/>
  <c r="AS260" i="23"/>
  <c r="AS428" i="23"/>
  <c r="AS431" i="23"/>
  <c r="AS487" i="23"/>
  <c r="AS348" i="23"/>
  <c r="AS516" i="23"/>
  <c r="AS537" i="23"/>
  <c r="AS518" i="23"/>
  <c r="AS562" i="23"/>
  <c r="AS593" i="23"/>
  <c r="AS670" i="23"/>
  <c r="AS724" i="23"/>
  <c r="AS800" i="23"/>
  <c r="AS767" i="23"/>
  <c r="AS792" i="23"/>
  <c r="AS625" i="23"/>
  <c r="AS720" i="23"/>
  <c r="AS639" i="23"/>
  <c r="AS545" i="23"/>
  <c r="AS69" i="23"/>
  <c r="AS192" i="23"/>
  <c r="AS206" i="23"/>
  <c r="AS142" i="23"/>
  <c r="AS320" i="23"/>
  <c r="AS338" i="23"/>
  <c r="AS224" i="23"/>
  <c r="AS347" i="23"/>
  <c r="AS298" i="23"/>
  <c r="AS374" i="23"/>
  <c r="AS425" i="23"/>
  <c r="AS232" i="23"/>
  <c r="AS512" i="23"/>
  <c r="AS208" i="23"/>
  <c r="AS517" i="23"/>
  <c r="AS501" i="23"/>
  <c r="AS590" i="23"/>
  <c r="AS601" i="23"/>
  <c r="AS775" i="23"/>
  <c r="AS637" i="23"/>
  <c r="AS652" i="23"/>
  <c r="AS809" i="23"/>
  <c r="AS101" i="23"/>
  <c r="AS93" i="23"/>
  <c r="AS106" i="23"/>
  <c r="AS163" i="23"/>
  <c r="AS246" i="23"/>
  <c r="AS183" i="23"/>
  <c r="AS368" i="23"/>
  <c r="AS225" i="23"/>
  <c r="AS426" i="23"/>
  <c r="AS323" i="23"/>
  <c r="AS355" i="23"/>
  <c r="AS513" i="23"/>
  <c r="AS521" i="23"/>
  <c r="AS543" i="23"/>
  <c r="AS357" i="23"/>
  <c r="AS407" i="23"/>
  <c r="AS539" i="23"/>
  <c r="AS417" i="23"/>
  <c r="AS527" i="23"/>
  <c r="AS529" i="23"/>
  <c r="AS572" i="23"/>
  <c r="AS479" i="23"/>
  <c r="AS586" i="23"/>
  <c r="AS461" i="23"/>
  <c r="AS567" i="23"/>
  <c r="AS560" i="23"/>
  <c r="AS538" i="23"/>
  <c r="AS553" i="23"/>
  <c r="AS598" i="23"/>
  <c r="AS592" i="23"/>
  <c r="AS622" i="23"/>
  <c r="AS614" i="23"/>
  <c r="AS662" i="23"/>
  <c r="AS770" i="23"/>
  <c r="AS810" i="23"/>
  <c r="AS702" i="23"/>
  <c r="AS772" i="23"/>
  <c r="AS728" i="23"/>
  <c r="AS701" i="23"/>
  <c r="AS732" i="23"/>
  <c r="AS771" i="23"/>
  <c r="AS734" i="23"/>
  <c r="AS104" i="23"/>
  <c r="AS100" i="23"/>
  <c r="AS79" i="23"/>
  <c r="AS254" i="23"/>
  <c r="AS137" i="23"/>
  <c r="AS314" i="23"/>
  <c r="AS344" i="23"/>
  <c r="AS296" i="23"/>
  <c r="AS266" i="23"/>
  <c r="AS124" i="23"/>
  <c r="AS293" i="23"/>
  <c r="AS395" i="23"/>
  <c r="AS164" i="23"/>
  <c r="AS345" i="23"/>
  <c r="AS477" i="23"/>
  <c r="AS535" i="23"/>
  <c r="AS449" i="23"/>
  <c r="AS541" i="23"/>
  <c r="AS447" i="23"/>
  <c r="AS397" i="23"/>
  <c r="AS476" i="23"/>
  <c r="AS585" i="23"/>
  <c r="AS666" i="23"/>
  <c r="AS761" i="23"/>
  <c r="AS704" i="23"/>
  <c r="AS709" i="23"/>
  <c r="AS743" i="23"/>
  <c r="AS833" i="23"/>
  <c r="AS727" i="23"/>
  <c r="E24" i="13" l="1"/>
</calcChain>
</file>

<file path=xl/sharedStrings.xml><?xml version="1.0" encoding="utf-8"?>
<sst xmlns="http://schemas.openxmlformats.org/spreadsheetml/2006/main" count="59786" uniqueCount="3351">
  <si>
    <t>Design</t>
  </si>
  <si>
    <t>Mode</t>
  </si>
  <si>
    <t>IB</t>
  </si>
  <si>
    <t>PBIST</t>
  </si>
  <si>
    <t>SSA</t>
  </si>
  <si>
    <t>LSA</t>
  </si>
  <si>
    <t>ROM</t>
  </si>
  <si>
    <t>ALL</t>
  </si>
  <si>
    <t>MBIST</t>
  </si>
  <si>
    <t>COLD FB</t>
  </si>
  <si>
    <t>HOT FB</t>
  </si>
  <si>
    <t>Module</t>
  </si>
  <si>
    <t>BEGIN</t>
  </si>
  <si>
    <t>Vmin Repair</t>
  </si>
  <si>
    <t>PRE</t>
  </si>
  <si>
    <t>STRESS</t>
  </si>
  <si>
    <t>POST</t>
  </si>
  <si>
    <t>END KS</t>
  </si>
  <si>
    <t>END VMAX</t>
  </si>
  <si>
    <t>END HFM</t>
  </si>
  <si>
    <t>END TFM</t>
  </si>
  <si>
    <t>END XTFM</t>
  </si>
  <si>
    <t>END</t>
  </si>
  <si>
    <t>CCF</t>
  </si>
  <si>
    <t>21/61</t>
  </si>
  <si>
    <t>CORE</t>
  </si>
  <si>
    <t>VPU</t>
  </si>
  <si>
    <t>DE_IPU</t>
  </si>
  <si>
    <t>SOC</t>
  </si>
  <si>
    <t>ATOM</t>
  </si>
  <si>
    <t>20/60</t>
  </si>
  <si>
    <t>COMMON</t>
  </si>
  <si>
    <t>Examples</t>
  </si>
  <si>
    <t>FB</t>
  </si>
  <si>
    <t>Counter</t>
  </si>
  <si>
    <t>PHEOBIN</t>
  </si>
  <si>
    <t>CoreSSAPreHvqkFailure</t>
  </si>
  <si>
    <t>Base number</t>
  </si>
  <si>
    <t>2000-2099</t>
  </si>
  <si>
    <t>2100-2199</t>
  </si>
  <si>
    <t>2200-2299</t>
  </si>
  <si>
    <t>LNC</t>
  </si>
  <si>
    <t>2300-2399</t>
  </si>
  <si>
    <t>2400-2499</t>
  </si>
  <si>
    <t>2500-2699</t>
  </si>
  <si>
    <t>MODULE 1</t>
  </si>
  <si>
    <t>TEST NAME 1</t>
  </si>
  <si>
    <t>MODULE 2</t>
  </si>
  <si>
    <t>TEST NAME 2</t>
  </si>
  <si>
    <t>COUNTER</t>
  </si>
  <si>
    <t>USED COUNTERS</t>
  </si>
  <si>
    <t>arr_common</t>
  </si>
  <si>
    <t>XSA_COMMON_SCREEN_E_INIT_X_X_X_X_RESET_REPAIR_GSDS</t>
  </si>
  <si>
    <t>arr_common_archive_31D</t>
  </si>
  <si>
    <t>CTRL_X_VFDM_E_INIT_X_X_X_X_VFDM_SSKTR</t>
  </si>
  <si>
    <t>arr_doe3</t>
  </si>
  <si>
    <t>arr_doe2</t>
  </si>
  <si>
    <t>arr_doe1</t>
  </si>
  <si>
    <t>CTRL_X_VFDM_E_INIT_X_X_X_X_VFDM_SCORE0R</t>
  </si>
  <si>
    <t>CTRL_X_VFDM_E_INIT_X_X_X_X_VFDM_SCORE1R</t>
  </si>
  <si>
    <t>CTRL_X_VFDM_E_INIT_X_X_X_X_VFDM_SCORE2R</t>
  </si>
  <si>
    <t>CTRL_X_VFDM_E_INIT_X_X_X_X_VFDM_SCORE3R</t>
  </si>
  <si>
    <t>CTRL_X_VFDM_E_INIT_X_X_X_X_VFDM_SMEMSSR</t>
  </si>
  <si>
    <t>CTRL_X_VFDM_E_INIT_X_X_X_X_VFDM_SDFXR</t>
  </si>
  <si>
    <t>CTRL_X_VFDM_E_INIT_X_X_X_X_VFDM_SDISPR</t>
  </si>
  <si>
    <t>CTRL_X_VFDM_E_INIT_X_X_X_X_VFDM_SGTR</t>
  </si>
  <si>
    <t>CTRL_X_VFDM_E_INIT_X_X_X_X_VFDM_SIAXR</t>
  </si>
  <si>
    <t>CTRL_X_VFDM_E_INIT_X_X_X_X_VFDM_SIPUR</t>
  </si>
  <si>
    <t>CTRL_X_VFDM_E_INIT_X_X_X_X_VFDM_SCBO0R</t>
  </si>
  <si>
    <t>CTRL_X_VFDM_E_INIT_X_X_X_X_VFDM_SCBO1R</t>
  </si>
  <si>
    <t>CTRL_X_VFDM_E_INIT_X_X_X_X_VFDM_SMEDIAR</t>
  </si>
  <si>
    <t>CTRL_X_VFDM_E_INIT_X_X_X_X_VFDM_SHBO0R</t>
  </si>
  <si>
    <t>CTRL_X_VFDM_E_INIT_X_X_X_X_VFDM_SHBO1R</t>
  </si>
  <si>
    <t>CTRL_X_VFDM_E_INIT_X_X_X_X_VFDM_SVPUR</t>
  </si>
  <si>
    <t>ALL_GFX_PATMOD_K_INIT_X_X_X_X_X_IPU_WAITSTAGE</t>
  </si>
  <si>
    <t>ALL_CORE_PATMOD_K_INIT_X_X_X_X_X_ECC_OFF</t>
  </si>
  <si>
    <t>ALL_CORE_PATMOD_K_INIT_X_X_X_X_X_RWA_RA2</t>
  </si>
  <si>
    <t>ALL_CCF_PATMOD_K_INIT_X_X_X_X_X_RWA_RA2</t>
  </si>
  <si>
    <t>XSA_COMMON_FUSECONFIG_E_START_TITO_X_X_X_REPAIR_RESET</t>
  </si>
  <si>
    <t>XSA_COMMON_FUSECONFIG_E_BEGIN_TITO_X_X_X_REPAIR_RESET</t>
  </si>
  <si>
    <t>XSA_COMMON_SCREEN_K_START_X_X_X_X_RESET_REPAIR_GSDS</t>
  </si>
  <si>
    <t>XSA_COMMON_SCREEN_K_BEGIN_X_X_X_X_RESET_REPAIR_GSDS</t>
  </si>
  <si>
    <t>XSA_COMMON_SCREEN_K_START_X_X_X_X_RESET_REPAIR_DFF</t>
  </si>
  <si>
    <t>XSA_COMMON_SCREEN_K_BEGIN_X_X_X_X_RESET_REPAIR_DFF</t>
  </si>
  <si>
    <t>XSA_COMMON_REPAIR_E_START_TITO_X_X_X_X_RESET</t>
  </si>
  <si>
    <t>XSA_COMMON_REPAIR_E_BEGIN_TITO_X_X_X_X_RESET</t>
  </si>
  <si>
    <t>XSA_COMMON_REPAIR_E_START_TITO_X_X_X_RESET_ATOM</t>
  </si>
  <si>
    <t>XSA_COMMON_REPAIR_E_BEGIN_TITO_X_X_X_RESET_ATOM</t>
  </si>
  <si>
    <t>ALL_CCF_PATMOD_K_BEGIN_X_X_X_X_X_RESET_FREQ</t>
  </si>
  <si>
    <t>ALL_CORE_PATMOD_K_BEGIN_X_X_X_X_X_RESET_FREQ</t>
  </si>
  <si>
    <t>SSA_CCF_HRY_E_BEGIN_TITO_CLRS_NOM_LFM_0400_CBO0_LLC_DAT_BHRY_PRE_REPAIR</t>
  </si>
  <si>
    <t>SSA_CCF_RASTER_E_BEGIN_TITO_CLRS_NOM_LFM_0400_CBO0_LLC_DAT_RASTER_PRE_REPAIR</t>
  </si>
  <si>
    <t>SSA_CCF_HRY_E_BEGIN_TITO_CLRS_NOM_LFM_0400_CBO1_LLC_DAT_BHRY_PRE_REPAIR</t>
  </si>
  <si>
    <t>SSA_CCF_RASTER_E_BEGIN_TITO_CLRS_NOM_LFM_0400_CBO1_LLC_DAT_RASTER_PRE_REPAIR</t>
  </si>
  <si>
    <t>SSA_CCF_HRY_E_BEGIN_TITO_CLRS_NOM_LFM_0400_CBO2_LLC_DAT_BHRY_PRE_REPAIR</t>
  </si>
  <si>
    <t>SSA_CCF_RASTER_E_BEGIN_TITO_CLRS_NOM_LFM_0400_CBO2_LLC_DAT_RASTER_PRE_REPAIR</t>
  </si>
  <si>
    <t>SSA_CCF_HRY_E_BEGIN_TITO_CLRS_NOM_LFM_0400_CBO3_LLC_DAT_BHRY_PRE_REPAIR</t>
  </si>
  <si>
    <t>SSA_CCF_RASTER_E_BEGIN_TITO_CLRS_NOM_LFM_0400_CBO3_LLC_DAT_RASTER_PRE_REPAIR</t>
  </si>
  <si>
    <t>SSA_CORE_HRY_E_BEGIN_TITO_CR_NOM_LFM_0400_MLC_REPAIR_PRE_REPAIR</t>
  </si>
  <si>
    <t>SSA_CORE_RASTER_E_BEGIN_TITO_CR_NOM_LFM_0400_MLC_RASTER_PRE_REPAIR_CORE0_PBP1</t>
  </si>
  <si>
    <t>SSA_CORE_RASTER_E_BEGIN_TITO_CR_NOM_LFM_0400_MLC_RASTER_PRE_REPAIR_CORE1_PBP1</t>
  </si>
  <si>
    <t>SSA_CORE_RASTER_E_BEGIN_TITO_CR_NOM_LFM_0400_MLC_RASTER_PRE_REPAIR_CORE2_PBP1</t>
  </si>
  <si>
    <t>SSA_CORE_RASTER_E_BEGIN_TITO_CR_NOM_LFM_0400_MLC_RASTER_PRE_REPAIR_CORE3_PBP1</t>
  </si>
  <si>
    <t>SSA_CCF_HRY_E_BEGIN_TITO_CLRS_NOM_LFM_0400_CBO0_LLC_DAT_BISR_PMA0_BP0</t>
  </si>
  <si>
    <t>SSA_CCF_RASTER_E_BEGIN_TITO_CLRS_NOM_LFM_0400_CBO0_LLC_DAT_RASTER</t>
  </si>
  <si>
    <t>SSA_CCF_HRY_E_BEGIN_TITO_CLRS_NOM_LFM_0400_CBO0_LLC_TAG_BISR_PMA0_BP2</t>
  </si>
  <si>
    <t>SSA_CCF_RASTER_E_BEGIN_TITO_CLRS_NOM_LFM_0400_CBO0_LLC_TAG_RASTER</t>
  </si>
  <si>
    <t>SSA_CCF_HRY_E_BEGIN_TITO_SAN_NOM_LFM_0400_CBO0_SAR_BISR_PMA0_BP6</t>
  </si>
  <si>
    <t>SSA_CCF_RASTER_E_BEGIN_TITO_SAN_NOM_LFM_0400_CBO0_SAR_RASTER</t>
  </si>
  <si>
    <t>LSA_CCF_HRY_E_BEGIN_TITO_CLR_NOM_LFM_0400_CBO0_LSA_ALL_PMA0_BP4</t>
  </si>
  <si>
    <t>LSA_CCF_RASTER_E_BEGIN_TITO_CLR_NOM_LFM_0400_CBO0_LSA_ALL_STEP0</t>
  </si>
  <si>
    <t>LSA_CCF_RASTER_E_BEGIN_TITO_CLR_NOM_LFM_0400_CBO0_LSA_ALL_STEP1</t>
  </si>
  <si>
    <t>SSA_CCF_HRY_E_BEGIN_TITO_CLRS_NOM_LFM_0400_CBO1_LLC_DAT_BISR_PMA0_BP1</t>
  </si>
  <si>
    <t>SSA_CCF_RASTER_E_BEGIN_TITO_CLRS_NOM_LFM_0400_CBO1_LLC_DAT_RASTER</t>
  </si>
  <si>
    <t>SSA_CCF_HRY_E_BEGIN_TITO_CLRS_NOM_LFM_0400_CBO1_LLC_TAG_BISR_PMA0_BP3</t>
  </si>
  <si>
    <t>SSA_CCF_RASTER_E_BEGIN_TITO_CLRS_NOM_LFM_0400_CBO1_LLC_TAG_RASTER</t>
  </si>
  <si>
    <t>LSA_CCF_HRY_E_BEGIN_TITO_CLR_NOM_LFM_0400_CBO1_LSA_ALL_PMA0_BP5</t>
  </si>
  <si>
    <t>LSA_CCF_RASTER_E_BEGIN_TITO_CLR_NOM_LFM_0400_CBO1_LSA_ALL_STEP0</t>
  </si>
  <si>
    <t>LSA_CCF_RASTER_E_BEGIN_TITO_CLR_NOM_LFM_0400_CBO1_LSA_ALL_STEP1</t>
  </si>
  <si>
    <t>SSA_CCF_HRY_E_BEGIN_TITO_CLRS_NOM_LFM_0400_CBO2_LLC_DAT_BISR_PMA1_BP0</t>
  </si>
  <si>
    <t>SSA_CCF_RASTER_E_BEGIN_TITO_CLRS_NOM_LFM_0400_CBO2_LLC_DAT_RASTER</t>
  </si>
  <si>
    <t>SSA_CCF_HRY_E_BEGIN_TITO_CLRS_NOM_LFM_0400_CBO2_LLC_TAG_BISR_PMA1_BP2</t>
  </si>
  <si>
    <t>SSA_CCF_RASTER_E_BEGIN_TITO_CLRS_NOM_LFM_0400_CBO2_LLC_TAG_RASTER</t>
  </si>
  <si>
    <t>SSA_CCF_HRY_E_BEGIN_TITO_SAN_NOM_LFM_0400_CBO2_SAR_BISR_PMA1_BP6</t>
  </si>
  <si>
    <t>SSA_CCF_RASTER_E_BEGIN_TITO_SAN_NOM_LFM_0400_CBO2_SAR_RASTER</t>
  </si>
  <si>
    <t>LSA_CCF_HRY_E_BEGIN_TITO_CLR_NOM_LFM_0400_CBO2_LSA_ALL_PMA1_BP4</t>
  </si>
  <si>
    <t>LSA_CCF_RASTER_E_BEGIN_TITO_CLR_NOM_LFM_0400_CBO2_LSA_ALL_STEP0</t>
  </si>
  <si>
    <t>LSA_CCF_RASTER_E_BEGIN_TITO_CLR_NOM_LFM_0400_CBO2_LSA_ALL_STEP1</t>
  </si>
  <si>
    <t>SSA_CCF_HRY_E_BEGIN_TITO_CLRS_NOM_LFM_0400_CBO3_LLC_DAT_BISR_PMA1_BP1</t>
  </si>
  <si>
    <t>SSA_CCF_RASTER_E_BEGIN_TITO_CLRS_NOM_LFM_0400_CBO3_LLC_DAT_RASTER</t>
  </si>
  <si>
    <t>SSA_CCF_HRY_E_BEGIN_TITO_CLRS_NOM_LFM_0400_CBO3_LLC_TAG_BISR_PMA1_BP3</t>
  </si>
  <si>
    <t>SSA_CCF_RASTER_E_BEGIN_TITO_CLRS_NOM_LFM_0400_CBO3_LLC_TAG_RASTER</t>
  </si>
  <si>
    <t>LSA_CCF_HRY_E_BEGIN_TITO_CLR_NOM_LFM_0400_CBO3_LSA_ALL_PMA1_BP5</t>
  </si>
  <si>
    <t>LSA_CCF_RASTER_E_BEGIN_TITO_CLR_NOM_LFM_0400_CBO3_LSA_ALL_STEP0</t>
  </si>
  <si>
    <t>LSA_CCF_RASTER_E_BEGIN_TITO_CLR_NOM_LFM_0400_CBO3_LSA_ALL_STEP1</t>
  </si>
  <si>
    <t>ALL_COMMON_SCREEN_E_BEGIN_X_CLRS_X_X_0400_JOIN_BISR</t>
  </si>
  <si>
    <t>ALL_CCF_VFDM_E_BEGIN_X_CLRS_X_X_0400_ALL</t>
  </si>
  <si>
    <t>ALL_CCF_UF_K_BEGIN_X_CLRS_X_X_0400_VFDM_UF</t>
  </si>
  <si>
    <t>ALL_CCF_PATMOD_E_BEGIN_TITO_X_MAX_LFM_0400_REPAIR</t>
  </si>
  <si>
    <t>SSA_CCF_HRY_E_BEGIN_TITO_CLRS_NOM_LFM_0400_CBO0_LLC_DAT_POST_REPAIR_PMA0_BP0</t>
  </si>
  <si>
    <t>SSA_CCF_HRY_E_BEGIN_TITO_CLRS_NOM_LFM_0400_CBO0_LLC_TAG_POST_REPAIR_PMA0_BP2</t>
  </si>
  <si>
    <t>SSA_CCF_HRY_E_BEGIN_TITO_SAN_NOM_LFM_0400_CBO0_SAR_POST_REPAIR_PMA0_BP6</t>
  </si>
  <si>
    <t>LSA_CCF_HRY_E_BEGIN_TITO_CLR_NOM_LFM_0400_CBO0_LSA_ALL_POST_REPAIR_PMA0_BP4</t>
  </si>
  <si>
    <t>SSA_CCF_HRY_E_BEGIN_TITO_CLRS_NOM_LFM_0400_CBO1_LLC_DAT_POST_REPAIR_PMA0_BP1</t>
  </si>
  <si>
    <t>SSA_CCF_HRY_E_BEGIN_TITO_CLRS_NOM_LFM_0400_CBO1_LLC_TAG_POST_REPAIR_PMA0_BP3</t>
  </si>
  <si>
    <t>LSA_CCF_HRY_E_BEGIN_TITO_CLR_NOM_LFM_0400_CBO1_LSA_ALL_POST_REPAIR_PMA0_BP5</t>
  </si>
  <si>
    <t>SSA_CCF_HRY_E_BEGIN_TITO_CLRS_NOM_LFM_0400_CBO2_LLC_DAT_POST_REPAIR_PMA1_BP0</t>
  </si>
  <si>
    <t>SSA_CCF_HRY_E_BEGIN_TITO_CLRS_NOM_LFM_0400_CBO2_LLC_TAG_POST_REPAIR_PMA1_BP2</t>
  </si>
  <si>
    <t>SSA_CCF_HRY_E_BEGIN_TITO_SAN_NOM_LFM_0400_CBO2_SAR_POST_REPAIR_PMA1_BP6</t>
  </si>
  <si>
    <t>LSA_CCF_HRY_E_BEGIN_TITO_CLR_NOM_LFM_0400_CBO2_LSA_ALL_POST_REPAIR_PMA1_BP4</t>
  </si>
  <si>
    <t>SSA_CCF_HRY_E_BEGIN_TITO_CLRS_NOM_LFM_0400_CBO3_LLC_DAT_POST_REPAIR_PMA1_BP1</t>
  </si>
  <si>
    <t>SSA_CCF_HRY_E_BEGIN_TITO_CLRS_NOM_LFM_0400_CBO3_LLC_TAG_POST_REPAIR_PMA1_BP3</t>
  </si>
  <si>
    <t>LSA_CCF_HRY_E_BEGIN_TITO_CLR_NOM_LFM_0400_CBO3_LSA_ALL_POST_REPAIR_PMA1_BP5</t>
  </si>
  <si>
    <t>ALL_GFX_PATMOD_K_BEGIN_X_X_X_X_X_RESET_FREQ</t>
  </si>
  <si>
    <t>SSA_GFX_HRY_E_BEGIN_TITO_SACD_NOM_LFM_0320_DISP0_BHRY_DEBS_BP0</t>
  </si>
  <si>
    <t>SSA_GFX_HRY_E_BEGIN_TITO_SACD_NOM_LFM_0320_DISP0_BISR_DEBS_BP0</t>
  </si>
  <si>
    <t>SSA_GFX_RASTER_E_BEGIN_TITO_SACD_NOM_LFM_0320_DISP0_RASTER_DEBS_BP0</t>
  </si>
  <si>
    <t>SSA_GFX_HRY_E_BEGIN_TITO_SACD_NOM_LFM_0320_DISP1_BHRY_DEBS_BP1</t>
  </si>
  <si>
    <t>SSA_GFX_HRY_E_BEGIN_TITO_SACD_NOM_LFM_0320_DISP1_BISR_DEBS_BP1</t>
  </si>
  <si>
    <t>SSA_GFX_RASTER_E_BEGIN_TITO_SACD_NOM_LFM_0320_DISP1_RASTER_DEBS_BP1</t>
  </si>
  <si>
    <t>SSA_GFX_HRY_E_BEGIN_TITO_SACD_NOM_LFM_0320_DISP2_BHRY_DEBS_BP2</t>
  </si>
  <si>
    <t>SSA_GFX_HRY_E_BEGIN_TITO_SACD_NOM_LFM_0320_DISP2_BISR_DEBS_BP2</t>
  </si>
  <si>
    <t>SSA_GFX_RASTER_E_BEGIN_TITO_SACD_NOM_LFM_0320_DISP2_RASTER_DEBS_BP2</t>
  </si>
  <si>
    <t>SSA_GFX_HRY_E_BEGIN_TITO_SACD_NOM_LFM_0320_DISP3_BHRY_DEBS_BP3</t>
  </si>
  <si>
    <t>SSA_GFX_HRY_E_BEGIN_TITO_SACD_NOM_LFM_0320_DISP3_BISR_DEBS_BP3</t>
  </si>
  <si>
    <t>SSA_GFX_RASTER_E_BEGIN_TITO_SACD_NOM_LFM_0320_DISP3_RASTER_DEBS_BP3</t>
  </si>
  <si>
    <t>SSA_GFX_HRY_E_BEGIN_TITO_SACD_NOM_LFM_0320_DISP4_BHRY_DEBS_BP4</t>
  </si>
  <si>
    <t>SSA_GFX_HRY_E_BEGIN_TITO_SACD_NOM_LFM_0320_DISP4_BISR_DEBS_BP4</t>
  </si>
  <si>
    <t>SSA_GFX_RASTER_E_BEGIN_TITO_SACD_NOM_LFM_0320_DISP4_RASTER_DEBS_BP4</t>
  </si>
  <si>
    <t>SSA_GFX_HRY_E_BEGIN_TITO_SACD_NOM_LFM_0320_DISP5_BHRY_DEBS_BP5</t>
  </si>
  <si>
    <t>SSA_GFX_HRY_E_BEGIN_TITO_SACD_NOM_LFM_0320_DISP5_BISR_DEBS_BP5</t>
  </si>
  <si>
    <t>SSA_GFX_RASTER_E_BEGIN_TITO_SACD_NOM_LFM_0320_DISP5_RASTER_DEBS_BP5</t>
  </si>
  <si>
    <t>LSA_GFX_HRY_E_BEGIN_TITO_SACD_NOM_LFM_0320_DISP0_BHRY_DEBS_BP0</t>
  </si>
  <si>
    <t>LSA_GFX_HRY_E_BEGIN_TITO_SACD_NOM_LFM_0320_DISP0_BISR_DEBS_BP0</t>
  </si>
  <si>
    <t>LSA_GFX_RASTER_E_BEGIN_TITO_SACD_NOM_LFM_0320_DISP0_RASTER_DEBS_BP0</t>
  </si>
  <si>
    <t>LSA_GFX_HRY_E_BEGIN_TITO_SACD_NOM_LFM_0320_DISP1_BHRY_DEBS_BP1</t>
  </si>
  <si>
    <t>LSA_GFX_HRY_E_BEGIN_TITO_SACD_NOM_LFM_0320_DISP1_BISR_DEBS_BP1</t>
  </si>
  <si>
    <t>LSA_GFX_RASTER_E_BEGIN_TITO_SACD_NOM_LFM_0320_DISP1_RASTER_DEBS_BP1</t>
  </si>
  <si>
    <t>LSA_GFX_HRY_E_BEGIN_TITO_SACD_NOM_LFM_0320_DISP2_BHRY_DEBS_BP2</t>
  </si>
  <si>
    <t>LSA_GFX_HRY_E_BEGIN_TITO_SACD_NOM_LFM_0320_DISP2_BISR_DEBS_BP2</t>
  </si>
  <si>
    <t>LSA_GFX_RASTER_E_BEGIN_TITO_SACD_NOM_LFM_0320_DISP2_RASTER_DEBS_BP2</t>
  </si>
  <si>
    <t>LSA_GFX_HRY_E_BEGIN_TITO_SACD_NOM_LFM_0320_DISP3_BHRY_DEBS_BP3</t>
  </si>
  <si>
    <t>LSA_GFX_HRY_E_BEGIN_TITO_SACD_NOM_LFM_0320_DISP3_BISR_DEBS_BP3</t>
  </si>
  <si>
    <t>LSA_GFX_RASTER_E_BEGIN_TITO_SACD_NOM_LFM_0320_DISP3_RASTER_DEBS_BP3</t>
  </si>
  <si>
    <t>LSA_GFX_HRY_E_BEGIN_TITO_SACD_NOM_LFM_0320_DISP4_BHRY_DEBS_BP4</t>
  </si>
  <si>
    <t>LSA_GFX_HRY_E_BEGIN_TITO_SACD_NOM_LFM_0320_DISP4_BISR_DEBS_BP4</t>
  </si>
  <si>
    <t>LSA_GFX_RASTER_E_BEGIN_TITO_SACD_NOM_LFM_0320_DISP4_RASTER_DEBS_BP4</t>
  </si>
  <si>
    <t>LSA_GFX_HRY_E_BEGIN_TITO_SACD_NOM_LFM_0320_DISP5_BHRY_DEBS_BP5</t>
  </si>
  <si>
    <t>LSA_GFX_HRY_E_BEGIN_TITO_SACD_NOM_LFM_0320_DISP5_BISR_DEBS_BP5</t>
  </si>
  <si>
    <t>LSA_GFX_RASTER_E_BEGIN_TITO_SACD_NOM_LFM_0320_DISP5_RASTER_DEBS_BP5</t>
  </si>
  <si>
    <t>ALL_COMMON_SCREEN_E_BEGIN_X_SACD_X_X_0320_JOIN_BISR_DE</t>
  </si>
  <si>
    <t>ALL_GFX_VFDM_E_BEGIN_X_SACD_X_X_0320_ALL</t>
  </si>
  <si>
    <t>ALL_GFX_UF_K_BEGIN_X_SACD_X_X_0320_DISP_VFDM_UF</t>
  </si>
  <si>
    <t>ALL_GFX_PATMOD_E_BEGIN_TITO_X_MAX_LFM_X_DISP_REPAIR</t>
  </si>
  <si>
    <t>SSA_GFX_HRY_E_BEGIN_TITO_SACD_MAX_LFM_0320_DISP0_POSTREP_DEBS_BP0</t>
  </si>
  <si>
    <t>SSA_GFX_HRY_E_BEGIN_TITO_SACD_MAX_LFM_0320_DISP1_POSTREP_DEBS_BP1</t>
  </si>
  <si>
    <t>SSA_GFX_HRY_E_BEGIN_TITO_SACD_MAX_LFM_0320_DISP2_POSTREP_DEBS_BP2</t>
  </si>
  <si>
    <t>SSA_GFX_HRY_E_BEGIN_TITO_SACD_MAX_LFM_0320_DISP3_POSTREP_DEBS_BP3</t>
  </si>
  <si>
    <t>SSA_GFX_HRY_E_BEGIN_TITO_SACD_MAX_LFM_0320_DISP4_POSTREP_DEBS_BP4</t>
  </si>
  <si>
    <t>SSA_GFX_HRY_E_BEGIN_TITO_SACD_MAX_LFM_0320_DISP5_POSTREP_DEBS_BP5</t>
  </si>
  <si>
    <t>LSA_GFX_HRY_E_BEGIN_TITO_SACD_MAX_LFM_0320_DISP0_POSTREP_DEBS_BP0</t>
  </si>
  <si>
    <t>LSA_GFX_HRY_E_BEGIN_TITO_SACD_MAX_LFM_0320_DISP1_POSTREP_DEBS_BP1</t>
  </si>
  <si>
    <t>LSA_GFX_HRY_E_BEGIN_TITO_SACD_MAX_LFM_0320_DISP2_POSTREP_DEBS_BP2</t>
  </si>
  <si>
    <t>LSA_GFX_HRY_E_BEGIN_TITO_SACD_MAX_LFM_0320_DISP3_POSTREP_DEBS_BP3</t>
  </si>
  <si>
    <t>LSA_GFX_HRY_E_BEGIN_TITO_SACD_MAX_LFM_0320_DISP4_POSTREP_DEBS_BP4</t>
  </si>
  <si>
    <t>LSA_GFX_HRY_E_BEGIN_TITO_SACD_MAX_LFM_0320_DISP5_POSTREP_DEBS_BP5</t>
  </si>
  <si>
    <t>SSA_GFX_HRY_E_BEGIN_TITO_SAPS_NOM_LFM_0200_IPU0_BHRY_BTRS_BP5</t>
  </si>
  <si>
    <t>SSA_GFX_HRY_E_BEGIN_TITO_SAPS_NOM_LFM_0200_IPU0_BISR_BTRS_BP5</t>
  </si>
  <si>
    <t>SSA_GFX_RASTER_E_BEGIN_TITO_SAPS_NOM_LFM_0200_IPU0_RASTER_BTRS_BP5</t>
  </si>
  <si>
    <t>SSA_GFX_HRY_E_BEGIN_TITO_SAPS_NOM_LFM_0200_IPU1_BHRY_BTRS_BP6</t>
  </si>
  <si>
    <t>SSA_GFX_HRY_E_BEGIN_TITO_SAPS_NOM_LFM_0200_IPU1_BISR_BTRS_BP6</t>
  </si>
  <si>
    <t>SSA_GFX_RASTER_E_BEGIN_TITO_SAPS_NOM_LFM_0200_IPU1_RASTER_BTRS_BP6</t>
  </si>
  <si>
    <t>SSA_GFX_HRY_E_BEGIN_TITO_SAPS_NOM_LFM_0200_IPU2_BHRY_BTRS_BP3</t>
  </si>
  <si>
    <t>SSA_GFX_HRY_E_BEGIN_TITO_SAPS_NOM_LFM_0200_IPU2_BISR_BTRS_BP3</t>
  </si>
  <si>
    <t>SSA_GFX_RASTER_E_BEGIN_TITO_SAPS_NOM_LFM_0200_IPU2_RASTER_BTRS_BP3</t>
  </si>
  <si>
    <t>LSA_GFX_HRY_E_BEGIN_TITO_SAPS_NOM_LFM_0200_IPU_BUTTRESS_BHRY_BTRS_BP4</t>
  </si>
  <si>
    <t>LSA_GFX_HRY_E_BEGIN_TITO_SAPS_NOM_LFM_0200_IPU_BUTTRESS_BISR_BTRS_BP4</t>
  </si>
  <si>
    <t>LSA_GFX_RASTER_E_BEGIN_TITO_SAPS_NOM_LFM_0200_IPU_BUTTRESS_RASTER_BTRS_BP4</t>
  </si>
  <si>
    <t>LSA_GFX_HRY_E_BEGIN_TITO_SAPS_NOM_LFM_0200_IPU0_BHRY_BTRS_BP5</t>
  </si>
  <si>
    <t>LSA_GFX_HRY_E_BEGIN_TITO_SAPS_NOM_LFM_0200_IPU0_BISR_BTRS_BP5</t>
  </si>
  <si>
    <t>LSA_GFX_RASTER_E_BEGIN_TITO_SAPS_NOM_LFM_0200_IPU0_RASTER_BTRS_BP5</t>
  </si>
  <si>
    <t>LSA_GFX_HRY_E_BEGIN_TITO_SAPS_NOM_LFM_0200_IPU1_BHRY_BTRS_BP6</t>
  </si>
  <si>
    <t>LSA_GFX_HRY_E_BEGIN_TITO_SAPS_NOM_LFM_0200_IPU1_BISR_BTRS_BP6</t>
  </si>
  <si>
    <t>LSA_GFX_RASTER_E_BEGIN_TITO_SAPS_NOM_LFM_0200_IPU1_RASTER_BTRS_BP6</t>
  </si>
  <si>
    <t>LSA_GFX_HRY_E_BEGIN_TITO_SAPS_NOM_LFM_0200_IPU2_BHRY_BTRS_BP3</t>
  </si>
  <si>
    <t>LSA_GFX_HRY_E_BEGIN_TITO_SAPS_NOM_LFM_0200_IPU2_BISR_BTRS_BP3</t>
  </si>
  <si>
    <t>LSA_GFX_RASTER_E_BEGIN_TITO_SAPS_NOM_LFM_0200_IPU2_RASTER_BTRS_BP3</t>
  </si>
  <si>
    <t>ALL_COMMON_SCREEN_E_BEGIN_X_SAPS_X_X_0200_JOIN_BISR_IPU</t>
  </si>
  <si>
    <t>ALL_GFX_VFDM_E_BEGIN_X_SAPS_X_X_0200_ALL</t>
  </si>
  <si>
    <t>ALL_GFX_UF_K_BEGIN_X_SAPS_X_X_0200_IPU_VFDM_UF</t>
  </si>
  <si>
    <t>ALL_GFX_PATMOD_E_BEGIN_TITO_X_MAX_LFM_X_IPU_REPAIR</t>
  </si>
  <si>
    <t>SSA_GFX_HRY_E_BEGIN_TITO_SAPS_MAX_LFM_0200_IPU0_POST_REPAIR_BTRS_BP5</t>
  </si>
  <si>
    <t>SSA_GFX_HRY_E_BEGIN_TITO_SAPS_MAX_LFM_0200_IPU1_POST_REPAIR_BTRS_BP6</t>
  </si>
  <si>
    <t>SSA_GFX_HRY_E_BEGIN_TITO_SAPS_MAX_LFM_0200_IPU2_POST_REPAIR_BTRS_BP3</t>
  </si>
  <si>
    <t>LSA_GFX_HRY_E_BEGIN_TITO_SAPS_MAX_LFM_0200_IPU_BUTTRESS_POST_REPAIR_BTRS_BP4</t>
  </si>
  <si>
    <t>LSA_GFX_HRY_E_BEGIN_TITO_SAPS_MAX_LFM_0200_IPU0_POST_REPAIR_BTRS_BP5</t>
  </si>
  <si>
    <t>LSA_GFX_HRY_E_BEGIN_TITO_SAPS_MAX_LFM_0200_IPU1_POST_REPAIR_BTRS_BP6</t>
  </si>
  <si>
    <t>LSA_GFX_HRY_E_BEGIN_TITO_SAPS_MAX_LFM_0200_IPU2_POST_REPAIR_BTRS_BP3</t>
  </si>
  <si>
    <t>SSA_GFX_HRY_E_BEGIN_TITO_SAME_NOM_LFM_0400_MEDIA1_BHRY_BP1</t>
  </si>
  <si>
    <t>SSA_GFX_HRY_E_BEGIN_TITO_SAME_NOM_LFM_0400_MEDIA1_BISR_BISR_BP1</t>
  </si>
  <si>
    <t>SSA_GFX_RASTER_E_BEGIN_TITO_SAME_NOM_LFM_0400_MEDIA1_RASTER_BISR_BP1</t>
  </si>
  <si>
    <t>SSA_GFX_HRY_E_BEGIN_TITO_SAME_NOM_LFM_0400_MEDIA3_BHRY_BP3</t>
  </si>
  <si>
    <t>SSA_GFX_HRY_E_BEGIN_TITO_SAME_NOM_LFM_0400_MEDIA3_BISR_BISR_BP3</t>
  </si>
  <si>
    <t>SSA_GFX_RASTER_E_BEGIN_TITO_SAME_NOM_LFM_0400_MEDIA3_RASTER_BISR_BP3</t>
  </si>
  <si>
    <t>LSA_GFX_HRY_E_BEGIN_TITO_SAME_NOM_LFM_0400_MEDIA0_BHRY_BP0</t>
  </si>
  <si>
    <t>LSA_GFX_HRY_E_BEGIN_TITO_SAME_NOM_LFM_0400_MEDIA0_BISR_BISR_BP0</t>
  </si>
  <si>
    <t>LSA_GFX_RASTER_E_BEGIN_TITO_SAME_NOM_LFM_0400_MEDIA0_RASTER_BISR_BP0_MDH4</t>
  </si>
  <si>
    <t>LSA_GFX_RASTER_E_BEGIN_TITO_SAME_NOM_LFM_0400_MEDIA0_RASTER_BISR_BP0_MDC1</t>
  </si>
  <si>
    <t>LSA_GFX_HRY_E_BEGIN_TITO_SAME_NOM_LFM_0400_MEDIA1_BHRY_BP1</t>
  </si>
  <si>
    <t>LSA_GFX_HRY_E_BEGIN_TITO_SAME_NOM_LFM_0400_MEDIA1_BISR_BISR_BP1</t>
  </si>
  <si>
    <t>LSA_GFX_RASTER_E_BEGIN_TITO_SAME_NOM_LFM_0400_MEDIA1_RASTER_BISR_BP1_MDH4</t>
  </si>
  <si>
    <t>LSA_GFX_RASTER_E_BEGIN_TITO_SAME_NOM_LFM_0400_MEDIA1_RASTER_BISR_BP1_MDC1</t>
  </si>
  <si>
    <t>LSA_GFX_HRY_E_BEGIN_TITO_SAME_NOM_LFM_0400_MEDIA2_BHRY_BP2</t>
  </si>
  <si>
    <t>LSA_GFX_HRY_E_BEGIN_TITO_SAME_NOM_LFM_0400_MEDIA2_BISR_BISR_BP2</t>
  </si>
  <si>
    <t>LSA_GFX_RASTER_E_BEGIN_TITO_SAME_NOM_LFM_0400_MEDIA2_RASTER_BISR_BP2_MDE2</t>
  </si>
  <si>
    <t>LSA_GFX_RASTER_E_BEGIN_TITO_SAME_NOM_LFM_0400_MEDIA2_RASTER_BISR_BP2_MDD2</t>
  </si>
  <si>
    <t>LSA_GFX_HRY_E_BEGIN_TITO_SAME_NOM_LFM_0400_MEDIA3_BHRY_BP3</t>
  </si>
  <si>
    <t>LSA_GFX_HRY_E_BEGIN_TITO_SAME_NOM_LFM_0400_MEDIA3_BISR_BISR_BP3</t>
  </si>
  <si>
    <t>LSA_GFX_RASTER_E_BEGIN_TITO_SAME_NOM_LFM_0400_MEDIA3_RASTER_BISR_BP3_MDH4</t>
  </si>
  <si>
    <t>LSA_GFX_RASTER_E_BEGIN_TITO_SAME_NOM_LFM_0400_MEDIA3_RASTER_BISR_BP3_MDC1</t>
  </si>
  <si>
    <t>ALL_COMMON_SCREEN_E_BEGIN_X_SAME_X_X_0400_JOIN_BISR_MEDIA</t>
  </si>
  <si>
    <t>ALL_GFX_VFDM_E_BEGIN_X_SAME_X_X_0400_ALL</t>
  </si>
  <si>
    <t>ALL_GFX_UF_K_BEGIN_X_SAME_X_X_0400_MEDIA_VFDM_UF</t>
  </si>
  <si>
    <t>ALL_GFX_PATMOD_E_BEGIN_TITO_X_MAX_LFM_X_MEDIA_REPAIR</t>
  </si>
  <si>
    <t>SSA_GFX_HRY_E_BEGIN_TITO_SAME_MAX_LFM_0400_MEDIA1_POST_REPAIR_BISR_BP1</t>
  </si>
  <si>
    <t>SSA_GFX_HRY_E_BEGIN_TITO_SAME_MAX_LFM_0400_MEDIA3_POST_REPAIR_BISR_BP3</t>
  </si>
  <si>
    <t>LSA_GFX_HRY_E_BEGIN_TITO_SAME_MAX_LFM_0400_MEDIA0_POST_REPAIR_BISR_BP0</t>
  </si>
  <si>
    <t>LSA_GFX_HRY_E_BEGIN_TITO_SAME_MAX_LFM_0400_MEDIA1_POST_REPAIR_BISR_BP1</t>
  </si>
  <si>
    <t>LSA_GFX_HRY_E_BEGIN_TITO_SAME_MAX_LFM_0400_MEDIA2_POST_REPAIR_BISR_BP2</t>
  </si>
  <si>
    <t>LSA_GFX_HRY_E_BEGIN_TITO_SAME_MAX_LFM_0400_MEDIA3_POST_REPAIR_BISR_BP3</t>
  </si>
  <si>
    <t>ALL_SOC_PATMOD_K_BEGIN_X_X_X_X_X_RESET_FREQ</t>
  </si>
  <si>
    <t>SSA_SOC_HRY_E_BEGIN_TITO_SAQ_NOM_LFM_0600_MEMSS0_BHRY_MMM_BP1</t>
  </si>
  <si>
    <t>SSA_SOC_HRY_E_BEGIN_TITO_SAQ_NOM_LFM_0600_MEMSS0_BISR_MMM_BP1</t>
  </si>
  <si>
    <t>SSA_SOC_RASTER_E_BEGIN_TITO_SAQ_NOM_LFM_0600_MEMSS0_RASTER_MMM_BP1</t>
  </si>
  <si>
    <t>SSA_SOC_HRY_E_BEGIN_TITO_SAQ_NOM_LFM_0600_MEMSS1_BHRY_MMM_BP2</t>
  </si>
  <si>
    <t>SSA_SOC_HRY_E_BEGIN_TITO_SAQ_NOM_LFM_0600_MEMSS1_BISR_MMM_BP2</t>
  </si>
  <si>
    <t>SSA_SOC_RASTER_E_BEGIN_TITO_SAQ_NOM_LFM_0600_MEMSS1_RASTER_MMM_BP2</t>
  </si>
  <si>
    <t>LSA_SOC_HRY_E_BEGIN_TITO_SAQ_NOM_LFM_0600_MEMSS0_BHRY_MMM_BP1</t>
  </si>
  <si>
    <t>LSA_SOC_HRY_E_BEGIN_TITO_SAQ_NOM_LFM_0600_MEMSS0_BISR_MMM_BP1</t>
  </si>
  <si>
    <t>LSA_SOC_RASTER_E_BEGIN_TITO_SAQ_NOM_LFM_0600_MEMSS0_RASTER_MMM_BP1</t>
  </si>
  <si>
    <t>LSA_SOC_HRY_E_BEGIN_TITO_SAQ_NOM_LFM_0600_MEMSS1_BHRY_MMM_BP2</t>
  </si>
  <si>
    <t>LSA_SOC_HRY_E_BEGIN_TITO_SAQ_NOM_LFM_0600_MEMSS1_BISR_MMM_BP2</t>
  </si>
  <si>
    <t>LSA_SOC_RASTER_E_BEGIN_TITO_SAQ_NOM_LFM_0600_MEMSS1_RASTER_MMM_BP2</t>
  </si>
  <si>
    <t>LSA_SOC_HRY_E_BEGIN_TITO_SAQ_NOM_LFM_0600_MEMSS2_BHRY_MMM_BP3</t>
  </si>
  <si>
    <t>LSA_SOC_HRY_E_BEGIN_TITO_SAQ_NOM_LFM_0600_MEMSS2_BISR_MMM_BP3</t>
  </si>
  <si>
    <t>LSA_SOC_RASTER_E_BEGIN_TITO_SAQ_NOM_LFM_0600_MEMSS2_RASTER_MMM_BP3</t>
  </si>
  <si>
    <t>LSA_SOC_HRY_E_BEGIN_TITO_SAQ_NOM_LFM_0600_MEMSS3_BHRY_MMM_BP4</t>
  </si>
  <si>
    <t>LSA_SOC_HRY_E_BEGIN_TITO_SAQ_NOM_LFM_0600_MEMSS3_BISR_MMM_BP4</t>
  </si>
  <si>
    <t>LSA_SOC_RASTER_E_BEGIN_TITO_SAQ_NOM_LFM_0600_MEMSS3_RASTER_MMM_BP4</t>
  </si>
  <si>
    <t>SSA_SOC_HRY_E_BEGIN_TITO_SAQ_NOM_LFM_0600_DDRPHY0_BISR_MMM_BP5</t>
  </si>
  <si>
    <t>SSA_SOC_RASTER_E_BEGIN_TITO_SAQ_NOM_LFM_0600_DDRPHY0_RASTER_MMM_BP5</t>
  </si>
  <si>
    <t>SSA_SOC_HRY_E_BEGIN_TITO_SAQ_NOM_LFM_0600_DDRPHY_1_2_BISR_MMM_BP6</t>
  </si>
  <si>
    <t>SSA_SOC_RASTER_E_BEGIN_TITO_SAQ_NOM_LFM_0600_DDRPHY_1_2_RASTER_MMM_BP6</t>
  </si>
  <si>
    <t>SSA_SOC_HRY_E_BEGIN_TITO_SAQ_NOM_LFM_0600_DDRPHY3_BISR_MMM_BP7</t>
  </si>
  <si>
    <t>SSA_SOC_RASTER_E_BEGIN_TITO_SAQ_NOM_LFM_0600_DDRPHY3_RASTER_MMM_BP7</t>
  </si>
  <si>
    <t>SSA_SOC_HRY_E_BEGIN_TITO_SAQ_NOM_LFM_0600_DDRPHY3_BHRY_MMM_BP8</t>
  </si>
  <si>
    <t>SSA_SOC_HRY_E_BEGIN_TITO_SAQ_NOM_LFM_0600_DDRPHY3_BISR_MMM_BP8</t>
  </si>
  <si>
    <t>SSA_SOC_RASTER_E_BEGIN_TITO_SAQ_NOM_LFM_0600_DDRPHY3_RASTER_MMM_BP8</t>
  </si>
  <si>
    <t>LSA_SOC_HRY_E_BEGIN_TITO_SAQ_NOM_LFM_0600_DDRPHY_1_2_BISR_MMM_BP6</t>
  </si>
  <si>
    <t>LSA_SOC_RASTER_E_BEGIN_TITO_SAQ_NOM_LFM_0600_DDRPHY_1_2_RASTER_MMM_BP6</t>
  </si>
  <si>
    <t>SSA_SOC_HRY_E_BEGIN_TITO_SAQ_NOM_LFM_0600_HBO0_HBO_BHRY_HBO0_BP4</t>
  </si>
  <si>
    <t>SSA_SOC_HRY_E_BEGIN_TITO_SAQ_NOM_LFM_0600_HBO0_HBO_BISR_HBO0_BP4</t>
  </si>
  <si>
    <t>SSA_SOC_RASTER_E_BEGIN_TITO_SAQ_NOM_LFM_0600_HBO0_HBO_RASTER_HBO0_BP4</t>
  </si>
  <si>
    <t>SSA_SOC_HRY_E_BEGIN_TITO_SAQ_NOM_LFM_0600_HBO0_MUFASA0_BISR_HBO0_BP2</t>
  </si>
  <si>
    <t>SSA_SOC_RASTER_E_BEGIN_TITO_SAQ_NOM_LFM_0600_HBO0_MUFASA0_RASTER_HBO0_BP2</t>
  </si>
  <si>
    <t>SSA_SOC_HRY_E_BEGIN_TITO_SAQ_NOM_LFM_0600_HBO0_MUFASA1_BISR_HBO0_BP3</t>
  </si>
  <si>
    <t>SSA_SOC_RASTER_E_BEGIN_TITO_SAQ_NOM_LFM_0600_HBO0_MUFASA1_RASTER_HBO0_BP3</t>
  </si>
  <si>
    <t>SSA_SOC_HRY_E_BEGIN_TITO_SAQ_NOM_LFM_0600_HBO1_HBO_BHRY_HBO1_BP4</t>
  </si>
  <si>
    <t>SSA_SOC_HRY_E_BEGIN_TITO_SAQ_NOM_LFM_0600_HBO1_HBO_BISR_HBO1_BP4</t>
  </si>
  <si>
    <t>SSA_SOC_RASTER_E_BEGIN_TITO_SAQ_NOM_LFM_0600_HBO1_HBO_RASTER_HBO1_BP4</t>
  </si>
  <si>
    <t>SSA_SOC_HRY_E_BEGIN_TITO_SAQ_NOM_LFM_0600_HBO1_MUFASA0_BISR_HBO1_BP2</t>
  </si>
  <si>
    <t>SSA_SOC_RASTER_E_BEGIN_TITO_SAQ_NOM_LFM_0600_HBO1_MUFASA0_RASTER_HBO1_BP2</t>
  </si>
  <si>
    <t>SSA_SOC_HRY_E_BEGIN_TITO_SAQ_NOM_LFM_0600_HBO1_MUFASA1_BISR_HBO1_BP3</t>
  </si>
  <si>
    <t>SSA_SOC_RASTER_E_BEGIN_TITO_SAQ_NOM_LFM_0600_HBO1_MUFASA1_RASTER_HBO1_BP3</t>
  </si>
  <si>
    <t>LSA_SOC_HRY_E_BEGIN_TITO_SAQ_NOM_LFM_0600_HBO0_HBO_BHRY_HBO0_BP4</t>
  </si>
  <si>
    <t>LSA_SOC_HRY_E_BEGIN_TITO_SAQ_NOM_LFM_0600_HBO0_HBO_BISR_HBO0_BP4</t>
  </si>
  <si>
    <t>LSA_SOC_RASTER_E_BEGIN_TITO_SAQ_NOM_LFM_0600_HBO0_HBO_RASTER_HBO0_BP4</t>
  </si>
  <si>
    <t>LSA_SOC_HRY_E_BEGIN_TITO_SAQ_NOM_LFM_0600_HBO1_HBO_BHRY_HBO1_BP4</t>
  </si>
  <si>
    <t>LSA_SOC_HRY_E_BEGIN_TITO_SAQ_NOM_LFM_0600_HBO1_HBO_BISR_HBO1_BP4</t>
  </si>
  <si>
    <t>LSA_SOC_RASTER_E_BEGIN_TITO_SAQ_NOM_LFM_0600_HBO1_HBO_RASTER_HBO1_BP4</t>
  </si>
  <si>
    <t>LSA_SOC_HRY_E_BEGIN_TITO_SAQ_NOM_LFM_0600_IAX_BHRY_IAX_BP3</t>
  </si>
  <si>
    <t>LSA_SOC_HRY_E_BEGIN_TITO_SAQ_NOM_LFM_0600_IAX_BISR_IAX_BP3</t>
  </si>
  <si>
    <t>LSA_SOC_RASTER_E_BEGIN_TITO_SAQ_NOM_LFM_0600_IAX_RASTER_IAX_BP3</t>
  </si>
  <si>
    <t>SSA_SOC_HRY_E_BEGIN_TITO_SAQ_NOM_LFM_0600_DFX_EP_0_BHRY_WES1_BP0</t>
  </si>
  <si>
    <t>SSA_SOC_HRY_E_BEGIN_TITO_SAQ_NOM_LFM_0600_DFX_EP_0_BISR_WES1_BP0</t>
  </si>
  <si>
    <t>SSA_SOC_RASTER_E_BEGIN_TITO_SAQ_NOM_LFM_0600_DFX_EP_0_RASTER_WES1_BP0</t>
  </si>
  <si>
    <t>SSA_SOC_HRY_E_BEGIN_TITO_SAQ_NOM_LFM_0600_DFX_EP_1_BHRY_WES1_BP1</t>
  </si>
  <si>
    <t>SSA_SOC_HRY_E_BEGIN_TITO_SAQ_NOM_LFM_0600_DFX_EP_1_BISR_WES1_BP1</t>
  </si>
  <si>
    <t>SSA_SOC_RASTER_E_BEGIN_TITO_SAQ_NOM_LFM_0600_DFX_EP_1_RASTER_WES1_BP1</t>
  </si>
  <si>
    <t>SSA_SOC_HRY_E_BEGIN_TITO_SAQ_NOM_LFM_0600_DFX_EP_2_BHRY_WES1_BP2</t>
  </si>
  <si>
    <t>SSA_SOC_HRY_E_BEGIN_TITO_SAQ_NOM_LFM_0600_DFX_EP_2_BISR_WES1_BP2</t>
  </si>
  <si>
    <t>SSA_SOC_RASTER_E_BEGIN_TITO_SAQ_NOM_LFM_0600_DFX_EP_2_RASTER_WES1_BP2</t>
  </si>
  <si>
    <t>LSA_SOC_HRY_E_BEGIN_TITO_SAQ_NOM_LFM_0600_DFX_EP_1_BHRY_WES1_BP1</t>
  </si>
  <si>
    <t>LSA_SOC_HRY_E_BEGIN_TITO_SAQ_NOM_LFM_0600_DFX_EP_1_BISR_WES1_BP1</t>
  </si>
  <si>
    <t>LSA_SOC_RASTER_E_BEGIN_TITO_SAQ_NOM_LFM_0600_DFX_EP_1_RASTER_WES1_BP1</t>
  </si>
  <si>
    <t>LSA_SOC_HRY_E_BEGIN_TITO_SAQ_NOM_LFM_0600_DFX_EP_2_BHRY_WES1_BP2</t>
  </si>
  <si>
    <t>LSA_SOC_HRY_E_BEGIN_TITO_SAQ_NOM_LFM_0600_DFX_EP_2_BISR_WES1_BP2</t>
  </si>
  <si>
    <t>LSA_SOC_RASTER_E_BEGIN_TITO_SAQ_NOM_LFM_0600_DFX_EP_2_RASTER_WES1_BP2</t>
  </si>
  <si>
    <t>ALL_COMMON_SCREEN_E_BEGIN_TITO_SAX_NOM_LFM_X_JOIN_BISR</t>
  </si>
  <si>
    <t>ALL_SOC_VFDM_E_BEGIN_X_SAN_X_X_0400_ALL</t>
  </si>
  <si>
    <t>ALL_SOC_UF_K_BEGIN_X_X_X_X_X_DISP_VFDM_UF</t>
  </si>
  <si>
    <t>ALL_SOC_PATMOD_E_BEGIN_TITO_X_NOM_LFM_X_DISP_REPAIR</t>
  </si>
  <si>
    <t>SSA_SOC_HRY_E_BEGIN_TITO_SAQ_NOM_LFM_0600_MEMSS0_POSTREP_MMM_BP1</t>
  </si>
  <si>
    <t>SSA_SOC_HRY_E_BEGIN_TITO_SAQ_NOM_LFM_0600_MEMSS1_POSTREP_MMM_BP2</t>
  </si>
  <si>
    <t>LSA_SOC_HRY_E_BEGIN_TITO_SAQ_NOM_LFM_0600_MEMSS0_POSTREP_MMM_BP1</t>
  </si>
  <si>
    <t>LSA_SOC_HRY_E_BEGIN_TITO_SAQ_NOM_LFM_0600_MEMSS1_POSTREP_MMM_BP2</t>
  </si>
  <si>
    <t>LSA_SOC_HRY_E_BEGIN_TITO_SAQ_NOM_LFM_0600_MEMSS2_POSTREP_MMM_BP3</t>
  </si>
  <si>
    <t>LSA_SOC_HRY_E_BEGIN_TITO_SAQ_NOM_LFM_0600_MEMSS3_POSTREP_MMM_BP4</t>
  </si>
  <si>
    <t>SSA_SOC_HRY_E_BEGIN_TITO_SAQ_NOM_LFM_0600_DDRPHY0_POSTREP_MMM_BP5</t>
  </si>
  <si>
    <t>SSA_SOC_HRY_E_BEGIN_TITO_SAQ_NOM_LFM_0600_DDRPHY_1_2_POSTREP_MMM_BP6</t>
  </si>
  <si>
    <t>SSA_SOC_HRY_E_BEGIN_TITO_SAQ_NOM_LFM_0600_DDRPHY3_POSTREP_MMM_BP7</t>
  </si>
  <si>
    <t>SSA_SOC_HRY_E_BEGIN_TITO_SAQ_NOM_LFM_0600_DDRPHY3_POSTREP_MMM_BP8</t>
  </si>
  <si>
    <t>LSA_SOC_HRY_E_BEGIN_TITO_SAQ_NOM_LFM_0600_DDRPHY_1_2_POSTREP_MMM_BP6</t>
  </si>
  <si>
    <t>SSA_SOC_HRY_E_BEGIN_TITO_SAQ_NOM_LFM_0600_HBO0_HBO_POSTREP_HBO0_BP4</t>
  </si>
  <si>
    <t>SSA_SOC_HRY_E_BEGIN_TITO_SAQ_NOM_LFM_0600_HBO0_MUFASA0_POSTREP_HBO0_BP2</t>
  </si>
  <si>
    <t>SSA_SOC_HRY_E_BEGIN_TITO_SAQ_NOM_LFM_0600_HBO0_MUFASA1_POSTREP_HBO0_BP3</t>
  </si>
  <si>
    <t>SSA_SOC_HRY_E_BEGIN_TITO_SAQ_NOM_LFM_0600_HBO1_HBO_POSTREP_HBO1_BP4</t>
  </si>
  <si>
    <t>SSA_SOC_HRY_E_BEGIN_TITO_SAQ_NOM_LFM_0600_HBO1_MUFASA0_POSTREP_HBO1_BP2</t>
  </si>
  <si>
    <t>SSA_SOC_HRY_E_BEGIN_TITO_SAQ_NOM_LFM_0600_HBO1_MUFASA1_POSTREP_HBO1_BP3</t>
  </si>
  <si>
    <t>LSA_SOC_HRY_E_BEGIN_TITO_SAQ_NOM_LFM_0600_HBO0_HBO_POSTREP_HBO0_BP4</t>
  </si>
  <si>
    <t>LSA_SOC_HRY_E_BEGIN_TITO_SAQ_NOM_LFM_0600_HBO1_HBO_POSTREP_HBO1_BP4</t>
  </si>
  <si>
    <t>LSA_SOC_HRY_E_BEGIN_TITO_SAQ_NOM_LFM_0600_IAX_POSTREP_IAX_BP3</t>
  </si>
  <si>
    <t>SSA_SOC_HRY_E_BEGIN_TITO_SAQ_NOM_LFM_0600_DFX_EP_0_POSTREP_WES1_BP0</t>
  </si>
  <si>
    <t>SSA_SOC_HRY_E_BEGIN_TITO_SAQ_NOM_LFM_0600_DFX_EP_1_POSTREP_WES1_BP1</t>
  </si>
  <si>
    <t>SSA_SOC_HRY_E_BEGIN_TITO_SAQ_NOM_LFM_0600_DFX_EP_2_POSTREP_WES1_BP2</t>
  </si>
  <si>
    <t>LSA_SOC_HRY_E_BEGIN_TITO_SAQ_NOM_LFM_0600_DFX_EP_1_POSTREP_WES1_BP1</t>
  </si>
  <si>
    <t>LSA_SOC_HRY_E_BEGIN_TITO_SAQ_NOM_LFM_0600_DFX_EP_2_POSTREP_WES1_BP2</t>
  </si>
  <si>
    <t>ALL_VPU_PATMOD_K_BEGIN_X_X_X_X_X_RESET_FREQ</t>
  </si>
  <si>
    <t>LSA_VPU_HRY_E_BEGIN_TITO_VPU_NOM_LFM_1900_BUTTRESS_BHRY_VBTR_BT3</t>
  </si>
  <si>
    <t>LSA_VPU_HRY_E_BEGIN_TITO_VPU_NOM_LFM_1900_BUTTRESS_BISR_VBTR_BT3</t>
  </si>
  <si>
    <t>LSA_VPU_RASTER_E_BEGIN_TITO_VPU_NOM_LFM_1900_BUTTRESS_RASTER_VBTR_BT3</t>
  </si>
  <si>
    <t>SSA_VPU_HRY_E_BEGIN_TITO_VPU_NOM_LFM_1900_VCPU_BHRY_VBTR_BT4</t>
  </si>
  <si>
    <t>SSA_VPU_HRY_E_BEGIN_TITO_VPU_NOM_LFM_1900_VCPU_BISR_VBTR_BT4</t>
  </si>
  <si>
    <t>SSA_VPU_RASTER_E_BEGIN_TITO_VPU_NOM_LFM_1900_VCPU_RASTER_VBTR_BT4</t>
  </si>
  <si>
    <t>LSA_VPU_HRY_E_BEGIN_TITO_VPU_NOM_LFM_1900_VCPU_BHRY_VBTR_BT4</t>
  </si>
  <si>
    <t>LSA_VPU_HRY_E_BEGIN_TITO_VPU_NOM_LFM_1900_VCPU_BISR_VBTR_BT4</t>
  </si>
  <si>
    <t>LSA_VPU_RASTER_E_BEGIN_TITO_VPU_NOM_LFM_1900_VCPU_RASTER_VBTR_BT4</t>
  </si>
  <si>
    <t>SSA_VPU_HRY_E_BEGIN_TITO_VPU_NOM_LFM_1900_TILE0_BHRY_VBTR_BT5</t>
  </si>
  <si>
    <t>SSA_VPU_HRY_E_BEGIN_TITO_VPU_NOM_LFM_1900_TILE0_BISR_VBTR_BT5</t>
  </si>
  <si>
    <t>SSA_VPU_RASTER_E_BEGIN_TITO_VPU_NOM_LFM_1900_TILE0_RASTER_VBTR_BT5</t>
  </si>
  <si>
    <t>LSA_VPU_HRY_E_BEGIN_TITO_VPU_NOM_LFM_1900_TILE0_BHRY_VBTR_BT5</t>
  </si>
  <si>
    <t>LSA_VPU_HRY_E_BEGIN_TITO_VPU_NOM_LFM_1900_TILE0_BISR_VBTR_BT5</t>
  </si>
  <si>
    <t>LSA_VPU_RASTER_E_BEGIN_TITO_VPU_NOM_LFM_1900_TILE0_RASTER_VBTR_BT5</t>
  </si>
  <si>
    <t>SSA_VPU_HRY_E_BEGIN_TITO_VPU_NOM_LFM_1900_TILE1_BHRY_VBTR_BT6</t>
  </si>
  <si>
    <t>SSA_VPU_HRY_E_BEGIN_TITO_VPU_NOM_LFM_1900_TILE1_BISR_VBTR_BT6</t>
  </si>
  <si>
    <t>SSA_VPU_RASTER_E_BEGIN_TITO_VPU_NOM_LFM_1900_TILE1_RASTER_VBTR_BT6</t>
  </si>
  <si>
    <t>LSA_VPU_HRY_E_BEGIN_TITO_VPU_NOM_LFM_1900_TILE1_BHRY_VBTR_BT6</t>
  </si>
  <si>
    <t>LSA_VPU_HRY_E_BEGIN_TITO_VPU_NOM_LFM_1900_TILE1_BISR_VBTR_BT6</t>
  </si>
  <si>
    <t>LSA_VPU_RASTER_E_BEGIN_TITO_VPU_NOM_LFM_1900_TILE1_RASTER_VBTR_BT6</t>
  </si>
  <si>
    <t>SSA_VPU_HRY_E_BEGIN_TITO_VPU_NOM_LFM_1900_TILE2_BHRY_VBTR_BT7</t>
  </si>
  <si>
    <t>SSA_VPU_HRY_E_BEGIN_TITO_VPU_NOM_LFM_1900_TILE2_BISR_VBTR_BT7</t>
  </si>
  <si>
    <t>SSA_VPU_RASTER_E_BEGIN_TITO_VPU_NOM_LFM_1900_TILE2_RASTER_VBTR_BT7</t>
  </si>
  <si>
    <t>LSA_VPU_HRY_E_BEGIN_TITO_VPU_NOM_LFM_1900_TILE2_BHRY_VBTR_BT7</t>
  </si>
  <si>
    <t>LSA_VPU_HRY_E_BEGIN_TITO_VPU_NOM_LFM_1900_TILE2_BISR_VBTR_BT7</t>
  </si>
  <si>
    <t>LSA_VPU_RASTER_E_BEGIN_TITO_VPU_NOM_LFM_1900_TILE2_RASTER_VBTR_BT7</t>
  </si>
  <si>
    <t>SSA_VPU_HRY_E_BEGIN_TITO_VPU_NOM_LFM_1900_TILE3_BHRY_VBTR_BT8</t>
  </si>
  <si>
    <t>SSA_VPU_HRY_E_BEGIN_TITO_VPU_NOM_LFM_1900_TILE3_BISR_VBTR_BT8</t>
  </si>
  <si>
    <t>SSA_VPU_RASTER_E_BEGIN_TITO_VPU_NOM_LFM_1900_TILE3_RASTER_VBTR_BT8</t>
  </si>
  <si>
    <t>LSA_VPU_HRY_E_BEGIN_TITO_VPU_NOM_LFM_1900_TILE3_BHRY_VBTR_BT8</t>
  </si>
  <si>
    <t>LSA_VPU_HRY_E_BEGIN_TITO_VPU_NOM_LFM_1900_TILE3_BISR_VBTR_BT8</t>
  </si>
  <si>
    <t>LSA_VPU_RASTER_E_BEGIN_TITO_VPU_NOM_LFM_1900_TILE3_RASTER_VBTR_BT8</t>
  </si>
  <si>
    <t>SSA_VPU_HRY_E_BEGIN_TITO_VPU_NOM_LFM_1900_TILE4_BHRY_VBTR_BT9</t>
  </si>
  <si>
    <t>SSA_VPU_HRY_E_BEGIN_TITO_VPU_NOM_LFM_1900_TILE4_BISR_VBTR_BT9</t>
  </si>
  <si>
    <t>SSA_VPU_RASTER_E_BEGIN_TITO_VPU_NOM_LFM_1900_TILE4_RASTER_VBTR_BT9</t>
  </si>
  <si>
    <t>LSA_VPU_HRY_E_BEGIN_TITO_VPU_NOM_LFM_1900_TILE4_BHRY_VBTR_BT9</t>
  </si>
  <si>
    <t>LSA_VPU_HRY_E_BEGIN_TITO_VPU_NOM_LFM_1900_TILE4_BISR_VBTR_BT9</t>
  </si>
  <si>
    <t>LSA_VPU_RASTER_E_BEGIN_TITO_VPU_NOM_LFM_1900_TILE4_RASTER_VBTR_BT9</t>
  </si>
  <si>
    <t>SSA_VPU_HRY_E_BEGIN_TITO_VPU_NOM_LFM_1900_TILE5_BHRY_VBTR_BT10</t>
  </si>
  <si>
    <t>SSA_VPU_HRY_E_BEGIN_TITO_VPU_NOM_LFM_1900_TILE5_BISR_VBTR_BT10</t>
  </si>
  <si>
    <t>SSA_VPU_RASTER_E_BEGIN_TITO_VPU_NOM_LFM_1900_TILE5_RASTER_VBTR_BT10</t>
  </si>
  <si>
    <t>LSA_VPU_HRY_E_BEGIN_TITO_VPU_NOM_LFM_1900_TILE5_BHRY_VBTR_BT10</t>
  </si>
  <si>
    <t>LSA_VPU_HRY_E_BEGIN_TITO_VPU_NOM_LFM_1900_TILE5_BISR_VBTR_BT10</t>
  </si>
  <si>
    <t>LSA_VPU_RASTER_E_BEGIN_TITO_VPU_NOM_LFM_1900_TILE5_RASTER_VBTR_BT10</t>
  </si>
  <si>
    <t>ALL_COMMON_SCREEN_E_BEGIN_TITO_VPU_NOM_LFM_1900_JOIN_BISR</t>
  </si>
  <si>
    <t>XSA_VPU_VFDM_E_BEGIN_TITO_VPU_NOM_LFM_1900_ALL</t>
  </si>
  <si>
    <t>XSA_VPU_UF_E_BEGIN_TITO_VPU_NOM_LFM_1900_VFDM_UF</t>
  </si>
  <si>
    <t>XSA_VPU_FUSECONFIG_E_BEGIN_TITO_VPU_NOM_LFM_1900_REPAIR</t>
  </si>
  <si>
    <t>LSA_VPU_HRY_E_BEGIN_TITO_VPU_NOM_LFM_1900_POSTHRY_BUTTRESS_VBTR_BT3</t>
  </si>
  <si>
    <t>SSA_VPU_HRY_E_BEGIN_TITO_VPU_NOM_LFM_1900_POSTHRY_SPINE_VBTR_BT4</t>
  </si>
  <si>
    <t>LSA_VPU_HRY_E_BEGIN_TITO_VPU_NOM_LFM_1900_POSTHRY_SPINE_VBTR_BT4</t>
  </si>
  <si>
    <t>SSA_VPU_HRY_E_BEGIN_TITO_VPU_NOM_LFM_1900_POSTHRY_TILE0_VBTR_BT5</t>
  </si>
  <si>
    <t>LSA_VPU_HRY_E_BEGIN_TITO_VPU_NOM_LFM_1900_POSTHRY_TILE0_VBTR_BT5</t>
  </si>
  <si>
    <t>SSA_VPU_HRY_E_BEGIN_TITO_VPU_NOM_LFM_1900_POSTHRY_TILE1_VBTR_BT6</t>
  </si>
  <si>
    <t>LSA_VPU_HRY_E_BEGIN_TITO_VPU_NOM_LFM_1900_POSTHRY_TILE1_VBTR_BT6</t>
  </si>
  <si>
    <t>SSA_VPU_HRY_E_BEGIN_TITO_VPU_NOM_LFM_1900_POSTHRY_TILE2_VBTR_BT7</t>
  </si>
  <si>
    <t>LSA_VPU_HRY_E_BEGIN_TITO_VPU_NOM_LFM_1900_POSTHRY_TILE2_VBTR_BT7</t>
  </si>
  <si>
    <t>SSA_VPU_HRY_E_BEGIN_TITO_VPU_NOM_LFM_1900_POSTHRY_TILE3_VBTR_BT8</t>
  </si>
  <si>
    <t>LSA_VPU_HRY_E_BEGIN_TITO_VPU_NOM_LFM_1900_POSTHRY_TILE3_VBTR_BT8</t>
  </si>
  <si>
    <t>SSA_VPU_HRY_E_BEGIN_TITO_VPU_NOM_LFM_1900_POSTHRY_TILE4_VBTR_BT9</t>
  </si>
  <si>
    <t>LSA_VPU_HRY_E_BEGIN_TITO_VPU_NOM_LFM_1900_POSTHRY_TILE4_VBTR_BT9</t>
  </si>
  <si>
    <t>SSA_VPU_HRY_E_BEGIN_TITO_VPU_NOM_LFM_1900_POSTHRY_TILE5_VBTR_BT10</t>
  </si>
  <si>
    <t>LSA_VPU_HRY_E_BEGIN_TITO_VPU_NOM_LFM_1900_POSTHRY_TILE5_VBTR_BT10</t>
  </si>
  <si>
    <t>LSA_CORE_HRY_E_BEGIN_TITO_CR_NOM_LFM_0400_BIRA_BISR_BP_3_RF</t>
  </si>
  <si>
    <t>LSA_CORE_RASTER_E_BEGIN_TITO_CR_NOM_LFM_0400_RASTER_BP_3_RF_CORE0</t>
  </si>
  <si>
    <t>LSA_CORE_RASTER_E_BEGIN_TITO_CR_NOM_LFM_0400_RASTER_BP_3_RF</t>
  </si>
  <si>
    <t>LSA_CORE_RASTER_E_BEGIN_TITO_CR_NOM_LFM_0400_RASTER_BP_3_RF_CORE1</t>
  </si>
  <si>
    <t>LSA_CORE_RASTER_E_BEGIN_TITO_CR_NOM_LFM_0400_RASTER_BP_3_RF_CORE2</t>
  </si>
  <si>
    <t>LSA_CORE_RASTER_E_BEGIN_TITO_CR_NOM_LFM_0400_RASTER_BP_3_RF_CORE3</t>
  </si>
  <si>
    <t>SSA_CORE_HRY_E_BEGIN_TITO_CR_NOM_LFM_0400_BIRA_BISR_BP_4_5_MLC</t>
  </si>
  <si>
    <t>SSA_CORE_RASTER_E_BEGIN_TITO_CR_NOM_LFM_0400_RASTER_BP_4_5_MLC</t>
  </si>
  <si>
    <t>LSA_CORE_HRY_E_BEGIN_TITO_CR_NOM_LFM_0400_BHRY_BP_6_EXT_RF</t>
  </si>
  <si>
    <t>LSA_CORE_HRY_E_BEGIN_TITO_CR_NOM_LFM_0400_BIRA_BISR_BP_6_EXT_RF</t>
  </si>
  <si>
    <t>LSA_CORE_RASTER_E_BEGIN_TITO_CR_NOM_LFM_0400_RASTER_BP_6_EXT_RF_MEU_PBP1_CORE0</t>
  </si>
  <si>
    <t>LSA_CORE_RASTER_E_BEGIN_TITO_CR_NOM_LFM_0400_RASTER_BP_6_EXT_RF_MEU_PBP1</t>
  </si>
  <si>
    <t>LSA_CORE_RASTER_E_BEGIN_TITO_CR_NOM_LFM_0400_RASTER_BP_6_EXT_RF_FIT_PBP2_CORE0</t>
  </si>
  <si>
    <t>LSA_CORE_RASTER_E_BEGIN_TITO_CR_NOM_LFM_0400_RASTER_BP_6_EXT_RF_FIT_PBP2</t>
  </si>
  <si>
    <t>LSA_CORE_RASTER_E_BEGIN_TITO_CR_NOM_LFM_0400_RASTER_BP_6_EXT_RF_MEU_PBP1_CORE1</t>
  </si>
  <si>
    <t>LSA_CORE_RASTER_E_BEGIN_TITO_CR_NOM_LFM_0400_RASTER_BP_6_EXT_RF_FIT_PBP2_CORE1</t>
  </si>
  <si>
    <t>LSA_CORE_RASTER_E_BEGIN_TITO_CR_NOM_LFM_0400_RASTER_BP_6_EXT_RF_MEU_PBP1_CORE2</t>
  </si>
  <si>
    <t>LSA_CORE_RASTER_E_BEGIN_TITO_CR_NOM_LFM_0400_RASTER_BP_6_EXT_RF_FIT_PBP2_CORE2</t>
  </si>
  <si>
    <t>LSA_CORE_RASTER_E_BEGIN_TITO_CR_NOM_LFM_0400_RASTER_BP_6_EXT_RF_MEU_PBP1_CORE3</t>
  </si>
  <si>
    <t>LSA_CORE_RASTER_E_BEGIN_TITO_CR_NOM_LFM_0400_RASTER_BP_6_EXT_RF_FIT_PBP2_CORE3</t>
  </si>
  <si>
    <t>SSA_CORE_HRY_E_BEGIN_TITO_CR_NOM_LFM_0400_BIRA_BISR_BP_7_PMUCS</t>
  </si>
  <si>
    <t>SSA_CORE_RASTER_E_BEGIN_TITO_CR_NOM_LFM_0400_RASTER_BP_7_PMUCS</t>
  </si>
  <si>
    <t>ALL_COMMON_SCREEN_E_BEGIN_TITO_CR_NOM_LFM_0400_JOIN_BISR</t>
  </si>
  <si>
    <t>ALL_CORE_VFDM_E_BEGIN_TITO_CR_NOM_LFM_0400_VFDM_ALL</t>
  </si>
  <si>
    <t>ALL_CORE_UF_E_BEGIN_TITO_CR_NOM_LFM_0400_VFDM_UF</t>
  </si>
  <si>
    <t>ALL_CORE_FUSECONFIG_E_BEGIN_TITO_CR_NOM_LFM_0400_REPAIR</t>
  </si>
  <si>
    <t>LSA_CORE_HRY_E_BEGIN_TITO_CR_NOM_LFM_0400_POSTHRY_BP_3</t>
  </si>
  <si>
    <t>SSA_CORE_HRY_E_BEGIN_TITO_CR_NOM_LFM_0400_POSTHRY_BP_4_5</t>
  </si>
  <si>
    <t>LSA_CORE_HRY_E_BEGIN_TITO_CR_NOM_LFM_0400_POSTHRY_BP_6</t>
  </si>
  <si>
    <t>SSA_CORE_HRY_E_BEGIN_TITO_CR_NOM_LFM_0400_POSTHRY_BP_7</t>
  </si>
  <si>
    <t>LSA_CCF_HRY_E_BEGIN_TITO_CLR_NOM_LFM_0400_CBO0_NONREP</t>
  </si>
  <si>
    <t>LSA_CCF_HRY_E_BEGIN_TITO_CLR_NOM_LFM_0400_CBO1_NONREP</t>
  </si>
  <si>
    <t>LSA_CCF_HRY_E_BEGIN_TITO_CLR_NOM_LFM_0400_CBO2_NONREP</t>
  </si>
  <si>
    <t>LSA_CCF_HRY_E_BEGIN_TITO_CLR_NOM_LFM_0400_CBO3_NONREP</t>
  </si>
  <si>
    <t>ROM_CCF_HRY_E_BEGIN_TITO_SAN_NOM_LFM_0400_PMA0_ROM</t>
  </si>
  <si>
    <t>ROM_CCF_HRY_E_BEGIN_TITO_SAN_NOM_LFM_0400_PMA1_ROM</t>
  </si>
  <si>
    <t>ROM_GFX_HRY_E_BEGIN_TITO_SAME_NOM_LFM_0400_MEDIA_ROM</t>
  </si>
  <si>
    <t>LSA_SOC_HRY_E_BEGIN_TITO_SAQ_NOM_LFM_0600_CCE0_NONREP_HRY</t>
  </si>
  <si>
    <t>LSA_SOC_HRY_E_BEGIN_TITO_SAQ_NOM_LFM_0600_CCE1_NONREP_HRY</t>
  </si>
  <si>
    <t>ROM_SOC_HRY_E_BEGIN_TITO_SAQ_NOM_LFM_0600_CCSR_ROM</t>
  </si>
  <si>
    <t>SSA_SOC_HRY_E_BEGIN_TITO_SAQ_NOM_LFM_0600_CEN1_SSANONREP_HRY</t>
  </si>
  <si>
    <t>ROM_SOC_HRY_E_BEGIN_TITO_SAQ_NOM_LFM_0600_CEN1_ROM</t>
  </si>
  <si>
    <t>ROM_SOC_HRY_E_BEGIN_TITO_SAQ_NOM_LFM_0600_DDHY_ROM</t>
  </si>
  <si>
    <t>ROM_SOC_HRY_E_BEGIN_TITO_SAQ_NOM_LFM_0600_GTMISC_ROM</t>
  </si>
  <si>
    <t>LSA_SOC_HRY_E_BEGIN_TITO_SAQ_NOM_LFM_0600_HBO0_NONREP_HRY</t>
  </si>
  <si>
    <t>LSA_SOC_HRY_E_BEGIN_TITO_SAQ_NOM_LFM_0600_HBO1_NONREP_HRY</t>
  </si>
  <si>
    <t>ROM_SOC_HRY_E_BEGIN_TITO_SAN_NOM_LFM_1200_SBO_ROM</t>
  </si>
  <si>
    <t>SSA_SOC_HRY_E_BEGIN_TITO_SAN_NOM_LFM_0600_WES1_NONREP_HRY</t>
  </si>
  <si>
    <t>LSA_SOC_HRY_E_BEGIN_TITO_SAN_NOM_LFM_0600_FUSE_NONREP_HRY</t>
  </si>
  <si>
    <t>ALL_CORE_HRY_E_BEGIN_TITO_CR_NOM_LFM_0400_FULLHRY</t>
  </si>
  <si>
    <t>ROM_CORE_HRY_E_BEGIN_TITO_CR_NOM_LFM_0400_ROM_HRY</t>
  </si>
  <si>
    <t>LSA_CORE_HRY_E_BEGIN_TITO_CR_NOM_LFM_0400_MEU_NONREP_HRY</t>
  </si>
  <si>
    <t>LSA_CORE_HRY_E_BEGIN_TITO_CR_NOM_LFM_0400_OOO_NONREP_HRY</t>
  </si>
  <si>
    <t>ALL_VPU_PATMOD_K_BEGIN_X_X_X_X_X_RESET_FREQ_VMIN_REP</t>
  </si>
  <si>
    <t>LSA_VPU_HRY_E_BEGIN_TITO_VPU_MIN_LFM_1900_BUTTRESS_BHRY_VBTR_BT3</t>
  </si>
  <si>
    <t>LSA_VPU_HRY_E_BEGIN_TITO_VPU_MIN_LFM_1900_BUTTRESS_BISR_VBTR_BT3</t>
  </si>
  <si>
    <t>SSA_VPU_HRY_E_BEGIN_TITO_VPU_MIN_LFM_1900_VCPU_BHRY_VBTR_BT4</t>
  </si>
  <si>
    <t>SSA_VPU_HRY_E_BEGIN_TITO_VPU_MIN_LFM_1900_VCPU_BISR_VBTR_BT4</t>
  </si>
  <si>
    <t>LSA_VPU_HRY_E_BEGIN_TITO_VPU_MIN_LFM_1900_VCPU_BHRY_VBTR_BT4</t>
  </si>
  <si>
    <t>LSA_VPU_HRY_E_BEGIN_TITO_VPU_MIN_LFM_1900_VCPU_BISR_VBTR_BT4</t>
  </si>
  <si>
    <t>SSA_VPU_HRY_E_BEGIN_TITO_VPU_MIN_LFM_1900_TILE0_BHRY_VBTR_BT5</t>
  </si>
  <si>
    <t>SSA_VPU_HRY_E_BEGIN_TITO_VPU_MIN_LFM_1900_TILE0_BISR_VBTR_BT5</t>
  </si>
  <si>
    <t>LSA_VPU_HRY_E_BEGIN_TITO_VPU_MIN_LFM_1900_TILE0_BHRY_VBTR_BT5</t>
  </si>
  <si>
    <t>LSA_VPU_HRY_E_BEGIN_TITO_VPU_MIN_LFM_1900_TILE0_BISR_VBTR_BT5</t>
  </si>
  <si>
    <t>SSA_VPU_HRY_E_BEGIN_TITO_VPU_MIN_LFM_1900_TILE1_BHRY_VBTR_BT6</t>
  </si>
  <si>
    <t>SSA_VPU_HRY_E_BEGIN_TITO_VPU_MIN_LFM_1900_TILE1_BISR_VBTR_BT6</t>
  </si>
  <si>
    <t>LSA_VPU_HRY_E_BEGIN_TITO_VPU_MIN_LFM_1900_TILE1_BHRY_VBTR_BT6</t>
  </si>
  <si>
    <t>LSA_VPU_HRY_E_BEGIN_TITO_VPU_MIN_LFM_1900_TILE1_BISR_VBTR_BT6</t>
  </si>
  <si>
    <t>SSA_VPU_HRY_E_BEGIN_TITO_VPU_MIN_LFM_1900_TILE2_BHRY_VBTR_BT7</t>
  </si>
  <si>
    <t>SSA_VPU_HRY_E_BEGIN_TITO_VPU_MIN_LFM_1900_TILE2_BISR_VBTR_BT7</t>
  </si>
  <si>
    <t>LSA_VPU_HRY_E_BEGIN_TITO_VPU_MIN_LFM_1900_TILE2_BHRY_VBTR_BT7</t>
  </si>
  <si>
    <t>LSA_VPU_HRY_E_BEGIN_TITO_VPU_MIN_LFM_1900_TILE2_BISR_VBTR_BT7</t>
  </si>
  <si>
    <t>SSA_VPU_HRY_E_BEGIN_TITO_VPU_MIN_LFM_1900_TILE3_BHRY_VBTR_BT8</t>
  </si>
  <si>
    <t>SSA_VPU_HRY_E_BEGIN_TITO_VPU_MIN_LFM_1900_TILE3_BISR_VBTR_BT8</t>
  </si>
  <si>
    <t>LSA_VPU_HRY_E_BEGIN_TITO_VPU_MIN_LFM_1900_TILE3_BHRY_VBTR_BT8</t>
  </si>
  <si>
    <t>LSA_VPU_HRY_E_BEGIN_TITO_VPU_MIN_LFM_1900_TILE3_BISR_VBTR_BT8</t>
  </si>
  <si>
    <t>SSA_VPU_HRY_E_BEGIN_TITO_VPU_MIN_LFM_1900_TILE4_BHRY_VBTR_BT9</t>
  </si>
  <si>
    <t>SSA_VPU_HRY_E_BEGIN_TITO_VPU_MIN_LFM_1900_TILE4_BISR_VBTR_BT9</t>
  </si>
  <si>
    <t>LSA_VPU_HRY_E_BEGIN_TITO_VPU_MIN_LFM_1900_TILE4_BHRY_VBTR_BT9</t>
  </si>
  <si>
    <t>LSA_VPU_HRY_E_BEGIN_TITO_VPU_MIN_LFM_1900_TILE4_BISR_VBTR_BT9</t>
  </si>
  <si>
    <t>SSA_VPU_HRY_E_BEGIN_TITO_VPU_MIN_LFM_1900_TILE5_BHRY_VBTR_BT10</t>
  </si>
  <si>
    <t>SSA_VPU_HRY_E_BEGIN_TITO_VPU_MIN_LFM_1900_TILE5_BISR_VBTR_BT10</t>
  </si>
  <si>
    <t>LSA_VPU_HRY_E_BEGIN_TITO_VPU_MIN_LFM_1900_TILE5_BHRY_VBTR_BT10</t>
  </si>
  <si>
    <t>LSA_VPU_HRY_E_BEGIN_TITO_VPU_MIN_LFM_1900_TILE5_BISR_VBTR_BT10</t>
  </si>
  <si>
    <t>ALL_COMMON_SCREEN_E_BEGIN_TITO_VPU_MIN_LFM_1900_JOIN_BISR</t>
  </si>
  <si>
    <t>XSA_VPU_VFDM_E_BEGIN_TITO_VPU_MIN_LFM_1900_ALL</t>
  </si>
  <si>
    <t>XSA_VPU_UF_E_BEGIN_TITO_VPU_MIN_LFM_1900_VFDM_UF</t>
  </si>
  <si>
    <t>XSA_VPU_FUSECONFIG_E_BEGIN_TITO_VPU_MIN_LFM_1900_REPAIR</t>
  </si>
  <si>
    <t>LSA_VPU_HRY_E_BEGIN_TITO_VPU_MIN_LFM_1900_POSTHRY_BUTTRESS_VBTR_BT3</t>
  </si>
  <si>
    <t>SSA_VPU_HRY_E_BEGIN_TITO_VPU_MIN_LFM_1900_POSTHRY_SPINE_VBTR_BT4</t>
  </si>
  <si>
    <t>LSA_VPU_HRY_E_BEGIN_TITO_VPU_MIN_LFM_1900_POSTHRY_SPINE_VBTR_BT4</t>
  </si>
  <si>
    <t>SSA_VPU_HRY_E_BEGIN_TITO_VPU_MIN_LFM_1900_POSTHRY_TILE0_VBTR_BT5</t>
  </si>
  <si>
    <t>LSA_VPU_HRY_E_BEGIN_TITO_VPU_MIN_LFM_1900_POSTHRY_TILE0_VBTR_BT5</t>
  </si>
  <si>
    <t>SSA_VPU_HRY_E_BEGIN_TITO_VPU_MIN_LFM_1900_POSTHRY_TILE1_VBTR_BT6</t>
  </si>
  <si>
    <t>LSA_VPU_HRY_E_BEGIN_TITO_VPU_MIN_LFM_1900_POSTHRY_TILE1_VBTR_BT6</t>
  </si>
  <si>
    <t>SSA_VPU_HRY_E_BEGIN_TITO_VPU_MIN_LFM_1900_POSTHRY_TILE2_VBTR_BT7</t>
  </si>
  <si>
    <t>LSA_VPU_HRY_E_BEGIN_TITO_VPU_MIN_LFM_1900_POSTHRY_TILE2_VBTR_BT7</t>
  </si>
  <si>
    <t>SSA_VPU_HRY_E_BEGIN_TITO_VPU_MIN_LFM_1900_POSTHRY_TILE3_VBTR_BT8</t>
  </si>
  <si>
    <t>LSA_VPU_HRY_E_BEGIN_TITO_VPU_MIN_LFM_1900_POSTHRY_TILE3_VBTR_BT8</t>
  </si>
  <si>
    <t>SSA_VPU_HRY_E_BEGIN_TITO_VPU_MIN_LFM_1900_POSTHRY_TILE4_VBTR_BT9</t>
  </si>
  <si>
    <t>LSA_VPU_HRY_E_BEGIN_TITO_VPU_MIN_LFM_1900_POSTHRY_TILE4_VBTR_BT9</t>
  </si>
  <si>
    <t>SSA_VPU_HRY_E_BEGIN_TITO_VPU_MIN_LFM_1900_POSTHRY_TILE5_VBTR_BT10</t>
  </si>
  <si>
    <t>LSA_VPU_HRY_E_BEGIN_TITO_VPU_MIN_LFM_1900_POSTHRY_TILE5_VBTR_BT10</t>
  </si>
  <si>
    <t>XSA_COMMON_VFDM_E_BEGIN_TITO_X_X_X_X_WRITEALL</t>
  </si>
  <si>
    <t>XSA_COMMON_AUX_E_BEGIN_TITO_X_X_X_REPAIRBITSET_FLAG_PSTVMRP</t>
  </si>
  <si>
    <t>XSA_COMMON_UF_E_BEGIN_TITO_X_X_X_OVERFLOW_CHECK</t>
  </si>
  <si>
    <t>XSA_COMMON_AUX_E_BEGIN_TITO_X_X_X_COMBINE_UF_REPAIRDFF_HCS_PSTVMRP</t>
  </si>
  <si>
    <t>XSA_COMMON_FUSECONFIG_E_BEGIN_TITO_X_X_X_X_REPAIR</t>
  </si>
  <si>
    <t>XSA_COMMON_AUX_E_BEGIN_TITO_X_X_X_COMBINE_UF_REPAIRDFF_FDS1_PSTVMRP</t>
  </si>
  <si>
    <t>XSA_COMMON_AUX_E_BEGIN_TITO_X_X_X_REPAIRBITSET_FLAG</t>
  </si>
  <si>
    <t>XSA_COMMON_AUX_E_BEGIN_TITO_X_X_X_COMBINE_UF_REPAIRDFF_FDS2_PSTVMRP</t>
  </si>
  <si>
    <t>XSA_COMMON_VFDM_E_PREHVQK_TITO_X_X_X_X_WRITEALL</t>
  </si>
  <si>
    <t>XSA_COMMON_UF_E_PREHVQK_TITO_X_X_X_OVERFLOW_CHECK</t>
  </si>
  <si>
    <t>XSA_COMMON_FUSECONFIG_E_PREHVQK_TITO_X_X_X_X_REPAIR</t>
  </si>
  <si>
    <t>XSA_COMMON_AUX_E_PREHVQK_TITO_X_X_X_REPAIRBITSET_FLAG</t>
  </si>
  <si>
    <t>XSA_COMMON_AUX_E_PREHVQK_TITO_X_X_X_COMBINE_UF_REPAIRDFF_HCS</t>
  </si>
  <si>
    <t>XSA_COMMON_AUX_E_BEGIN_TITO_X_X_X_COMBINE_UF_REPAIRDFF_HCS</t>
  </si>
  <si>
    <t>XSA_COMMON_AUX_E_PREHVQK_TITO_X_X_X_COMBINE_UF_REPAIRDFF_FDS1</t>
  </si>
  <si>
    <t>XSA_COMMON_AUX_E_BEGIN_TITO_X_X_X_COMBINE_UF_REPAIRDFF_FDS1</t>
  </si>
  <si>
    <t>XSA_COMMON_AUX_E_PREHVQK_TITO_X_X_X_COMBINE_UF_REPAIRDFF_FDS2</t>
  </si>
  <si>
    <t>XSA_COMMON_AUX_E_BEGIN_TITO_X_X_X_COMBINE_UF_REPAIRDFF_FDS2</t>
  </si>
  <si>
    <t>XSA_COMMON_AUX_E_END_TITO_X_X_X_COMBINE_UF_REPAIRDFF_HCS</t>
  </si>
  <si>
    <t>XSA_COMMON_AUX_E_END_TITO_X_X_X_COMBINE_UF_REPAIRDFF_FDS1</t>
  </si>
  <si>
    <t>XSA_COMMON_AUX_E_END_TITO_X_X_X_COMBINE_UF_REPAIRDFF_FDS2</t>
  </si>
  <si>
    <t>ALL_X_UF_K_END_X_X_X_X_DFFSET_REPAIR_MBIST</t>
  </si>
  <si>
    <t>ALL_X_UF_K_END_X_X_X_X_DFFSET_REPAIR_PBIST</t>
  </si>
  <si>
    <t>ALL_X_UF_K_END_X_X_X_X_DFFSET_REPAIR_GTBIST</t>
  </si>
  <si>
    <t>ALL_CCF_PATMOD_K_SDTBEGIN_X_X_X_X_X_RESET_FREQ_VMIN_REP</t>
  </si>
  <si>
    <t>SSA_CCF_HRY_E_SDTBEGIN_TITO_CLRS_MIN_LFM_0400_CBO0_LLC_DAT_BISR_PMA0_BP0</t>
  </si>
  <si>
    <t>SSA_CCF_HRY_E_SDTBEGIN_TITO_CLRS_MIN_LFM_0400_CBO0_LLC_TAG_BISR_PMA0_BP2</t>
  </si>
  <si>
    <t>SSA_CCF_HRY_E_SDTBEGIN_TITO_SAN_MIN_LFM_0400_CBO0_SAR_BISR_PMA0_BP6</t>
  </si>
  <si>
    <t>LSA_CCF_HRY_E_SDTBEGIN_TITO_CLR_MIN_LFM_0400_CBO0_LSA_ALL_PMA0_BP4</t>
  </si>
  <si>
    <t>SSA_CCF_HRY_E_SDTBEGIN_TITO_CLRS_MIN_LFM_0400_CBO1_LLC_DAT_BISR_PMA0_BP1</t>
  </si>
  <si>
    <t>SSA_CCF_HRY_E_SDTBEGIN_TITO_CLRS_MIN_LFM_0400_CBO1_LLC_TAG_BISR_PMA0_BP3</t>
  </si>
  <si>
    <t>LSA_CCF_HRY_E_SDTBEGIN_TITO_CLR_MIN_LFM_0400_CBO1_LSA_ALL_PMA0_BP5</t>
  </si>
  <si>
    <t>SSA_CCF_HRY_E_SDTBEGIN_TITO_CLRS_MIN_LFM_0400_CBO2_LLC_DAT_BISR_PMA1_BP0</t>
  </si>
  <si>
    <t>SSA_CCF_HRY_E_SDTBEGIN_TITO_CLRS_MIN_LFM_0400_CBO2_LLC_TAG_BISR_PMA1_BP2</t>
  </si>
  <si>
    <t>SSA_CCF_HRY_E_SDTBEGIN_TITO_SAN_MIN_LFM_0400_CBO2_SAR_BISR_PMA1_BP6</t>
  </si>
  <si>
    <t>LSA_CCF_HRY_E_SDTBEGIN_TITO_CLR_MIN_LFM_0400_CBO2_LSA_ALL_PMA1_BP4</t>
  </si>
  <si>
    <t>SSA_CCF_HRY_E_SDTBEGIN_TITO_CLRS_MIN_LFM_0400_CBO3_LLC_DAT_BISR_PMA1_BP1</t>
  </si>
  <si>
    <t>SSA_CCF_HRY_E_SDTBEGIN_TITO_CLRS_MIN_LFM_0400_CBO3_LLC_TAG_BISR_PMA1_BP3</t>
  </si>
  <si>
    <t>LSA_CCF_HRY_E_SDTBEGIN_TITO_CLR_MIN_LFM_0400_CBO3_LSA_ALL_PMA1_BP5</t>
  </si>
  <si>
    <t>ALL_COMMON_SCREEN_E_SDTBEGIN_X_CLRS_X_X_0400_JOIN_BISR_VMIN_REP</t>
  </si>
  <si>
    <t>ALL_CCF_VFDM_E_SDTBEGIN_X_CLRS_X_X_0400_ALL_VMIN_REP</t>
  </si>
  <si>
    <t>ALL_CCF_UF_K_SDTBEGIN_X_CLRS_X_X_0400_VFDM_UF_VMIN_REP</t>
  </si>
  <si>
    <t>ALL_CCF_PATMOD_E_SDTBEGIN_TITO_X_MIN_LFM_0400_REPAIR</t>
  </si>
  <si>
    <t>SSA_CCF_HRY_E_SDTBEGIN_TITO_CLRS_MIN_LFM_0400_CBO0_LLC_DAT_POST_REPAIR_PMA0_BP0</t>
  </si>
  <si>
    <t>SSA_CCF_HRY_E_SDTBEGIN_TITO_CLRS_MIN_LFM_0400_CBO0_LLC_TAG_POST_REPAIR_PMA0_BP2</t>
  </si>
  <si>
    <t>SSA_CCF_HRY_E_SDTBEGIN_TITO_SAN_MIN_LFM_0400_CBO0_SAR_POST_REPAIR_PMA0_BP6</t>
  </si>
  <si>
    <t>LSA_CCF_HRY_E_SDTBEGIN_TITO_CLR_MIN_LFM_0400_CBO0_LSA_ALL_POST_REPAIR_PMA0_BP4</t>
  </si>
  <si>
    <t>SSA_CCF_HRY_E_SDTBEGIN_TITO_CLRS_MIN_LFM_0400_CBO1_LLC_DAT_POST_REPAIR_PMA0_BP1</t>
  </si>
  <si>
    <t>SSA_CCF_HRY_E_SDTBEGIN_TITO_CLRS_MIN_LFM_0400_CBO1_LLC_TAG_POST_REPAIR_PMA0_BP3</t>
  </si>
  <si>
    <t>LSA_CCF_HRY_E_SDTBEGIN_TITO_CLR_MIN_LFM_0400_CBO1_LSA_ALL_POST_REPAIR_PMA0_BP5</t>
  </si>
  <si>
    <t>SSA_CCF_HRY_E_SDTBEGIN_TITO_CLRS_MIN_LFM_0400_CBO2_LLC_DAT_POST_REPAIR_PMA1_BP0</t>
  </si>
  <si>
    <t>SSA_CCF_HRY_E_SDTBEGIN_TITO_CLRS_MIN_LFM_0400_CBO2_LLC_TAG_POST_REPAIR_PMA1_BP2</t>
  </si>
  <si>
    <t>SSA_CCF_HRY_E_SDTBEGIN_TITO_SAN_MIN_LFM_0400_CBO2_SAR_POST_REPAIR_PMA1_BP6</t>
  </si>
  <si>
    <t>LSA_CCF_HRY_E_SDTBEGIN_TITO_CLR_MIN_LFM_0400_CBO2_LSA_ALL_POST_REPAIR_PMA1_BP4</t>
  </si>
  <si>
    <t>SSA_CCF_HRY_E_SDTBEGIN_TITO_CLRS_MIN_LFM_0400_CBO3_LLC_DAT_POST_REPAIR_PMA1_BP1</t>
  </si>
  <si>
    <t>SSA_CCF_HRY_E_SDTBEGIN_TITO_CLRS_MIN_LFM_0400_CBO3_LLC_TAG_POST_REPAIR_PMA1_BP3</t>
  </si>
  <si>
    <t>LSA_CCF_HRY_E_SDTBEGIN_TITO_CLR_MIN_LFM_0400_CBO3_LSA_ALL_POST_REPAIR_PMA1_BP5</t>
  </si>
  <si>
    <t>ALL_GFX_PATMOD_K_SDTBEGIN_X_X_X_X_X_RESET_FREQ_VMIN_REP</t>
  </si>
  <si>
    <t>SSA_GFX_HRY_E_SDTBEGIN_TITO_SACD_MIN_LFM_0320_DISP0_BHRY_DEBS_BP0</t>
  </si>
  <si>
    <t>SSA_GFX_HRY_E_SDTBEGIN_TITO_SACD_MIN_LFM_0320_DISP0_BISR_DEBS_BP0</t>
  </si>
  <si>
    <t>SSA_GFX_HRY_E_SDTBEGIN_TITO_SACD_MIN_LFM_0320_DISP1_BHRY_DEBS_BP1</t>
  </si>
  <si>
    <t>SSA_GFX_HRY_E_SDTBEGIN_TITO_SACD_MIN_LFM_0320_DISP1_BISR_DEBS_BP1</t>
  </si>
  <si>
    <t>SSA_GFX_HRY_E_SDTBEGIN_TITO_SACD_MIN_LFM_0320_DISP2_BHRY_DEBS_BP2</t>
  </si>
  <si>
    <t>SSA_GFX_HRY_E_SDTBEGIN_TITO_SACD_MIN_LFM_0320_DISP2_BISR_DEBS_BP2</t>
  </si>
  <si>
    <t>SSA_GFX_HRY_E_SDTBEGIN_TITO_SACD_MIN_LFM_0320_DISP3_BHRY_DEBS_BP3</t>
  </si>
  <si>
    <t>SSA_GFX_HRY_E_SDTBEGIN_TITO_SACD_MIN_LFM_0320_DISP3_BISR_DEBS_BP3</t>
  </si>
  <si>
    <t>SSA_GFX_HRY_E_SDTBEGIN_TITO_SACD_MIN_LFM_0320_DISP4_BHRY_DEBS_BP4</t>
  </si>
  <si>
    <t>SSA_GFX_HRY_E_SDTBEGIN_TITO_SACD_MIN_LFM_0320_DISP4_BISR_DEBS_BP4</t>
  </si>
  <si>
    <t>SSA_GFX_HRY_E_SDTBEGIN_TITO_SACD_MIN_LFM_0320_DISP5_BHRY_DEBS_BP5</t>
  </si>
  <si>
    <t>SSA_GFX_HRY_E_SDTBEGIN_TITO_SACD_MIN_LFM_0320_DISP5_BISR_DEBS_BP5</t>
  </si>
  <si>
    <t>LSA_GFX_HRY_E_SDTBEGIN_TITO_SACD_MIN_LFM_0320_DISP0_BHRY_DEBS_BP0</t>
  </si>
  <si>
    <t>LSA_GFX_HRY_E_SDTBEGIN_TITO_SACD_MIN_LFM_0320_DISP0_BISR_DEBS_BP0</t>
  </si>
  <si>
    <t>LSA_GFX_HRY_E_SDTBEGIN_TITO_SACD_MIN_LFM_0320_DISP1_BHRY_DEBS_BP1</t>
  </si>
  <si>
    <t>LSA_GFX_HRY_E_SDTBEGIN_TITO_SACD_MIN_LFM_0320_DISP1_BISR_DEBS_BP1</t>
  </si>
  <si>
    <t>LSA_GFX_HRY_E_SDTBEGIN_TITO_SACD_MIN_LFM_0320_DISP2_BHRY_DEBS_BP2</t>
  </si>
  <si>
    <t>LSA_GFX_HRY_E_SDTBEGIN_TITO_SACD_MIN_LFM_0320_DISP2_BISR_DEBS_BP2</t>
  </si>
  <si>
    <t>LSA_GFX_HRY_E_SDTBEGIN_TITO_SACD_MIN_LFM_0320_DISP3_BHRY_DEBS_BP3</t>
  </si>
  <si>
    <t>LSA_GFX_HRY_E_SDTBEGIN_TITO_SACD_MIN_LFM_0320_DISP3_BISR_DEBS_BP3</t>
  </si>
  <si>
    <t>LSA_GFX_HRY_E_SDTBEGIN_TITO_SACD_MIN_LFM_0320_DISP4_BHRY_DEBS_BP4</t>
  </si>
  <si>
    <t>LSA_GFX_HRY_E_SDTBEGIN_TITO_SACD_MIN_LFM_0320_DISP4_BISR_DEBS_BP4</t>
  </si>
  <si>
    <t>LSA_GFX_HRY_E_SDTBEGIN_TITO_SACD_MIN_LFM_0320_DISP5_BHRY_DEBS_BP5</t>
  </si>
  <si>
    <t>LSA_GFX_HRY_E_SDTBEGIN_TITO_SACD_MIN_LFM_0320_DISP5_BISR_DEBS_BP5</t>
  </si>
  <si>
    <t>ALL_COMMON_SCREEN_E_SDTBEGIN_X_SACD_X_X_0320_JOIN_BISR_DE_VMIN_REP</t>
  </si>
  <si>
    <t>ALL_GFX_VFDM_E_SDTBEGIN_X_SACD_X_X_0320_ALL_VMIN_REP</t>
  </si>
  <si>
    <t>ALL_GFX_UF_K_SDTBEGIN_X_SACD_X_X_0320_DISP_VFDM_UF_VMIN_REP</t>
  </si>
  <si>
    <t>ALL_GFX_PATMOD_E_SDTBEGIN_TITO_X_MIN_LFM_X_DISP_REPAIR</t>
  </si>
  <si>
    <t>SSA_GFX_HRY_E_SDTBEGIN_TITO_SACD_MIN_LFM_0320_DISP0_POSTREP_DEBS_BP0</t>
  </si>
  <si>
    <t>SSA_GFX_HRY_E_SDTBEGIN_TITO_SACD_MIN_LFM_0320_DISP1_POSTREP_DEBS_BP1</t>
  </si>
  <si>
    <t>SSA_GFX_HRY_E_SDTBEGIN_TITO_SACD_MIN_LFM_0320_DISP2_POSTREP_DEBS_BP2</t>
  </si>
  <si>
    <t>SSA_GFX_HRY_E_SDTBEGIN_TITO_SACD_MIN_LFM_0320_DISP3_POSTREP_DEBS_BP3</t>
  </si>
  <si>
    <t>SSA_GFX_HRY_E_SDTBEGIN_TITO_SACD_MIN_LFM_0320_DISP4_POSTREP_DEBS_BP4</t>
  </si>
  <si>
    <t>SSA_GFX_HRY_E_SDTBEGIN_TITO_SACD_MIN_LFM_0320_DISP5_POSTREP_DEBS_BP5</t>
  </si>
  <si>
    <t>LSA_GFX_HRY_E_SDTBEGIN_TITO_SACD_MIN_LFM_0320_DISP0_POSTREP_DEBS_BP0</t>
  </si>
  <si>
    <t>LSA_GFX_HRY_E_SDTBEGIN_TITO_SACD_MIN_LFM_0320_DISP1_POSTREP_DEBS_BP1</t>
  </si>
  <si>
    <t>LSA_GFX_HRY_E_SDTBEGIN_TITO_SACD_MIN_LFM_0320_DISP2_POSTREP_DEBS_BP2</t>
  </si>
  <si>
    <t>LSA_GFX_HRY_E_SDTBEGIN_TITO_SACD_MIN_LFM_0320_DISP3_POSTREP_DEBS_BP3</t>
  </si>
  <si>
    <t>LSA_GFX_HRY_E_SDTBEGIN_TITO_SACD_MIN_LFM_0320_DISP4_POSTREP_DEBS_BP4</t>
  </si>
  <si>
    <t>LSA_GFX_HRY_E_SDTBEGIN_TITO_SACD_MIN_LFM_0320_DISP5_POSTREP_DEBS_BP5</t>
  </si>
  <si>
    <t>SSA_GFX_HRY_E_SDTBEGIN_TITO_SAPS_MIN_LFM_0200_IPU0_BHRY_BTRS_BP5</t>
  </si>
  <si>
    <t>SSA_GFX_HRY_E_SDTBEGIN_TITO_SAPS_MIN_LFM_0200_IPU0_BISR_BTRS_BP5</t>
  </si>
  <si>
    <t>SSA_GFX_HRY_E_SDTBEGIN_TITO_SAPS_MIN_LFM_0200_IPU1_BHRY_BTRS_BP6</t>
  </si>
  <si>
    <t>SSA_GFX_HRY_E_SDTBEGIN_TITO_SAPS_MIN_LFM_0200_IPU1_BISR_BTRS_BP6</t>
  </si>
  <si>
    <t>SSA_GFX_HRY_E_SDTBEGIN_TITO_SAPS_MIN_LFM_0200_IPU2_BHRY_BTRS_BP3</t>
  </si>
  <si>
    <t>SSA_GFX_HRY_E_SDTBEGIN_TITO_SAPS_MIN_LFM_0200_IPU2_BISR_BTRS_BP3</t>
  </si>
  <si>
    <t>LSA_GFX_HRY_E_SDTBEGIN_TITO_SAPS_MIN_LFM_0200_IPU_BUTTRESS_BHRY_BTRS_BP4</t>
  </si>
  <si>
    <t>LSA_GFX_HRY_E_SDTBEGIN_TITO_SAPS_MIN_LFM_0200_IPU_BUTTRESS_BISR_BTRS_BP4</t>
  </si>
  <si>
    <t>LSA_GFX_HRY_E_SDTBEGIN_TITO_SAPS_MIN_LFM_0200_IPU0_BHRY_BTRS_BP5</t>
  </si>
  <si>
    <t>LSA_GFX_HRY_E_SDTBEGIN_TITO_SAPS_MIN_LFM_0200_IPU0_BISR_BTRS_BP5</t>
  </si>
  <si>
    <t>LSA_GFX_HRY_E_SDTBEGIN_TITO_SAPS_MIN_LFM_0200_IPU1_BHRY_BTRS_BP6</t>
  </si>
  <si>
    <t>LSA_GFX_HRY_E_SDTBEGIN_TITO_SAPS_MIN_LFM_0200_IPU1_BISR_BTRS_BP6</t>
  </si>
  <si>
    <t>LSA_GFX_HRY_E_SDTBEGIN_TITO_SAPS_MIN_LFM_0200_IPU2_BHRY_BTRS_BP3</t>
  </si>
  <si>
    <t>LSA_GFX_HRY_E_SDTBEGIN_TITO_SAPS_MIN_LFM_0200_IPU2_BISR_BTRS_BP3</t>
  </si>
  <si>
    <t>ALL_COMMON_SCREEN_E_SDTBEGIN_X_SAPS_X_X_0200_JOIN_BISR_IPU_VMIN_REP</t>
  </si>
  <si>
    <t>ALL_GFX_VFDM_E_SDTBEGIN_X_SAPS_X_X_0200_ALL_VMIN_REP</t>
  </si>
  <si>
    <t>ALL_GFX_UF_K_SDTBEGIN_X_SAPS_X_X_0200_IPU_VFDM_UF_VMIN_REP</t>
  </si>
  <si>
    <t>ALL_GFX_PATMOD_E_SDTBEGIN_TITO_X_MIN_LFM_X_IPU_REPAIR</t>
  </si>
  <si>
    <t>SSA_GFX_HRY_E_SDTBEGIN_TITO_SAPS_MIN_LFM_0200_IPU0_POST_REPAIR_BTRS_BP5</t>
  </si>
  <si>
    <t>SSA_GFX_HRY_E_SDTBEGIN_TITO_SAPS_MIN_LFM_0200_IPU1_POST_REPAIR_BTRS_BP6</t>
  </si>
  <si>
    <t>SSA_GFX_HRY_E_SDTBEGIN_TITO_SAPS_MIN_LFM_0200_IPU2_POST_REPAIR_BTRS_BP3</t>
  </si>
  <si>
    <t>LSA_GFX_HRY_E_SDTBEGIN_TITO_SAPS_MIN_LFM_0200_IPU_BUTTRESS_POST_REPAIR_BTRS_BP4</t>
  </si>
  <si>
    <t>LSA_GFX_HRY_E_SDTBEGIN_TITO_SAPS_MIN_LFM_0200_IPU0_POST_REPAIR_BTRS_BP5</t>
  </si>
  <si>
    <t>LSA_GFX_HRY_E_SDTBEGIN_TITO_SAPS_MIN_LFM_0200_IPU1_POST_REPAIR_BTRS_BP6</t>
  </si>
  <si>
    <t>LSA_GFX_HRY_E_SDTBEGIN_TITO_SAPS_MIN_LFM_0200_IPU2_POST_REPAIR_BTRS_BP3</t>
  </si>
  <si>
    <t>SSA_GFX_HRY_E_SDTBEGIN_TITO_SAME_MIN_LFM_0400_MEDIA1_BHRY_BP1</t>
  </si>
  <si>
    <t>SSA_GFX_HRY_E_SDTBEGIN_TITO_SAME_MIN_LFM_0400_MEDIA1_BISR_BISR_BP1</t>
  </si>
  <si>
    <t>SSA_GFX_HRY_E_SDTBEGIN_TITO_SAME_MIN_LFM_0400_MEDIA3_BHRY_BP3</t>
  </si>
  <si>
    <t>SSA_GFX_HRY_E_SDTBEGIN_TITO_SAME_MIN_LFM_0400_MEDIA3_BISR_BISR_BP3</t>
  </si>
  <si>
    <t>LSA_GFX_HRY_E_SDTBEGIN_TITO_SAME_MIN_LFM_0400_MEDIA0_BHRY_BP0</t>
  </si>
  <si>
    <t>LSA_GFX_HRY_E_SDTBEGIN_TITO_SAME_MIN_LFM_0400_MEDIA0_BISR_BISR_BP0</t>
  </si>
  <si>
    <t>LSA_GFX_HRY_E_SDTBEGIN_TITO_SAME_MIN_LFM_0400_MEDIA1_BHRY_BP1</t>
  </si>
  <si>
    <t>LSA_GFX_HRY_E_SDTBEGIN_TITO_SAME_MIN_LFM_0400_MEDIA1_BISR_BISR_BP1</t>
  </si>
  <si>
    <t>LSA_GFX_HRY_E_SDTBEGIN_TITO_SAME_MIN_LFM_0400_MEDIA2_BHRY_BP2</t>
  </si>
  <si>
    <t>LSA_GFX_HRY_E_SDTBEGIN_TITO_SAME_MIN_LFM_0400_MEDIA2_BISR_BISR_BP2</t>
  </si>
  <si>
    <t>LSA_GFX_HRY_E_SDTBEGIN_TITO_SAME_MIN_LFM_0400_MEDIA3_BHRY_BP3</t>
  </si>
  <si>
    <t>LSA_GFX_HRY_E_SDTBEGIN_TITO_SAME_MIN_LFM_0400_MEDIA3_BISR_BISR_BP3</t>
  </si>
  <si>
    <t>ALL_COMMON_SCREEN_E_SDTBEGIN_X_SAME_X_X_0400_JOIN_BISR_MEDIA_VMIN_REP</t>
  </si>
  <si>
    <t>ALL_GFX_VFDM_E_SDTBEGIN_X_SAME_X_X_0400_ALL_VMIN_REP</t>
  </si>
  <si>
    <t>ALL_GFX_UF_K_SDTBEGIN_X_SAME_X_X_0400_MEDIA_VFDM_UF_VMIN_REP</t>
  </si>
  <si>
    <t>ALL_GFX_PATMOD_E_SDTBEGIN_TITO_X_MIN_LFM_X_MEDIA_REPAIR</t>
  </si>
  <si>
    <t>SSA_GFX_HRY_E_SDTBEGIN_TITO_SAME_MIN_LFM_0400_MEDIA1_POST_REPAIR_BISR_BP1</t>
  </si>
  <si>
    <t>SSA_GFX_HRY_E_SDTBEGIN_TITO_SAME_MIN_LFM_0400_MEDIA3_POST_REPAIR_BISR_BP3</t>
  </si>
  <si>
    <t>LSA_GFX_HRY_E_SDTBEGIN_TITO_SAME_MIN_LFM_0400_MEDIA0_POST_REPAIR_BISR_BP0</t>
  </si>
  <si>
    <t>LSA_GFX_HRY_E_SDTBEGIN_TITO_SAME_MIN_LFM_0400_MEDIA1_POST_REPAIR_BISR_BP1</t>
  </si>
  <si>
    <t>LSA_GFX_HRY_E_SDTBEGIN_TITO_SAME_MIN_LFM_0400_MEDIA2_POST_REPAIR_BISR_BP2</t>
  </si>
  <si>
    <t>LSA_GFX_HRY_E_SDTBEGIN_TITO_SAME_MIN_LFM_0400_MEDIA3_POST_REPAIR_BISR_BP3</t>
  </si>
  <si>
    <t>ALL_SOC_PATMOD_K_SDTBEGIN_X_X_X_X_X_RESET_FREQ_VMIN_REP</t>
  </si>
  <si>
    <t>SSA_SOC_HRY_E_SDTBEGIN_TITO_SAQ_MIN_LFM_0600_MEMSS0_BHRY_MMM_BP1</t>
  </si>
  <si>
    <t>SSA_SOC_HRY_E_SDTBEGIN_TITO_SAQ_MIN_LFM_0600_MEMSS0_BISR_MMM_BP1</t>
  </si>
  <si>
    <t>SSA_SOC_HRY_E_SDTBEGIN_TITO_SAQ_MIN_LFM_0600_MEMSS1_BHRY_MMM_BP2</t>
  </si>
  <si>
    <t>SSA_SOC_HRY_E_SDTBEGIN_TITO_SAQ_MIN_LFM_0600_MEMSS1_BISR_MMM_BP2</t>
  </si>
  <si>
    <t>LSA_SOC_HRY_E_SDTBEGIN_TITO_SAQ_MIN_LFM_0600_MEMSS0_BHRY_MMM_BP1</t>
  </si>
  <si>
    <t>LSA_SOC_HRY_E_SDTBEGIN_TITO_SAQ_MIN_LFM_0600_MEMSS0_BISR_MMM_BP1</t>
  </si>
  <si>
    <t>LSA_SOC_HRY_E_SDTBEGIN_TITO_SAQ_MIN_LFM_0600_MEMSS1_BHRY_MMM_BP2</t>
  </si>
  <si>
    <t>LSA_SOC_HRY_E_SDTBEGIN_TITO_SAQ_MIN_LFM_0600_MEMSS1_BISR_MMM_BP2</t>
  </si>
  <si>
    <t>LSA_SOC_HRY_E_SDTBEGIN_TITO_SAQ_MIN_LFM_0600_MEMSS2_BHRY_MMM_BP3</t>
  </si>
  <si>
    <t>LSA_SOC_HRY_E_SDTBEGIN_TITO_SAQ_MIN_LFM_0600_MEMSS2_BISR_MMM_BP3</t>
  </si>
  <si>
    <t>LSA_SOC_HRY_E_SDTBEGIN_TITO_SAQ_MIN_LFM_0600_MEMSS3_BHRY_MMM_BP4</t>
  </si>
  <si>
    <t>LSA_SOC_HRY_E_SDTBEGIN_TITO_SAQ_MIN_LFM_0600_MEMSS3_BISR_MMM_BP4</t>
  </si>
  <si>
    <t>SSA_SOC_HRY_E_SDTBEGIN_TITO_SAQ_MIN_LFM_0600_DDRPHY0_BISR_MMM_BP5</t>
  </si>
  <si>
    <t>SSA_SOC_HRY_E_SDTBEGIN_TITO_SAQ_MIN_LFM_0600_DDRPHY_1_2_BISR_MMM_BP6</t>
  </si>
  <si>
    <t>SSA_SOC_HRY_E_SDTBEGIN_TITO_SAQ_MIN_LFM_0600_DDRPHY3_BISR_MMM_BP7</t>
  </si>
  <si>
    <t>SSA_SOC_HRY_E_SDTBEGIN_TITO_SAQ_MIN_LFM_0600_DDRPHY3_BHRY_MMM_BP8</t>
  </si>
  <si>
    <t>SSA_SOC_HRY_E_SDTBEGIN_TITO_SAQ_MIN_LFM_0600_DDRPHY3_BISR_MMM_BP8</t>
  </si>
  <si>
    <t>LSA_SOC_HRY_E_SDTBEGIN_TITO_SAQ_MIN_LFM_0600_DDRPHY_1_2_BISR_MMM_BP6</t>
  </si>
  <si>
    <t>SSA_SOC_HRY_E_SDTBEGIN_TITO_SAQ_MIN_LFM_0600_HBO0_HBO_BHRY_HBO0_BP4</t>
  </si>
  <si>
    <t>SSA_SOC_HRY_E_SDTBEGIN_TITO_SAQ_MIN_LFM_0600_HBO0_HBO_BISR_HBO0_BP4</t>
  </si>
  <si>
    <t>SSA_SOC_HRY_E_SDTBEGIN_TITO_SAQ_MIN_LFM_0600_HBO0_MUFASA0_BISR_HBO0_BP2</t>
  </si>
  <si>
    <t>SSA_SOC_HRY_E_SDTBEGIN_TITO_SAQ_MIN_LFM_0600_HBO0_MUFASA1_BISR_HBO0_BP3</t>
  </si>
  <si>
    <t>SSA_SOC_HRY_E_SDTBEGIN_TITO_SAQ_MIN_LFM_0600_HBO1_HBO_BHRY_HBO1_BP4</t>
  </si>
  <si>
    <t>SSA_SOC_HRY_E_SDTBEGIN_TITO_SAQ_MIN_LFM_0600_HBO1_HBO_BISR_HBO1_BP4</t>
  </si>
  <si>
    <t>SSA_SOC_HRY_E_SDTBEGIN_TITO_SAQ_MIN_LFM_0600_HBO1_MUFASA0_BISR_HBO1_BP2</t>
  </si>
  <si>
    <t>SSA_SOC_HRY_E_SDTBEGIN_TITO_SAQ_MIN_LFM_0600_HBO1_MUFASA1_BISR_HBO1_BP3</t>
  </si>
  <si>
    <t>LSA_SOC_HRY_E_SDTBEGIN_TITO_SAQ_MIN_LFM_0600_HBO0_HBO_BHRY_HBO0_BP4</t>
  </si>
  <si>
    <t>LSA_SOC_HRY_E_SDTBEGIN_TITO_SAQ_MIN_LFM_0600_HBO0_HBO_BISR_HBO0_BP4</t>
  </si>
  <si>
    <t>LSA_SOC_HRY_E_SDTBEGIN_TITO_SAQ_MIN_LFM_0600_HBO1_HBO_BHRY_HBO1_BP4</t>
  </si>
  <si>
    <t>LSA_SOC_HRY_E_SDTBEGIN_TITO_SAQ_MIN_LFM_0600_HBO1_HBO_BISR_HBO1_BP4</t>
  </si>
  <si>
    <t>LSA_SOC_HRY_E_SDTBEGIN_TITO_SAQ_MIN_LFM_0600_IAX_BHRY_IAX_BP3</t>
  </si>
  <si>
    <t>LSA_SOC_HRY_E_SDTBEGIN_TITO_SAQ_MIN_LFM_0600_IAX_BISR_IAX_BP3</t>
  </si>
  <si>
    <t>SSA_SOC_HRY_E_SDTBEGIN_TITO_SAQ_MIN_LFM_0600_DFX_EP_0_BHRY_WES1_BP0</t>
  </si>
  <si>
    <t>SSA_SOC_HRY_E_SDTBEGIN_TITO_SAQ_MIN_LFM_0600_DFX_EP_0_BISR_WES1_BP0</t>
  </si>
  <si>
    <t>SSA_SOC_HRY_E_SDTBEGIN_TITO_SAQ_MIN_LFM_0600_DFX_EP_1_BHRY_WES1_BP1</t>
  </si>
  <si>
    <t>SSA_SOC_HRY_E_SDTBEGIN_TITO_SAQ_MIN_LFM_0600_DFX_EP_1_BISR_WES1_BP1</t>
  </si>
  <si>
    <t>SSA_SOC_HRY_E_SDTBEGIN_TITO_SAQ_MIN_LFM_0600_DFX_EP_2_BHRY_WES1_BP2</t>
  </si>
  <si>
    <t>SSA_SOC_HRY_E_SDTBEGIN_TITO_SAQ_MIN_LFM_0600_DFX_EP_2_BISR_WES1_BP2</t>
  </si>
  <si>
    <t>LSA_SOC_HRY_E_SDTBEGIN_TITO_SAQ_MIN_LFM_0600_DFX_EP_1_BHRY_WES1_BP1</t>
  </si>
  <si>
    <t>LSA_SOC_HRY_E_SDTBEGIN_TITO_SAQ_MIN_LFM_0600_DFX_EP_1_BISR_WES1_BP1</t>
  </si>
  <si>
    <t>LSA_SOC_HRY_E_SDTBEGIN_TITO_SAQ_MIN_LFM_0600_DFX_EP_2_BHRY_WES1_BP2</t>
  </si>
  <si>
    <t>LSA_SOC_HRY_E_SDTBEGIN_TITO_SAQ_MIN_LFM_0600_DFX_EP_2_BISR_WES1_BP2</t>
  </si>
  <si>
    <t>ALL_COMMON_SCREEN_E_SDTBEGIN_TITO_SAX_MIN_LFM_X_JOIN_BISR</t>
  </si>
  <si>
    <t>ALL_SOC_VFDM_E_SDTBEGIN_X_SAN_X_X_0400_ALL_VMIN_REP</t>
  </si>
  <si>
    <t>ALL_SOC_UF_K_SDTBEGIN_X_X_X_X_X_DISP_VFDM_UF_VMIN_REP</t>
  </si>
  <si>
    <t>ALL_SOC_PATMOD_E_SDTBEGIN_TITO_X_MIN_LFM_X_DISP_REPAIR</t>
  </si>
  <si>
    <t>SSA_SOC_HRY_E_SDTBEGIN_TITO_SAQ_MIN_LFM_0600_MEMSS0_POSTREP_MMM_BP1</t>
  </si>
  <si>
    <t>SSA_SOC_HRY_E_SDTBEGIN_TITO_SAQ_MIN_LFM_0600_MEMSS1_POSTREP_MMM_BP2</t>
  </si>
  <si>
    <t>LSA_SOC_HRY_E_SDTBEGIN_TITO_SAQ_MIN_LFM_0600_MEMSS0_POSTREP_MMM_BP1</t>
  </si>
  <si>
    <t>LSA_SOC_HRY_E_SDTBEGIN_TITO_SAQ_MIN_LFM_0600_MEMSS1_POSTREP_MMM_BP2</t>
  </si>
  <si>
    <t>LSA_SOC_HRY_E_SDTBEGIN_TITO_SAQ_MIN_LFM_0600_MEMSS2_POSTREP_MMM_BP3</t>
  </si>
  <si>
    <t>LSA_SOC_HRY_E_SDTBEGIN_TITO_SAQ_MIN_LFM_0600_MEMSS3_POSTREP_MMM_BP4</t>
  </si>
  <si>
    <t>SSA_SOC_HRY_E_SDTBEGIN_TITO_SAQ_MIN_LFM_0600_DDRPHY0_POSTREP_MMM_BP5</t>
  </si>
  <si>
    <t>SSA_SOC_HRY_E_SDTBEGIN_TITO_SAQ_MIN_LFM_0600_DDRPHY_1_2_POSTREP_MMM_BP6</t>
  </si>
  <si>
    <t>SSA_SOC_HRY_E_SDTBEGIN_TITO_SAQ_MIN_LFM_0600_DDRPHY3_POSTREP_MMM_BP7</t>
  </si>
  <si>
    <t>SSA_SOC_HRY_E_SDTBEGIN_TITO_SAQ_MIN_LFM_0600_DDRPHY3_POSTREP_MMM_BP8</t>
  </si>
  <si>
    <t>LSA_SOC_HRY_E_SDTBEGIN_TITO_SAQ_MIN_LFM_0600_DDRPHY_1_2_POSTREP_MMM_BP6</t>
  </si>
  <si>
    <t>SSA_SOC_HRY_E_SDTBEGIN_TITO_SAQ_MIN_LFM_0600_HBO0_HBO_POSTREP_HBO0_BP4</t>
  </si>
  <si>
    <t>SSA_SOC_HRY_E_SDTBEGIN_TITO_SAQ_MIN_LFM_0600_HBO0_MUFASA0_POSTREP_HBO0_BP2</t>
  </si>
  <si>
    <t>SSA_SOC_HRY_E_SDTBEGIN_TITO_SAQ_MIN_LFM_0600_HBO0_MUFASA1_POSTREP_HBO0_BP3</t>
  </si>
  <si>
    <t>SSA_SOC_HRY_E_SDTBEGIN_TITO_SAQ_MIN_LFM_0600_HBO1_HBO_POSTREP_HBO1_BP4</t>
  </si>
  <si>
    <t>SSA_SOC_HRY_E_SDTBEGIN_TITO_SAQ_MIN_LFM_0600_HBO1_MUFASA0_POSTREP_HBO1_BP2</t>
  </si>
  <si>
    <t>SSA_SOC_HRY_E_SDTBEGIN_TITO_SAQ_MIN_LFM_0600_HBO1_MUFASA1_POSTREP_HBO1_BP3</t>
  </si>
  <si>
    <t>LSA_SOC_HRY_E_SDTBEGIN_TITO_SAQ_MIN_LFM_0600_HBO0_HBO_POSTREP_HBO0_BP4</t>
  </si>
  <si>
    <t>LSA_SOC_HRY_E_SDTBEGIN_TITO_SAQ_MIN_LFM_0600_HBO1_HBO_POSTREP_HBO1_BP4</t>
  </si>
  <si>
    <t>LSA_SOC_HRY_E_SDTBEGIN_TITO_SAQ_MIN_LFM_0600_IAX_POSTREP_IAX_BP3</t>
  </si>
  <si>
    <t>SSA_SOC_HRY_E_SDTBEGIN_TITO_SAQ_MIN_LFM_0600_DFX_EP_0_POSTREP_WES1_BP0</t>
  </si>
  <si>
    <t>SSA_SOC_HRY_E_SDTBEGIN_TITO_SAQ_MIN_LFM_0600_DFX_EP_1_POSTREP_WES1_BP1</t>
  </si>
  <si>
    <t>SSA_SOC_HRY_E_SDTBEGIN_TITO_SAQ_MIN_LFM_0600_DFX_EP_2_POSTREP_WES1_BP2</t>
  </si>
  <si>
    <t>LSA_SOC_HRY_E_SDTBEGIN_TITO_SAQ_MIN_LFM_0600_DFX_EP_1_POSTREP_WES1_BP1</t>
  </si>
  <si>
    <t>LSA_SOC_HRY_E_SDTBEGIN_TITO_SAQ_MIN_LFM_0600_DFX_EP_2_POSTREP_WES1_BP2</t>
  </si>
  <si>
    <t>ALL_VPU_PATMOD_K_SDTBEGIN_X_X_X_X_X_RESET_FREQ_VMIN_REP</t>
  </si>
  <si>
    <t>LSA_VPU_HRY_E_SDTBEGIN_TITO_VPU_MIN_LFM_1900_BUTTRESS_BHRY_VBTR_BT3</t>
  </si>
  <si>
    <t>LSA_VPU_HRY_E_SDTBEGIN_TITO_VPU_MIN_LFM_1900_BUTTRESS_BISR_VBTR_BT3</t>
  </si>
  <si>
    <t>SSA_VPU_HRY_E_SDTBEGIN_TITO_VPU_MIN_LFM_1900_VCPU_BHRY_VBTR_BT4</t>
  </si>
  <si>
    <t>SSA_VPU_HRY_E_SDTBEGIN_TITO_VPU_MIN_LFM_1900_VCPU_BISR_VBTR_BT4</t>
  </si>
  <si>
    <t>LSA_VPU_HRY_E_SDTBEGIN_TITO_VPU_MIN_LFM_1900_VCPU_BHRY_VBTR_BT4</t>
  </si>
  <si>
    <t>LSA_VPU_HRY_E_SDTBEGIN_TITO_VPU_MIN_LFM_1900_VCPU_BISR_VBTR_BT4</t>
  </si>
  <si>
    <t>SSA_VPU_HRY_E_SDTBEGIN_TITO_VPU_MIN_LFM_1900_TILE0_BHRY_VBTR_BT5</t>
  </si>
  <si>
    <t>SSA_VPU_HRY_E_SDTBEGIN_TITO_VPU_MIN_LFM_1900_TILE0_BISR_VBTR_BT5</t>
  </si>
  <si>
    <t>LSA_VPU_HRY_E_SDTBEGIN_TITO_VPU_MIN_LFM_1900_TILE0_BHRY_VBTR_BT5</t>
  </si>
  <si>
    <t>LSA_VPU_HRY_E_SDTBEGIN_TITO_VPU_MIN_LFM_1900_TILE0_BISR_VBTR_BT5</t>
  </si>
  <si>
    <t>SSA_VPU_HRY_E_SDTBEGIN_TITO_VPU_MIN_LFM_1900_TILE1_BHRY_VBTR_BT6</t>
  </si>
  <si>
    <t>SSA_VPU_HRY_E_SDTBEGIN_TITO_VPU_MIN_LFM_1900_TILE1_BISR_VBTR_BT6</t>
  </si>
  <si>
    <t>LSA_VPU_HRY_E_SDTBEGIN_TITO_VPU_MIN_LFM_1900_TILE1_BHRY_VBTR_BT6</t>
  </si>
  <si>
    <t>LSA_VPU_HRY_E_SDTBEGIN_TITO_VPU_MIN_LFM_1900_TILE1_BISR_VBTR_BT6</t>
  </si>
  <si>
    <t>SSA_VPU_HRY_E_SDTBEGIN_TITO_VPU_MIN_LFM_1900_TILE2_BHRY_VBTR_BT7</t>
  </si>
  <si>
    <t>SSA_VPU_HRY_E_SDTBEGIN_TITO_VPU_MIN_LFM_1900_TILE2_BISR_VBTR_BT7</t>
  </si>
  <si>
    <t>LSA_VPU_HRY_E_SDTBEGIN_TITO_VPU_MIN_LFM_1900_TILE2_BHRY_VBTR_BT7</t>
  </si>
  <si>
    <t>LSA_VPU_HRY_E_SDTBEGIN_TITO_VPU_MIN_LFM_1900_TILE2_BISR_VBTR_BT7</t>
  </si>
  <si>
    <t>SSA_VPU_HRY_E_SDTBEGIN_TITO_VPU_MIN_LFM_1900_TILE3_BHRY_VBTR_BT8</t>
  </si>
  <si>
    <t>SSA_VPU_HRY_E_SDTBEGIN_TITO_VPU_MIN_LFM_1900_TILE3_BISR_VBTR_BT8</t>
  </si>
  <si>
    <t>LSA_VPU_HRY_E_SDTBEGIN_TITO_VPU_MIN_LFM_1900_TILE3_BHRY_VBTR_BT8</t>
  </si>
  <si>
    <t>LSA_VPU_HRY_E_SDTBEGIN_TITO_VPU_MIN_LFM_1900_TILE3_BISR_VBTR_BT8</t>
  </si>
  <si>
    <t>SSA_VPU_HRY_E_SDTBEGIN_TITO_VPU_MIN_LFM_1900_TILE4_BHRY_VBTR_BT9</t>
  </si>
  <si>
    <t>SSA_VPU_HRY_E_SDTBEGIN_TITO_VPU_MIN_LFM_1900_TILE4_BISR_VBTR_BT9</t>
  </si>
  <si>
    <t>LSA_VPU_HRY_E_SDTBEGIN_TITO_VPU_MIN_LFM_1900_TILE4_BHRY_VBTR_BT9</t>
  </si>
  <si>
    <t>LSA_VPU_HRY_E_SDTBEGIN_TITO_VPU_MIN_LFM_1900_TILE4_BISR_VBTR_BT9</t>
  </si>
  <si>
    <t>SSA_VPU_HRY_E_SDTBEGIN_TITO_VPU_MIN_LFM_1900_TILE5_BHRY_VBTR_BT10</t>
  </si>
  <si>
    <t>SSA_VPU_HRY_E_SDTBEGIN_TITO_VPU_MIN_LFM_1900_TILE5_BISR_VBTR_BT10</t>
  </si>
  <si>
    <t>LSA_VPU_HRY_E_SDTBEGIN_TITO_VPU_MIN_LFM_1900_TILE5_BHRY_VBTR_BT10</t>
  </si>
  <si>
    <t>LSA_VPU_HRY_E_SDTBEGIN_TITO_VPU_MIN_LFM_1900_TILE5_BISR_VBTR_BT10</t>
  </si>
  <si>
    <t>ALL_COMMON_SCREEN_E_SDTBEGIN_TITO_VPU_MIN_LFM_1900_JOIN_BISR</t>
  </si>
  <si>
    <t>XSA_VPU_VFDM_E_SDTBEGIN_TITO_VPU_MIN_LFM_1900_ALL</t>
  </si>
  <si>
    <t>XSA_VPU_UF_E_SDTBEGIN_TITO_VPU_MIN_LFM_1900_VFDM_UF</t>
  </si>
  <si>
    <t>XSA_VPU_FUSECONFIG_E_SDTBEGIN_TITO_VPU_MIN_LFM_1900_REPAIR</t>
  </si>
  <si>
    <t>LSA_VPU_HRY_E_SDTBEGIN_TITO_VPU_MIN_LFM_1900_POSTHRY_BUTTRESS_VBTR_BT3</t>
  </si>
  <si>
    <t>SSA_VPU_HRY_E_SDTBEGIN_TITO_VPU_MIN_LFM_1900_POSTHRY_SPINE_VBTR_BT4</t>
  </si>
  <si>
    <t>LSA_VPU_HRY_E_SDTBEGIN_TITO_VPU_MIN_LFM_1900_POSTHRY_SPINE_VBTR_BT4</t>
  </si>
  <si>
    <t>SSA_VPU_HRY_E_SDTBEGIN_TITO_VPU_MIN_LFM_1900_POSTHRY_TILE0_VBTR_BT5</t>
  </si>
  <si>
    <t>LSA_VPU_HRY_E_SDTBEGIN_TITO_VPU_MIN_LFM_1900_POSTHRY_TILE0_VBTR_BT5</t>
  </si>
  <si>
    <t>SSA_VPU_HRY_E_SDTBEGIN_TITO_VPU_MIN_LFM_1900_POSTHRY_TILE1_VBTR_BT6</t>
  </si>
  <si>
    <t>LSA_VPU_HRY_E_SDTBEGIN_TITO_VPU_MIN_LFM_1900_POSTHRY_TILE1_VBTR_BT6</t>
  </si>
  <si>
    <t>SSA_VPU_HRY_E_SDTBEGIN_TITO_VPU_MIN_LFM_1900_POSTHRY_TILE2_VBTR_BT7</t>
  </si>
  <si>
    <t>LSA_VPU_HRY_E_SDTBEGIN_TITO_VPU_MIN_LFM_1900_POSTHRY_TILE2_VBTR_BT7</t>
  </si>
  <si>
    <t>SSA_VPU_HRY_E_SDTBEGIN_TITO_VPU_MIN_LFM_1900_POSTHRY_TILE3_VBTR_BT8</t>
  </si>
  <si>
    <t>LSA_VPU_HRY_E_SDTBEGIN_TITO_VPU_MIN_LFM_1900_POSTHRY_TILE3_VBTR_BT8</t>
  </si>
  <si>
    <t>SSA_VPU_HRY_E_SDTBEGIN_TITO_VPU_MIN_LFM_1900_POSTHRY_TILE4_VBTR_BT9</t>
  </si>
  <si>
    <t>LSA_VPU_HRY_E_SDTBEGIN_TITO_VPU_MIN_LFM_1900_POSTHRY_TILE4_VBTR_BT9</t>
  </si>
  <si>
    <t>SSA_VPU_HRY_E_SDTBEGIN_TITO_VPU_MIN_LFM_1900_POSTHRY_TILE5_VBTR_BT10</t>
  </si>
  <si>
    <t>LSA_VPU_HRY_E_SDTBEGIN_TITO_VPU_MIN_LFM_1900_POSTHRY_TILE5_VBTR_BT10</t>
  </si>
  <si>
    <t>ALL_CORE_PATMOD_K_SDTBEGIN_X_X_X_X_X_RESET_FREQ_VMIN_REP</t>
  </si>
  <si>
    <t>ALL_CORE_PATMOD_K_SDTBEGIN_X_X_X_X_X_ECC_OFF_VMIN_REP</t>
  </si>
  <si>
    <t>LSA_CORE_HRY_E_SDTBEGIN_TITO_CR_MIN_LFM_0400_BIRA_BISR_BP_3_RF</t>
  </si>
  <si>
    <t>SSA_CORE_HRY_E_SDTBEGIN_TITO_CR_MIN_LFM_0400_BIRA_BISR_BP_4_5_MLC</t>
  </si>
  <si>
    <t>LSA_CORE_HRY_E_SDTBEGIN_TITO_CR_MIN_LFM_0400_BHRY_BP_6_EXT_RF</t>
  </si>
  <si>
    <t>LSA_CORE_HRY_E_SDTBEGIN_TITO_CR_MIN_LFM_0400_BIRA_BISR_BP_6_EXT_RF</t>
  </si>
  <si>
    <t>SSA_CORE_HRY_E_SDTBEGIN_TITO_CR_MIN_LFM_0400_BIRA_BISR_BP_7_PMUCS</t>
  </si>
  <si>
    <t>ALL_COMMON_SCREEN_E_SDTBEGIN_TITO_CR_MIN_LFM_0400_JOIN_BISR</t>
  </si>
  <si>
    <t>ALL_CORE_VFDM_E_SDTBEGIN_TITO_CR_MIN_LFM_0400_VFDM_ALL</t>
  </si>
  <si>
    <t>ALL_CORE_UF_E_SDTBEGIN_TITO_CR_MIN_LFM_0400_VFDM_UF</t>
  </si>
  <si>
    <t>ALL_CORE_FUSECONFIG_E_SDTBEGIN_TITO_CR_MIN_LFM_0400_REPAIR</t>
  </si>
  <si>
    <t>LSA_CORE_HRY_E_SDTBEGIN_TITO_CR_MIN_LFM_0400_POSTHRY_BP_3</t>
  </si>
  <si>
    <t>SSA_CORE_HRY_E_SDTBEGIN_TITO_CR_MIN_LFM_0400_POSTHRY_BP_4_5</t>
  </si>
  <si>
    <t>LSA_CORE_HRY_E_SDTBEGIN_TITO_CR_MIN_LFM_0400_POSTHRY_BP_6</t>
  </si>
  <si>
    <t>SSA_CORE_HRY_E_SDTBEGIN_TITO_CR_MIN_LFM_0400_POSTHRY_BP_7</t>
  </si>
  <si>
    <t>XSA_COMMON_VFDM_E_SDTBEGIN_TITO_X_X_X_X_WRITEALL</t>
  </si>
  <si>
    <t>XSA_COMMON_UF_E_SDTBEGIN_TITO_X_X_X_OVERFLOW_CHECK</t>
  </si>
  <si>
    <t>XSA_COMMON_FUSECONFIG_E_SDTBEGIN_TITO_X_X_X_X_REPAIR</t>
  </si>
  <si>
    <t>XSA_COMMON_AUX_E_SDTBEGIN_TITO_X_X_X_REPAIRBITSET_FLAG</t>
  </si>
  <si>
    <t>XSA_COMMON_AUX_E_SDTBEGIN_TITO_X_X_X_COMBINE_UF_REPAIRDFF_HCS</t>
  </si>
  <si>
    <t>XSA_COMMON_AUX_E_SDTBEGIN_TITO_X_X_X_COMBINE_UF_REPAIRDFF_FDS1</t>
  </si>
  <si>
    <t>arr_gfx</t>
  </si>
  <si>
    <t>ALL_GFX_VMIN_K_PREHVQK_TITO_SACD_MIN_LFM_0320_DE</t>
  </si>
  <si>
    <t>arr_gfx_old</t>
  </si>
  <si>
    <t>ALL_GFX_VMIN_K_PREHVQK_TITO_SAPS_MIN_LFM_0200_IPU_PS</t>
  </si>
  <si>
    <t>ALL_GFX_VMIN_K_PREHVQK_TITO_SAIS_MIN_LFM_0200_IPU_IS</t>
  </si>
  <si>
    <t>ALL_GFX_VMIN_K_PREHVQK_TITO_SAME_MIN_LFM_0400_MEDIA</t>
  </si>
  <si>
    <t>ALL_GFX_PATMOD_K_PREHVQK_X_X_X_X_X_DE_RESET_FREQ_VMIN_REP</t>
  </si>
  <si>
    <t>ALL_GFX_PATMOD_K_BEGIN_X_X_X_X_X_RESET_FREQ_VMIN_REP</t>
  </si>
  <si>
    <t>SSA_GFX_HRY_E_PREHVQK_TITO_SACD_MIN_LFM_0320_DISP0_BHRY_DEBS_BP0</t>
  </si>
  <si>
    <t>SSA_GFX_HRY_E_BEGIN_TITO_SACD_MIN_LFM_0320_DISP0_BHRY_DEBS_BP0</t>
  </si>
  <si>
    <t>SSA_GFX_HRY_E_PREHVQK_TITO_SACD_MIN_LFM_0320_DISP0_BISR_DEBS_BP0</t>
  </si>
  <si>
    <t>SSA_GFX_HRY_E_BEGIN_TITO_SACD_MIN_LFM_0320_DISP0_BISR_DEBS_BP0</t>
  </si>
  <si>
    <t>SSA_GFX_HRY_E_PREHVQK_TITO_SACD_MIN_LFM_0320_DISP1_BHRY_DEBS_BP1</t>
  </si>
  <si>
    <t>SSA_GFX_HRY_E_BEGIN_TITO_SACD_MIN_LFM_0320_DISP1_BHRY_DEBS_BP1</t>
  </si>
  <si>
    <t>SSA_GFX_HRY_E_PREHVQK_TITO_SACD_MIN_LFM_0320_DISP1_BISR_DEBS_BP1</t>
  </si>
  <si>
    <t>SSA_GFX_HRY_E_BEGIN_TITO_SACD_MIN_LFM_0320_DISP1_BISR_DEBS_BP1</t>
  </si>
  <si>
    <t>SSA_GFX_HRY_E_PREHVQK_TITO_SACD_MIN_LFM_0320_DISP2_BHRY_DEBS_BP2</t>
  </si>
  <si>
    <t>SSA_GFX_HRY_E_BEGIN_TITO_SACD_MIN_LFM_0320_DISP2_BHRY_DEBS_BP2</t>
  </si>
  <si>
    <t>SSA_GFX_HRY_E_PREHVQK_TITO_SACD_MIN_LFM_0320_DISP2_BISR_DEBS_BP2</t>
  </si>
  <si>
    <t>SSA_GFX_HRY_E_BEGIN_TITO_SACD_MIN_LFM_0320_DISP2_BISR_DEBS_BP2</t>
  </si>
  <si>
    <t>SSA_GFX_HRY_E_PREHVQK_TITO_SACD_MIN_LFM_0320_DISP3_BHRY_DEBS_BP3</t>
  </si>
  <si>
    <t>SSA_GFX_HRY_E_BEGIN_TITO_SACD_MIN_LFM_0320_DISP3_BHRY_DEBS_BP3</t>
  </si>
  <si>
    <t>SSA_GFX_HRY_E_PREHVQK_TITO_SACD_MIN_LFM_0320_DISP3_BISR_DEBS_BP3</t>
  </si>
  <si>
    <t>SSA_GFX_HRY_E_BEGIN_TITO_SACD_MIN_LFM_0320_DISP3_BISR_DEBS_BP3</t>
  </si>
  <si>
    <t>SSA_GFX_HRY_E_PREHVQK_TITO_SACD_MIN_LFM_0320_DISP4_BHRY_DEBS_BP4</t>
  </si>
  <si>
    <t>SSA_GFX_HRY_E_BEGIN_TITO_SACD_MIN_LFM_0320_DISP4_BHRY_DEBS_BP4</t>
  </si>
  <si>
    <t>SSA_GFX_HRY_E_PREHVQK_TITO_SACD_MIN_LFM_0320_DISP4_BISR_DEBS_BP4</t>
  </si>
  <si>
    <t>SSA_GFX_HRY_E_BEGIN_TITO_SACD_MIN_LFM_0320_DISP4_BISR_DEBS_BP4</t>
  </si>
  <si>
    <t>SSA_GFX_HRY_E_PREHVQK_TITO_SACD_MIN_LFM_0320_DISP5_BHRY_DEBS_BP5</t>
  </si>
  <si>
    <t>SSA_GFX_HRY_E_BEGIN_TITO_SACD_MIN_LFM_0320_DISP5_BHRY_DEBS_BP5</t>
  </si>
  <si>
    <t>SSA_GFX_HRY_E_PREHVQK_TITO_SACD_MIN_LFM_0320_DISP5_BISR_DEBS_BP5</t>
  </si>
  <si>
    <t>SSA_GFX_HRY_E_BEGIN_TITO_SACD_MIN_LFM_0320_DISP5_BISR_DEBS_BP5</t>
  </si>
  <si>
    <t>LSA_GFX_HRY_E_PREHVQK_TITO_SACD_MIN_LFM_0320_DISP0_BHRY_DEBS_BP0</t>
  </si>
  <si>
    <t>LSA_GFX_HRY_E_BEGIN_TITO_SACD_MIN_LFM_0320_DISP0_BHRY_DEBS_BP0</t>
  </si>
  <si>
    <t>LSA_GFX_HRY_E_PREHVQK_TITO_SACD_MIN_LFM_0320_DISP0_BISR_DEBS_BP0</t>
  </si>
  <si>
    <t>LSA_GFX_HRY_E_BEGIN_TITO_SACD_MIN_LFM_0320_DISP0_BISR_DEBS_BP0</t>
  </si>
  <si>
    <t>LSA_GFX_HRY_E_PREHVQK_TITO_SACD_MIN_LFM_0320_DISP1_BHRY_DEBS_BP1</t>
  </si>
  <si>
    <t>LSA_GFX_HRY_E_BEGIN_TITO_SACD_MIN_LFM_0320_DISP1_BHRY_DEBS_BP1</t>
  </si>
  <si>
    <t>LSA_GFX_HRY_E_PREHVQK_TITO_SACD_MIN_LFM_0320_DISP1_BISR_DEBS_BP1</t>
  </si>
  <si>
    <t>LSA_GFX_HRY_E_BEGIN_TITO_SACD_MIN_LFM_0320_DISP1_BISR_DEBS_BP1</t>
  </si>
  <si>
    <t>LSA_GFX_HRY_E_PREHVQK_TITO_SACD_MIN_LFM_0320_DISP2_BHRY_DEBS_BP2</t>
  </si>
  <si>
    <t>LSA_GFX_HRY_E_BEGIN_TITO_SACD_MIN_LFM_0320_DISP2_BHRY_DEBS_BP2</t>
  </si>
  <si>
    <t>LSA_GFX_HRY_E_PREHVQK_TITO_SACD_MIN_LFM_0320_DISP2_BISR_DEBS_BP2</t>
  </si>
  <si>
    <t>LSA_GFX_HRY_E_BEGIN_TITO_SACD_MIN_LFM_0320_DISP2_BISR_DEBS_BP2</t>
  </si>
  <si>
    <t>LSA_GFX_HRY_E_PREHVQK_TITO_SACD_MIN_LFM_0320_DISP3_BHRY_DEBS_BP3</t>
  </si>
  <si>
    <t>LSA_GFX_HRY_E_BEGIN_TITO_SACD_MIN_LFM_0320_DISP3_BHRY_DEBS_BP3</t>
  </si>
  <si>
    <t>LSA_GFX_HRY_E_PREHVQK_TITO_SACD_MIN_LFM_0320_DISP3_BISR_DEBS_BP3</t>
  </si>
  <si>
    <t>LSA_GFX_HRY_E_BEGIN_TITO_SACD_MIN_LFM_0320_DISP3_BISR_DEBS_BP3</t>
  </si>
  <si>
    <t>LSA_GFX_HRY_E_PREHVQK_TITO_SACD_MIN_LFM_0320_DISP4_BHRY_DEBS_BP4</t>
  </si>
  <si>
    <t>LSA_GFX_HRY_E_BEGIN_TITO_SACD_MIN_LFM_0320_DISP4_BHRY_DEBS_BP4</t>
  </si>
  <si>
    <t>LSA_GFX_HRY_E_PREHVQK_TITO_SACD_MIN_LFM_0320_DISP4_BISR_DEBS_BP4</t>
  </si>
  <si>
    <t>LSA_GFX_HRY_E_BEGIN_TITO_SACD_MIN_LFM_0320_DISP4_BISR_DEBS_BP4</t>
  </si>
  <si>
    <t>LSA_GFX_HRY_E_PREHVQK_TITO_SACD_MIN_LFM_0320_DISP5_BHRY_DEBS_BP5</t>
  </si>
  <si>
    <t>LSA_GFX_HRY_E_BEGIN_TITO_SACD_MIN_LFM_0320_DISP5_BHRY_DEBS_BP5</t>
  </si>
  <si>
    <t>LSA_GFX_HRY_E_PREHVQK_TITO_SACD_MIN_LFM_0320_DISP5_BISR_DEBS_BP5</t>
  </si>
  <si>
    <t>LSA_GFX_HRY_E_BEGIN_TITO_SACD_MIN_LFM_0320_DISP5_BISR_DEBS_BP5</t>
  </si>
  <si>
    <t>ALL_GFX_SCREEN_E_PREHVQK_X_SACD_X_X_0320_JOIN_BISR_DE_VMIN_REP</t>
  </si>
  <si>
    <t>ALL_COMMON_SCREEN_E_BEGIN_X_SACD_X_X_0320_JOIN_BISR_DE_VMIN_REP</t>
  </si>
  <si>
    <t>ALL_GFX_VFDM_E_PREHVQK_X_SACD_X_X_0320_ALL_VMIN_REP</t>
  </si>
  <si>
    <t>ALL_GFX_VFDM_E_BEGIN_X_SACD_X_X_0320_ALL_VMIN_REP</t>
  </si>
  <si>
    <t>ALL_GFX_UF_K_PREHVQK_X_SACD_X_X_0320_DISP_VFDM_UF_VMIN_REP</t>
  </si>
  <si>
    <t>ALL_GFX_UF_K_BEGIN_X_SACD_X_X_0320_DISP_VFDM_UF_VMIN_REP</t>
  </si>
  <si>
    <t>ALL_GFX_PATMOD_E_PREHVQK_TITO_X_MIN_LFM_X_DISP_REPAIR</t>
  </si>
  <si>
    <t>ALL_GFX_PATMOD_E_BEGIN_TITO_X_MIN_LFM_X_DISP_REPAIR</t>
  </si>
  <si>
    <t>SSA_GFX_HRY_E_PREHVQK_TITO_SAPS_MIN_LFM_0200_IPU0_BHRY_BTRS_BP5</t>
  </si>
  <si>
    <t>SSA_GFX_HRY_E_BEGIN_TITO_SAPS_MIN_LFM_0200_IPU0_BHRY_BTRS_BP5</t>
  </si>
  <si>
    <t>SSA_GFX_HRY_E_PREHVQK_TITO_SAPS_MIN_LFM_0200_IPU0_BISR_BTRS_BP5</t>
  </si>
  <si>
    <t>SSA_GFX_HRY_E_BEGIN_TITO_SAPS_MIN_LFM_0200_IPU0_BISR_BTRS_BP5</t>
  </si>
  <si>
    <t>SSA_GFX_HRY_E_PREHVQK_TITO_SAPS_MIN_LFM_0200_IPU1_BHRY_BTRS_BP6</t>
  </si>
  <si>
    <t>SSA_GFX_HRY_E_BEGIN_TITO_SAPS_MIN_LFM_0200_IPU1_BHRY_BTRS_BP6</t>
  </si>
  <si>
    <t>SSA_GFX_HRY_E_PREHVQK_TITO_SAPS_MIN_LFM_0200_IPU1_BISR_BTRS_BP6</t>
  </si>
  <si>
    <t>SSA_GFX_HRY_E_BEGIN_TITO_SAPS_MIN_LFM_0200_IPU1_BISR_BTRS_BP6</t>
  </si>
  <si>
    <t>SSA_GFX_HRY_E_PREHVQK_TITO_SAPS_MIN_LFM_0200_IPU2_BHRY_BTRS_BP3</t>
  </si>
  <si>
    <t>SSA_GFX_HRY_E_BEGIN_TITO_SAPS_MIN_LFM_0200_IPU2_BHRY_BTRS_BP3</t>
  </si>
  <si>
    <t>SSA_GFX_HRY_E_PREHVQK_TITO_SAPS_MIN_LFM_0200_IPU2_BISR_BTRS_BP3</t>
  </si>
  <si>
    <t>SSA_GFX_HRY_E_BEGIN_TITO_SAPS_MIN_LFM_0200_IPU2_BISR_BTRS_BP3</t>
  </si>
  <si>
    <t>LSA_GFX_HRY_E_PREHVQK_TITO_SAPS_MIN_LFM_0200_IPU_BUTTRESS_BHRY_BTRS_BP4</t>
  </si>
  <si>
    <t>LSA_GFX_HRY_E_BEGIN_TITO_SAPS_MIN_LFM_0200_IPU_BUTTRESS_BHRY_BTRS_BP4</t>
  </si>
  <si>
    <t>LSA_GFX_HRY_E_PREHVQK_TITO_SAPS_MIN_LFM_0200_IPU_BUTTRESS_BISR_BTRS_BP4</t>
  </si>
  <si>
    <t>LSA_GFX_HRY_E_BEGIN_TITO_SAPS_MIN_LFM_0200_IPU_BUTTRESS_BISR_BTRS_BP4</t>
  </si>
  <si>
    <t>LSA_GFX_HRY_E_PREHVQK_TITO_SAPS_MIN_LFM_0200_IPU0_BHRY_BTRS_BP5</t>
  </si>
  <si>
    <t>LSA_GFX_HRY_E_BEGIN_TITO_SAPS_MIN_LFM_0200_IPU0_BHRY_BTRS_BP5</t>
  </si>
  <si>
    <t>LSA_GFX_HRY_E_PREHVQK_TITO_SAPS_MIN_LFM_0200_IPU0_BISR_BTRS_BP5</t>
  </si>
  <si>
    <t>LSA_GFX_HRY_E_BEGIN_TITO_SAPS_MIN_LFM_0200_IPU0_BISR_BTRS_BP5</t>
  </si>
  <si>
    <t>LSA_GFX_HRY_E_PREHVQK_TITO_SAPS_MIN_LFM_0200_IPU1_BHRY_BTRS_BP6</t>
  </si>
  <si>
    <t>LSA_GFX_HRY_E_BEGIN_TITO_SAPS_MIN_LFM_0200_IPU1_BHRY_BTRS_BP6</t>
  </si>
  <si>
    <t>LSA_GFX_HRY_E_PREHVQK_TITO_SAPS_MIN_LFM_0200_IPU1_BISR_BTRS_BP6</t>
  </si>
  <si>
    <t>LSA_GFX_HRY_E_BEGIN_TITO_SAPS_MIN_LFM_0200_IPU1_BISR_BTRS_BP6</t>
  </si>
  <si>
    <t>LSA_GFX_HRY_E_PREHVQK_TITO_SAPS_MIN_LFM_0200_IPU2_BHRY_BTRS_BP3</t>
  </si>
  <si>
    <t>LSA_GFX_HRY_E_BEGIN_TITO_SAPS_MIN_LFM_0200_IPU2_BHRY_BTRS_BP3</t>
  </si>
  <si>
    <t>LSA_GFX_HRY_E_PREHVQK_TITO_SAPS_MIN_LFM_0200_IPU2_BISR_BTRS_BP3</t>
  </si>
  <si>
    <t>LSA_GFX_HRY_E_BEGIN_TITO_SAPS_MIN_LFM_0200_IPU2_BISR_BTRS_BP3</t>
  </si>
  <si>
    <t>ALL_GFX_SCREEN_E_PREHVQK_X_SAPS_X_X_0200_JOIN_BISR_IPU_VMIN_REP</t>
  </si>
  <si>
    <t>ALL_COMMON_SCREEN_E_BEGIN_X_SAPS_X_X_0200_JOIN_BISR_IPU_VMIN_REP</t>
  </si>
  <si>
    <t>ALL_GFX_VFDM_E_PREHVQK_X_SAPS_X_X_0200_ALL_VMIN_REP</t>
  </si>
  <si>
    <t>ALL_GFX_VFDM_E_BEGIN_X_SAPS_X_X_0200_ALL_VMIN_REP</t>
  </si>
  <si>
    <t>ALL_GFX_UF_K_PREHVQK_X_SAPS_X_X_0200_IPU_VFDM_UF_VMIN_REP</t>
  </si>
  <si>
    <t>ALL_GFX_UF_K_BEGIN_X_SAPS_X_X_0200_IPU_VFDM_UF_VMIN_REP</t>
  </si>
  <si>
    <t>ALL_GFX_PATMOD_E_PREHVQK_TITO_X_MIN_LFM_X_IPU_REPAIR</t>
  </si>
  <si>
    <t>ALL_GFX_PATMOD_E_BEGIN_TITO_X_MIN_LFM_X_IPU_REPAIR</t>
  </si>
  <si>
    <t>SSA_GFX_HRY_E_PREHVQK_TITO_SAME_MIN_LFM_0400_MEDIA1_BHRY_BP1</t>
  </si>
  <si>
    <t>SSA_GFX_HRY_E_BEGIN_TITO_SAME_MIN_LFM_0400_MEDIA1_BHRY_BP1</t>
  </si>
  <si>
    <t>SSA_GFX_HRY_E_PREHVQK_TITO_SAME_MIN_LFM_0400_MEDIA1_BISR_BISR_BP1</t>
  </si>
  <si>
    <t>SSA_GFX_HRY_E_BEGIN_TITO_SAME_MIN_LFM_0400_MEDIA1_BISR_BISR_BP1</t>
  </si>
  <si>
    <t>SSA_GFX_HRY_E_PREHVQK_TITO_SAME_MIN_LFM_0400_MEDIA3_BHRY_BP3</t>
  </si>
  <si>
    <t>SSA_GFX_HRY_E_BEGIN_TITO_SAME_MIN_LFM_0400_MEDIA3_BHRY_BP3</t>
  </si>
  <si>
    <t>SSA_GFX_HRY_E_PREHVQK_TITO_SAME_MIN_LFM_0400_MEDIA3_BISR_BISR_BP3</t>
  </si>
  <si>
    <t>SSA_GFX_HRY_E_BEGIN_TITO_SAME_MIN_LFM_0400_MEDIA3_BISR_BISR_BP3</t>
  </si>
  <si>
    <t>LSA_GFX_HRY_E_PREHVQK_TITO_SAME_MIN_LFM_0400_MEDIA0_BHRY_BP0</t>
  </si>
  <si>
    <t>LSA_GFX_HRY_E_BEGIN_TITO_SAME_MIN_LFM_0400_MEDIA0_BHRY_BP0</t>
  </si>
  <si>
    <t>LSA_GFX_HRY_E_PREHVQK_TITO_SAME_MIN_LFM_0400_MEDIA0_BISR_BISR_BP0</t>
  </si>
  <si>
    <t>LSA_GFX_HRY_E_BEGIN_TITO_SAME_MIN_LFM_0400_MEDIA0_BISR_BISR_BP0</t>
  </si>
  <si>
    <t>LSA_GFX_HRY_E_PREHVQK_TITO_SAME_MIN_LFM_0400_MEDIA1_BHRY_BP1</t>
  </si>
  <si>
    <t>LSA_GFX_HRY_E_BEGIN_TITO_SAME_MIN_LFM_0400_MEDIA1_BHRY_BP1</t>
  </si>
  <si>
    <t>LSA_GFX_HRY_E_PREHVQK_TITO_SAME_MIN_LFM_0400_MEDIA1_BISR_BISR_BP1</t>
  </si>
  <si>
    <t>LSA_GFX_HRY_E_BEGIN_TITO_SAME_MIN_LFM_0400_MEDIA1_BISR_BISR_BP1</t>
  </si>
  <si>
    <t>LSA_GFX_HRY_E_PREHVQK_TITO_SAME_MIN_LFM_0400_MEDIA2_BHRY_BP2</t>
  </si>
  <si>
    <t>LSA_GFX_HRY_E_BEGIN_TITO_SAME_MIN_LFM_0400_MEDIA2_BHRY_BP2</t>
  </si>
  <si>
    <t>LSA_GFX_HRY_E_PREHVQK_TITO_SAME_MIN_LFM_0400_MEDIA2_BISR_BISR_BP2</t>
  </si>
  <si>
    <t>LSA_GFX_HRY_E_BEGIN_TITO_SAME_MIN_LFM_0400_MEDIA2_BISR_BISR_BP2</t>
  </si>
  <si>
    <t>LSA_GFX_HRY_E_PREHVQK_TITO_SAME_MIN_LFM_0400_MEDIA3_BHRY_BP3</t>
  </si>
  <si>
    <t>LSA_GFX_HRY_E_BEGIN_TITO_SAME_MIN_LFM_0400_MEDIA3_BHRY_BP3</t>
  </si>
  <si>
    <t>LSA_GFX_HRY_E_PREHVQK_TITO_SAME_MIN_LFM_0400_MEDIA3_BISR_BISR_BP3</t>
  </si>
  <si>
    <t>LSA_GFX_HRY_E_BEGIN_TITO_SAME_MIN_LFM_0400_MEDIA3_BISR_BISR_BP3</t>
  </si>
  <si>
    <t>ALL_GFX_SCREEN_E_PREHVQK_X_SAME_X_X_0400_JOIN_BISR_MEDIA_VMIN_REP</t>
  </si>
  <si>
    <t>ALL_COMMON_SCREEN_E_BEGIN_X_SAME_X_X_0400_JOIN_BISR_MEDIA_VMIN_REP</t>
  </si>
  <si>
    <t>ALL_GFX_VFDM_E_PREHVQK_X_SAME_X_X_0400_ALL_VMIN_REP</t>
  </si>
  <si>
    <t>ALL_GFX_VFDM_E_BEGIN_X_SAME_X_X_0400_ALL_VMIN_REP</t>
  </si>
  <si>
    <t>ALL_GFX_UF_K_PREHVQK_X_SAME_X_X_0400_MEDIA_VFDM_UF_VMIN_REP</t>
  </si>
  <si>
    <t>ALL_GFX_UF_K_BEGIN_X_SAME_X_X_0400_MEDIA_VFDM_UF_VMIN_REP</t>
  </si>
  <si>
    <t>ALL_GFX_PATMOD_E_PREHVQK_TITO_X_MIN_LFM_X_MEDIA_REPAIR</t>
  </si>
  <si>
    <t>ALL_GFX_PATMOD_E_BEGIN_TITO_X_MIN_LFM_X_MEDIA_REPAIR</t>
  </si>
  <si>
    <t>ALL_GFX_SHMOO_K_PREHVQK_TITO_SACD_NOM_LFM_0320_DE</t>
  </si>
  <si>
    <t>ALL_GFX_SHMOO_K_PREHVQK_TITO_SAPS_NOM_LFM_0200_IPU_PS</t>
  </si>
  <si>
    <t>ALL_GFX_SHMOO_K_PREHVQK_TITO_SAIS_NOM_LFM_0200_IPU_IS</t>
  </si>
  <si>
    <t>ALL_GFX_SHMOO_K_PREHVQK_TITO_SAME_NOM_LFM_0400_MEDIA</t>
  </si>
  <si>
    <t>ALL_GFX_HVQK_K_STRESS_TITO_SACD_MAX_LFM_0320_DE</t>
  </si>
  <si>
    <t>ALL_GFX_HVQK_K_STRESS_TITO_SAPS_MAX_LFM_0200_IPU_PS</t>
  </si>
  <si>
    <t>ALL_GFX_HVQK_K_STRESS_TITO_SAIS_MAX_LFM_0200_IPU_IS</t>
  </si>
  <si>
    <t>ALL_GFX_HVQK_K_STRESS_TITO_SAME_MAX_LFM_0400_MEDIA</t>
  </si>
  <si>
    <t>ALL_GFX_SHMOO_E_STRESS_TITO_SACD_NOM_LFM_0320_DE</t>
  </si>
  <si>
    <t>ALL_GFX_SHMOO_E_STRESS_TITO_SAPS_NOM_LFM_0200_IPU_PS</t>
  </si>
  <si>
    <t>ALL_GFX_SHMOO_E_STRESS_TITO_SAIS_NOM_LFM_0200_IPU_IS</t>
  </si>
  <si>
    <t>ALL_GFX_SHMOO_E_STRESS_TITO_SAME_NOM_LFM_0400_MEDIA</t>
  </si>
  <si>
    <t>ALL_GFX_VMIN_K_POSTHVQK_TITO_SACD_MIN_LFM_0320_DE</t>
  </si>
  <si>
    <t>ALL_GFX_VMIN_K_POSTHVQK_TITO_SAPS_MIN_LFM_0200_IPU_PS</t>
  </si>
  <si>
    <t>ALL_GFX_VMIN_K_POSTHVQK_TITO_SAIS_MIN_LFM_0200_IPU_IS</t>
  </si>
  <si>
    <t>ALL_GFX_VMIN_K_POSTHVQK_TITO_SAME_MIN_LFM_0400_MEDIA</t>
  </si>
  <si>
    <t>SSA_GFX_VCHK_K_END_TITO_SACD_NOM_LFM_0320_ALL_DE</t>
  </si>
  <si>
    <t>LSA_GFX_VCHK_K_END_TITO_SACD_NOM_LFM_0320_ALL_DE</t>
  </si>
  <si>
    <t>SSA_GFX_VCHK_K_END_TITO_SAIS_NOM_LFM_0200_ALL_IPU</t>
  </si>
  <si>
    <t>LSA_GFX_VCHK_K_END_TITO_SAIS_NOM_LFM_0200_ALL_IPU</t>
  </si>
  <si>
    <t>SSA_GFX_VCHK_K_END_TITO_SAPS_NOM_LFM_0200_ALL_IPU</t>
  </si>
  <si>
    <t>LSA_GFX_VCHK_K_END_TITO_SAPS_NOM_LFM_0200_ALL_IPU</t>
  </si>
  <si>
    <t>SSA_GFX_VCHK_K_END_TITO_SAME_NOM_LFM_0400_ALL_MEDIA</t>
  </si>
  <si>
    <t>LSA_GFX_VCHK_K_END_TITO_SAME_NOM_LFM_0400_ALL_MEDIA</t>
  </si>
  <si>
    <t>ROM_GFX_VCHK_K_END_TITO_SAME_NOM_LFM_0400_ROM</t>
  </si>
  <si>
    <t>ALL_GFX_VCHK_K_END_TITO_SACD_MAX_LFM_0320_DE</t>
  </si>
  <si>
    <t>ALL_GFX_VCHK_K_END_TITO_SAPS_MAX_LFM_0200_IPU_PS</t>
  </si>
  <si>
    <t>ALL_GFX_VCHK_K_END_TITO_SAIS_MAX_LFM_0200_IPU_IS</t>
  </si>
  <si>
    <t>ALL_GFX_VCHK_K_END_TITO_SAME_MAX_LFM_0400_MEDIA</t>
  </si>
  <si>
    <t>ALL_GFX_VCHK_K_END_TITO_SACD_NOM_LFM_0320_PMOVI_DE</t>
  </si>
  <si>
    <t>ALL_GFX_VCHK_K_END_TITO_SAPS_NOM_LFM_0200_PMOVI_IPU_PS</t>
  </si>
  <si>
    <t>ALL_GFX_VCHK_K_END_TITO_SAIS_NOM_LFM_0200_PMOVI_IPU_IS</t>
  </si>
  <si>
    <t>ALL_GFX_VCHK_K_END_TITO_SAME_NOM_LFM_0400_PMOVI_MEDIA</t>
  </si>
  <si>
    <t>ROM_GFX_VCHK_K_END_TITO_SAME_NOM_LFM_0400_PMOVI_MEDIA_ROM</t>
  </si>
  <si>
    <t>SSA_GFX_SHMOO_E_END_TITO_SACD_NOM_LFM_0320_ALL_DE</t>
  </si>
  <si>
    <t>LSA_GFX_SHMOO_E_END_TITO_SACD_NOM_LFM_0320_ALL_DE</t>
  </si>
  <si>
    <t>SSA_GFX_SHMOO_E_END_TITO_SAIS_NOM_LFM_0200_ALL_IPU</t>
  </si>
  <si>
    <t>LSA_GFX_SHMOO_E_END_TITO_SAIS_NOM_LFM_0200_ALL_IPU</t>
  </si>
  <si>
    <t>SSA_GFX_SHMOO_E_END_TITO_SAPS_NOM_LFM_0200_ALL_IPU</t>
  </si>
  <si>
    <t>LSA_GFX_SHMOO_E_END_TITO_SAPS_NOM_LFM_0200_ALL_IPU</t>
  </si>
  <si>
    <t>SSA_GFX_SHMOO_E_END_TITO_SAME_NOM_LFM_0400_ALL_MEDIA</t>
  </si>
  <si>
    <t>LSA_GFX_SHMOO_E_END_TITO_SAME_NOM_LFM_0400_ALL_MEDIA</t>
  </si>
  <si>
    <t>ROM_GFX_SHMOO_E_END_TITO_SAME_NOM_LFM_0400_ROM</t>
  </si>
  <si>
    <t>ALL_GFX_SCREEN_E_ENDTFM_X_X_X_HFM_SET_VMIN_PRED</t>
  </si>
  <si>
    <t>ALL_GFX_VMIN_K_ENDTFM_TITO_SACD_MIN_HFM_0480_DE</t>
  </si>
  <si>
    <t>ALL_GFX_VMIN_K_ENDTFM_TITO_SAPS_MIN_HFM_0425_IPU_PS</t>
  </si>
  <si>
    <t>ALL_GFX_VMIN_K_ENDTFM_TITO_SAIS_MIN_HFM_0400_IPU_IS</t>
  </si>
  <si>
    <t>ALL_GFX_VMIN_K_ENDTFM_TITO_SAME_MIN_HFM_1000_MEDIA</t>
  </si>
  <si>
    <t>ALL_GFX_SCREEN_E_ENDHFM_X_X_X_TFM_SET_VMIN_PRED</t>
  </si>
  <si>
    <t>ALL_GFX_VMIN_K_ENDHFM_TITO_SACD_MIN_TFM_0660_DE</t>
  </si>
  <si>
    <t>ALL_GFX_VMIN_K_ENDHFM_TITO_SAPS_MIN_TFM_0700_IPU_PS</t>
  </si>
  <si>
    <t>ALL_GFX_VMIN_K_ENDHFM_TITO_SAIS_MIN_TFM_0475_IPU_IS</t>
  </si>
  <si>
    <t>ALL_GFX_VMIN_K_ENDHFM_TITO_SAME_MIN_TFM_1200_MEDIA</t>
  </si>
  <si>
    <t>ALL_GFX_HVQK_K_HOTSTRESS_TITO_SACD_MAX_LFM_0320_DE</t>
  </si>
  <si>
    <t>ALL_GFX_HVQK_K_HOTSTRESS_TITO_SAPS_MAX_LFM_0200_IPU_PS</t>
  </si>
  <si>
    <t>ALL_GFX_HVQK_K_HOTSTRESS_TITO_SAIS_MAX_LFM_0200_IPU_IS</t>
  </si>
  <si>
    <t>ALL_GFX_HVQK_K_HOTSTRESS_TITO_SAME_MAX_LFM_0400_MEDIA</t>
  </si>
  <si>
    <t>ALL_GFX_VMIN_K_SDTEND_TITO_SACD_MIN_LFM_0320_DE</t>
  </si>
  <si>
    <t>ALL_GFX_VMIN_K_SDTEND_TITO_SAPS_MIN_LFM_0200_IPU_PS</t>
  </si>
  <si>
    <t>ALL_GFX_VMIN_K_SDTEND_TITO_SAIS_MIN_LFM_0200_IPU_IS</t>
  </si>
  <si>
    <t>ALL_GFX_VMIN_K_SDTEND_TITO_SAME_MIN_LFM_0400_MEDIA</t>
  </si>
  <si>
    <t>ALL_GFX_SHMOO_E_SDTEND_TITO_SACD_NOM_LFM_0320_DE</t>
  </si>
  <si>
    <t>ALL_GFX_SHMOO_E_SDTEND_TITO_SAPS_NOM_LFM_0200_IPU_PS</t>
  </si>
  <si>
    <t>ALL_GFX_SHMOO_E_SDTEND_TITO_SAIS_NOM_LFM_0200_IPU_IS</t>
  </si>
  <si>
    <t>arr_atom_dg</t>
  </si>
  <si>
    <t>ALL_ATOM_PATMOD_K_BEGIN_X_X_X_X_X_RESET_FREQ</t>
  </si>
  <si>
    <t>arr_atom</t>
  </si>
  <si>
    <t>arr_atom_archive_31D</t>
  </si>
  <si>
    <t>SSA_ATOM_SHMOO_E_BEGIN_TITO_ATOML_NOM_LFM_1700_L2_ALL</t>
  </si>
  <si>
    <t>LSA_ATOM_SHMOO_E_BEGIN_TITO_ATOML_NOM_LFM_1700_L2_ALL</t>
  </si>
  <si>
    <t>SSA_ATOM_HRY_E_BEGIN_TITO_ATOML_NOM_LFM_0800_L2_ALL_PRE_HRY</t>
  </si>
  <si>
    <t>SSA_ATOM_CAPTURE_E_BEGIN_TITO_ATOML_NOM_LFM_0800_L2_DAT_CAPTURE</t>
  </si>
  <si>
    <t>SSA_ATOM_REPAIR_E_BEGIN_TITO_ATOML_NOM_LFM_0800_L2_DAT_REPAIR</t>
  </si>
  <si>
    <t>SSA_ATOM_REPAIR_E_BEGIN_TITO_ATOML_NOM_LFM_0800_L2_DAT_REPAIR_TO_FUSE</t>
  </si>
  <si>
    <t>SSA_ATOM_CAPTURE_E_BEGIN_TITO_ATOML_NOM_LFM_0800_L2_C6S_CAPTURE</t>
  </si>
  <si>
    <t>SSA_ATOM_REPAIR_E_BEGIN_TITO_ATOML_NOM_LFM_0800_L2_C6S_REPAIR</t>
  </si>
  <si>
    <t>SSA_ATOM_REPAIR_E_BEGIN_TITO_ATOML_NOM_LFM_0800_L2_C6S_REPAIR_TO_FUSE</t>
  </si>
  <si>
    <t>SSA_ATOM_CAPTURE_E_BEGIN_TITO_ATOML_NOM_LFM_0800_L2_TSP_CAPTURE</t>
  </si>
  <si>
    <t>SSA_ATOM_REPAIR_E_BEGIN_TITO_ATOML_NOM_LFM_0800_L2_TSP_REPAIR</t>
  </si>
  <si>
    <t>SSA_ATOM_REPAIR_E_BEGIN_TITO_ATOML_NOM_LFM_0800_L2_TSP_REPAIR_TO_FUSE</t>
  </si>
  <si>
    <t>SSA_ATOM_VFDM_E_BEGIN_X_X_X_X_0800_L2_ALL_VFDM</t>
  </si>
  <si>
    <t>SSA_ATOM_UF_E_BEGIN_X_X_X_X_0800_L2_ALL_VFDM_APPLY</t>
  </si>
  <si>
    <t>SSA_ATOM_VFDM_E_BEGIN_X_X_X_X_0800_L2_ALL_FUSE</t>
  </si>
  <si>
    <t>SSA_ATOM_HRY_E_BEGIN_TITO_ATOML_NOM_LFM_0800_L2_ALL_POST_HRY</t>
  </si>
  <si>
    <t>SSA_ATOM_HRY_E_BEGIN_TITO_ATOML_MIN_LFM_0800_L2_ALL_PRE_HRY</t>
  </si>
  <si>
    <t>SSA_ATOM_CAPTURE_E_BEGIN_TITO_ATOML_MIN_LFM_0800_L2_DAT_CAPTURE</t>
  </si>
  <si>
    <t>SSA_ATOM_REPAIR_E_BEGIN_TITO_ATOML_MIN_LFM_0800_L2_DAT_REPAIR</t>
  </si>
  <si>
    <t>SSA_ATOM_REPAIR_E_BEGIN_TITO_ATOML_MIN_LFM_0800_L2_DAT_REPAIR_TO_FUSE</t>
  </si>
  <si>
    <t>SSA_ATOM_CAPTURE_E_BEGIN_TITO_ATOML_MIN_LFM_0800_L2_C6S_CAPTURE</t>
  </si>
  <si>
    <t>SSA_ATOM_REPAIR_E_BEGIN_TITO_ATOML_MIN_LFM_0800_L2_C6S_REPAIR</t>
  </si>
  <si>
    <t>SSA_ATOM_REPAIR_E_BEGIN_TITO_ATOML_MIN_LFM_0800_L2_C6S_REPAIR_TO_FUSE</t>
  </si>
  <si>
    <t>SSA_ATOM_CAPTURE_E_BEGIN_TITO_ATOML_MIN_LFM_0800_L2_TSP_CAPTURE</t>
  </si>
  <si>
    <t>SSA_ATOM_REPAIR_E_BEGIN_TITO_ATOML_MIN_LFM_0800_L2_TSP_REPAIR</t>
  </si>
  <si>
    <t>SSA_ATOM_REPAIR_E_BEGIN_TITO_ATOML_MIN_LFM_0800_L2_TSP_REPAIR_TO_FUSE</t>
  </si>
  <si>
    <t>SSA_ATOM_VFDM_E_BEGIN_X_X_X_X_0800_L2_ALL_VFDM_MIN</t>
  </si>
  <si>
    <t>SSA_ATOM_UF_E_BEGIN_X_X_X_X_0800_L2_ALL_VFDM_APPLY_MIN</t>
  </si>
  <si>
    <t>SSA_ATOM_VFDM_E_BEGIN_X_X_X_X_0800_L2_ALL_FUSE_MIN</t>
  </si>
  <si>
    <t>SSA_ATOM_HRY_E_BEGIN_TITO_ATOML_MIN_LFM_0800_L2_ALL_POST_HRY</t>
  </si>
  <si>
    <t>LSA_ATOM_HRY_E_BEGIN_TITO_ATOM_NOM_LFM_0800_L2_LRU_PRE_HRY</t>
  </si>
  <si>
    <t>LSA_ATOM_CAPTURE_E_BEGIN_TITO_ATOM_NOM_LFM_0800_L2_LRU_CAPTURE</t>
  </si>
  <si>
    <t>LSA_ATOM_REPAIR_E_BEGIN_TITO_ATOM_NOM_LFM_0800_L2_LRU_REPAIR</t>
  </si>
  <si>
    <t>LSA_ATOM_REPAIR_E_BEGIN_TITO_ATOM_NOM_LFM_0800_L2_LRU_REPAIR_TO_FUSE</t>
  </si>
  <si>
    <t>LSA_ATOM_VFDM_E_BEGIN_X_X_X_X_0800_L2_LRU_VFDM</t>
  </si>
  <si>
    <t>LSA_ATOM_UF_E_BEGIN_X_X_X_X_0800_L2_LRU_VFDM_APPLY</t>
  </si>
  <si>
    <t>LSA_ATOM_VFDM_E_BEGIN_X_X_X_X_0800_L2_LRU_FUSE</t>
  </si>
  <si>
    <t>LSA_ATOM_HRY_E_BEGIN_TITO_ATOM_NOM_LFM_0800_L2_LRU_POST_HRY</t>
  </si>
  <si>
    <t>LSA_ATOM_HRY_E_BEGIN_TITO_ATOM_NOM_LFM_0800_RF_PRE_HRY</t>
  </si>
  <si>
    <t>LSA_ATOM_RASTER_E_BEGIN_TITO_ATOM_NOM_LFM_0800_RF_RASTER</t>
  </si>
  <si>
    <t>LSA_ATOM_REPAIR_E_BEGIN_TITO_ATOM_NOM_LFM_0800_RF_REPAIR</t>
  </si>
  <si>
    <t>LSA_ATOM_REPAIR_E_BEGIN_TITO_ATOM_NOM_LFM_0800_RF_REPAIR_TO_FUSE</t>
  </si>
  <si>
    <t>LSA_ATOM_VFDM_E_BEGIN_X_X_X_X_0800_RF_VFDM</t>
  </si>
  <si>
    <t>LSA_ATOM_UF_E_BEGIN_X_X_X_X_0800_RF_VFDM_APPLY</t>
  </si>
  <si>
    <t>LSA_ATOM_VFDM_E_BEGIN_X_X_X_X_0800_RF_FUSE</t>
  </si>
  <si>
    <t>LSA_ATOM_HRY_E_BEGIN_TITO_ATOM_NOM_LFM_0800_RF_POST_HRY</t>
  </si>
  <si>
    <t>LSA_ATOM_HRY_E_BEGIN_TITO_ATOM_NOM_LFM_0800_RF_NON_REP_HRY</t>
  </si>
  <si>
    <t>LSA_ATOM_RASTER_E_BEGIN_TITO_ATOM_NOM_LFM_0800_RF_NON_REP_RASTER</t>
  </si>
  <si>
    <t>SSA_ATOM_VMIN_K_PREHVQK_TITO_ATOML_MIN_LFM_0800_SSA</t>
  </si>
  <si>
    <t>ALL_ATOM_VMIN_K_PREHVQK_TITO_ATOM_MIN_LFM_0800_LSA_ROM</t>
  </si>
  <si>
    <t>LSA_ATOM_HRY_E_PREHVQK_TITO_ATOM_MIN_LFM_0800_L2_LRU_PRE_HRY</t>
  </si>
  <si>
    <t>LSA_ATOM_HRY_E_BEGIN_TITO_ATOM_MIN_LFM_0800_L2_LRU_PRE_HRY</t>
  </si>
  <si>
    <t>LSA_ATOM_CAPTURE_E_PREHVQK_TITO_ATOM_MIN_LFM_0800_L2_LRU_CAPTURE</t>
  </si>
  <si>
    <t>LSA_ATOM_CAPTURE_E_BEGIN_TITO_ATOM_MIN_LFM_0800_L2_LRU_CAPTURE</t>
  </si>
  <si>
    <t>LSA_ATOM_REPAIR_E_PREHVQK_TITO_ATOM_MIN_LFM_0800_L2_LRU_REPAIR</t>
  </si>
  <si>
    <t>LSA_ATOM_REPAIR_E_BEGIN_TITO_ATOM_MIN_LFM_0800_L2_LRU_REPAIR</t>
  </si>
  <si>
    <t>LSA_ATOM_REPAIR_E_PREHVQK_TITO_ATOM_MIN_LFM_0800_L2_LRU_REPAIR_TO_FUSE</t>
  </si>
  <si>
    <t>LSA_ATOM_REPAIR_E_BEGIN_TITO_ATOM_MIN_LFM_0800_L2_LRU_REPAIR_TO_FUSE</t>
  </si>
  <si>
    <t>LSA_ATOM_VFDM_E_PREHVQK_X_X_X_X_0800_L2_LRU_VFDM_MIN</t>
  </si>
  <si>
    <t>LSA_ATOM_VFDM_E_BEGIN_X_X_X_X_0800_L2_LRU_VFDM_MIN</t>
  </si>
  <si>
    <t>LSA_ATOM_UF_E_PREHVQK_X_X_X_X_0800_L2_LRU_VFDM_APPLY_MIN</t>
  </si>
  <si>
    <t>LSA_ATOM_UF_E_BEGIN_X_X_X_X_0800_L2_LRU_VFDM_APPLY_MIN</t>
  </si>
  <si>
    <t>LSA_ATOM_VFDM_E_PREHVQK_X_X_X_X_0800_L2_LRU_FUSE_MIN</t>
  </si>
  <si>
    <t>LSA_ATOM_VFDM_E_BEGIN_X_X_X_X_0800_L2_LRU_FUSE_MIN</t>
  </si>
  <si>
    <t>LSA_ATOM_HRY_E_PREHVQK_TITO_ATOM_MIN_LFM_0800_RF_PRE_HRY</t>
  </si>
  <si>
    <t>LSA_ATOM_HRY_E_BEGIN_TITO_ATOM_MIN_LFM_0800_RF_PRE_HRY</t>
  </si>
  <si>
    <t>LSA_ATOM_RASTER_E_PREHVQK_TITO_ATOM_MIN_LFM_0800_RF_RASTER</t>
  </si>
  <si>
    <t>LSA_ATOM_RASTER_E_BEGIN_TITO_ATOM_MIN_LFM_0800_RF_RASTER</t>
  </si>
  <si>
    <t>LSA_ATOM_REPAIR_E_PREHVQK_TITO_ATOM_MIN_LFM_0800_RF_REPAIR</t>
  </si>
  <si>
    <t>LSA_ATOM_REPAIR_E_BEGIN_TITO_ATOM_MIN_LFM_0800_RF_REPAIR</t>
  </si>
  <si>
    <t>LSA_ATOM_REPAIR_E_PREHVQK_TITO_ATOM_MIN_LFM_0800_RF_REPAIR_TO_FUSE</t>
  </si>
  <si>
    <t>LSA_ATOM_REPAIR_E_BEGIN_TITO_ATOM_MIN_LFM_0800_RF_REPAIR_TO_FUSE</t>
  </si>
  <si>
    <t>LSA_ATOM_VFDM_E_PREHVQK_X_X_X_X_0800_RF_VFDM_MIN</t>
  </si>
  <si>
    <t>LSA_ATOM_VFDM_E_BEGIN_X_X_X_X_0800_RF_VFDM_MIN</t>
  </si>
  <si>
    <t>LSA_ATOM_UF_E_PREHVQK_X_X_X_X_0800_RF_VFDM_APPLY_MIN</t>
  </si>
  <si>
    <t>LSA_ATOM_UF_E_BEGIN_X_X_X_X_0800_RF_VFDM_APPLY_MIN</t>
  </si>
  <si>
    <t>LSA_ATOM_VFDM_E_PREHVQK_X_X_X_X_0800_RF_FUSE_MIN</t>
  </si>
  <si>
    <t>LSA_ATOM_VFDM_E_BEGIN_X_X_X_X_0800_RF_FUSE_MIN</t>
  </si>
  <si>
    <t>SSA_ATOM_SCREEN_E_PREHVQK_TITO_ATOML_MIN_LFM_0800_SSA_VMIN</t>
  </si>
  <si>
    <t>ALL_ATOM_SCREEN_E_PREHVQK_TITO_ATOM_MIN_LFM_0800_LSA_ROM_VMIN</t>
  </si>
  <si>
    <t>arr_ccf</t>
  </si>
  <si>
    <t>XSA_CCF_SCREEN_E_PREHVQK_TITO_CLRS_X_LFM_0400_CBO_VMIN</t>
  </si>
  <si>
    <t>ALL_ATOM_HVQK_K_STRESS_TITO_ATOM_MAX_LFM_0800_LSA_ROM</t>
  </si>
  <si>
    <t>SSA_ATOM_HVQK_K_STRESS_TITO_ATOML_MAX_LFM_0800_SSA</t>
  </si>
  <si>
    <t>ALL_ATOM_SHMOO_E_STRESS_TITO_ATOM_MAX_LFM_0800_LSA_ROM</t>
  </si>
  <si>
    <t>SSA_ATOM_SHMOO_E_STRESS_TITO_ATOML_MAX_LFM_0800_SSA</t>
  </si>
  <si>
    <t>ALL_ATOM_VMIN_K_POSTHVQK_TITO_ATOM_MIN_LFM_0800_LSA_ROM</t>
  </si>
  <si>
    <t>SSA_ATOM_VMIN_K_POSTHVQK_TITO_ATOML_MIN_LFM_0800_SSA</t>
  </si>
  <si>
    <t>SSA_ATOM_VCHK_K_END_TITO_ATOML_NOM_LFM_1700_L2_ALL</t>
  </si>
  <si>
    <t>LSA_ATOM_VCHK_K_END_TITO_ATOML_NOM_LFM_1700_L2_LRU</t>
  </si>
  <si>
    <t>LSA_ATOM_VCHK_K_END_TITO_ATOM_NOM_LFM_1700_RF_ALL</t>
  </si>
  <si>
    <t>LSA_ATOM_VCHK_K_END_TITO_ATOM_NOM_LFM_1700_ROM</t>
  </si>
  <si>
    <t>CAM_ATOM_VCHK_K_END_TITO_ATOM_NOM_LFM_1700_CAM</t>
  </si>
  <si>
    <t>SSA_ATOM_VCHK_E_END_TITO_ATOML_NOM_LFM_1700_L2_ALL_PMOVI</t>
  </si>
  <si>
    <t>LSA_ATOM_VCHK_E_END_TITO_ATOML_NOM_LFM_1700_L2_LRU_PMOVI</t>
  </si>
  <si>
    <t>LSA_ATOM_VCHK_E_END_TITO_ATOM_NOM_LFM_1700_RF_ALL_PMOVI</t>
  </si>
  <si>
    <t>ALL_ATOM_VCHK_K_END_TITO_ATOM_MAX_LFM_1700_LSA_ROM</t>
  </si>
  <si>
    <t>SSA_ATOM_VCHK_K_END_TITO_ATOML_MAX_LFM_1700_SSA</t>
  </si>
  <si>
    <t>ALL_ATOM_VCHK_K_END_TITO_ATOM_MAX_HFM_3900_LSA_ROM</t>
  </si>
  <si>
    <t>SSA_ATOM_VCHK_K_END_TITO_ATOML_MAX_HFM_3900_SSA</t>
  </si>
  <si>
    <t>SSA_ATOM_SHMOO_E_END_TITO_ATOML_NOM_LFM_1700_L2_ALL</t>
  </si>
  <si>
    <t>LSA_ATOM_SHMOO_E_END_TITO_ATOML_NOM_LFM_1700_L2_LRU</t>
  </si>
  <si>
    <t>LSA_ATOM_SHMOO_E_END_TITO_ATOM_NOM_LFM_1700_RF_ALL</t>
  </si>
  <si>
    <t>LSA_ATOM_SHMOO_E_END_TITO_ATOM_NOM_LFM_1700_ROM</t>
  </si>
  <si>
    <t>CAM_ATOM_SHMOO_E_END_TITO_ATOM_NOM_LFM_1700_CAM</t>
  </si>
  <si>
    <t>ALL_ATOM_SCREEN_E_ENDHFM_X_X_X_HFM_SET_VMIN_PRED</t>
  </si>
  <si>
    <t>ALL_ATOM_VMIN_K_ENDTFM_TITO_ATOM_NOM_HFM_3000_LSA_ROM</t>
  </si>
  <si>
    <t>SSA_ATOM_VMIN_K_ENDTFM_TITO_ATOML_MIN_HFM_3000_SSA</t>
  </si>
  <si>
    <t>ALL_ATOM_SCREEN_E_ENDHFM_X_X_X_TFM_SET_VMIN_PRED</t>
  </si>
  <si>
    <t>ALL_ATOM_VMIN_K_ENDHFM_TITO_ATOM_NOM_TFM_3300_LSA_ROM</t>
  </si>
  <si>
    <t>SSA_ATOM_VMIN_K_ENDHFM_TITO_ATOML_MIN_TFM_3300_SSA</t>
  </si>
  <si>
    <t>ALL_ATOM_HVQK_K_HOTSTRESS_TITO_ATOM_MAX_LFM_0800_LSA_ROM</t>
  </si>
  <si>
    <t>SSA_ATOM_HVQK_K_HOTSTRESS_TITO_ATOML_MAX_LFM_0800_SSA</t>
  </si>
  <si>
    <t>SSA_ATOM_HRY_E_SDTBEGIN_TITO_ATOML_MIN_LFM_0800_L2_ALL_PRE_HRY</t>
  </si>
  <si>
    <t>SSA_ATOM_CAPTURE_E_SDTBEGIN_TITO_ATOML_MIN_LFM_0800_L2_DAT_CAPTURE</t>
  </si>
  <si>
    <t>SSA_ATOM_REPAIR_E_SDTBEGIN_TITO_ATOML_MIN_LFM_0800_L2_DAT_REPAIR</t>
  </si>
  <si>
    <t>SSA_ATOM_REPAIR_E_SDTBEGIN_TITO_ATOML_MIN_LFM_0800_L2_DAT_REPAIR_TO_FUSE</t>
  </si>
  <si>
    <t>SSA_ATOM_CAPTURE_E_SDTBEGIN_TITO_ATOML_MIN_LFM_0800_L2_C6S_CAPTURE</t>
  </si>
  <si>
    <t>SSA_ATOM_REPAIR_E_SDTBEGIN_TITO_ATOML_MIN_LFM_0800_L2_C6S_REPAIR</t>
  </si>
  <si>
    <t>SSA_ATOM_REPAIR_E_SDTBEGIN_TITO_ATOML_MIN_LFM_0800_L2_C6S_REPAIR_TO_FUSE</t>
  </si>
  <si>
    <t>SSA_ATOM_CAPTURE_E_SDTBEGIN_TITO_ATOML_MIN_LFM_0800_L2_TSP_CAPTURE</t>
  </si>
  <si>
    <t>SSA_ATOM_REPAIR_E_SDTBEGIN_TITO_ATOML_MIN_LFM_0800_L2_TSP_REPAIR</t>
  </si>
  <si>
    <t>SSA_ATOM_REPAIR_E_SDTBEGIN_TITO_ATOML_MIN_LFM_0800_L2_TSP_REPAIR_TO_FUSE</t>
  </si>
  <si>
    <t>SSA_ATOM_VFDM_E_SDTBEGIN_X_X_X_X_0800_L2_ALL_VFDM</t>
  </si>
  <si>
    <t>SSA_ATOM_UF_E_SDTBEGIN_X_X_X_X_0800_L2_ALL_VFDM_APPLY</t>
  </si>
  <si>
    <t>SSA_ATOM_VFDM_E_SDTBEGIN_X_X_X_X_0800_L2_ALL_FUSE</t>
  </si>
  <si>
    <t>SSA_ATOM_HRY_E_SDTBEGIN_TITO_ATOML_MIN_LFM_0800_L2_ALL_POST_HRY</t>
  </si>
  <si>
    <t>LSA_ATOM_HRY_E_SDTBEGIN_TITO_ATOM_MIN_LFM_0800_L2_LRU_PRE_HRY</t>
  </si>
  <si>
    <t>LSA_ATOM_CAPTURE_E_SDTBEGIN_TITO_ATOM_MIN_LFM_0800_L2_LRU_CAPTURE</t>
  </si>
  <si>
    <t>LSA_ATOM_REPAIR_E_SDTBEGIN_TITO_ATOM_MIN_LFM_0800_L2_LRU_REPAIR</t>
  </si>
  <si>
    <t>LSA_ATOM_REPAIR_E_SDTBEGIN_TITO_ATOM_MIN_LFM_0800_L2_LRU_REPAIR_TO_FUSE</t>
  </si>
  <si>
    <t>LSA_ATOM_VFDM_E_SDTBEGIN_X_X_X_X_0800_L2_LRU_VFDM</t>
  </si>
  <si>
    <t>LSA_ATOM_UF_E_SDTBEGIN_X_X_X_X_0800_L2_LRU_VFDM_APPLY</t>
  </si>
  <si>
    <t>LSA_ATOM_VFDM_E_SDTBEGIN_X_X_X_X_0800_L2_LRU_FUSE</t>
  </si>
  <si>
    <t>LSA_ATOM_HRY_E_SDTBEGIN_TITO_ATOM_MIN_LFM_0800_L2_LRU_POST_HRY</t>
  </si>
  <si>
    <t>LSA_ATOM_HRY_E_SDTBEGIN_TITO_ATOM_MIN_LFM_0800_RF_PRE_HRY</t>
  </si>
  <si>
    <t>LSA_ATOM_RASTER_E_SDTBEGIN_TITO_ATOM_MIN_LFM_0800_RF_RASTER</t>
  </si>
  <si>
    <t>LSA_ATOM_REPAIR_E_SDTBEGIN_TITO_ATOM_MIN_LFM_0800_RF_REPAIR</t>
  </si>
  <si>
    <t>LSA_ATOM_REPAIR_E_SDTBEGIN_TITO_ATOM_MIN_LFM_0800_RF_REPAIR_TO_FUSE</t>
  </si>
  <si>
    <t>LSA_ATOM_VFDM_E_SDTBEGIN_X_X_X_X_0800_RF_VFDM</t>
  </si>
  <si>
    <t>LSA_ATOM_UF_E_SDTBEGIN_X_X_X_X_0800_RF_VFDM_APPLY</t>
  </si>
  <si>
    <t>LSA_ATOM_VFDM_E_SDTBEGIN_X_X_X_X_0800_RF_FUSE</t>
  </si>
  <si>
    <t>LSA_ATOM_HRY_E_SDTBEGIN_TITO_ATOM_MIN_LFM_0800_RF_POST_HRY</t>
  </si>
  <si>
    <t>ALL_ATOM_VMIN_K_SDTEND_TITO_ATOM_MIN_LFM_0800_LSA_ROM</t>
  </si>
  <si>
    <t>SSA_ATOM_VMIN_K_SDTEND_TITO_ATOML_MIN_LFM_0800_SSA</t>
  </si>
  <si>
    <t>ALL_ATOM_SHMOO_E_SDTEND_TITO_ATOM_MAX_LFM_0800_LSA_ROM</t>
  </si>
  <si>
    <t>LSA_ATOM_HRY_E_BEGIN_TITO_ATOM_MIN_LFM_0800_L2_LRU_POST_HRY</t>
  </si>
  <si>
    <t>LSA_ATOM_HRY_E_BEGIN_TITO_ATOM_MIN_LFM_0800_RF_POST_HRY</t>
  </si>
  <si>
    <t>ALL_CCF_VMIN_K_PREHVQK_TITO_CLRS_MIN_LFM_0400_CBO</t>
  </si>
  <si>
    <t>SSA_CCF_VMIN_E_BEGIN_TITO_CLRS_MIN_LFM_0400_CBO_LLC_DATA_PMOVI1</t>
  </si>
  <si>
    <t>ALL_CCF_VMIN_K_PREHVQK_TITO_CLRS_MIN_LFM_0400_SBO</t>
  </si>
  <si>
    <t>SSA_CCF_VMIN_E_BEGIN_TITO_CLRS_MIN_LFM_0400_CBO_LLC_DATA_PMOVI2</t>
  </si>
  <si>
    <t>SSA_CCF_VMIN_K_PREHVQK_TITO_SAN_MIN_LFM_0400_PMA</t>
  </si>
  <si>
    <t>SSA_CCF_VMIN_E_BEGIN_TITO_CLRS_MIN_LFM_0400_CBO_LLC_DATA_PMOVI3</t>
  </si>
  <si>
    <t>LSA_CCF_HRY_E_PREHVQK_TITO_CLR_MIN_LFM_0400_CBO0_LSA_ALL_PMA0_BP4</t>
  </si>
  <si>
    <t>LSA_CCF_HRY_E_BEGIN_TITO_CLR_MIN_LFM_0400_CBO0_LSA_ALL_PMA0_BP4</t>
  </si>
  <si>
    <t>LSA_CCF_HRY_E_PREHVQK_TITO_CLR_MIN_LFM_0400_CBO1_LSA_ALL_PMA0_BP5</t>
  </si>
  <si>
    <t>LSA_CCF_HRY_E_BEGIN_TITO_CLR_MIN_LFM_0400_CBO1_LSA_ALL_PMA0_BP5</t>
  </si>
  <si>
    <t>LSA_CCF_HRY_E_PREHVQK_TITO_CLR_MIN_LFM_0400_CBO2_LSA_ALL_PMA1_BP4</t>
  </si>
  <si>
    <t>LSA_CCF_HRY_E_BEGIN_TITO_CLR_MIN_LFM_0400_CBO2_LSA_ALL_PMA1_BP4</t>
  </si>
  <si>
    <t>LSA_CCF_HRY_E_PREHVQK_TITO_CLR_MIN_LFM_0400_CBO3_LSA_ALL_PMA1_BP5</t>
  </si>
  <si>
    <t>LSA_CCF_HRY_E_BEGIN_TITO_CLR_MIN_LFM_0400_CBO3_LSA_ALL_PMA1_BP5</t>
  </si>
  <si>
    <t>ALL_CCF_SCREEN_E_PREHVQK_X_CLRS_X_X_0400_JOIN_BISR_VMIN_REP</t>
  </si>
  <si>
    <t>ALL_COMMON_SCREEN_E_BEGIN_X_CLRS_X_X_0400_JOIN_BISR_VMIN_REP</t>
  </si>
  <si>
    <t>ALL_CCF_VFDM_E_PREHVQK_X_CLRS_X_X_0400_ALL_VMIN_REP</t>
  </si>
  <si>
    <t>ALL_CCF_VFDM_E_BEGIN_X_CLRS_X_X_0400_ALL_VMIN_REP</t>
  </si>
  <si>
    <t>ALL_CCF_UF_K_PREHVQK_X_CLRS_X_X_0400_VFDM_UF_VMIN_REP</t>
  </si>
  <si>
    <t>ALL_CCF_UF_K_BEGIN_X_CLRS_X_X_0400_VFDM_UF_VMIN_REP</t>
  </si>
  <si>
    <t>ALL_CCF_PATMOD_E_PREHVQK_TITO_X_MIN_LFM_0400_REPAIR</t>
  </si>
  <si>
    <t>ALL_CCF_PATMOD_E_BEGIN_TITO_X_MIN_LFM_0400_REPAIR</t>
  </si>
  <si>
    <t>SSA_CCF_VMIN_K_PREHVQK_TITO_SAN_MIN_LFM_0400_PMA_POST_REP</t>
  </si>
  <si>
    <t>SSA_CCF_VMIN_E_BEGIN_TITO_CLRS_MIN_LFM_0400_CBO_LLC_DATA_PMOVI4</t>
  </si>
  <si>
    <t>ALL_CCF_VMIN_K_SDTEND_TITO_CLRS_MIN_LFM_0400_CBO_PAR</t>
  </si>
  <si>
    <t>SSA_CCF_VMIN_E_SDTEND_TITO_CLRS_MIN_LFM_0400_CBO_LLC_DATA_KS4</t>
  </si>
  <si>
    <t>SSA_CCF_VMIN_E_SDTEND_TITO_CLRS_MIN_LFM_0400_CBO_LLC_DATA_PMOVI4</t>
  </si>
  <si>
    <t>ALL_CCF_VMIN_K_SDTEND_TITO_CLRS_MIN_LFM_0400_CBO</t>
  </si>
  <si>
    <t>SSA_CCF_VMIN_E_SDTEND_TITO_CLRS_MIN_LFM_0400_CBO_LLC_DATA_KS1</t>
  </si>
  <si>
    <t>SSA_CCF_VMIN_E_SDTEND_TITO_CLRS_MIN_LFM_0400_CBO_LLC_DATA_PMOVI1</t>
  </si>
  <si>
    <t>ALL_CCF_VMIN_K_SDTEND_TITO_CLRS_MIN_LFM_0400_SBO</t>
  </si>
  <si>
    <t>SSA_CCF_VMIN_E_SDTEND_TITO_CLRS_MIN_LFM_0400_CBO_LLC_DATA_KS2</t>
  </si>
  <si>
    <t>SSA_CCF_VMIN_E_SDTEND_TITO_CLRS_MIN_LFM_0400_CBO_LLC_DATA_PMOVI2</t>
  </si>
  <si>
    <t>SSA_CCF_VMIN_K_SDTEND_TITO_SAN_MIN_LFM_0400_PMA</t>
  </si>
  <si>
    <t>SSA_CCF_VMIN_E_SDTEND_TITO_CLRS_MIN_LFM_0400_CBO_LLC_DATA_KS3</t>
  </si>
  <si>
    <t>SSA_CCF_VMIN_E_SDTEND_TITO_CLRS_MIN_LFM_0400_CBO_LLC_DATA_PMOVI3</t>
  </si>
  <si>
    <t>arr_core</t>
  </si>
  <si>
    <t>XSA_CORE_VMIN_K_PREHVQK_TITO_CRSA_NOM_LFM_0400_CORE_ALL</t>
  </si>
  <si>
    <t>SSA_CORE_VMIN_E_BEGIN_TITO_CRSA_NOM_LFM_0400_MLC_DATA_PMOVI1</t>
  </si>
  <si>
    <t>ALL_CORE_PATMOD_K_PREHVQK_X_X_X_X_X_RESET_FREQ_VMIN_REP</t>
  </si>
  <si>
    <t>ALL_CORE_PATMOD_K_BEGIN_X_X_X_X_X_RESET_FREQ_VMIN_REP</t>
  </si>
  <si>
    <t>ALL_CORE_PATMOD_K_PREHVQK_X_X_X_X_X_ECC_OFF_VMIN_REP</t>
  </si>
  <si>
    <t>ALL_CORE_PATMOD_K_BEGIN_X_X_X_X_X_ECC_OFF_VMIN_REP</t>
  </si>
  <si>
    <t>LSA_CORE_HRY_E_PREHVQK_TITO_CR_MIN_LFM_0400_BIRA_BISR_BP_3_RF</t>
  </si>
  <si>
    <t>LSA_CORE_HRY_E_BEGIN_TITO_CR_MIN_LFM_0400_BIRA_BISR_BP_3_RF</t>
  </si>
  <si>
    <t>SSA_CORE_HRY_E_PREHVQK_TITO_CR_MIN_LFM_0400_BIRA_BISR_BP_4_5_MLC</t>
  </si>
  <si>
    <t>SSA_CORE_HRY_E_BEGIN_TITO_CR_MIN_LFM_0400_BIRA_BISR_BP_4_5_MLC</t>
  </si>
  <si>
    <t>LSA_CORE_HRY_E_PREHVQK_TITO_CR_MIN_LFM_0400_BHRY_BP_6_EXT_RF</t>
  </si>
  <si>
    <t>LSA_CORE_HRY_E_BEGIN_TITO_CR_MIN_LFM_0400_BHRY_BP_6_EXT_RF</t>
  </si>
  <si>
    <t>LSA_CORE_HRY_E_PREHVQK_TITO_CR_MIN_LFM_0400_BIRA_BISR_BP_6_EXT_RF</t>
  </si>
  <si>
    <t>LSA_CORE_HRY_E_BEGIN_TITO_CR_MIN_LFM_0400_BIRA_BISR_BP_6_EXT_RF</t>
  </si>
  <si>
    <t>SSA_CORE_HRY_E_PREHVQK_TITO_CR_MIN_LFM_0400_BIRA_BISR_BP_7_PMUCS</t>
  </si>
  <si>
    <t>SSA_CORE_HRY_E_BEGIN_TITO_CR_MIN_LFM_0400_BIRA_BISR_BP_7_PMUCS</t>
  </si>
  <si>
    <t>ALL_CORE_SCREEN_E_PREHVQK_TITO_CR_MIN_LFM_0400_JOIN_BISR</t>
  </si>
  <si>
    <t>ALL_COMMON_SCREEN_E_BEGIN_TITO_CR_MIN_LFM_0400_JOIN_BISR</t>
  </si>
  <si>
    <t>ALL_CORE_VFDM_E_PREHVQK_TITO_CR_MIN_LFM_0400_VFDM_ALL</t>
  </si>
  <si>
    <t>ALL_CORE_VFDM_E_BEGIN_TITO_CR_MIN_LFM_0400_VFDM_ALL</t>
  </si>
  <si>
    <t>ALL_CORE_UF_E_PREHVQK_TITO_CR_MIN_LFM_0400_VFDM_UF</t>
  </si>
  <si>
    <t>ALL_CORE_UF_E_BEGIN_TITO_CR_MIN_LFM_0400_VFDM_UF</t>
  </si>
  <si>
    <t>ALL_CORE_FUSECONFIG_E_PREHVQK_TITO_CR_MIN_LFM_0400_REPAIR</t>
  </si>
  <si>
    <t>ALL_CORE_FUSECONFIG_E_BEGIN_TITO_CR_MIN_LFM_0400_REPAIR</t>
  </si>
  <si>
    <t>XSA_CORE_VMIN_K_PREHVQK_TITO_CRSA_NOM_LFM_0400_CORE_ALL_POST_REP</t>
  </si>
  <si>
    <t>SSA_CORE_VMIN_E_BEGIN_TITO_CRSA_NOM_LFM_0400_MLC_DATA_PMOVI2</t>
  </si>
  <si>
    <t>SSA_CORE_VMIN_K_PREHVQK_TITO_SAN_NOM_LFM_0400_PMUCS_POST_REP</t>
  </si>
  <si>
    <t>SSA_CORE_VMIN_E_BEGIN_TITO_CRSA_NOM_LFM_0400_MLC_DATA_PMOVI3</t>
  </si>
  <si>
    <t>XSA_CORE_VMIN_K_SDTEND_TITO_CRSA_NOM_LFM_400_CORE_ALL</t>
  </si>
  <si>
    <t>SSA_CORE_VMIN_E_SDTBEGIN_TITO_CRSA_NOM_LFM_0400_MLC_DATA_KS10</t>
  </si>
  <si>
    <t>SSA_CORE_VMIN_E_SDTEND_TITO_CRSA_NOM_LFM_0400_MLC_DATA_PMOVI1</t>
  </si>
  <si>
    <t>SSA_CORE_VMIN_K_SDTEND_TITO_SAN_NOM_LFM_400_PMUCS</t>
  </si>
  <si>
    <t>SSA_CORE_VMIN_E_SDTBEGIN_TITO_SAN_NOM_LFM_0400_PMUCS_KS1</t>
  </si>
  <si>
    <t>SSA_CORE_VMIN_E_SDTEND_TITO_CRSA_NOM_LFM_0400_MLC_DATA_PMOVI2</t>
  </si>
  <si>
    <t>arr_soc</t>
  </si>
  <si>
    <t>ALL_SOC_PATMOD_K_PREHVQK_X_X_X_X_X_RESET_FREQ_VMIN_REP</t>
  </si>
  <si>
    <t>ALL_SOC_PATMOD_K_BEGIN_X_X_X_X_X_RESET_FREQ_VMIN_REP</t>
  </si>
  <si>
    <t>SSA_SOC_HRY_E_PREHVQK_TITO_SAQ_MIN_LFM_0600_MEMSS0_BHRY_MMM_BP1</t>
  </si>
  <si>
    <t>SSA_SOC_HRY_E_BEGIN_TITO_SAQ_MIN_LFM_0600_MEMSS0_BHRY_MMM_BP1</t>
  </si>
  <si>
    <t>SSA_SOC_HRY_E_PREHVQK_TITO_SAQ_MIN_LFM_0600_MEMSS0_BISR_MMM_BP1</t>
  </si>
  <si>
    <t>SSA_SOC_HRY_E_BEGIN_TITO_SAQ_MIN_LFM_0600_MEMSS0_BISR_MMM_BP1</t>
  </si>
  <si>
    <t>SSA_SOC_HRY_E_PREHVQK_TITO_SAQ_MIN_LFM_0600_MEMSS1_BHRY_MMM_BP2</t>
  </si>
  <si>
    <t>SSA_SOC_HRY_E_BEGIN_TITO_SAQ_MIN_LFM_0600_MEMSS1_BHRY_MMM_BP2</t>
  </si>
  <si>
    <t>SSA_SOC_HRY_E_PREHVQK_TITO_SAQ_MIN_LFM_0600_MEMSS1_BISR_MMM_BP2</t>
  </si>
  <si>
    <t>SSA_SOC_HRY_E_BEGIN_TITO_SAQ_MIN_LFM_0600_MEMSS1_BISR_MMM_BP2</t>
  </si>
  <si>
    <t>LSA_SOC_HRY_E_PREHVQK_TITO_SAQ_MIN_LFM_0600_MEMSS0_BHRY_MMM_BP1</t>
  </si>
  <si>
    <t>LSA_SOC_HRY_E_BEGIN_TITO_SAQ_MIN_LFM_0600_MEMSS0_BHRY_MMM_BP1</t>
  </si>
  <si>
    <t>LSA_SOC_HRY_E_PREHVQK_TITO_SAQ_MIN_LFM_0600_MEMSS0_BISR_MMM_BP1</t>
  </si>
  <si>
    <t>LSA_SOC_HRY_E_BEGIN_TITO_SAQ_MIN_LFM_0600_MEMSS0_BISR_MMM_BP1</t>
  </si>
  <si>
    <t>LSA_SOC_HRY_E_PREHVQK_TITO_SAQ_MIN_LFM_0600_MEMSS1_BHRY_MMM_BP2</t>
  </si>
  <si>
    <t>LSA_SOC_HRY_E_BEGIN_TITO_SAQ_MIN_LFM_0600_MEMSS1_BHRY_MMM_BP2</t>
  </si>
  <si>
    <t>LSA_SOC_HRY_E_PREHVQK_TITO_SAQ_MIN_LFM_0600_MEMSS1_BISR_MMM_BP2</t>
  </si>
  <si>
    <t>LSA_SOC_HRY_E_BEGIN_TITO_SAQ_MIN_LFM_0600_MEMSS1_BISR_MMM_BP2</t>
  </si>
  <si>
    <t>LSA_SOC_HRY_E_PREHVQK_TITO_SAQ_MIN_LFM_0600_MEMSS2_BHRY_MMM_BP3</t>
  </si>
  <si>
    <t>LSA_SOC_HRY_E_BEGIN_TITO_SAQ_MIN_LFM_0600_MEMSS2_BHRY_MMM_BP3</t>
  </si>
  <si>
    <t>LSA_SOC_HRY_E_PREHVQK_TITO_SAQ_MIN_LFM_0600_MEMSS2_BISR_MMM_BP3</t>
  </si>
  <si>
    <t>LSA_SOC_HRY_E_BEGIN_TITO_SAQ_MIN_LFM_0600_MEMSS2_BISR_MMM_BP3</t>
  </si>
  <si>
    <t>LSA_SOC_HRY_E_PREHVQK_TITO_SAQ_MIN_LFM_0600_MEMSS3_BHRY_MMM_BP4</t>
  </si>
  <si>
    <t>LSA_SOC_HRY_E_BEGIN_TITO_SAQ_MIN_LFM_0600_MEMSS3_BHRY_MMM_BP4</t>
  </si>
  <si>
    <t>LSA_SOC_HRY_E_PREHVQK_TITO_SAQ_MIN_LFM_0600_MEMSS3_BISR_MMM_BP4</t>
  </si>
  <si>
    <t>LSA_SOC_HRY_E_BEGIN_TITO_SAQ_MIN_LFM_0600_MEMSS3_BISR_MMM_BP4</t>
  </si>
  <si>
    <t>SSA_SOC_HRY_E_PREHVQK_TITO_SAQ_MIN_LFM_0600_DDRPHY0_BISR_MMM_BP5</t>
  </si>
  <si>
    <t>SSA_SOC_HRY_E_BEGIN_TITO_SAQ_MIN_LFM_0600_DDRPHY0_BISR_MMM_BP5</t>
  </si>
  <si>
    <t>SSA_SOC_HRY_E_PREHVQK_TITO_SAQ_MIN_LFM_0600_DDRPHY_1_2_BISR_MMM_BP6</t>
  </si>
  <si>
    <t>SSA_SOC_HRY_E_BEGIN_TITO_SAQ_MIN_LFM_0600_DDRPHY_1_2_BISR_MMM_BP6</t>
  </si>
  <si>
    <t>SSA_SOC_HRY_E_PREHVQK_TITO_SAQ_MIN_LFM_0600_DDRPHY3_BISR_MMM_BP7</t>
  </si>
  <si>
    <t>SSA_SOC_HRY_E_BEGIN_TITO_SAQ_MIN_LFM_0600_DDRPHY3_BISR_MMM_BP7</t>
  </si>
  <si>
    <t>SSA_SOC_HRY_E_PREHVQK_TITO_SAQ_MIN_LFM_0600_DDRPHY3_BHRY_MMM_BP8</t>
  </si>
  <si>
    <t>SSA_SOC_HRY_E_BEGIN_TITO_SAQ_MIN_LFM_0600_DDRPHY3_BHRY_MMM_BP8</t>
  </si>
  <si>
    <t>SSA_SOC_HRY_E_PREHVQK_TITO_SAQ_MIN_LFM_0600_DDRPHY3_BISR_MMM_BP8</t>
  </si>
  <si>
    <t>SSA_SOC_HRY_E_BEGIN_TITO_SAQ_MIN_LFM_0600_DDRPHY3_BISR_MMM_BP8</t>
  </si>
  <si>
    <t>LSA_SOC_HRY_E_PREHVQK_TITO_SAQ_MIN_LFM_0600_DDRPHY_1_2_BISR_MMM_BP6</t>
  </si>
  <si>
    <t>LSA_SOC_HRY_E_BEGIN_TITO_SAQ_MIN_LFM_0600_DDRPHY_1_2_BISR_MMM_BP6</t>
  </si>
  <si>
    <t>SSA_SOC_HRY_E_PREHVQK_TITO_SAQ_MIN_LFM_0600_HBO0_HBO_BHRY_HBO0_BP4</t>
  </si>
  <si>
    <t>SSA_SOC_HRY_E_BEGIN_TITO_SAQ_MIN_LFM_0600_HBO0_HBO_BHRY_HBO0_BP4</t>
  </si>
  <si>
    <t>SSA_SOC_HRY_E_PREHVQK_TITO_SAQ_MIN_LFM_0600_HBO0_HBO_BISR_HBO0_BP4</t>
  </si>
  <si>
    <t>SSA_SOC_HRY_E_BEGIN_TITO_SAQ_MIN_LFM_0600_HBO0_HBO_BISR_HBO0_BP4</t>
  </si>
  <si>
    <t>SSA_SOC_HRY_E_PREHVQK_TITO_SAQ_MIN_LFM_0600_HBO0_MUFASA0_BISR_HBO0_BP2</t>
  </si>
  <si>
    <t>SSA_SOC_HRY_E_BEGIN_TITO_SAQ_MIN_LFM_0600_HBO0_MUFASA0_BISR_HBO0_BP2</t>
  </si>
  <si>
    <t>SSA_SOC_HRY_E_PREHVQK_TITO_SAQ_MIN_LFM_0600_HBO0_MUFASA1_BISR_HBO0_BP3</t>
  </si>
  <si>
    <t>SSA_SOC_HRY_E_BEGIN_TITO_SAQ_MIN_LFM_0600_HBO0_MUFASA1_BISR_HBO0_BP3</t>
  </si>
  <si>
    <t>SSA_SOC_HRY_E_PREHVQK_TITO_SAQ_MIN_LFM_0600_HBO1_HBO_BHRY_HBO1_BP4</t>
  </si>
  <si>
    <t>SSA_SOC_HRY_E_BEGIN_TITO_SAQ_MIN_LFM_0600_HBO1_HBO_BHRY_HBO1_BP4</t>
  </si>
  <si>
    <t>SSA_SOC_HRY_E_PREHVQK_TITO_SAQ_MIN_LFM_0600_HBO1_HBO_BISR_HBO1_BP4</t>
  </si>
  <si>
    <t>SSA_SOC_HRY_E_BEGIN_TITO_SAQ_MIN_LFM_0600_HBO1_HBO_BISR_HBO1_BP4</t>
  </si>
  <si>
    <t>SSA_SOC_HRY_E_PREHVQK_TITO_SAQ_MIN_LFM_0600_HBO1_MUFASA0_BISR_HBO1_BP2</t>
  </si>
  <si>
    <t>SSA_SOC_HRY_E_BEGIN_TITO_SAQ_MIN_LFM_0600_HBO1_MUFASA0_BISR_HBO1_BP2</t>
  </si>
  <si>
    <t>SSA_SOC_HRY_E_PREHVQK_TITO_SAQ_MIN_LFM_0600_HBO1_MUFASA1_BISR_HBO1_BP3</t>
  </si>
  <si>
    <t>SSA_SOC_HRY_E_BEGIN_TITO_SAQ_MIN_LFM_0600_HBO1_MUFASA1_BISR_HBO1_BP3</t>
  </si>
  <si>
    <t>LSA_SOC_HRY_E_PREHVQK_TITO_SAQ_MIN_LFM_0600_HBO0_HBO_BHRY_HBO0_BP4</t>
  </si>
  <si>
    <t>LSA_SOC_HRY_E_BEGIN_TITO_SAQ_MIN_LFM_0600_HBO0_HBO_BHRY_HBO0_BP4</t>
  </si>
  <si>
    <t>LSA_SOC_HRY_E_PREHVQK_TITO_SAQ_MIN_LFM_0600_HBO0_HBO_BISR_HBO0_BP4</t>
  </si>
  <si>
    <t>LSA_SOC_HRY_E_BEGIN_TITO_SAQ_MIN_LFM_0600_HBO0_HBO_BISR_HBO0_BP4</t>
  </si>
  <si>
    <t>LSA_SOC_HRY_E_PREHVQK_TITO_SAQ_MIN_LFM_0600_HBO1_HBO_BHRY_HBO1_BP4</t>
  </si>
  <si>
    <t>LSA_SOC_HRY_E_BEGIN_TITO_SAQ_MIN_LFM_0600_HBO1_HBO_BHRY_HBO1_BP4</t>
  </si>
  <si>
    <t>LSA_SOC_HRY_E_PREHVQK_TITO_SAQ_MIN_LFM_0600_HBO1_HBO_BISR_HBO1_BP4</t>
  </si>
  <si>
    <t>LSA_SOC_HRY_E_BEGIN_TITO_SAQ_MIN_LFM_0600_HBO1_HBO_BISR_HBO1_BP4</t>
  </si>
  <si>
    <t>LSA_SOC_HRY_E_PREHVQK_TITO_SAQ_MIN_LFM_0600_IAX_BHRY_IAX_BP3</t>
  </si>
  <si>
    <t>LSA_SOC_HRY_E_BEGIN_TITO_SAQ_MIN_LFM_0600_IAX_BHRY_IAX_BP3</t>
  </si>
  <si>
    <t>LSA_SOC_HRY_E_PREHVQK_TITO_SAQ_MIN_LFM_0600_IAX_BISR_IAX_BP3</t>
  </si>
  <si>
    <t>LSA_SOC_HRY_E_BEGIN_TITO_SAQ_MIN_LFM_0600_IAX_BISR_IAX_BP3</t>
  </si>
  <si>
    <t>SSA_SOC_HRY_E_PREHVQK_TITO_SAQ_MIN_LFM_0600_DFX_EP_0_BHRY_WES1_BP0</t>
  </si>
  <si>
    <t>SSA_SOC_HRY_E_BEGIN_TITO_SAQ_MIN_LFM_0600_DFX_EP_0_BHRY_WES1_BP0</t>
  </si>
  <si>
    <t>SSA_SOC_HRY_E_PREHVQK_TITO_SAQ_MIN_LFM_0600_DFX_EP_0_BISR_WES1_BP0</t>
  </si>
  <si>
    <t>SSA_SOC_HRY_E_BEGIN_TITO_SAQ_MIN_LFM_0600_DFX_EP_0_BISR_WES1_BP0</t>
  </si>
  <si>
    <t>SSA_SOC_HRY_E_PREHVQK_TITO_SAQ_MIN_LFM_0600_DFX_EP_1_BHRY_WES1_BP1</t>
  </si>
  <si>
    <t>SSA_SOC_HRY_E_BEGIN_TITO_SAQ_MIN_LFM_0600_DFX_EP_1_BHRY_WES1_BP1</t>
  </si>
  <si>
    <t>SSA_SOC_HRY_E_PREHVQK_TITO_SAQ_MIN_LFM_0600_DFX_EP_1_BISR_WES1_BP1</t>
  </si>
  <si>
    <t>SSA_SOC_HRY_E_BEGIN_TITO_SAQ_MIN_LFM_0600_DFX_EP_1_BISR_WES1_BP1</t>
  </si>
  <si>
    <t>SSA_SOC_HRY_E_PREHVQK_TITO_SAQ_MIN_LFM_0600_DFX_EP_2_BHRY_WES1_BP2</t>
  </si>
  <si>
    <t>SSA_SOC_HRY_E_BEGIN_TITO_SAQ_MIN_LFM_0600_DFX_EP_2_BHRY_WES1_BP2</t>
  </si>
  <si>
    <t>SSA_SOC_HRY_E_PREHVQK_TITO_SAQ_MIN_LFM_0600_DFX_EP_2_BISR_WES1_BP2</t>
  </si>
  <si>
    <t>SSA_SOC_HRY_E_BEGIN_TITO_SAQ_MIN_LFM_0600_DFX_EP_2_BISR_WES1_BP2</t>
  </si>
  <si>
    <t>LSA_SOC_HRY_E_PREHVQK_TITO_SAQ_MIN_LFM_0600_DFX_EP_1_BHRY_WES1_BP1</t>
  </si>
  <si>
    <t>LSA_SOC_HRY_E_BEGIN_TITO_SAQ_MIN_LFM_0600_DFX_EP_1_BHRY_WES1_BP1</t>
  </si>
  <si>
    <t>LSA_SOC_HRY_E_PREHVQK_TITO_SAQ_MIN_LFM_0600_DFX_EP_1_BISR_WES1_BP1</t>
  </si>
  <si>
    <t>LSA_SOC_HRY_E_BEGIN_TITO_SAQ_MIN_LFM_0600_DFX_EP_1_BISR_WES1_BP1</t>
  </si>
  <si>
    <t>LSA_SOC_HRY_E_PREHVQK_TITO_SAQ_MIN_LFM_0600_DFX_EP_2_BHRY_WES1_BP2</t>
  </si>
  <si>
    <t>LSA_SOC_HRY_E_BEGIN_TITO_SAQ_MIN_LFM_0600_DFX_EP_2_BHRY_WES1_BP2</t>
  </si>
  <si>
    <t>LSA_SOC_HRY_E_PREHVQK_TITO_SAQ_MIN_LFM_0600_DFX_EP_2_BISR_WES1_BP2</t>
  </si>
  <si>
    <t>LSA_SOC_HRY_E_BEGIN_TITO_SAQ_MIN_LFM_0600_DFX_EP_2_BISR_WES1_BP2</t>
  </si>
  <si>
    <t>ALL_SOC_SCREEN_E_PREHVQK_TITO_SAX_MIN_LFM_X_JOIN_BISR</t>
  </si>
  <si>
    <t>ALL_COMMON_SCREEN_E_BEGIN_TITO_SAX_MIN_LFM_X_JOIN_BISR</t>
  </si>
  <si>
    <t>ALL_SOC_VFDM_E_PREHVQK_X_SAN_X_X_0400_ALL_VMIN_REP</t>
  </si>
  <si>
    <t>ALL_SOC_VFDM_E_BEGIN_X_SAN_X_X_0400_ALL_VMIN_REP</t>
  </si>
  <si>
    <t>ALL_SOC_UF_K_PREHVQK_X_X_X_X_X_DISP_VFDM_UF_VMIN_REP</t>
  </si>
  <si>
    <t>ALL_SOC_UF_K_BEGIN_X_X_X_X_X_DISP_VFDM_UF_VMIN_REP</t>
  </si>
  <si>
    <t>ALL_SOC_PATMOD_E_PREHVQK_TITO_X_MIN_LFM_X_DISP_REPAIR</t>
  </si>
  <si>
    <t>ALL_SOC_PATMOD_E_BEGIN_TITO_X_MIN_LFM_X_DISP_REPAIR</t>
  </si>
  <si>
    <t>ALL_CCF_PATMOD_K_BEGIN_X_X_X_X_X_RESET_FREQ_VMIN_REP</t>
  </si>
  <si>
    <t>SSA_CCF_HRY_E_BEGIN_TITO_CLRS_MIN_LFM_0400_CBO0_LLC_DAT_BISR_PMA0_BP0</t>
  </si>
  <si>
    <t>SSA_CCF_HRY_E_BEGIN_TITO_CLRS_MIN_LFM_0400_CBO0_LLC_TAG_BISR_PMA0_BP2</t>
  </si>
  <si>
    <t>SSA_CCF_HRY_E_BEGIN_TITO_SAN_MIN_LFM_0400_CBO0_SAR_BISR_PMA0_BP6</t>
  </si>
  <si>
    <t>SSA_CCF_HRY_E_BEGIN_TITO_CLRS_MIN_LFM_0400_CBO1_LLC_DAT_BISR_PMA0_BP1</t>
  </si>
  <si>
    <t>SSA_CCF_HRY_E_BEGIN_TITO_CLRS_MIN_LFM_0400_CBO1_LLC_TAG_BISR_PMA0_BP3</t>
  </si>
  <si>
    <t>SSA_CCF_HRY_E_BEGIN_TITO_CLRS_MIN_LFM_0400_CBO2_LLC_DAT_BISR_PMA1_BP0</t>
  </si>
  <si>
    <t>SSA_CCF_HRY_E_BEGIN_TITO_CLRS_MIN_LFM_0400_CBO2_LLC_TAG_BISR_PMA1_BP2</t>
  </si>
  <si>
    <t>SSA_CCF_HRY_E_BEGIN_TITO_SAN_MIN_LFM_0400_CBO2_SAR_BISR_PMA1_BP6</t>
  </si>
  <si>
    <t>SSA_CCF_HRY_E_BEGIN_TITO_CLRS_MIN_LFM_0400_CBO3_LLC_DAT_BISR_PMA1_BP1</t>
  </si>
  <si>
    <t>SSA_CCF_HRY_E_BEGIN_TITO_CLRS_MIN_LFM_0400_CBO3_LLC_TAG_BISR_PMA1_BP3</t>
  </si>
  <si>
    <t>SSA_CCF_HRY_E_BEGIN_TITO_CLRS_MIN_LFM_0400_CBO0_LLC_DAT_POST_REPAIR_PMA0_BP0</t>
  </si>
  <si>
    <t>SSA_CCF_HRY_E_BEGIN_TITO_CLRS_MIN_LFM_0400_CBO0_LLC_TAG_POST_REPAIR_PMA0_BP2</t>
  </si>
  <si>
    <t>SSA_CCF_HRY_E_BEGIN_TITO_SAN_MIN_LFM_0400_CBO0_SAR_POST_REPAIR_PMA0_BP6</t>
  </si>
  <si>
    <t>LSA_CCF_HRY_E_BEGIN_TITO_CLR_MIN_LFM_0400_CBO0_LSA_ALL_POST_REPAIR_PMA0_BP4</t>
  </si>
  <si>
    <t>SSA_CCF_HRY_E_BEGIN_TITO_CLRS_MIN_LFM_0400_CBO1_LLC_DAT_POST_REPAIR_PMA0_BP1</t>
  </si>
  <si>
    <t>SSA_CCF_HRY_E_BEGIN_TITO_CLRS_MIN_LFM_0400_CBO1_LLC_TAG_POST_REPAIR_PMA0_BP3</t>
  </si>
  <si>
    <t>LSA_CCF_HRY_E_BEGIN_TITO_CLR_MIN_LFM_0400_CBO1_LSA_ALL_POST_REPAIR_PMA0_BP5</t>
  </si>
  <si>
    <t>SSA_CCF_HRY_E_BEGIN_TITO_CLRS_MIN_LFM_0400_CBO2_LLC_DAT_POST_REPAIR_PMA1_BP0</t>
  </si>
  <si>
    <t>SSA_CCF_HRY_E_BEGIN_TITO_CLRS_MIN_LFM_0400_CBO2_LLC_TAG_POST_REPAIR_PMA1_BP2</t>
  </si>
  <si>
    <t>SSA_CCF_HRY_E_BEGIN_TITO_SAN_MIN_LFM_0400_CBO2_SAR_POST_REPAIR_PMA1_BP6</t>
  </si>
  <si>
    <t>LSA_CCF_HRY_E_BEGIN_TITO_CLR_MIN_LFM_0400_CBO2_LSA_ALL_POST_REPAIR_PMA1_BP4</t>
  </si>
  <si>
    <t>SSA_CCF_HRY_E_BEGIN_TITO_CLRS_MIN_LFM_0400_CBO3_LLC_DAT_POST_REPAIR_PMA1_BP1</t>
  </si>
  <si>
    <t>SSA_CCF_HRY_E_BEGIN_TITO_CLRS_MIN_LFM_0400_CBO3_LLC_TAG_POST_REPAIR_PMA1_BP3</t>
  </si>
  <si>
    <t>LSA_CCF_HRY_E_BEGIN_TITO_CLR_MIN_LFM_0400_CBO3_LSA_ALL_POST_REPAIR_PMA1_BP5</t>
  </si>
  <si>
    <t>LSA_CORE_HRY_E_BEGIN_TITO_CR_MIN_LFM_0400_POSTHRY_BP_3</t>
  </si>
  <si>
    <t>SSA_CORE_HRY_E_BEGIN_TITO_CR_MIN_LFM_0400_POSTHRY_BP_4_5</t>
  </si>
  <si>
    <t>LSA_CORE_HRY_E_BEGIN_TITO_CR_MIN_LFM_0400_POSTHRY_BP_6</t>
  </si>
  <si>
    <t>SSA_CORE_HRY_E_BEGIN_TITO_CR_MIN_LFM_0400_POSTHRY_BP_7</t>
  </si>
  <si>
    <t>SSA_CCF_VMIN_E_BEGIN_TITO_CLRS_MIN_LFM_0400_CBO_LLC_DATA_KS1</t>
  </si>
  <si>
    <t>SSA_CCF_VMIN_E_BEGIN_TITO_CLRS_MIN_LFM_0400_CBO_LLC_DATA_KS1_PSTVMRP</t>
  </si>
  <si>
    <t>SSA_CCF_VMIN_E_BEGIN_TITO_CLRS_MIN_LFM_0400_CBO_LLC_DATA_KS2</t>
  </si>
  <si>
    <t>SSA_CCF_VMIN_E_BEGIN_TITO_CLRS_MIN_LFM_0400_CBO_LLC_DATA_KS2_PSTVMRP</t>
  </si>
  <si>
    <t>SSA_CCF_VMIN_E_BEGIN_TITO_CLRS_MIN_LFM_0400_CBO_LLC_DATA_KS3</t>
  </si>
  <si>
    <t>SSA_CCF_VMIN_E_BEGIN_TITO_CLRS_MIN_LFM_0400_CBO_LLC_DATA_KS3_PSTVMRP</t>
  </si>
  <si>
    <t>SSA_CCF_VMIN_E_BEGIN_TITO_CLRS_MIN_LFM_0400_CBO_LLC_DATA_KS4</t>
  </si>
  <si>
    <t>SSA_CCF_VMIN_E_BEGIN_TITO_CLRS_MIN_LFM_0400_CBO_LLC_DATA_KS4_PSTVMRP</t>
  </si>
  <si>
    <t>SSA_CCF_VMIN_E_BEGIN_TITO_CLRS_MIN_LFM_0400_CBO_LLC_DATA_KS5</t>
  </si>
  <si>
    <t>SSA_CCF_VMIN_E_BEGIN_TITO_CLRS_MIN_LFM_0400_CBO_LLC_DATA_KS5_PSTVMRP</t>
  </si>
  <si>
    <t>SSA_CCF_VMIN_E_BEGIN_TITO_CLRS_MIN_LFM_0400_CBO_LLC_DATA_KS6</t>
  </si>
  <si>
    <t>SSA_CCF_VMIN_E_BEGIN_TITO_CLRS_MIN_LFM_0400_CBO_LLC_DATA_KS6_PSTVMRP</t>
  </si>
  <si>
    <t>SSA_CCF_VMIN_E_BEGIN_TITO_CLRS_MIN_LFM_0400_CBO_LLC_DATA_KS7</t>
  </si>
  <si>
    <t>SSA_CCF_VMIN_E_BEGIN_TITO_CLRS_MIN_LFM_0400_CBO_LLC_DATA_KS7_PSTVMRP</t>
  </si>
  <si>
    <t>SSA_CCF_VMIN_E_BEGIN_TITO_CLRS_MIN_LFM_0400_CBO_LLC_DATA_KS8</t>
  </si>
  <si>
    <t>SSA_CCF_VMIN_E_BEGIN_TITO_CLRS_MIN_LFM_0400_CBO_LLC_DATA_KS8_PSTVMRP</t>
  </si>
  <si>
    <t>SSA_CCF_VMIN_E_BEGIN_TITO_CLRS_MIN_LFM_0400_CBO_LLC_DATA_KS9</t>
  </si>
  <si>
    <t>SSA_CCF_VMIN_E_BEGIN_TITO_CLRS_MIN_LFM_0400_CBO_LLC_DATA_KS9_PSTVMRP</t>
  </si>
  <si>
    <t>SSA_CCF_VMIN_E_BEGIN_TITO_CLRS_MIN_LFM_0400_CBO_LLC_DATA_KS10</t>
  </si>
  <si>
    <t>SSA_CCF_VMIN_E_BEGIN_TITO_CLRS_MIN_LFM_0400_CBO_LLC_DATA_KS10_PSTVMRP</t>
  </si>
  <si>
    <t>SSA_CORE_VMIN_E_BEGIN_TITO_CRSA_NOM_LFM_0400_MLC_DATA_KS1</t>
  </si>
  <si>
    <t>SSA_CORE_VMIN_E_BEGIN_TITO_CRSA_NOM_LFM_0400_MLC_DATA_KS1_PSTVMRP</t>
  </si>
  <si>
    <t>SSA_CORE_VMIN_E_BEGIN_TITO_CRSA_NOM_LFM_0400_MLC_DATA_KS2</t>
  </si>
  <si>
    <t>SSA_CORE_VMIN_E_BEGIN_TITO_CRSA_NOM_LFM_0400_MLC_DATA_KS2_PSTVMRP</t>
  </si>
  <si>
    <t>SSA_CORE_VMIN_E_BEGIN_TITO_CRSA_NOM_LFM_0400_MLC_DATA_KS3</t>
  </si>
  <si>
    <t>SSA_CORE_VMIN_E_BEGIN_TITO_CRSA_NOM_LFM_0400_MLC_DATA_KS3_PSTVMRP</t>
  </si>
  <si>
    <t>SSA_CORE_VMIN_E_BEGIN_TITO_CRSA_NOM_LFM_0400_MLC_DATA_KS4</t>
  </si>
  <si>
    <t>SSA_CORE_VMIN_E_BEGIN_TITO_CRSA_NOM_LFM_0400_MLC_DATA_KS4_PSTVMRP</t>
  </si>
  <si>
    <t>SSA_CORE_VMIN_E_BEGIN_TITO_CRSA_NOM_LFM_0400_MLC_DATA_KS5</t>
  </si>
  <si>
    <t>SSA_CORE_VMIN_E_BEGIN_TITO_CRSA_NOM_LFM_0400_MLC_DATA_KS5_PSTVMRP</t>
  </si>
  <si>
    <t>SSA_CORE_VMIN_E_BEGIN_TITO_CRSA_NOM_LFM_0400_MLC_DATA_KS6</t>
  </si>
  <si>
    <t>SSA_CORE_VMIN_E_BEGIN_TITO_CRSA_NOM_LFM_0400_MLC_DATA_KS6_PSTVMRP</t>
  </si>
  <si>
    <t>SSA_CORE_VMIN_E_BEGIN_TITO_CRSA_NOM_LFM_0400_MLC_DATA_KS7</t>
  </si>
  <si>
    <t>SSA_CORE_VMIN_E_BEGIN_TITO_CRSA_NOM_LFM_0400_MLC_DATA_KS7_PSTVMRP</t>
  </si>
  <si>
    <t>SSA_CORE_VMIN_E_BEGIN_TITO_CRSA_NOM_LFM_0400_MLC_DATA_KS8</t>
  </si>
  <si>
    <t>SSA_CORE_VMIN_E_BEGIN_TITO_CRSA_NOM_LFM_0400_MLC_DATA_KS8_PSTVMRP</t>
  </si>
  <si>
    <t>SSA_CORE_VMIN_E_BEGIN_TITO_CRSA_NOM_LFM_0400_MLC_DATA_KS9</t>
  </si>
  <si>
    <t>SSA_CORE_VMIN_E_BEGIN_TITO_CRSA_NOM_LFM_0400_MLC_DATA_KS9_PSTVMRP</t>
  </si>
  <si>
    <t>SSA_CORE_VMIN_E_BEGIN_TITO_CRSA_NOM_LFM_0400_MLC_DATA_KS10</t>
  </si>
  <si>
    <t>SSA_CORE_VMIN_E_BEGIN_TITO_CRSA_NOM_LFM_0400_MLC_DATA_KS10_PSTVMRP</t>
  </si>
  <si>
    <t>SSA_CORE_VMIN_E_BEGIN_TITO_SAN_NOM_LFM_0400_PMUCS_KS1</t>
  </si>
  <si>
    <t>SSA_CORE_VMIN_E_BEGIN_TITO_SAN_NOM_LFM_0400_PMUCS_KS1_PSTVMRP</t>
  </si>
  <si>
    <t>SSA_CORE_VMIN_E_BEGIN_TITO_SAN_NOM_LFM_0400_PMUCS_KS2</t>
  </si>
  <si>
    <t>SSA_CORE_VMIN_E_BEGIN_TITO_SAN_NOM_LFM_0400_PMUCS_KS2_PSTVMRP</t>
  </si>
  <si>
    <t>SSA_CORE_VMIN_E_BEGIN_TITO_SAN_NOM_LFM_0400_PMUCS_KS3</t>
  </si>
  <si>
    <t>SSA_CORE_VMIN_E_BEGIN_TITO_SAN_NOM_LFM_0400_PMUCS_KS3_PSTVMRP</t>
  </si>
  <si>
    <t>SSA_CORE_VMIN_E_BEGIN_TITO_SAN_NOM_LFM_0400_PMUCS_KS4</t>
  </si>
  <si>
    <t>SSA_CORE_VMIN_E_BEGIN_TITO_SAN_NOM_LFM_0400_PMUCS_KS4_PSTVMRP</t>
  </si>
  <si>
    <t>SSA_CORE_VMIN_E_BEGIN_TITO_SAN_NOM_LFM_0400_PMUCS_KS5</t>
  </si>
  <si>
    <t>SSA_CORE_VMIN_E_BEGIN_TITO_SAN_NOM_LFM_0400_PMUCS_KS5_PSTVMRP</t>
  </si>
  <si>
    <t>SSA_CORE_VMIN_E_BEGIN_TITO_SAN_NOM_LFM_0400_PMUCS_KS6</t>
  </si>
  <si>
    <t>SSA_CORE_VMIN_E_BEGIN_TITO_SAN_NOM_LFM_0400_PMUCS_KS6_PSTVMRP</t>
  </si>
  <si>
    <t>SSA_CORE_VMIN_E_BEGIN_TITO_SAN_NOM_LFM_0400_PMUCS_KS7</t>
  </si>
  <si>
    <t>SSA_CORE_VMIN_E_BEGIN_TITO_SAN_NOM_LFM_0400_PMUCS_KS7_PSTVMRP</t>
  </si>
  <si>
    <t>SSA_CORE_VMIN_E_BEGIN_TITO_SAN_NOM_LFM_0400_PMUCS_KS8</t>
  </si>
  <si>
    <t>SSA_CORE_VMIN_E_BEGIN_TITO_SAN_NOM_LFM_0400_PMUCS_KS8_PSTVMRP</t>
  </si>
  <si>
    <t>SSA_CORE_VMIN_E_BEGIN_TITO_SAN_NOM_LFM_0400_PMUCS_KS9</t>
  </si>
  <si>
    <t>SSA_CORE_VMIN_E_BEGIN_TITO_SAN_NOM_LFM_0400_PMUCS_KS9_PSTVMRP</t>
  </si>
  <si>
    <t>SSA_CORE_VMIN_E_BEGIN_TITO_SAN_NOM_LFM_0400_PMUCS_KS10</t>
  </si>
  <si>
    <t>SSA_CORE_VMIN_E_BEGIN_TITO_SAN_NOM_LFM_0400_PMUCS_KS10_PSTVMRP</t>
  </si>
  <si>
    <t>SSA_CORE_VMIN_E_SDTBEGIN_TITO_SAN_NOM_LFM_0400_PMUCS_KS2</t>
  </si>
  <si>
    <t>SSA_CORE_VMIN_E_SDTEND_TITO_CRSA_NOM_LFM_0400_MLC_DATA_PMOVI3</t>
  </si>
  <si>
    <t>SSA_CORE_VMIN_E_SDTBEGIN_TITO_SAN_NOM_LFM_0400_PMUCS_KS3</t>
  </si>
  <si>
    <t>SSA_CORE_VMIN_E_SDTEND_TITO_CRSA_NOM_LFM_0400_MLC_DATA_PMOVI4</t>
  </si>
  <si>
    <t>SSA_CORE_VMIN_E_SDTBEGIN_TITO_SAN_NOM_LFM_0400_PMUCS_KS4</t>
  </si>
  <si>
    <t>SSA_CORE_VMIN_E_SDTEND_TITO_CRSA_NOM_LFM_0400_MLC_DATA_PMOVI5</t>
  </si>
  <si>
    <t>SSA_CORE_VMIN_E_SDTBEGIN_TITO_SAN_NOM_LFM_0400_PMUCS_KS5</t>
  </si>
  <si>
    <t>SSA_CORE_VMIN_E_SDTEND_TITO_CRSA_NOM_LFM_0400_MLC_DATA_PMOVI6</t>
  </si>
  <si>
    <t>SSA_CORE_VMIN_E_SDTBEGIN_TITO_SAN_NOM_LFM_0400_PMUCS_KS6</t>
  </si>
  <si>
    <t>SSA_CORE_VMIN_E_SDTEND_TITO_CRSA_NOM_LFM_0400_MLC_DATA_PMOVI7</t>
  </si>
  <si>
    <t>SSA_CORE_VMIN_E_SDTBEGIN_TITO_SAN_NOM_LFM_0400_PMUCS_KS7</t>
  </si>
  <si>
    <t>SSA_CORE_VMIN_E_SDTEND_TITO_CRSA_NOM_LFM_0400_MLC_DATA_PMOVI8</t>
  </si>
  <si>
    <t>SSA_CORE_VMIN_E_SDTBEGIN_TITO_SAN_NOM_LFM_0400_PMUCS_KS8</t>
  </si>
  <si>
    <t>SSA_CORE_VMIN_E_SDTEND_TITO_CRSA_NOM_LFM_0400_MLC_DATA_PMOVI9</t>
  </si>
  <si>
    <t>SSA_CORE_VMIN_E_SDTBEGIN_TITO_SAN_NOM_LFM_0400_PMUCS_KS9</t>
  </si>
  <si>
    <t>SSA_CORE_VMIN_E_SDTEND_TITO_CRSA_NOM_LFM_0400_MLC_DATA_PMOVI10</t>
  </si>
  <si>
    <t>SSA_CORE_VMIN_E_SDTBEGIN_TITO_SAN_NOM_LFM_0400_PMUCS_KS10</t>
  </si>
  <si>
    <t>SSA_CORE_VMIN_E_SDTEND_TITO_CRSA_NOM_LFM_0400_MLC_DATA_KS1</t>
  </si>
  <si>
    <t>XSA_COMMON_AUX_E_SDTBEGIN_TITO_X_X_X_COMBINE_UF_REPAIRDFF_FDS2</t>
  </si>
  <si>
    <t>SSA_CCF_VMIN_E_SDTEND_TITO_CLRS_MIN_LFM_0400_CBO_LLC_DATA_KS5</t>
  </si>
  <si>
    <t>SSA_CCF_VMIN_E_SDTEND_TITO_CLRS_MIN_LFM_0400_CBO_LLC_DATA_PMOVI5</t>
  </si>
  <si>
    <t>SSA_CCF_VMIN_E_SDTEND_TITO_CLRS_MIN_LFM_0400_CBO_LLC_DATA_KS6</t>
  </si>
  <si>
    <t>SSA_CCF_VMIN_E_SDTEND_TITO_CLRS_MIN_LFM_0400_CBO_LLC_DATA_PMOVI6</t>
  </si>
  <si>
    <t>SSA_CCF_VMIN_E_SDTEND_TITO_CLRS_MIN_LFM_0400_CBO_LLC_DATA_KS7</t>
  </si>
  <si>
    <t>SSA_CCF_VMIN_E_SDTEND_TITO_CLRS_MIN_LFM_0400_CBO_LLC_DATA_PMOVI7</t>
  </si>
  <si>
    <t>SSA_CCF_VMIN_E_SDTEND_TITO_CLRS_MIN_LFM_0400_CBO_LLC_DATA_KS8</t>
  </si>
  <si>
    <t>SSA_CCF_VMIN_E_SDTEND_TITO_CLRS_MIN_LFM_0400_CBO_LLC_DATA_PMOVI8</t>
  </si>
  <si>
    <t>SSA_CCF_VMIN_E_SDTEND_TITO_CLRS_MIN_LFM_0400_CBO_LLC_DATA_KS9</t>
  </si>
  <si>
    <t>SSA_CCF_VMIN_E_SDTEND_TITO_CLRS_MIN_LFM_0400_CBO_LLC_DATA_PMOVI9</t>
  </si>
  <si>
    <t>SSA_CCF_VMIN_E_SDTEND_TITO_CLRS_MIN_LFM_0400_CBO_LLC_DATA_KS10</t>
  </si>
  <si>
    <t>SSA_CCF_VMIN_E_SDTEND_TITO_CLRS_MIN_LFM_0400_CBO_LLC_DATA_PMOVI10</t>
  </si>
  <si>
    <t>SSA_CORE_VMIN_E_SDTEND_TITO_CRSA_NOM_LFM_0400_MLC_DATA_KS2</t>
  </si>
  <si>
    <t>SSA_CORE_VMIN_E_SDTEND_TITO_CRSA_NOM_LFM_0400_MLC_DATA_KS3</t>
  </si>
  <si>
    <t>SSA_CORE_VMIN_E_SDTEND_TITO_CRSA_NOM_LFM_0400_MLC_DATA_KS4</t>
  </si>
  <si>
    <t>SSA_CORE_VMIN_E_SDTEND_TITO_CRSA_NOM_LFM_0400_MLC_DATA_KS5</t>
  </si>
  <si>
    <t>SSA_CORE_VMIN_E_SDTEND_TITO_CRSA_NOM_LFM_0400_MLC_DATA_KS6</t>
  </si>
  <si>
    <t>SSA_CORE_VMIN_E_SDTEND_TITO_CRSA_NOM_LFM_0400_MLC_DATA_KS7</t>
  </si>
  <si>
    <t>SSA_CORE_VMIN_E_SDTEND_TITO_CRSA_NOM_LFM_0400_MLC_DATA_KS8</t>
  </si>
  <si>
    <t>SSA_CORE_VMIN_E_SDTEND_TITO_CRSA_NOM_LFM_0400_MLC_DATA_KS9</t>
  </si>
  <si>
    <t>SSA_CORE_VMIN_E_SDTEND_TITO_CRSA_NOM_LFM_0400_MLC_DATA_KS10</t>
  </si>
  <si>
    <t>SSA_CORE_VMIN_E_SDTEND_TITO_SAN_NOM_LFM_0400_PMUCS_PMOVI1</t>
  </si>
  <si>
    <t>SSA_CORE_VMIN_E_SDTEND_TITO_SAN_NOM_LFM_0400_PMUCS_PMOVI2</t>
  </si>
  <si>
    <t>SSA_CORE_VMIN_E_SDTEND_TITO_SAN_NOM_LFM_0400_PMUCS_PMOVI3</t>
  </si>
  <si>
    <t>SSA_CORE_VMIN_E_SDTEND_TITO_SAN_NOM_LFM_0400_PMUCS_PMOVI4</t>
  </si>
  <si>
    <t>SSA_CORE_VMIN_E_SDTEND_TITO_SAN_NOM_LFM_0400_PMUCS_PMOVI5</t>
  </si>
  <si>
    <t>SSA_CORE_VMIN_E_SDTEND_TITO_SAN_NOM_LFM_0400_PMUCS_PMOVI6</t>
  </si>
  <si>
    <t>SSA_CORE_VMIN_E_SDTEND_TITO_SAN_NOM_LFM_0400_PMUCS_PMOVI7</t>
  </si>
  <si>
    <t>SSA_CORE_VMIN_E_SDTEND_TITO_SAN_NOM_LFM_0400_PMUCS_PMOVI8</t>
  </si>
  <si>
    <t>SSA_CORE_VMIN_E_SDTEND_TITO_SAN_NOM_LFM_0400_PMUCS_PMOVI9</t>
  </si>
  <si>
    <t>SSA_CORE_VMIN_E_SDTEND_TITO_SAN_NOM_LFM_0400_PMUCS_PMOVI10</t>
  </si>
  <si>
    <t>SSA_CORE_VMIN_E_SDTEND_TITO_SAN_NOM_LFM_0400_PMUCS_KS1</t>
  </si>
  <si>
    <t>SSA_CORE_VMIN_E_SDTEND_TITO_SAN_NOM_LFM_0400_PMUCS_KS2</t>
  </si>
  <si>
    <t>SSA_CORE_VMIN_E_SDTEND_TITO_SAN_NOM_LFM_0400_PMUCS_KS3</t>
  </si>
  <si>
    <t>SSA_CORE_VMIN_E_SDTEND_TITO_SAN_NOM_LFM_0400_PMUCS_KS4</t>
  </si>
  <si>
    <t>SSA_CORE_VMIN_E_SDTEND_TITO_SAN_NOM_LFM_0400_PMUCS_KS5</t>
  </si>
  <si>
    <t>SSA_CORE_VMIN_E_SDTEND_TITO_SAN_NOM_LFM_0400_PMUCS_KS6</t>
  </si>
  <si>
    <t>SSA_CORE_VMIN_E_SDTEND_TITO_SAN_NOM_LFM_0400_PMUCS_KS7</t>
  </si>
  <si>
    <t>SSA_CORE_VMIN_E_SDTEND_TITO_SAN_NOM_LFM_0400_PMUCS_KS8</t>
  </si>
  <si>
    <t>SSA_CORE_VMIN_E_SDTEND_TITO_SAN_NOM_LFM_0400_PMUCS_KS9</t>
  </si>
  <si>
    <t>eoghanTemplate</t>
  </si>
  <si>
    <t>realWorldTemplate</t>
  </si>
  <si>
    <t>Notes</t>
  </si>
  <si>
    <t>TP_BEGIN</t>
  </si>
  <si>
    <t>COMPOSITE</t>
  </si>
  <si>
    <t>COMPOSITE_BEGIN</t>
  </si>
  <si>
    <t>COMPOSITE_END</t>
  </si>
  <si>
    <t>TP_END</t>
  </si>
  <si>
    <t>mbistRepairCORE</t>
  </si>
  <si>
    <t>PrimeMbistVminSearchTestMethod</t>
  </si>
  <si>
    <t>mbistRepairSOC</t>
  </si>
  <si>
    <t>mbistPostRepair</t>
  </si>
  <si>
    <t>mbistRaster</t>
  </si>
  <si>
    <t>MbistRasterTC</t>
  </si>
  <si>
    <t>Files not setup yet</t>
  </si>
  <si>
    <t>fuseConfig</t>
  </si>
  <si>
    <t>PrimePatConfigTestMethod</t>
  </si>
  <si>
    <t>patConfig</t>
  </si>
  <si>
    <t>lnlvmintc</t>
  </si>
  <si>
    <t>LNLVminSearchF</t>
  </si>
  <si>
    <t>hvqk</t>
  </si>
  <si>
    <t>PrimeHvqkTestMethod</t>
  </si>
  <si>
    <t>Need to compare to existing product</t>
  </si>
  <si>
    <t>hvqkEvg</t>
  </si>
  <si>
    <t>iCHVQKTest</t>
  </si>
  <si>
    <t>hvqkEvgCore</t>
  </si>
  <si>
    <t>hvqkEvgCoreSdt</t>
  </si>
  <si>
    <t>hvqkEvgSDT</t>
  </si>
  <si>
    <t>capturePackets</t>
  </si>
  <si>
    <t>iCCapturePacketsTest</t>
  </si>
  <si>
    <t>pbistRepair</t>
  </si>
  <si>
    <t>iCRepairTest</t>
  </si>
  <si>
    <t>pbistRepair2Fuse</t>
  </si>
  <si>
    <t>vfdmUserFunc</t>
  </si>
  <si>
    <t>iCUserFuncTest</t>
  </si>
  <si>
    <t>vfdmRun</t>
  </si>
  <si>
    <t>iCVFDMTest</t>
  </si>
  <si>
    <t>hsrPre</t>
  </si>
  <si>
    <t>iCHSRTest</t>
  </si>
  <si>
    <t>hsrPost</t>
  </si>
  <si>
    <t>LYA</t>
  </si>
  <si>
    <t>iCLYA</t>
  </si>
  <si>
    <t>pbistLsaHry</t>
  </si>
  <si>
    <t>PrimeLSARasterTestMethod</t>
  </si>
  <si>
    <t>pbistLsaRaster</t>
  </si>
  <si>
    <t>auxiliary</t>
  </si>
  <si>
    <t>AuxiliaryTC</t>
  </si>
  <si>
    <t>evgScreen</t>
  </si>
  <si>
    <t>iCScreenTest</t>
  </si>
  <si>
    <t>primeShmoo</t>
  </si>
  <si>
    <t>PrimeShmooTestMethod</t>
  </si>
  <si>
    <t>Setting up files</t>
  </si>
  <si>
    <t>prime1dShmoo</t>
  </si>
  <si>
    <t>primeShmoo_Stress</t>
  </si>
  <si>
    <t>DTS_Reads</t>
  </si>
  <si>
    <t>CtvTM</t>
  </si>
  <si>
    <t>vfdmSetup</t>
  </si>
  <si>
    <t>mbistRepairSetup</t>
  </si>
  <si>
    <t>pbistRepairSetup</t>
  </si>
  <si>
    <t>auxExpression</t>
  </si>
  <si>
    <t>setDff</t>
  </si>
  <si>
    <t>PrimeSetDffTestMethod</t>
  </si>
  <si>
    <t>aux_recovery</t>
  </si>
  <si>
    <t>FUNC</t>
  </si>
  <si>
    <t>PrimeFunctionalTestMethod</t>
  </si>
  <si>
    <t>RecoveryBypass</t>
  </si>
  <si>
    <t>RecoveryUpdate</t>
  </si>
  <si>
    <t>vminLNLF</t>
  </si>
  <si>
    <t>VminTC</t>
  </si>
  <si>
    <t>lya</t>
  </si>
  <si>
    <t>ddgvmintc</t>
  </si>
  <si>
    <t>Flow</t>
  </si>
  <si>
    <t>Template</t>
  </si>
  <si>
    <t>TemplateLookup</t>
  </si>
  <si>
    <t>TestName</t>
  </si>
  <si>
    <t>IP</t>
  </si>
  <si>
    <t>TestType</t>
  </si>
  <si>
    <t>EdcKill</t>
  </si>
  <si>
    <t>DFT</t>
  </si>
  <si>
    <t>PowerRail</t>
  </si>
  <si>
    <t>VoltageCorner</t>
  </si>
  <si>
    <t>FreqCorner</t>
  </si>
  <si>
    <t>FreqNum</t>
  </si>
  <si>
    <t>NameEnding</t>
  </si>
  <si>
    <t>Levels</t>
  </si>
  <si>
    <t>Timings</t>
  </si>
  <si>
    <t>plist</t>
  </si>
  <si>
    <t>bypassGlobal</t>
  </si>
  <si>
    <t>killEnabled</t>
  </si>
  <si>
    <t>Supply</t>
  </si>
  <si>
    <t>TestMode</t>
  </si>
  <si>
    <t>BisrMode</t>
  </si>
  <si>
    <t>StartVoltages</t>
  </si>
  <si>
    <t>EndVoltage</t>
  </si>
  <si>
    <t>printToItuff</t>
  </si>
  <si>
    <t>iTuffExt</t>
  </si>
  <si>
    <t>YAxisParam</t>
  </si>
  <si>
    <t>ScreenTestSet</t>
  </si>
  <si>
    <t>ScreenTestFile</t>
  </si>
  <si>
    <t>VFDM</t>
  </si>
  <si>
    <t>VFDMToken</t>
  </si>
  <si>
    <t>SetPoint</t>
  </si>
  <si>
    <t>RegEx</t>
  </si>
  <si>
    <t>preinstance</t>
  </si>
  <si>
    <t>postinstance</t>
  </si>
  <si>
    <t>Expression</t>
  </si>
  <si>
    <t>resultToken</t>
  </si>
  <si>
    <t>TokenName</t>
  </si>
  <si>
    <t>TokenValue</t>
  </si>
  <si>
    <t>jsonPatConfig</t>
  </si>
  <si>
    <t>jsonSetPoint</t>
  </si>
  <si>
    <t>SetPointsPlistMode</t>
  </si>
  <si>
    <t>SetPointsPreInstance</t>
  </si>
  <si>
    <t>flowX</t>
  </si>
  <si>
    <t>flowY</t>
  </si>
  <si>
    <t>portCount</t>
  </si>
  <si>
    <t>passPorts</t>
  </si>
  <si>
    <t>Port0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</si>
  <si>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</si>
  <si>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</si>
  <si>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</si>
  <si>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</si>
  <si>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</si>
  <si>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</si>
  <si>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</si>
  <si>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</si>
  <si>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</si>
  <si>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TP</t>
  </si>
  <si>
    <t>INIT</t>
  </si>
  <si>
    <t>XSA</t>
  </si>
  <si>
    <t>SCREEN</t>
  </si>
  <si>
    <t>E</t>
  </si>
  <si>
    <t>X</t>
  </si>
  <si>
    <t>RESET</t>
  </si>
  <si>
    <t>REPAIR_GSDS</t>
  </si>
  <si>
    <t>BASE::x</t>
  </si>
  <si>
    <t>x</t>
  </si>
  <si>
    <t>ResetRepairGSDS</t>
  </si>
  <si>
    <t>./Modules/ARR_COMMON/InputFiles/ResetGSDSTest.txt</t>
  </si>
  <si>
    <t>CTRL</t>
  </si>
  <si>
    <t>SSKT0R</t>
  </si>
  <si>
    <t>SSKTR_CORE0</t>
  </si>
  <si>
    <t>SSKTR</t>
  </si>
  <si>
    <t>1,2</t>
  </si>
  <si>
    <t>SSKT1R</t>
  </si>
  <si>
    <t>SSKT2R</t>
  </si>
  <si>
    <t>SCORE0R</t>
  </si>
  <si>
    <t>SCORE0R_CORE0</t>
  </si>
  <si>
    <t>SCORE1R</t>
  </si>
  <si>
    <t>SCORE1R_CORE0</t>
  </si>
  <si>
    <t>SCORE2R</t>
  </si>
  <si>
    <t>SCORE2R_CORE0</t>
  </si>
  <si>
    <t>SCORE3R</t>
  </si>
  <si>
    <t>SCORE3R_CORE0</t>
  </si>
  <si>
    <t>SMEMSSR</t>
  </si>
  <si>
    <t>SMEMSSR_CORE0</t>
  </si>
  <si>
    <t>SDFXR</t>
  </si>
  <si>
    <t>SDFXR_CORE0</t>
  </si>
  <si>
    <t>SDISPR</t>
  </si>
  <si>
    <t>SDISPR_CORE0</t>
  </si>
  <si>
    <t>SIAXR</t>
  </si>
  <si>
    <t>SIAXR_CORE0</t>
  </si>
  <si>
    <t>SIPUR</t>
  </si>
  <si>
    <t>SIPUR_CORE0</t>
  </si>
  <si>
    <t>SCBO0R</t>
  </si>
  <si>
    <t>SCBO0R_CORE0</t>
  </si>
  <si>
    <t>SCBO1R</t>
  </si>
  <si>
    <t>SCBO1R_CORE0</t>
  </si>
  <si>
    <t>SCBO2R</t>
  </si>
  <si>
    <t>SMEDIAR</t>
  </si>
  <si>
    <t>SMEDIAR_CORE0</t>
  </si>
  <si>
    <t>SHBO0R</t>
  </si>
  <si>
    <t>SHBO0R_CORE0</t>
  </si>
  <si>
    <t>SHBO1R</t>
  </si>
  <si>
    <t>SHBO1R_CORE0</t>
  </si>
  <si>
    <t>SVPUR</t>
  </si>
  <si>
    <t>SVPUR_CORE0</t>
  </si>
  <si>
    <t>GFX</t>
  </si>
  <si>
    <t>PATMOD</t>
  </si>
  <si>
    <t>K</t>
  </si>
  <si>
    <t>IPU_WAITSTAGE</t>
  </si>
  <si>
    <t>ARR_COMMON/InputFiles/IPU_WaitStage.setpoints.json</t>
  </si>
  <si>
    <t>SetPoint1</t>
  </si>
  <si>
    <t>Global</t>
  </si>
  <si>
    <t>ECC_OFF</t>
  </si>
  <si>
    <t>ARR_COMMON/InputFiles/ARR_CORE_ECC.setpoints.json</t>
  </si>
  <si>
    <t>ARR_CORE_ECC_INIT</t>
  </si>
  <si>
    <t>RWA_RA2</t>
  </si>
  <si>
    <t>ARR_COMMON/InputFiles/ARR_ATOM_RWA.setpoints.json</t>
  </si>
  <si>
    <t>ARR_ATOM_RWA_RA2</t>
  </si>
  <si>
    <t>ARR_COMMON/InputFiles/ARR_CORE_RWA.setpoints.json</t>
  </si>
  <si>
    <t>ARR_CORE_RWA_RA2</t>
  </si>
  <si>
    <t>ARR_CCF_RWA_RA2</t>
  </si>
  <si>
    <t>START</t>
  </si>
  <si>
    <t>REP_SETUP</t>
  </si>
  <si>
    <t>FUSECONFIG</t>
  </si>
  <si>
    <t>TITO</t>
  </si>
  <si>
    <t>REPAIR</t>
  </si>
  <si>
    <t>VFDM_RESET</t>
  </si>
  <si>
    <t>(LNL_pre.*Marr.*)|(LNL_pre.*MAarr.*)|(LNL_pre.*Mgt.*)|(LNL_pre.*fun.*)</t>
  </si>
  <si>
    <t>REPAIR_DFF</t>
  </si>
  <si>
    <t>ResetRepairDFF</t>
  </si>
  <si>
    <t>./Modules/ARR_COMMON/InputFiles/ResetDFFTest.txt</t>
  </si>
  <si>
    <t>BASE::SBF_nom_lvl</t>
  </si>
  <si>
    <t>BASE::cpu_ctf_timing_tclk100_cclk100_bclk400</t>
  </si>
  <si>
    <t>array_mbist_soc_begin_tito_hbo0_bp2_ssa_bhry_list</t>
  </si>
  <si>
    <t>VCCIA_HC</t>
  </si>
  <si>
    <t>HRY</t>
  </si>
  <si>
    <t>uncompress</t>
  </si>
  <si>
    <t>1,2,3,4</t>
  </si>
  <si>
    <t>1,2,3,4,5</t>
  </si>
  <si>
    <t>endRepSetup</t>
  </si>
  <si>
    <t>REPAIRABLE</t>
  </si>
  <si>
    <t>RESET_FREQ</t>
  </si>
  <si>
    <t>ARR_COMMON/InputFiles/dummy.setpoints.json</t>
  </si>
  <si>
    <t>Dummy</t>
  </si>
  <si>
    <t>ARR_CCF:core_ratio:0.5GHz,ARR_CCF:ring_ratio:0.5GHz,ARR_CCF:ring_subrutine:0.5GHz</t>
  </si>
  <si>
    <t>ARR_CORE:core_ratio:0.5GHz,ARR_CORE:core_subrutine:0.5GHz,ARR_CORE:ring_ratio:0.5GHz</t>
  </si>
  <si>
    <t>CCF_RASTER_DOE</t>
  </si>
  <si>
    <t>CLRS</t>
  </si>
  <si>
    <t>NOM</t>
  </si>
  <si>
    <t>LFM</t>
  </si>
  <si>
    <t>CBO0_LLC_DAT_BHRY_PRE_REPAIR</t>
  </si>
  <si>
    <t>ARR_COMMON::cpu_ctf_timing_tclk100_cclk200_bclk400_12p5ns_ccf</t>
  </si>
  <si>
    <t>array_mbist_soc_begin_tito_pma0_bp0_bhry_list</t>
  </si>
  <si>
    <t>RASTER</t>
  </si>
  <si>
    <t>CBO0_LLC_DAT_RASTER_PRE_REPAIR</t>
  </si>
  <si>
    <t>ARR_COMMON::cpu_ctf_timing_tclk100_cclk100_bclk400_12p5ns_ccf</t>
  </si>
  <si>
    <t>array_mbist_soc_rastersar_tito_ssa_cbo0_par_0_list</t>
  </si>
  <si>
    <t>CBO1_LLC_DAT_BHRY_PRE_REPAIR</t>
  </si>
  <si>
    <t>array_mbist_soc_begin_tito_pma0_bp1_bhry_list</t>
  </si>
  <si>
    <t>CBO1_LLC_DAT_RASTER_PRE_REPAIR</t>
  </si>
  <si>
    <t>array_mbist_soc_rastersar_tito_ssa_cbo1_par_0_list</t>
  </si>
  <si>
    <t>CBO2_LLC_DAT_BHRY_PRE_REPAIR</t>
  </si>
  <si>
    <t>array_mbist_soc_begin_tito_pma1_bp0_bhry_list</t>
  </si>
  <si>
    <t>CBO2_LLC_DAT_RASTER_PRE_REPAIR</t>
  </si>
  <si>
    <t>array_mbist_soc_rastersar_tito_ssa_cbo2_par_0_list</t>
  </si>
  <si>
    <t>CBO3_LLC_DAT_BHRY_PRE_REPAIR</t>
  </si>
  <si>
    <t>array_mbist_soc_begin_tito_pma1_bp1_bhry_list</t>
  </si>
  <si>
    <t>CBO3_LLC_DAT_RASTER_PRE_REPAIR</t>
  </si>
  <si>
    <t>array_mbist_soc_rastersar_tito_ssa_cbo3_par_0_list</t>
  </si>
  <si>
    <t>endCcfRaster</t>
  </si>
  <si>
    <t>CORE_RASTER_DOE</t>
  </si>
  <si>
    <t>CR</t>
  </si>
  <si>
    <t>MLC_REPAIR_PRE_REPAIR</t>
  </si>
  <si>
    <t>ARR_COMMON::cpu_ctf_timing_tclk100_cclk200_bclk400_12p5ns_core</t>
  </si>
  <si>
    <t>array_mbist_core_begin_tito_pm_bp4_bhry_list</t>
  </si>
  <si>
    <t>MLC_RASTER_PRE_REPAIR_CORE0_PBP1</t>
  </si>
  <si>
    <t>array_mbist_core_rastersar_tito_ssa_pm_core0_pbp1_list</t>
  </si>
  <si>
    <t>MLC_RASTER_PRE_REPAIR_CORE1_PBP1</t>
  </si>
  <si>
    <t>array_mbist_core_rastersar_tito_ssa_pm_core1_pbp1_list</t>
  </si>
  <si>
    <t>MLC_RASTER_PRE_REPAIR_CORE2_PBP1</t>
  </si>
  <si>
    <t>array_mbist_core_rastersar_tito_ssa_pm_core2_pbp1_list</t>
  </si>
  <si>
    <t>MLC_RASTER_PRE_REPAIR_CORE3_PBP1</t>
  </si>
  <si>
    <t>array_mbist_core_rastersar_tito_ssa_pm_core3_pbp1_list</t>
  </si>
  <si>
    <t>endCoreRaster</t>
  </si>
  <si>
    <t>CCF_REPAIRABLE</t>
  </si>
  <si>
    <t>CCF_BISR</t>
  </si>
  <si>
    <t>SHMOO</t>
  </si>
  <si>
    <t>BASE::SHMOO_nom_lvl</t>
  </si>
  <si>
    <t>1,2,3</t>
  </si>
  <si>
    <t>arr_sbo_sort_lfm_hvqk_list</t>
  </si>
  <si>
    <t>VCCSA_HC</t>
  </si>
  <si>
    <t>SAN</t>
  </si>
  <si>
    <t>CBO0_LLC_DAT_BISR_PMA0_BP0</t>
  </si>
  <si>
    <t>array_mbist_soc_begin_tito_pma0_bp0_bira_list</t>
  </si>
  <si>
    <t>CBO0_LLC_DAT_RASTER</t>
  </si>
  <si>
    <t>array_mbist_soc_rastersar_tito_lsa_cbo0_par_0_list</t>
  </si>
  <si>
    <t>CBO0_LLC_TAG_BISR_PMA0_BP2</t>
  </si>
  <si>
    <t>array_mbist_soc_begin_tito_pma0_bp2_bira_list</t>
  </si>
  <si>
    <t>CBO0_LLC_TAG_RASTER</t>
  </si>
  <si>
    <t>array_mbist_soc_rastersar_tito_lsa_cbo0_par_1_list</t>
  </si>
  <si>
    <t>CBO0_SAR_BISR_PMA0_BP6</t>
  </si>
  <si>
    <t>array_mbist_soc_begin_tito_pma0_bp6_bira_list</t>
  </si>
  <si>
    <t>CBO0_SAR_RASTER</t>
  </si>
  <si>
    <t>rast</t>
  </si>
  <si>
    <t>CLR</t>
  </si>
  <si>
    <t>CBO0_LSA_ALL_PMA0_BP4</t>
  </si>
  <si>
    <t>array_mbist_soc_begin_tito_pma0_bp4_bira_list</t>
  </si>
  <si>
    <t>CBO0_LSA_ALL_STEP0</t>
  </si>
  <si>
    <t>CBO0_LSA_ALL_STEP1</t>
  </si>
  <si>
    <t>CBO1_LLC_DAT_BISR_PMA0_BP1</t>
  </si>
  <si>
    <t>array_mbist_soc_begin_tito_pma0_bp1_bira_list</t>
  </si>
  <si>
    <t>CBO1_LLC_DAT_RASTER</t>
  </si>
  <si>
    <t>array_mbist_soc_rastersar_tito_lsa_cbo1_par_0_list</t>
  </si>
  <si>
    <t>CBO1_LLC_TAG_BISR_PMA0_BP3</t>
  </si>
  <si>
    <t>array_mbist_soc_begin_tito_pma0_bp3_bira_list</t>
  </si>
  <si>
    <t>CBO1_LLC_TAG_RASTER</t>
  </si>
  <si>
    <t>array_mbist_soc_rastersar_tito_lsa_cbo1_par_1_list</t>
  </si>
  <si>
    <t>CBO1_LSA_ALL_PMA0_BP5</t>
  </si>
  <si>
    <t>array_mbist_soc_begin_tito_pma0_bp5_bira_list</t>
  </si>
  <si>
    <t>CBO1_LSA_ALL_STEP0</t>
  </si>
  <si>
    <t>CBO1_LSA_ALL_STEP1</t>
  </si>
  <si>
    <t>CBO2_LLC_DAT_BISR_PMA1_BP0</t>
  </si>
  <si>
    <t>array_mbist_soc_begin_tito_pma1_bp0_bira_list</t>
  </si>
  <si>
    <t>CBO2_LLC_DAT_RASTER</t>
  </si>
  <si>
    <t>array_mbist_soc_rastersar_tito_lsa_cbo2_par_0_list</t>
  </si>
  <si>
    <t>CBO2_LLC_TAG_BISR_PMA1_BP2</t>
  </si>
  <si>
    <t>array_mbist_soc_begin_tito_pma1_bp2_bira_list</t>
  </si>
  <si>
    <t>CBO2_LLC_TAG_RASTER</t>
  </si>
  <si>
    <t>array_mbist_soc_rastersar_tito_lsa_cbo2_par_1_list</t>
  </si>
  <si>
    <t>CBO2_SAR_BISR_PMA1_BP6</t>
  </si>
  <si>
    <t>array_mbist_soc_begin_tito_pma1_bp6_bira_list</t>
  </si>
  <si>
    <t>CBO2_SAR_RASTER</t>
  </si>
  <si>
    <t>CBO2_LSA_ALL_PMA1_BP4</t>
  </si>
  <si>
    <t>array_mbist_soc_begin_tito_pma1_bp4_bira_list</t>
  </si>
  <si>
    <t>CBO2_LSA_ALL_STEP0</t>
  </si>
  <si>
    <t>CBO2_LSA_ALL_STEP1</t>
  </si>
  <si>
    <t>CBO3_LLC_DAT_BISR_PMA1_BP1</t>
  </si>
  <si>
    <t>array_mbist_soc_begin_tito_pma1_bp1_bira_list</t>
  </si>
  <si>
    <t>CBO3_LLC_DAT_RASTER</t>
  </si>
  <si>
    <t>array_mbist_soc_rastersar_tito_lsa_cbo3_par_0_list</t>
  </si>
  <si>
    <t>CBO3_LLC_TAG_BISR_PMA1_BP3</t>
  </si>
  <si>
    <t>array_mbist_soc_begin_tito_pma1_bp3_bira_list</t>
  </si>
  <si>
    <t>CBO3_LLC_TAG_RASTER</t>
  </si>
  <si>
    <t>array_mbist_soc_rastersar_tito_lsa_cbo3_par_1_list</t>
  </si>
  <si>
    <t>CBO3_LSA_ALL_PMA1_BP5</t>
  </si>
  <si>
    <t>array_mbist_soc_begin_tito_pma1_bp5_bira_list</t>
  </si>
  <si>
    <t>CBO3_LSA_ALL_STEP0</t>
  </si>
  <si>
    <t>CBO3_LSA_ALL_STEP1</t>
  </si>
  <si>
    <t>endCcfBisr</t>
  </si>
  <si>
    <t>CCF_VFDM</t>
  </si>
  <si>
    <t>JOIN_BISR</t>
  </si>
  <si>
    <t>array_pbist_hry_tito_atom_direct_lsa_list</t>
  </si>
  <si>
    <t>CombineGSDSccf</t>
  </si>
  <si>
    <t>./Modules/ARR_COMMON/InputFiles/CombineGSDSccf.txt</t>
  </si>
  <si>
    <t>SCBO0R,SCBO1R</t>
  </si>
  <si>
    <t>UF</t>
  </si>
  <si>
    <t>VFDM_UF</t>
  </si>
  <si>
    <t>LNL_pre.*0I0r_Marr_.*</t>
  </si>
  <si>
    <t>GSDS_UF!SetGSDS G.U.S.DEFECTREPAIR_MBIST=1</t>
  </si>
  <si>
    <t>MAX</t>
  </si>
  <si>
    <t>VFDM_SORT</t>
  </si>
  <si>
    <t>endCcfVfdn</t>
  </si>
  <si>
    <t>CCF_POST_REPAIR</t>
  </si>
  <si>
    <t>CBO0_LLC_DAT_POST_REPAIR_PMA0_BP0</t>
  </si>
  <si>
    <t>PostRepair</t>
  </si>
  <si>
    <t>CBO0_LLC_TAG_POST_REPAIR_PMA0_BP2</t>
  </si>
  <si>
    <t>array_mbist_soc_begin_tito_pma0_bp2_bhry_list</t>
  </si>
  <si>
    <t>CBO0_SAR_POST_REPAIR_PMA0_BP6</t>
  </si>
  <si>
    <t>array_mbist_soc_begin_tito_pma0_bp6_bhry_list</t>
  </si>
  <si>
    <t>CBO0_LSA_ALL_POST_REPAIR_PMA0_BP4</t>
  </si>
  <si>
    <t>array_mbist_soc_begin_tito_pma0_bp4_bhry_list</t>
  </si>
  <si>
    <t>CBO1_LLC_DAT_POST_REPAIR_PMA0_BP1</t>
  </si>
  <si>
    <t>CBO1_LLC_TAG_POST_REPAIR_PMA0_BP3</t>
  </si>
  <si>
    <t>array_mbist_soc_begin_tito_pma0_bp3_bhry_list</t>
  </si>
  <si>
    <t>CBO1_LSA_ALL_POST_REPAIR_PMA0_BP5</t>
  </si>
  <si>
    <t>array_mbist_soc_begin_tito_pma0_bp5_bhry_list</t>
  </si>
  <si>
    <t>CBO2_LLC_DAT_POST_REPAIR_PMA1_BP0</t>
  </si>
  <si>
    <t>CBO2_LLC_TAG_POST_REPAIR_PMA1_BP2</t>
  </si>
  <si>
    <t>array_mbist_soc_begin_tito_pma1_bp2_bhry_list</t>
  </si>
  <si>
    <t>CBO2_SAR_POST_REPAIR_PMA1_BP6</t>
  </si>
  <si>
    <t>array_mbist_soc_begin_tito_pma1_bp6_bhry_list</t>
  </si>
  <si>
    <t>CBO2_LSA_ALL_POST_REPAIR_PMA1_BP4</t>
  </si>
  <si>
    <t>array_mbist_soc_begin_tito_pma1_bp4_bhry_list</t>
  </si>
  <si>
    <t>CBO3_LLC_DAT_POST_REPAIR_PMA1_BP1</t>
  </si>
  <si>
    <t>CBO3_LLC_TAG_POST_REPAIR_PMA1_BP3</t>
  </si>
  <si>
    <t>array_mbist_soc_begin_tito_pma1_bp3_bhry_list</t>
  </si>
  <si>
    <t>CBO3_LSA_ALL_POST_REPAIR_PMA1_BP5</t>
  </si>
  <si>
    <t>array_mbist_soc_begin_tito_pma1_bp5_bhry_list</t>
  </si>
  <si>
    <t>CBO4_LLC_DAT_POST_REPAIR_PMA1_BP0</t>
  </si>
  <si>
    <t>CBO4_LLC_TAG_POST_REPAIR_PMA1_BP2</t>
  </si>
  <si>
    <t>CBO4_SAR_POST_REPAIR_PMA1_BP6</t>
  </si>
  <si>
    <t>CBO4_LSA_ALL_POST_REPAIR_PMA1_BP4</t>
  </si>
  <si>
    <t>CBO5_LLC_DAT_POST_REPAIR_PMA1_BP1</t>
  </si>
  <si>
    <t>CBO5_LLC_TAG_POST_REPAIR_PMA1_BP3</t>
  </si>
  <si>
    <t>CBO5_LSA_ALL_POST_REPAIR_PMA1_BP5</t>
  </si>
  <si>
    <t>endCcfPostRep</t>
  </si>
  <si>
    <t>endCcfRep</t>
  </si>
  <si>
    <t>GFX_REPAIRABLE</t>
  </si>
  <si>
    <t>DE:display_clk:312MHz,IPU:ps_clk:200MHz,IPU:is_clk:200MHz,IPU:ratio_modify:0.2GHz,MEDIA:media_clk:400MHz</t>
  </si>
  <si>
    <t>DE_BISR</t>
  </si>
  <si>
    <t>SACD</t>
  </si>
  <si>
    <t>BASE::cpu_ctf_timing_tclk100_cclk200_bclk400</t>
  </si>
  <si>
    <t>DISP0_BHRY_DEBS_BP0</t>
  </si>
  <si>
    <t>array_mbist_soc_begin_tito_debs_bp0_ssa_bhry_list</t>
  </si>
  <si>
    <t>DISP0_BISR_DEBS_BP0</t>
  </si>
  <si>
    <t>array_mbist_soc_begin_tito_debs_bp0_ssa_bira_list</t>
  </si>
  <si>
    <t>RepShareBira</t>
  </si>
  <si>
    <t>DISP0_RASTER_DEBS_BP0</t>
  </si>
  <si>
    <t>DISP1_BHRY_DEBS_BP1</t>
  </si>
  <si>
    <t>array_mbist_soc_begin_tito_debs_bp1_ssa_bhry_list</t>
  </si>
  <si>
    <t>DISP1_BISR_DEBS_BP1</t>
  </si>
  <si>
    <t>array_mbist_soc_begin_tito_debs_bp1_ssa_bira_list</t>
  </si>
  <si>
    <t>DISP1_RASTER_DEBS_BP1</t>
  </si>
  <si>
    <t>DISP2_BHRY_DEBS_BP2</t>
  </si>
  <si>
    <t>array_mbist_soc_begin_tito_debs_bp2_ssa_bhry_list</t>
  </si>
  <si>
    <t>DISP2_BISR_DEBS_BP2</t>
  </si>
  <si>
    <t>array_mbist_soc_begin_tito_debs_bp2_ssa_bira_list</t>
  </si>
  <si>
    <t>DISP2_RASTER_DEBS_BP2</t>
  </si>
  <si>
    <t>DISP3_BHRY_DEBS_BP3</t>
  </si>
  <si>
    <t>array_mbist_soc_begin_tito_debs_bp3_ssa_bhry_list</t>
  </si>
  <si>
    <t>DISP3_BISR_DEBS_BP3</t>
  </si>
  <si>
    <t>array_mbist_soc_begin_tito_debs_bp3_ssa_bira_list</t>
  </si>
  <si>
    <t>DISP3_RASTER_DEBS_BP3</t>
  </si>
  <si>
    <t>DISP4_BHRY_DEBS_BP4</t>
  </si>
  <si>
    <t>array_mbist_soc_begin_tito_debs_bp4_ssa_bhry_list</t>
  </si>
  <si>
    <t>DISP4_BISR_DEBS_BP4</t>
  </si>
  <si>
    <t>array_mbist_soc_begin_tito_debs_bp4_ssa_bira_list</t>
  </si>
  <si>
    <t>DISP4_RASTER_DEBS_BP4</t>
  </si>
  <si>
    <t>DISP5_BHRY_DEBS_BP5</t>
  </si>
  <si>
    <t>array_mbist_soc_begin_tito_debs_bp5_ssa_bhry_list</t>
  </si>
  <si>
    <t>DISP5_BISR_DEBS_BP5</t>
  </si>
  <si>
    <t>array_mbist_soc_begin_tito_debs_bp5_ssa_bira_list</t>
  </si>
  <si>
    <t>DISP5_RASTER_DEBS_BP5</t>
  </si>
  <si>
    <t>array_mbist_soc_begin_tito_debs_bp0_lsa_bhry_list</t>
  </si>
  <si>
    <t>array_mbist_soc_begin_tito_debs_bp0_lsa_bira_list</t>
  </si>
  <si>
    <t>array_mbist_soc_begin_tito_debs_bp1_lsa_bhry_list</t>
  </si>
  <si>
    <t>array_mbist_soc_begin_tito_debs_bp1_lsa_bira_list</t>
  </si>
  <si>
    <t>array_mbist_soc_begin_tito_debs_bp2_lsa_bhry_list</t>
  </si>
  <si>
    <t>array_mbist_soc_begin_tito_debs_bp2_lsa_bira_list</t>
  </si>
  <si>
    <t>array_mbist_soc_begin_tito_debs_bp3_lsa_bhry_list</t>
  </si>
  <si>
    <t>array_mbist_soc_begin_tito_debs_bp3_lsa_bira_list</t>
  </si>
  <si>
    <t>array_mbist_soc_begin_tito_debs_bp4_lsa_bhry_list</t>
  </si>
  <si>
    <t>array_mbist_soc_begin_tito_debs_bp4_lsa_bira_list</t>
  </si>
  <si>
    <t>array_mbist_soc_begin_tito_debs_bp5_lsa_bhry_list</t>
  </si>
  <si>
    <t>array_mbist_soc_begin_tito_debs_bp5_lsa_bira_list</t>
  </si>
  <si>
    <t>endDeBisr</t>
  </si>
  <si>
    <t>DE_VFDM</t>
  </si>
  <si>
    <t>0320</t>
  </si>
  <si>
    <t>JOIN_BISR_DE</t>
  </si>
  <si>
    <t>lnl_dummy_list</t>
  </si>
  <si>
    <t>CombineGSDSgfxDe</t>
  </si>
  <si>
    <t>./Modules/ARR_COMMON/InputFiles/CombineGSDSgfx.txt</t>
  </si>
  <si>
    <t>DISP_VFDM_UF</t>
  </si>
  <si>
    <t>DISP_REPAIR</t>
  </si>
  <si>
    <t>LNL_pre.*0n0t_Marr_.*</t>
  </si>
  <si>
    <t>endDeVfdm</t>
  </si>
  <si>
    <t>DE_POST_REPAIR</t>
  </si>
  <si>
    <t>DISP0_POSTREP_DEBS_BP0</t>
  </si>
  <si>
    <t>DISP1_POSTREP_DEBS_BP1</t>
  </si>
  <si>
    <t>DISP2_POSTREP_DEBS_BP2</t>
  </si>
  <si>
    <t>DISP3_POSTREP_DEBS_BP3</t>
  </si>
  <si>
    <t>DISP4_POSTREP_DEBS_BP4</t>
  </si>
  <si>
    <t>DISP5_POSTREP_DEBS_BP5</t>
  </si>
  <si>
    <t>endDePostRep</t>
  </si>
  <si>
    <t>IPU_BISR</t>
  </si>
  <si>
    <t>SAPS</t>
  </si>
  <si>
    <t>0200</t>
  </si>
  <si>
    <t>IPU0_BHRY_BTRS_BP5</t>
  </si>
  <si>
    <t>array_mbist_soc_begin_tito_btrs_bp5_ssa_bhry_list</t>
  </si>
  <si>
    <t>IPU0_BISR_BTRS_BP5</t>
  </si>
  <si>
    <t>array_mbist_soc_begin_tito_btrs_bp5_ssa_bira_list</t>
  </si>
  <si>
    <t>IPU0_RASTER_BTRS_BP5</t>
  </si>
  <si>
    <t>IPU1_BHRY_BTRS_BP6</t>
  </si>
  <si>
    <t>array_mbist_soc_begin_tito_btrs_bp6_ssa_bhry_list</t>
  </si>
  <si>
    <t>IPU1_BISR_BTRS_BP6</t>
  </si>
  <si>
    <t>array_mbist_soc_begin_tito_btrs_bp6_ssa_bira_list</t>
  </si>
  <si>
    <t>IPU1_RASTER_BTRS_BP6</t>
  </si>
  <si>
    <t>IPU2_BHRY_BTRS_BP3</t>
  </si>
  <si>
    <t>array_mbist_soc_begin_tito_btrs_bp3_ssa_bhry_list</t>
  </si>
  <si>
    <t>IPU2_BISR_BTRS_BP3</t>
  </si>
  <si>
    <t>array_mbist_soc_begin_tito_btrs_bp3_ssa_bira_list</t>
  </si>
  <si>
    <t>IPU2_RASTER_BTRS_BP3</t>
  </si>
  <si>
    <t>IPU_BUTTRESS_BHRY_BTRS_BP4</t>
  </si>
  <si>
    <t>array_mbist_soc_begin_tito_btrs_bp4_lsa_bhry_list</t>
  </si>
  <si>
    <t>IPU_BUTTRESS_BISR_BTRS_BP4</t>
  </si>
  <si>
    <t>array_mbist_soc_begin_tito_btrs_bp4_lsa_bira_list</t>
  </si>
  <si>
    <t>IPU_BUTTRESS_RASTER_BTRS_BP4</t>
  </si>
  <si>
    <t>array_mbist_soc_begin_tito_btrs_bp5_lsa_bhry_list</t>
  </si>
  <si>
    <t>array_mbist_soc_begin_tito_btrs_bp5_lsa_bira_list</t>
  </si>
  <si>
    <t>array_mbist_soc_rastersar_tito_lsa_bffa_par_list</t>
  </si>
  <si>
    <t>array_mbist_soc_begin_tito_btrs_bp6_lsa_bhry_list</t>
  </si>
  <si>
    <t>array_mbist_soc_begin_tito_btrs_bp6_lsa_bira_list</t>
  </si>
  <si>
    <t>array_mbist_soc_begin_tito_btrs_bp3_lsa_bhry_list</t>
  </si>
  <si>
    <t>array_mbist_soc_begin_tito_btrs_bp3_lsa_bira_list</t>
  </si>
  <si>
    <t>endIpuBisr</t>
  </si>
  <si>
    <t>IPU_VFDM</t>
  </si>
  <si>
    <t>JOIN_BISR_IPU</t>
  </si>
  <si>
    <t>CombineGSDSgfxIpu</t>
  </si>
  <si>
    <t>IPU_VFDM_UF</t>
  </si>
  <si>
    <t>IPU_REPAIR</t>
  </si>
  <si>
    <t>LNL_pre.*0o0b_Marr_.*</t>
  </si>
  <si>
    <t>endIpuVfdm</t>
  </si>
  <si>
    <t>IPU_POST_REPAIR</t>
  </si>
  <si>
    <t>IPU0_POST_REPAIR_BTRS_BP5</t>
  </si>
  <si>
    <t>IPU1_POST_REPAIR_BTRS_BP6</t>
  </si>
  <si>
    <t>IPU2_POST_REPAIR_BTRS_BP3</t>
  </si>
  <si>
    <t>IPU_BUTTRESS_POST_REPAIR_BTRS_BP4</t>
  </si>
  <si>
    <t>endIpuPostRep</t>
  </si>
  <si>
    <t>MEDIA_BISR</t>
  </si>
  <si>
    <t>SAME</t>
  </si>
  <si>
    <t>MEDIA1_BHRY_BP1</t>
  </si>
  <si>
    <t>array_mbist_soc_begin_tito_bisr_bp1_ssa_bhry_list</t>
  </si>
  <si>
    <t>MEDIA1_BISR_BISR_BP1</t>
  </si>
  <si>
    <t>array_mbist_soc_begin_tito_bisr_bp1_ssa_bira_list</t>
  </si>
  <si>
    <t>MEDIA1_RASTER_BISR_BP1</t>
  </si>
  <si>
    <t>MEDIA3_BHRY_BP3</t>
  </si>
  <si>
    <t>array_mbist_soc_begin_tito_bisr_bp3_ssa_bhry_list</t>
  </si>
  <si>
    <t>MEDIA3_BISR_BISR_BP3</t>
  </si>
  <si>
    <t>array_mbist_soc_begin_tito_bisr_bp3_ssa_bira_list</t>
  </si>
  <si>
    <t>MEDIA3_RASTER_BISR_BP3</t>
  </si>
  <si>
    <t>MEDIA0_BHRY_BP0</t>
  </si>
  <si>
    <t>array_mbist_soc_begin_tito_bisr_bp0_lsa_bhry_list</t>
  </si>
  <si>
    <t>MEDIA0_BISR_BISR_BP0</t>
  </si>
  <si>
    <t>array_mbist_soc_begin_tito_bisr_bp0_lsa_bira_list</t>
  </si>
  <si>
    <t>MEDIA0_RASTER_BISR_BP0_MDH4</t>
  </si>
  <si>
    <t>array_mbist_soc_rastersar_tito_lsa_mdh4_par_list</t>
  </si>
  <si>
    <t>MEDIA0_RASTER_BISR_BP0_MDC1</t>
  </si>
  <si>
    <t>array_mbist_soc_rastersar_tito_lsa_mdc1_par_list</t>
  </si>
  <si>
    <t>array_mbist_soc_begin_tito_bisr_bp1_lsa_bhry_list</t>
  </si>
  <si>
    <t>array_mbist_soc_begin_tito_bisr_bp1_lsa_bira_list</t>
  </si>
  <si>
    <t>MEDIA1_RASTER_BISR_BP1_MDH4</t>
  </si>
  <si>
    <t>MEDIA1_RASTER_BISR_BP1_MDC1</t>
  </si>
  <si>
    <t>MEDIA2_BHRY_BP2</t>
  </si>
  <si>
    <t>array_mbist_soc_begin_tito_bisr_bp2_lsa_bhry_list</t>
  </si>
  <si>
    <t>MEDIA2_BISR_BISR_BP2</t>
  </si>
  <si>
    <t>array_mbist_soc_begin_tito_bisr_bp2_lsa_bira_list</t>
  </si>
  <si>
    <t>MEDIA2_RASTER_BISR_BP2_MDE2</t>
  </si>
  <si>
    <t>array_mbist_soc_rastersar_tito_lsa_mde2_par_list</t>
  </si>
  <si>
    <t>MEDIA2_RASTER_BISR_BP2_MDD2</t>
  </si>
  <si>
    <t>array_mbist_soc_rastersar_tito_lsa_mdd2_par_list</t>
  </si>
  <si>
    <t>array_mbist_soc_begin_tito_bisr_bp3_lsa_bhry_list</t>
  </si>
  <si>
    <t>array_mbist_soc_begin_tito_bisr_bp3_lsa_bira_list</t>
  </si>
  <si>
    <t>MEDIA3_RASTER_BISR_BP3_MDH4</t>
  </si>
  <si>
    <t>MEDIA3_RASTER_BISR_BP3_MDC1</t>
  </si>
  <si>
    <t>endMediaBisr</t>
  </si>
  <si>
    <t>MEDIA_VFDM</t>
  </si>
  <si>
    <t>JOIN_BISR_MEDIA</t>
  </si>
  <si>
    <t>CombineGSDSgfxMedia</t>
  </si>
  <si>
    <t>MEDIA_VFDM_UF</t>
  </si>
  <si>
    <t>MEDIA_REPAIR</t>
  </si>
  <si>
    <t>LNL_pre.*0q0g_Marr_.*</t>
  </si>
  <si>
    <t>endMediaVfdm</t>
  </si>
  <si>
    <t>MEDIA_POST_REPAIR</t>
  </si>
  <si>
    <t>MEDIA1_POST_REPAIR_BISR_BP1</t>
  </si>
  <si>
    <t>MEDIA3_POST_REPAIR_BISR_BP3</t>
  </si>
  <si>
    <t>MEDIA0_POST_REPAIR_BISR_BP0</t>
  </si>
  <si>
    <t>MEDIA2_POST_REPAIR_BISR_BP2</t>
  </si>
  <si>
    <t>endMediaPostRep</t>
  </si>
  <si>
    <t>endGfxRep</t>
  </si>
  <si>
    <t>SOC_REPAIRABLE</t>
  </si>
  <si>
    <t>ARR_SAN:noc_clk:400MHz,ARR_SAQ:memss_clk:600MHz</t>
  </si>
  <si>
    <t>SOC_BISR</t>
  </si>
  <si>
    <t>SAQ</t>
  </si>
  <si>
    <t>PRE_REPAIR_MMM_MEMSS</t>
  </si>
  <si>
    <t>0600</t>
  </si>
  <si>
    <t>MEMSS0_BHRY_MMM_BP1</t>
  </si>
  <si>
    <t>array_mbist_soc_begin_tito_mmm_bp1_ssa_bhry_list</t>
  </si>
  <si>
    <t>MEMSS0_BISR_MMM_BP1</t>
  </si>
  <si>
    <t>array_mbist_soc_begin_tito_mmm_bp1_ssa_bira_list</t>
  </si>
  <si>
    <t>MEMSS0_RASTER_MMM_BP1</t>
  </si>
  <si>
    <t>MEMSS1_BHRY_MMM_BP2</t>
  </si>
  <si>
    <t>array_mbist_soc_begin_tito_mmm_bp2_ssa_bhry_list</t>
  </si>
  <si>
    <t>MEMSS1_BISR_MMM_BP2</t>
  </si>
  <si>
    <t>array_mbist_soc_begin_tito_mmm_bp2_ssa_bira_list</t>
  </si>
  <si>
    <t>MEMSS1_RASTER_MMM_BP2</t>
  </si>
  <si>
    <t>array_mbist_soc_begin_tito_mmm_bp1_lsa_bhry_list</t>
  </si>
  <si>
    <t>array_mbist_soc_begin_tito_mmm_bp1_lsa_bira_list</t>
  </si>
  <si>
    <t>array_mbist_soc_begin_tito_mmm_bp2_lsa_bhry_list</t>
  </si>
  <si>
    <t>array_mbist_soc_begin_tito_mmm_bp2_lsa_bira_list</t>
  </si>
  <si>
    <t>MEMSS2_BHRY_MMM_BP3</t>
  </si>
  <si>
    <t>array_mbist_soc_begin_tito_mmm_bp3_lsa_bhry_list</t>
  </si>
  <si>
    <t>MEMSS2_BISR_MMM_BP3</t>
  </si>
  <si>
    <t>array_mbist_soc_begin_tito_mmm_bp3_lsa_bira_list</t>
  </si>
  <si>
    <t>MEMSS2_RASTER_MMM_BP3</t>
  </si>
  <si>
    <t>MEMSS3_BHRY_MMM_BP4</t>
  </si>
  <si>
    <t>array_mbist_soc_begin_tito_mmm_bp4_lsa_bhry_list</t>
  </si>
  <si>
    <t>MEMSS3_BISR_MMM_BP4</t>
  </si>
  <si>
    <t>array_mbist_soc_begin_tito_mmm_bp4_lsa_bira_list</t>
  </si>
  <si>
    <t>MEMSS3_RASTER_MMM_BP4</t>
  </si>
  <si>
    <t>endMemss</t>
  </si>
  <si>
    <t>PRE_REPAIR_MMM_DDR</t>
  </si>
  <si>
    <t>DDRPHY0_BISR_MMM_BP5</t>
  </si>
  <si>
    <t>array_mbist_soc_begin_tito_mmm_bp5_ssa_bira_list</t>
  </si>
  <si>
    <t>DDRPHY0_RASTER_MMM_BP5</t>
  </si>
  <si>
    <t>DDRPHY_1_2_BISR_MMM_BP6</t>
  </si>
  <si>
    <t>array_mbist_soc_begin_tito_mmm_bp6_ssa_bira_list</t>
  </si>
  <si>
    <t>DDRPHY_1_2_RASTER_MMM_BP6</t>
  </si>
  <si>
    <t>DDRPHY3_BISR_MMM_BP7</t>
  </si>
  <si>
    <t>array_mbist_soc_begin_tito_mmm_bp7_ssa_bira_list</t>
  </si>
  <si>
    <t>DDRPHY3_RASTER_MMM_BP7</t>
  </si>
  <si>
    <t>DDRPHY3_BHRY_MMM_BP8</t>
  </si>
  <si>
    <t>array_mbist_soc_begin_tito_mmm_bp8_ssa_bhry_list</t>
  </si>
  <si>
    <t>DDRPHY3_BISR_MMM_BP8</t>
  </si>
  <si>
    <t>array_mbist_soc_begin_tito_mmm_bp8_ssa_bira_list</t>
  </si>
  <si>
    <t>DDRPHY3_RASTER_MMM_BP8</t>
  </si>
  <si>
    <t>array_mbist_soc_begin_tito_mmm_bp6_lsa_bira_list</t>
  </si>
  <si>
    <t>endDdr</t>
  </si>
  <si>
    <t>PRE_REPAIR_HBO_ALL</t>
  </si>
  <si>
    <t>HBO0_HBO_BHRY_HBO0_BP4</t>
  </si>
  <si>
    <t>array_mbist_soc_begin_tito_hbo0_bp4_ssa_bhry_list</t>
  </si>
  <si>
    <t>HBO0_HBO_BISR_HBO0_BP4</t>
  </si>
  <si>
    <t>array_mbist_soc_begin_tito_hbo0_bp4_ssa_bira_list</t>
  </si>
  <si>
    <t>HBO0_HBO_RASTER_HBO0_BP4</t>
  </si>
  <si>
    <t>HBO0_MUFASA0_BISR_HBO0_BP2</t>
  </si>
  <si>
    <t>array_mbist_soc_begin_tito_hbo0_bp2_ssa_bira_list</t>
  </si>
  <si>
    <t>HBO0_MUFASA0_RASTER_HBO0_BP2</t>
  </si>
  <si>
    <t>HBO0_MUFASA1_BISR_HBO0_BP3</t>
  </si>
  <si>
    <t>array_mbist_soc_begin_tito_hbo0_bp3_ssa_bira_list</t>
  </si>
  <si>
    <t>HBO0_MUFASA1_RASTER_HBO0_BP3</t>
  </si>
  <si>
    <t>HBO1_HBO_BHRY_HBO1_BP4</t>
  </si>
  <si>
    <t>array_mbist_soc_begin_tito_hbo1_bp4_ssa_bhry_list</t>
  </si>
  <si>
    <t>HBO1_HBO_BISR_HBO1_BP4</t>
  </si>
  <si>
    <t>array_mbist_soc_begin_tito_hbo1_bp4_ssa_bira_list</t>
  </si>
  <si>
    <t>HBO1_HBO_RASTER_HBO1_BP4</t>
  </si>
  <si>
    <t>HBO1_MUFASA0_BISR_HBO1_BP2</t>
  </si>
  <si>
    <t>array_mbist_soc_begin_tito_hbo1_bp2_ssa_bira_list</t>
  </si>
  <si>
    <t>HBO1_MUFASA0_RASTER_HBO1_BP2</t>
  </si>
  <si>
    <t>HBO1_MUFASA1_BISR_HBO1_BP3</t>
  </si>
  <si>
    <t>array_mbist_soc_begin_tito_hbo1_bp3_ssa_bira_list</t>
  </si>
  <si>
    <t>HBO1_MUFASA1_RASTER_HBO1_BP3</t>
  </si>
  <si>
    <t>array_mbist_soc_begin_tito_hbo0_bp4_lsa_bhry_list</t>
  </si>
  <si>
    <t>array_mbist_soc_begin_tito_hbo0_bp4_lsa_bira_list</t>
  </si>
  <si>
    <t>array_mbist_soc_begin_tito_hbo1_bp4_lsa_bhry_list</t>
  </si>
  <si>
    <t>array_mbist_soc_begin_tito_hbo1_bp4_lsa_bira_list</t>
  </si>
  <si>
    <t>endHbo</t>
  </si>
  <si>
    <t>PRE_REPAIR_IAX</t>
  </si>
  <si>
    <t>IAX_BHRY_IAX_BP3</t>
  </si>
  <si>
    <t>array_mbist_soc_begin_tito_iax_bp3_lsa_bhry_list</t>
  </si>
  <si>
    <t>IAX_BISR_IAX_BP3</t>
  </si>
  <si>
    <t>array_mbist_soc_begin_tito_iax_bp3_lsa_bira_list</t>
  </si>
  <si>
    <t>IAX_RASTER_IAX_BP3</t>
  </si>
  <si>
    <t>endIax</t>
  </si>
  <si>
    <t>PRE_REPAIR_WES1</t>
  </si>
  <si>
    <t>DFX_EP_0_BHRY_WES1_BP0</t>
  </si>
  <si>
    <t>array_mbist_soc_begin_tito_wes1_bp0_ssa_bhry_list</t>
  </si>
  <si>
    <t>DFX_EP_0_BISR_WES1_BP0</t>
  </si>
  <si>
    <t>array_mbist_soc_begin_tito_wes1_bp0_ssa_bira_list</t>
  </si>
  <si>
    <t>DFX_EP_0_RASTER_WES1_BP0</t>
  </si>
  <si>
    <t>DFX_EP_1_BHRY_WES1_BP1</t>
  </si>
  <si>
    <t>array_mbist_soc_begin_tito_wes1_bp1_ssa_bhry_list</t>
  </si>
  <si>
    <t>DFX_EP_1_BISR_WES1_BP1</t>
  </si>
  <si>
    <t>array_mbist_soc_begin_tito_wes1_bp1_ssa_bira_list</t>
  </si>
  <si>
    <t>DFX_EP_1_RASTER_WES1_BP1</t>
  </si>
  <si>
    <t>DFX_EP_2_BHRY_WES1_BP2</t>
  </si>
  <si>
    <t>array_mbist_soc_begin_tito_wes1_bp2_ssa_bhry_list</t>
  </si>
  <si>
    <t>DFX_EP_2_BISR_WES1_BP2</t>
  </si>
  <si>
    <t>array_mbist_soc_begin_tito_wes1_bp2_ssa_bira_list</t>
  </si>
  <si>
    <t>DFX_EP_2_RASTER_WES1_BP2</t>
  </si>
  <si>
    <t>array_mbist_soc_begin_tito_wes1_bp1_lsa_bhry_list</t>
  </si>
  <si>
    <t>array_mbist_soc_begin_tito_wes1_bp1_lsa_bira_list</t>
  </si>
  <si>
    <t>array_mbist_soc_begin_tito_wes1_bp2_lsa_bhry_list</t>
  </si>
  <si>
    <t>array_mbist_soc_begin_tito_wes1_bp2_lsa_bira_list</t>
  </si>
  <si>
    <t>endWes1</t>
  </si>
  <si>
    <t>endSocBisr</t>
  </si>
  <si>
    <t>SOC_VFDM</t>
  </si>
  <si>
    <t>SAX</t>
  </si>
  <si>
    <t>CombineGSDSsoc</t>
  </si>
  <si>
    <t>./Modules/ARR_COMMON/InputFiles/CombineGSDSsoc.txt</t>
  </si>
  <si>
    <t>0400</t>
  </si>
  <si>
    <t>SDFXR,SHBO0R,SHBO1R,SIAXR,SMEMSSR</t>
  </si>
  <si>
    <t>(LNL_pre.*V1G0z_Marr_.*)|(LNL_pre.*120h_Marr_.*)|(LNL_pre.*150j_Marr_.*)</t>
  </si>
  <si>
    <t>endSocVfdm</t>
  </si>
  <si>
    <t>SOC_POST_REPAIR</t>
  </si>
  <si>
    <t>MEMSS0_POSTREP_MMM_BP1</t>
  </si>
  <si>
    <t>MEMSS1_POSTREP_MMM_BP2</t>
  </si>
  <si>
    <t>MEMSS2_POSTREP_MMM_BP3</t>
  </si>
  <si>
    <t>MEMSS3_POSTREP_MMM_BP4</t>
  </si>
  <si>
    <t>DDRPHY0_POSTREP_MMM_BP5</t>
  </si>
  <si>
    <t>array_mbist_soc_begin_tito_mmm_bp5_ssa_bhry_list</t>
  </si>
  <si>
    <t>DDRPHY_1_2_POSTREP_MMM_BP6</t>
  </si>
  <si>
    <t>array_mbist_soc_begin_tito_mmm_bp6_ssa_bhry_list</t>
  </si>
  <si>
    <t>DDRPHY3_POSTREP_MMM_BP7</t>
  </si>
  <si>
    <t>array_mbist_soc_begin_tito_mmm_bp7_ssa_bhry_list</t>
  </si>
  <si>
    <t>DDRPHY3_POSTREP_MMM_BP8</t>
  </si>
  <si>
    <t>array_mbist_soc_begin_tito_mmm_bp6_lsa_bhry_list</t>
  </si>
  <si>
    <t>HBO0_HBO_POSTREP_HBO0_BP4</t>
  </si>
  <si>
    <t>HBO0_MUFASA0_POSTREP_HBO0_BP2</t>
  </si>
  <si>
    <t>HBO0_MUFASA1_POSTREP_HBO0_BP3</t>
  </si>
  <si>
    <t>array_mbist_soc_begin_tito_hbo0_bp3_ssa_bhry_list</t>
  </si>
  <si>
    <t>HBO1_HBO_POSTREP_HBO1_BP4</t>
  </si>
  <si>
    <t>HBO1_MUFASA0_POSTREP_HBO1_BP2</t>
  </si>
  <si>
    <t>array_mbist_soc_begin_tito_hbo1_bp2_ssa_bhry_list</t>
  </si>
  <si>
    <t>HBO1_MUFASA1_POSTREP_HBO1_BP3</t>
  </si>
  <si>
    <t>array_mbist_soc_begin_tito_hbo1_bp3_ssa_bhry_list</t>
  </si>
  <si>
    <t>IAX_POSTREP_IAX_BP3</t>
  </si>
  <si>
    <t>DFX_EP_0_POSTREP_WES1_BP0</t>
  </si>
  <si>
    <t>DFX_EP_1_POSTREP_WES1_BP1</t>
  </si>
  <si>
    <t>DFX_EP_2_POSTREP_WES1_BP2</t>
  </si>
  <si>
    <t>endSocPostRep</t>
  </si>
  <si>
    <t>endSocRep</t>
  </si>
  <si>
    <t>VPU_REPAIRABLE</t>
  </si>
  <si>
    <t>ARR_VPU:vpu_clk:1900MHz,ARR_VPU:vpu_ws:1900MHz</t>
  </si>
  <si>
    <t>VPU_BISR</t>
  </si>
  <si>
    <t>BUTTRESS_BHRY_VBTR_BT3</t>
  </si>
  <si>
    <t>array_mbist_soc_begin_tito_vbtr_bp3_lsa_bhry_list</t>
  </si>
  <si>
    <t>BUTTRESS_BISR_VBTR_BT3</t>
  </si>
  <si>
    <t>array_mbist_soc_begin_tito_vbtr_bp3_lsa_bira_list</t>
  </si>
  <si>
    <t>BUTTRESS_RASTER_VBTR_BT3</t>
  </si>
  <si>
    <t>VCPU_BHRY_VBTR_BT4</t>
  </si>
  <si>
    <t>array_mbist_soc_begin_tito_vbtr_bp4_ssa_bhry_list</t>
  </si>
  <si>
    <t>VCPU_BISR_VBTR_BT4</t>
  </si>
  <si>
    <t>array_mbist_soc_begin_tito_vbtr_bp4_ssa_bira_list</t>
  </si>
  <si>
    <t>VCPU_RASTER_VBTR_BT4</t>
  </si>
  <si>
    <t>array_mbist_soc_begin_tito_vbtr_bp4_lsa_bhry_list</t>
  </si>
  <si>
    <t>array_mbist_soc_begin_tito_vbtr_bp4_lsa_bira_list</t>
  </si>
  <si>
    <t>array_mbist_soc_rastersar_tito_lsa_vcpu_par_list</t>
  </si>
  <si>
    <t>TILE0_BHRY_VBTR_BT5</t>
  </si>
  <si>
    <t>array_mbist_soc_begin_tito_vbtr_bp5_ssa_bhry_list</t>
  </si>
  <si>
    <t>TILE0_BISR_VBTR_BT5</t>
  </si>
  <si>
    <t>array_mbist_soc_begin_tito_vbtr_bp5_ssa_bira_list</t>
  </si>
  <si>
    <t>TILE0_RASTER_VBTR_BT5</t>
  </si>
  <si>
    <t>array_mbist_soc_begin_tito_vbtr_bp5_lsa_bhry_list</t>
  </si>
  <si>
    <t>array_mbist_soc_begin_tito_vbtr_bp5_lsa_bira_list</t>
  </si>
  <si>
    <t>TILE1_BHRY_VBTR_BT6</t>
  </si>
  <si>
    <t>array_mbist_soc_begin_tito_vbtr_bp6_ssa_bhry_list</t>
  </si>
  <si>
    <t>TILE1_BISR_VBTR_BT6</t>
  </si>
  <si>
    <t>array_mbist_soc_begin_tito_vbtr_bp6_ssa_bira_list</t>
  </si>
  <si>
    <t>TILE1_RASTER_VBTR_BT6</t>
  </si>
  <si>
    <t>array_mbist_soc_begin_tito_vbtr_bp6_lsa_bhry_list</t>
  </si>
  <si>
    <t>array_mbist_soc_begin_tito_vbtr_bp6_lsa_bira_list</t>
  </si>
  <si>
    <t>TILE2_BHRY_VBTR_BT7</t>
  </si>
  <si>
    <t>array_mbist_soc_begin_tito_vbtr_bp7_ssa_bhry_list</t>
  </si>
  <si>
    <t>TILE2_BISR_VBTR_BT7</t>
  </si>
  <si>
    <t>array_mbist_soc_begin_tito_vbtr_bp7_ssa_bira_list</t>
  </si>
  <si>
    <t>TILE2_RASTER_VBTR_BT7</t>
  </si>
  <si>
    <t>array_mbist_soc_begin_tito_vbtr_bp7_lsa_bhry_list</t>
  </si>
  <si>
    <t>array_mbist_soc_begin_tito_vbtr_bp7_lsa_bira_list</t>
  </si>
  <si>
    <t>TILE3_BHRY_VBTR_BT8</t>
  </si>
  <si>
    <t>array_mbist_soc_begin_tito_vbtr_bp8_ssa_bhry_list</t>
  </si>
  <si>
    <t>TILE3_BISR_VBTR_BT8</t>
  </si>
  <si>
    <t>array_mbist_soc_begin_tito_vbtr_bp8_ssa_bira_list</t>
  </si>
  <si>
    <t>TILE3_RASTER_VBTR_BT8</t>
  </si>
  <si>
    <t>array_mbist_soc_begin_tito_vbtr_bp8_lsa_bhry_list</t>
  </si>
  <si>
    <t>array_mbist_soc_begin_tito_vbtr_bp8_lsa_bira_list</t>
  </si>
  <si>
    <t>TILE4_BHRY_VBTR_BT9</t>
  </si>
  <si>
    <t>array_mbist_soc_begin_tito_vbtr_bp9_ssa_bhry_list</t>
  </si>
  <si>
    <t>TILE4_BISR_VBTR_BT9</t>
  </si>
  <si>
    <t>array_mbist_soc_begin_tito_vbtr_bp9_ssa_bira_list</t>
  </si>
  <si>
    <t>TILE4_RASTER_VBTR_BT9</t>
  </si>
  <si>
    <t>array_mbist_soc_begin_tito_vbtr_bp9_lsa_bhry_list</t>
  </si>
  <si>
    <t>array_mbist_soc_begin_tito_vbtr_bp9_lsa_bira_list</t>
  </si>
  <si>
    <t>TILE5_BHRY_VBTR_BT10</t>
  </si>
  <si>
    <t>array_mbist_soc_begin_tito_vbtr_bp10_ssa_bhry_list</t>
  </si>
  <si>
    <t>TILE5_BISR_VBTR_BT10</t>
  </si>
  <si>
    <t>array_mbist_soc_begin_tito_vbtr_bp10_ssa_bira_list</t>
  </si>
  <si>
    <t>TILE5_RASTER_VBTR_BT10</t>
  </si>
  <si>
    <t>array_mbist_soc_begin_tito_vbtr_bp10_lsa_bhry_list</t>
  </si>
  <si>
    <t>array_mbist_soc_begin_tito_vbtr_bp10_lsa_bira_list</t>
  </si>
  <si>
    <t>endVpuBisr</t>
  </si>
  <si>
    <t>VPU_VFDM</t>
  </si>
  <si>
    <t>CombineGSDSvpu</t>
  </si>
  <si>
    <t>./Modules/ARR_COMMON/InputFiles/CombineGSDSvpu.txt</t>
  </si>
  <si>
    <t>LNL_pre.*0p0s_Marr_.*</t>
  </si>
  <si>
    <t>endVpuVfdm</t>
  </si>
  <si>
    <t>VPU_POST_REPAIR</t>
  </si>
  <si>
    <t>POSTHRY_BUTTRESS_VBTR_BT3</t>
  </si>
  <si>
    <t>POSTHRY_SPINE_VBTR_BT4</t>
  </si>
  <si>
    <t>POSTHRY_TILE0_VBTR_BT5</t>
  </si>
  <si>
    <t>POSTHRY_TILE1_VBTR_BT6</t>
  </si>
  <si>
    <t>POSTHRY_TILE2_VBTR_BT7</t>
  </si>
  <si>
    <t>POSTHRY_TILE3_VBTR_BT8</t>
  </si>
  <si>
    <t>POSTHRY_TILE4_VBTR_BT9</t>
  </si>
  <si>
    <t>POSTHRY_TILE5_VBTR_BT10</t>
  </si>
  <si>
    <t>endVpuPostRep</t>
  </si>
  <si>
    <t>endVpuRep</t>
  </si>
  <si>
    <t>CORE_REPAIRABLE</t>
  </si>
  <si>
    <t>CORE_BISR</t>
  </si>
  <si>
    <t>CRSA</t>
  </si>
  <si>
    <t>arria_core_sort_lfm_hvqk_tico_ssa_all_list</t>
  </si>
  <si>
    <t>RF_ALL</t>
  </si>
  <si>
    <t>arr_pmucs_sort_lfm_hvqk_list</t>
  </si>
  <si>
    <t>mbistRepairCore</t>
  </si>
  <si>
    <t>BIRA_BISR_BP_3_RF</t>
  </si>
  <si>
    <t>array_mbist_core_begin_tito_pm_bp3_bira_list</t>
  </si>
  <si>
    <t>RASTER_BP_3_RF_CORE0</t>
  </si>
  <si>
    <t>array_mbist_core_rastersar_tito_lsa_pm_core0_pbp2_list</t>
  </si>
  <si>
    <t>RASTER_BP_3_RF_CORE1</t>
  </si>
  <si>
    <t>array_mbist_core_rastersar_tito_lsa_pm_core1_pbp2_list</t>
  </si>
  <si>
    <t>RASTER_BP_3_RF_CORE2</t>
  </si>
  <si>
    <t>array_mbist_core_rastersar_tito_lsa_pm_core2_pbp2_list</t>
  </si>
  <si>
    <t>RASTER_BP_3_RF_CORE3</t>
  </si>
  <si>
    <t>array_mbist_core_rastersar_tito_lsa_pm_core3_pbp2_list</t>
  </si>
  <si>
    <t>BIRA_BISR_BP_4_5_MLC</t>
  </si>
  <si>
    <t>array_mbist_core_begin_tito_pm_bp4_bira_list</t>
  </si>
  <si>
    <t>RASTER_BP_4_5_MLC</t>
  </si>
  <si>
    <t>raster_list</t>
  </si>
  <si>
    <t>BHRY_BP_6_EXT_RF</t>
  </si>
  <si>
    <t>array_mbist_core_begin_tito_pm_bp6_bhry_list</t>
  </si>
  <si>
    <t>BIRA_BISR_BP_6_EXT_RF</t>
  </si>
  <si>
    <t>array_mbist_core_begin_tito_pm_bp6_bira_list</t>
  </si>
  <si>
    <t>birabuild,uncompress</t>
  </si>
  <si>
    <t>RASTER_BP_6_EXT_RF_MEU_PBP1_CORE0</t>
  </si>
  <si>
    <t>array_mbist_core_rastersar_tito_lsa_meu_core0_pbp1_list</t>
  </si>
  <si>
    <t>RASTER_BP_6_EXT_RF_FIT_PBP2_CORE0</t>
  </si>
  <si>
    <t>array_mbist_core_rastersar_tito_lsa_fit_core0_pbp2_list</t>
  </si>
  <si>
    <t>RASTER_BP_6_EXT_RF_MEU_PBP1_CORE1</t>
  </si>
  <si>
    <t>array_mbist_core_rastersar_tito_lsa_meu_core1_pbp1_list</t>
  </si>
  <si>
    <t>RASTER_BP_6_EXT_RF_FIT_PBP2_CORE1</t>
  </si>
  <si>
    <t>array_mbist_core_rastersar_tito_lsa_fit_core1_pbp2_list</t>
  </si>
  <si>
    <t>RASTER_BP_6_EXT_RF_MEU_PBP1_CORE2</t>
  </si>
  <si>
    <t>array_mbist_core_rastersar_tito_lsa_meu_core2_pbp1_list</t>
  </si>
  <si>
    <t>RASTER_BP_6_EXT_RF_FIT_PBP2_CORE2</t>
  </si>
  <si>
    <t>array_mbist_core_rastersar_tito_lsa_fit_core2_pbp2_list</t>
  </si>
  <si>
    <t>RASTER_BP_6_EXT_RF_MEU_PBP1_CORE3</t>
  </si>
  <si>
    <t>array_mbist_core_rastersar_tito_lsa_meu_core3_pbp1_list</t>
  </si>
  <si>
    <t>RASTER_BP_6_EXT_RF_FIT_PBP2_CORE3</t>
  </si>
  <si>
    <t>array_mbist_core_rastersar_tito_lsa_fit_core3_pbp2_list</t>
  </si>
  <si>
    <t>BIRA_BISR_BP_7_PMUCS</t>
  </si>
  <si>
    <t>array_mbist_core_begin_tito_pm_bp7_bira_list</t>
  </si>
  <si>
    <t>RASTER_BP_7_PMUCS</t>
  </si>
  <si>
    <t>endCoreBisr</t>
  </si>
  <si>
    <t>CORE_VFDM</t>
  </si>
  <si>
    <t>CombineGSDScore</t>
  </si>
  <si>
    <t>./Modules/ARR_COMMON/InputFiles/CombineGSDScore.txt</t>
  </si>
  <si>
    <t>VFDM_ALL</t>
  </si>
  <si>
    <t>SCORE0R,SCORE1R,SCORE2R,SCORE3R</t>
  </si>
  <si>
    <t>GSDS_UF!SetGSDS G.U.S.DEFECTREPAIR_IA=1</t>
  </si>
  <si>
    <t>LNL_pre.*130o_Marr_.*</t>
  </si>
  <si>
    <t>endCoreVfdm</t>
  </si>
  <si>
    <t>CORE_POST_REPAIR</t>
  </si>
  <si>
    <t>POSTHRY_BP_3</t>
  </si>
  <si>
    <t>array_mbist_core_begin_tito_pm_bp3_bhry_list</t>
  </si>
  <si>
    <t>POSTHRY_BP_4_5</t>
  </si>
  <si>
    <t>POSTHRY_BP_6</t>
  </si>
  <si>
    <t>POSTHRY_BP_7</t>
  </si>
  <si>
    <t>array_mbist_core_begin_tito_pm_bp7_bhry_list</t>
  </si>
  <si>
    <t>endCorePostRep</t>
  </si>
  <si>
    <t>endCoreRep</t>
  </si>
  <si>
    <t>endRepairable</t>
  </si>
  <si>
    <t>NON_REPAIRABLE</t>
  </si>
  <si>
    <t>CCF_NON_REPAIRABLE</t>
  </si>
  <si>
    <t>CBO0_NONREP</t>
  </si>
  <si>
    <t>array_mbist_soc_begin_tito_cbo0_lsa_nonrep_hry_list</t>
  </si>
  <si>
    <t>CBO1_NONREP</t>
  </si>
  <si>
    <t>array_mbist_soc_begin_tito_cbo1_lsa_nonrep_hry_list</t>
  </si>
  <si>
    <t>CBO2_NONREP</t>
  </si>
  <si>
    <t>array_mbist_soc_begin_tito_cbo2_lsa_nonrep_hry_list</t>
  </si>
  <si>
    <t>CBO3_NONREP</t>
  </si>
  <si>
    <t>array_mbist_soc_begin_tito_cbo3_lsa_nonrep_hry_list</t>
  </si>
  <si>
    <t>PMA0_ROM</t>
  </si>
  <si>
    <t>array_mbist_soc_begin_tito_pma0_rom_nonrep_hry_list</t>
  </si>
  <si>
    <t>PMA1_ROM</t>
  </si>
  <si>
    <t>array_mbist_soc_begin_tito_pma1_rom_nonrep_hry_list</t>
  </si>
  <si>
    <t>endCCFNonRepairable</t>
  </si>
  <si>
    <t>GFX_NON_REPAIRABLE</t>
  </si>
  <si>
    <t>MEDIA_ROM</t>
  </si>
  <si>
    <t>array_mbist_soc_begin_tito_mdsy_rom_nonrep_hry_list</t>
  </si>
  <si>
    <t>endGFXNonRepairable</t>
  </si>
  <si>
    <t>SOC_NON_REPAIRABLE</t>
  </si>
  <si>
    <t>CCE0_NONREP_HRY</t>
  </si>
  <si>
    <t>array_mbist_soc_begin_tito_cce0_lsa_nonrep_hry_list</t>
  </si>
  <si>
    <t>CCE1_NONREP_HRY</t>
  </si>
  <si>
    <t>array_mbist_soc_begin_tito_cce1_lsa_nonrep_hry_list</t>
  </si>
  <si>
    <t>CCSR_ROM</t>
  </si>
  <si>
    <t>array_mbist_soc_begin_tito_ccsr_rom_nonrep_hry_list</t>
  </si>
  <si>
    <t>CEN1_SSANONREP_HRY</t>
  </si>
  <si>
    <t>array_mbist_soc_begin_tito_cen1_ssa_nonrep_hry_list</t>
  </si>
  <si>
    <t>CEN1_ROM</t>
  </si>
  <si>
    <t>array_mbist_soc_begin_tito_cen1_rom_nonrep_hry_list</t>
  </si>
  <si>
    <t>DDHY_ROM</t>
  </si>
  <si>
    <t>array_mbist_soc_begin_tito_ddhy_rom_nonrep_hry_list</t>
  </si>
  <si>
    <t>GTMISC_ROM</t>
  </si>
  <si>
    <t>array_mbist_soc_begin_tito_gt_rom_nonrep_hry_list</t>
  </si>
  <si>
    <t>HBO0_NONREP_HRY</t>
  </si>
  <si>
    <t>array_mbist_soc_begin_tito_hbo0_lsa_nonrep_hry_list</t>
  </si>
  <si>
    <t>HBO1_NONREP_HRY</t>
  </si>
  <si>
    <t>array_mbist_soc_begin_tito_hbo1_lsa_nonrep_hry_list</t>
  </si>
  <si>
    <t>SBO_ROM</t>
  </si>
  <si>
    <t>array_mbist_soc_begin_tito_sbo_rom_nonrep_hry_list</t>
  </si>
  <si>
    <t>WES1_NONREP_HRY</t>
  </si>
  <si>
    <t>array_mbist_soc_begin_tito_wes1_ssa_nonrep_hry_list</t>
  </si>
  <si>
    <t>FUSE_NONREP_HRY</t>
  </si>
  <si>
    <t>array_mbist_soc_begin_tito_fuse_lsa_nonrep_hry_list</t>
  </si>
  <si>
    <t>endSOCNonRepairable</t>
  </si>
  <si>
    <t>CORE_NON_REPAIRABLE</t>
  </si>
  <si>
    <t>FULLHRY</t>
  </si>
  <si>
    <t>array_mbist_core_begin_tito_fullhry_list</t>
  </si>
  <si>
    <t>ROM_HRY</t>
  </si>
  <si>
    <t>array_mbist_core_begin_tito_fit_rom_nonrep_hry_list</t>
  </si>
  <si>
    <t>MEU_NONREP_HRY</t>
  </si>
  <si>
    <t>array_mbist_core_begin_tito_meu_lsa_nonrep_hry_list</t>
  </si>
  <si>
    <t>OOO_NONREP_HRY</t>
  </si>
  <si>
    <t>array_mbist_core_begin_tito_ooo_lsa_nonrep_hry_list</t>
  </si>
  <si>
    <t>hry</t>
  </si>
  <si>
    <t>N10_LFM_850MV</t>
  </si>
  <si>
    <t>endCORENonRepairable</t>
  </si>
  <si>
    <t>endNonRepairable</t>
  </si>
  <si>
    <t>VMIN_REPAIR</t>
  </si>
  <si>
    <t>VPU_VMIN_REPAIR</t>
  </si>
  <si>
    <t>RESET_FREQ_VMIN_REP</t>
  </si>
  <si>
    <t>VPU_VMIN_BISR</t>
  </si>
  <si>
    <t>MIN</t>
  </si>
  <si>
    <t>endVpuVminBisr</t>
  </si>
  <si>
    <t>VPU_VMIN_VFDM</t>
  </si>
  <si>
    <t>GSDS_UF!SetGSDS G.U.S.VMINREPAIR=1</t>
  </si>
  <si>
    <t>endVpuVminVfdm</t>
  </si>
  <si>
    <t>VPU_POST_VMIN_REPAIR</t>
  </si>
  <si>
    <t>endVpuPostVminRep</t>
  </si>
  <si>
    <t>endVpuVminRep</t>
  </si>
  <si>
    <t>endVminRepair</t>
  </si>
  <si>
    <t>APPLY_VFDM</t>
  </si>
  <si>
    <t>WRITEALL</t>
  </si>
  <si>
    <t>OVERFLOW</t>
  </si>
  <si>
    <t>CHECK</t>
  </si>
  <si>
    <t>AUX</t>
  </si>
  <si>
    <t>REPAIRBITSET</t>
  </si>
  <si>
    <t>FLAG</t>
  </si>
  <si>
    <t>nan</t>
  </si>
  <si>
    <t>COMBINE</t>
  </si>
  <si>
    <t>UF_REPAIRDFF_HCS</t>
  </si>
  <si>
    <t>Bin2Hex([G.U.S.FUSE_EMB_VFDM_HCS_BINARY])</t>
  </si>
  <si>
    <t>SVHCS</t>
  </si>
  <si>
    <t>UF_REPAIRDFF_FDS1</t>
  </si>
  <si>
    <t>Substring(Bin2Hex([G.U.S.FUSE_EMB_VFDM_FDS_BINARY]),0,3332)</t>
  </si>
  <si>
    <t>SVFDS1</t>
  </si>
  <si>
    <t>UF_REPAIRDFF_FDS2</t>
  </si>
  <si>
    <t>Substring(Bin2Hex([G.U.S.FUSE_EMB_VFDM_FDS_BINARY]),3332,3332)</t>
  </si>
  <si>
    <t>SVFDS2</t>
  </si>
  <si>
    <t>endApplyVfdm</t>
  </si>
  <si>
    <t>endBegin</t>
  </si>
  <si>
    <t>PREHVQK</t>
  </si>
  <si>
    <t>DFFSET</t>
  </si>
  <si>
    <t>REPAIR_MBIST</t>
  </si>
  <si>
    <t>SC0RF1R,SC0RF0R,SC0MLC0R,SC0MLC1R,SC0PMUCR,SC1RF1R,SC1RF0R,SC1MLC0R,SC1MLC1R,SC1PMUCR,SC2RF1R,SC2RF0R,SC2MLC0R,SC2MLC1R,SC2PMUCR,SC3RF1R,SC3RF0R,SC3MLC0R,SC3MLC1R,SC3PMUCR</t>
  </si>
  <si>
    <t>Storage.SC0RF1R_FUSE,Storage.SC0RF1R_FUSE,Storage.SC0MLC0R_FUSE,Storage.SC0MLC1R_FUSE,Storage.SC0PMUCR_FUSE,Storage.SC1RF1R_FUSE,Storage.SC1RF1R_FUSE,Storage.SC1MLC0R_FUSE,Storage.SC1MLC1R_FUSE,Storage.SC1PMUCR_FUSE,Storage.SC2RF1R_FUSE,Storage.SC2RF1R_FUSE,Storage.SC2MLC0R_FUSE,Storage.SC2MLC1R_FUSE,Storage.SC2PMUCR_FUSE,Storage.SC3RF1R_FUSE,Storage.SC3RF1R_FUSE,Storage.SC3MLC0R_FUSE,Storage.SC3MLC1R_FUSE,Storage.SC3PMUCR_FUSE</t>
  </si>
  <si>
    <t>REPAIR_PBIST</t>
  </si>
  <si>
    <t>Storage.VFDM_SSKTR</t>
  </si>
  <si>
    <t>REPAIR_GTBIST</t>
  </si>
  <si>
    <t>SGTR</t>
  </si>
  <si>
    <t>Storage.VFDM_SGTR</t>
  </si>
  <si>
    <t>SetPointsPostInstance</t>
  </si>
  <si>
    <t>DtsConfigName</t>
  </si>
  <si>
    <t>CTVContent</t>
  </si>
  <si>
    <t>baseNumber</t>
  </si>
  <si>
    <t>SearchMode</t>
  </si>
  <si>
    <t>repairTag</t>
  </si>
  <si>
    <t>repairLabel</t>
  </si>
  <si>
    <t>modeOfDecoding</t>
  </si>
  <si>
    <t>rasterDataLog</t>
  </si>
  <si>
    <t>ifpmFile</t>
  </si>
  <si>
    <t>ifpmMod</t>
  </si>
  <si>
    <t>VoltageConfig</t>
  </si>
  <si>
    <t>vminResultKey</t>
  </si>
  <si>
    <t>MAarr:atom_clk:800MHz</t>
  </si>
  <si>
    <t>ATOML</t>
  </si>
  <si>
    <t>L2_ALL</t>
  </si>
  <si>
    <t>array_pbist_hvqk_tito_atom_ssa_list</t>
  </si>
  <si>
    <t>p_vccl2_spec</t>
  </si>
  <si>
    <t>VCCATOM_HC</t>
  </si>
  <si>
    <t>p_vccatom_spec</t>
  </si>
  <si>
    <t>L2_SSA_NOM_REP</t>
  </si>
  <si>
    <t>L2_ALL_PRE_HRY</t>
  </si>
  <si>
    <t>array_pbist_hry_tito_atom_direct_ssa_list</t>
  </si>
  <si>
    <t>./Modules/ARR_ATOM/InputFiles/nblatom.xml</t>
  </si>
  <si>
    <t>bt!nbl!ON</t>
  </si>
  <si>
    <t>CAPTURE</t>
  </si>
  <si>
    <t>L2_DAT_CAPTURE</t>
  </si>
  <si>
    <t>array_pbist_raster_tito_atom_direct_ssa_l2_data_list</t>
  </si>
  <si>
    <t>L2DAT</t>
  </si>
  <si>
    <t>L2_DAT_REPAIR</t>
  </si>
  <si>
    <t>l2d</t>
  </si>
  <si>
    <t>raster(module0)</t>
  </si>
  <si>
    <t>T-File</t>
  </si>
  <si>
    <t>L2_DAT_REPAIR_TO_FUSE</t>
  </si>
  <si>
    <t>None</t>
  </si>
  <si>
    <t>L2_C6S_CAPTURE</t>
  </si>
  <si>
    <t>array_pbist_raster_tito_atom_direct_ssa_l2_c6s_list</t>
  </si>
  <si>
    <t>L2C6S</t>
  </si>
  <si>
    <t>L2_C6S_REPAIR</t>
  </si>
  <si>
    <t>l2c6</t>
  </si>
  <si>
    <t>L2_C6S_REPAIR_TO_FUSE</t>
  </si>
  <si>
    <t>L2_TSP_CAPTURE</t>
  </si>
  <si>
    <t>array_pbist_raster_tito_atom_direct_ssa_l2_tsp_list</t>
  </si>
  <si>
    <t>L2TSP</t>
  </si>
  <si>
    <t>L2_TSP_REPAIR</t>
  </si>
  <si>
    <t>l2tsp</t>
  </si>
  <si>
    <t>L2_TSP_REPAIR_TO_FUSE</t>
  </si>
  <si>
    <t>L2_ALL_VFDM</t>
  </si>
  <si>
    <t>L2_ALL_VFDM_APPLY</t>
  </si>
  <si>
    <t>GSDS_UF!SetGSDS G.U.S.DEFECTREPAIR_ATOM=1</t>
  </si>
  <si>
    <t>L2_ALL_FUSE</t>
  </si>
  <si>
    <t>LNL_pre.*_MAarr_.*</t>
  </si>
  <si>
    <t>L2_ALL_POST_HRY</t>
  </si>
  <si>
    <t>L2_SSA_MIN_REP</t>
  </si>
  <si>
    <t>BASE::SBF_l2_560mV_lvl</t>
  </si>
  <si>
    <t>L2_ALL_VFDM_MIN</t>
  </si>
  <si>
    <t>L2_ALL_VFDM_APPLY_MIN</t>
  </si>
  <si>
    <t>L2_ALL_FUSE_MIN</t>
  </si>
  <si>
    <t>L2_LRU_NOM_REP</t>
  </si>
  <si>
    <t>L2_LRU_PRE_HRY</t>
  </si>
  <si>
    <t>L2_LRU_CAPTURE</t>
  </si>
  <si>
    <t>array_pbist_raster_tito_atom_direct_lsa_l2_lru_list</t>
  </si>
  <si>
    <t>L2LRU</t>
  </si>
  <si>
    <t>L2_LRU_REPAIR</t>
  </si>
  <si>
    <t>l2lru</t>
  </si>
  <si>
    <t>L2_LRU_REPAIR_TO_FUSE</t>
  </si>
  <si>
    <t>L2_LRU_VFDM</t>
  </si>
  <si>
    <t>L2_LRU_VFDM_APPLY</t>
  </si>
  <si>
    <t>L2_LRU_FUSE</t>
  </si>
  <si>
    <t>L2_LRU_POST_HRY</t>
  </si>
  <si>
    <t>RF_NOM_REP</t>
  </si>
  <si>
    <t>RF_PRE_HRY</t>
  </si>
  <si>
    <t>array_pbist_hry_tito_atom_indirect_lsa_repairable_list</t>
  </si>
  <si>
    <t>ATOMRF</t>
  </si>
  <si>
    <t>True</t>
  </si>
  <si>
    <t>RF_RASTER</t>
  </si>
  <si>
    <t>array_pbist_raster_tito_atom_indirect_lsa_list</t>
  </si>
  <si>
    <t>RF_REPAIR</t>
  </si>
  <si>
    <t>corerfall</t>
  </si>
  <si>
    <t>lsaraster</t>
  </si>
  <si>
    <t>RF_REPAIR_TO_FUSE</t>
  </si>
  <si>
    <t>RF_VFDM</t>
  </si>
  <si>
    <t>RF_VFDM_APPLY</t>
  </si>
  <si>
    <t>RF_FUSE</t>
  </si>
  <si>
    <t>RF_POST_HRY</t>
  </si>
  <si>
    <t>RF_NON_REPAIRABLE</t>
  </si>
  <si>
    <t>RF_NON_REP_HRY</t>
  </si>
  <si>
    <t>array_pbist_hry_tito_atom_indirect_lsa_non_repairable_list</t>
  </si>
  <si>
    <t>ATOMNONREP</t>
  </si>
  <si>
    <t>RF_NON_REP_RASTER</t>
  </si>
  <si>
    <t>VMIN</t>
  </si>
  <si>
    <t>Local</t>
  </si>
  <si>
    <t>Search</t>
  </si>
  <si>
    <t>ARR_ATOM_SSA_LFM_PRE_VMIN</t>
  </si>
  <si>
    <t>LSA_ROM</t>
  </si>
  <si>
    <t>array_pbist_hvqk_tito_atom_lsa_rom_list</t>
  </si>
  <si>
    <t>ARR_ATOM_XSA_LFM_PRE_VMIN</t>
  </si>
  <si>
    <t>L2_LRU_MIN_REP</t>
  </si>
  <si>
    <t>BASE::SBF_atom_560mV_lvl</t>
  </si>
  <si>
    <t>L2_LRU_VFDM_MIN</t>
  </si>
  <si>
    <t>L2_LRU_VFDM_APPLY_MIN</t>
  </si>
  <si>
    <t>L2_LRU_FUSE_MIN</t>
  </si>
  <si>
    <t>RF_MIN_REP</t>
  </si>
  <si>
    <t>RF_VFDM_MIN</t>
  </si>
  <si>
    <t>RF_VFDM_APPLY_MIN</t>
  </si>
  <si>
    <t>RF_FUSE_MIN</t>
  </si>
  <si>
    <t>HOTSTRESS</t>
  </si>
  <si>
    <t>HVQK</t>
  </si>
  <si>
    <t>BASE::SBF_HVQK_SDT_ATOM_HVQK</t>
  </si>
  <si>
    <t>EmbPython!Execute ./Modules/TPI_BASE/InputFiles/DTS.ProcessDMEMData</t>
  </si>
  <si>
    <t>bt!nbl!OFF at!nbl!ON</t>
  </si>
  <si>
    <t>atom_cache_lsa_rom_stress_HOT</t>
  </si>
  <si>
    <t>array_pbist_hvqk_tito_atom_ssa_ecc_list</t>
  </si>
  <si>
    <t>atom_cache_l2_stress_HOT</t>
  </si>
  <si>
    <t>SDTEND</t>
  </si>
  <si>
    <t>SDTEND_SHMOO</t>
  </si>
  <si>
    <t>POSTHVQK</t>
  </si>
  <si>
    <t>ARR_ATOM_XSA_LFM_POST_VMIN</t>
  </si>
  <si>
    <t>ARR_ATOM_SSA_LFM_POST_VMIN</t>
  </si>
  <si>
    <t>KS</t>
  </si>
  <si>
    <t>VCHK</t>
  </si>
  <si>
    <t>array_pbist_tito_atomclk_sort_lfm_atomcore_ks_l2_ssa_ds_list</t>
  </si>
  <si>
    <t>MAarr:atom_clk:1700MHz</t>
  </si>
  <si>
    <t>SearchWithScoreboard</t>
  </si>
  <si>
    <t>L2_LRU</t>
  </si>
  <si>
    <t>array_pbist_tito_atomclk_sort_lfm_atomcore_ks_l2_lsa_ds_list</t>
  </si>
  <si>
    <t>array_pbist_tito_atomclk_sort_lfm_atomcore_ks_lsa_list</t>
  </si>
  <si>
    <t>array_pbist_tito_atomclk_sort_lfm_atomcore_ks_rom_list</t>
  </si>
  <si>
    <t>CAM</t>
  </si>
  <si>
    <t>array_pbist_tito_atomclk_sort_lfm_atomcore_ks_cam_list</t>
  </si>
  <si>
    <t>PMOVI</t>
  </si>
  <si>
    <t>L2_ALL_PMOVI</t>
  </si>
  <si>
    <t>array_pbist_tito_atomclk_sort_lfm_atomcore_ks_l2_ssa_ds_pmovi_list</t>
  </si>
  <si>
    <t>L2_LRU_PMOVI</t>
  </si>
  <si>
    <t>array_pbist_tito_atomclk_sort_lfm_atomcore_ks_l2_lsa_ds_pmovi_list</t>
  </si>
  <si>
    <t>RF_ALL_PMOVI</t>
  </si>
  <si>
    <t>array_pbist_tito_atomclk_sort_lfm_atomcore_ks_lsa_pmovi_list</t>
  </si>
  <si>
    <t>VMAX</t>
  </si>
  <si>
    <t>array_pbist_tito_atomclk_sort_lfm_atomcore_ks_l2_ssa_list</t>
  </si>
  <si>
    <t>HFM</t>
  </si>
  <si>
    <t>ENDTFM</t>
  </si>
  <si>
    <t>MAarr:atom_clk:3000MHz</t>
  </si>
  <si>
    <t>ARR_ATOM_XSA_HFM_END_VMIN</t>
  </si>
  <si>
    <t>ARR_ATOM_SSA_HFM_END_VMIN</t>
  </si>
  <si>
    <t>TFM</t>
  </si>
  <si>
    <t>MAarr:atom_clk:3300MHz</t>
  </si>
  <si>
    <t>ARR_ATOM_XSA_TFM_END_VMIN</t>
  </si>
  <si>
    <t>ARR_ATOM_SSA_TFM_END_VMIN</t>
  </si>
  <si>
    <t>CCF_VMIN_BISR</t>
  </si>
  <si>
    <t>endCcfVminBisr</t>
  </si>
  <si>
    <t>CCF_VMIN_VFDM</t>
  </si>
  <si>
    <t>JOIN_BISR_VMIN_REP</t>
  </si>
  <si>
    <t>ALL_VMIN_REP</t>
  </si>
  <si>
    <t>VFDM_UF_VMIN_REP</t>
  </si>
  <si>
    <t>endCcfVminVfdn</t>
  </si>
  <si>
    <t>CCF_POST_VMIN_REPAIR</t>
  </si>
  <si>
    <t>endCcfPostVminRep</t>
  </si>
  <si>
    <t>marr_mbist_ring_ssa_ks_sort_tito_cbo_list</t>
  </si>
  <si>
    <t>StartIndex</t>
  </si>
  <si>
    <t>CORE_VMIN_REPAIR</t>
  </si>
  <si>
    <t>ECC_OFF_VMIN_REP</t>
  </si>
  <si>
    <t>CORE_VMIN_BISR</t>
  </si>
  <si>
    <t>endCoreVminBisr</t>
  </si>
  <si>
    <t>CORE_VMIN_VFDM</t>
  </si>
  <si>
    <t>endCoreVminVfdm</t>
  </si>
  <si>
    <t>CORE_POST_VMIN_REPAIR</t>
  </si>
  <si>
    <t>endCorePostVminRep</t>
  </si>
  <si>
    <t>endCoreVminRepair</t>
  </si>
  <si>
    <t>marr_mbist_core_ssa_ks_sort_tico_pm_list</t>
  </si>
  <si>
    <t>marr_mbist_san_ssa_ks_sort_tito_pmucs_list</t>
  </si>
  <si>
    <t>SOC_VMIN_REPAIR</t>
  </si>
  <si>
    <t>SOC_VMIN_BISR</t>
  </si>
  <si>
    <t>PRE_VMIN_REPAIR_MMM_MEMSS</t>
  </si>
  <si>
    <t>endVminMemss</t>
  </si>
  <si>
    <t>PRE_VMIN_REPAIR_MMM_DDR</t>
  </si>
  <si>
    <t>endVminDdr</t>
  </si>
  <si>
    <t>PRE_VMIN_REPAIR_HBO_ALL</t>
  </si>
  <si>
    <t>endVminHbo</t>
  </si>
  <si>
    <t>PRE_VMIN_REPAIR_IAX</t>
  </si>
  <si>
    <t>endVminax</t>
  </si>
  <si>
    <t>PRE_VMIN_REPAIR_WES1</t>
  </si>
  <si>
    <t>endVminWes1</t>
  </si>
  <si>
    <t>endSocVminBisr</t>
  </si>
  <si>
    <t>SOC_VMIN_VFDM</t>
  </si>
  <si>
    <t>DISP_VFDM_UF_VMIN_REP</t>
  </si>
  <si>
    <t>endSocVminVfdm</t>
  </si>
  <si>
    <t>SOC_POST_VMIN_REPAIR</t>
  </si>
  <si>
    <t>endSocPostVminRep</t>
  </si>
  <si>
    <t>endSocVminRep</t>
  </si>
  <si>
    <t>DE_VMIN_BISR</t>
  </si>
  <si>
    <t>endDeVminBisr</t>
  </si>
  <si>
    <t>DE_VMIN_VFDM</t>
  </si>
  <si>
    <t>JOIN_BISR_DE_VMIN_REP</t>
  </si>
  <si>
    <t>endDeVminVfdm</t>
  </si>
  <si>
    <t>DE_POST_VMIN_REPAIR</t>
  </si>
  <si>
    <t>endDePost_VMINminRep</t>
  </si>
  <si>
    <t>IPU_VMIN_BISR</t>
  </si>
  <si>
    <t>endIpuVminBisr</t>
  </si>
  <si>
    <t>IPU_VMIN_VFDM</t>
  </si>
  <si>
    <t>JOIN_BISR_IPU_VMIN_REP</t>
  </si>
  <si>
    <t>IPU_VFDM_UF_VMIN_REP</t>
  </si>
  <si>
    <t>endIpuVminVfdm</t>
  </si>
  <si>
    <t>IPU_POST_VMIN_REPAIR</t>
  </si>
  <si>
    <t>endIpuPostVminRep</t>
  </si>
  <si>
    <t>MEDIA_VMIN_BISR</t>
  </si>
  <si>
    <t>endMediaVminBisr</t>
  </si>
  <si>
    <t>MEDIA_VMIN_VFDM</t>
  </si>
  <si>
    <t>JOIN_BISR_MEDIA_VMIN_REP</t>
  </si>
  <si>
    <t>MEDIA_VFDM_UF_VMIN_REP</t>
  </si>
  <si>
    <t>endMediaVminVfdm</t>
  </si>
  <si>
    <t>MEDIA_POST_VMIN_REPAIR</t>
  </si>
  <si>
    <t>endMediaPostVminRep</t>
  </si>
  <si>
    <t>StartVoltage</t>
  </si>
  <si>
    <t>SGTR_CORE0</t>
  </si>
  <si>
    <t>CCF_VMIN_REPAIR</t>
  </si>
  <si>
    <t>endCcfVminRep</t>
  </si>
  <si>
    <t>GFX_VMIN_REPAIR</t>
  </si>
  <si>
    <t>endGfxVminRep</t>
  </si>
  <si>
    <t>SDTBEGIN</t>
  </si>
  <si>
    <t>HOT_VMIN_REPAIR</t>
  </si>
  <si>
    <t>CCF_HOT_VMIN_REPAIR</t>
  </si>
  <si>
    <t>CCF_HOT_VMIN_BISR</t>
  </si>
  <si>
    <t>CCF_HOT_VMIN_VFDM</t>
  </si>
  <si>
    <t>GSDS_UF!SetGSDS G.U.S.HOTREPAIR_MBIST=1</t>
  </si>
  <si>
    <t>CCF_POST_HOT_VMIN_REPAIR</t>
  </si>
  <si>
    <t>GFX_HOT_VMIN_REPAIR</t>
  </si>
  <si>
    <t>DE_HOT_VMIN_BISR</t>
  </si>
  <si>
    <t>DE_HOT_VMIN_VFDM</t>
  </si>
  <si>
    <t>DE_POST_HOT_VMIN_REPAIR</t>
  </si>
  <si>
    <t>IPU_HOT_VMIN_BISR</t>
  </si>
  <si>
    <t>IPU_HOT_VMIN_VFDM</t>
  </si>
  <si>
    <t>IPU_POST_HOT_VMIN_REPAIR</t>
  </si>
  <si>
    <t>MEDIA_HOT_VMIN_BISR</t>
  </si>
  <si>
    <t>MEDIA_HOT_VMIN_VFDM</t>
  </si>
  <si>
    <t>MEDIA_POST_HOT_VMIN_REPAIR</t>
  </si>
  <si>
    <t>SOC_HOT_VMIN_REPAIR</t>
  </si>
  <si>
    <t>SOC_HOT_VMIN_BISR</t>
  </si>
  <si>
    <t>PRE_HOT_VMIN_REPAIR_MMM_MEMSS</t>
  </si>
  <si>
    <t>PRE_HOT_VMIN_REPAIR_MMM_DDR</t>
  </si>
  <si>
    <t>PRE_HOT_VMIN_REPAIR_HBO_ALL</t>
  </si>
  <si>
    <t>PRE_HOT_VMIN_REPAIR_IAX</t>
  </si>
  <si>
    <t>PRE_HOT_VMIN_REPAIR_WES1</t>
  </si>
  <si>
    <t>SOC_HOT_VMIN_VFDM</t>
  </si>
  <si>
    <t>SOC_POST_HOT_VMIN_REPAIR</t>
  </si>
  <si>
    <t>VPU_HOT_VMIN_REPAIR</t>
  </si>
  <si>
    <t>VPU_HOT_VMIN_BISR</t>
  </si>
  <si>
    <t>VPU_HOT_VMIN_VFDM</t>
  </si>
  <si>
    <t>VPU_POST_HOT_VMIN_REPAIR</t>
  </si>
  <si>
    <t>CORE_HOT_VMIN_REPAIR</t>
  </si>
  <si>
    <t>CORE_HOT_VMIN_BISR</t>
  </si>
  <si>
    <t>CORE_HOT_VMIN_VFDM</t>
  </si>
  <si>
    <t>GSDS_UF!SetGSDS G.U.S.HOTREPAIR_IA=1</t>
  </si>
  <si>
    <t>CORE_POST_HOT_VMIN_REPAIR</t>
  </si>
  <si>
    <t>COMMON_HOT_VMIN_VFDM</t>
  </si>
  <si>
    <t>commonHotVminVfdm</t>
  </si>
  <si>
    <t>vminRepairEnd</t>
  </si>
  <si>
    <t>SdtBeginEnd</t>
  </si>
  <si>
    <t>DOE</t>
  </si>
  <si>
    <t>./Modules/ARR_DOE/InputFiles/ResetGSDSTest.txt</t>
  </si>
  <si>
    <t>ARR_DOE/InputFiles/IPU_WaitStage.setpoints.json</t>
  </si>
  <si>
    <t>ARR_DOE/InputFiles/ARR_CORE_ECC.setpoints.json</t>
  </si>
  <si>
    <t>endINIT</t>
  </si>
  <si>
    <t>./Modules/ARR_DOE/InputFiles/ResetDFFTest.txt</t>
  </si>
  <si>
    <t>VFDM_SETUP</t>
  </si>
  <si>
    <t>ARR_DOE/InputFiles/dummy.setpoints.json</t>
  </si>
  <si>
    <t>ARR_DOE::cpu_ctf_timing_tclk100_cclk100_bclk400_12p5ns_ccf</t>
  </si>
  <si>
    <t>./Modules/ARR_DOE/InputFiles/CombineGSDSccf.txt</t>
  </si>
  <si>
    <t>ARR_DOE::cpu_ctf_timing_tclk100_cclk200_bclk400_12p5ns_core</t>
  </si>
  <si>
    <t>RASTER_BP_3_RF</t>
  </si>
  <si>
    <t>array_mbist_core_rastersar_tito_lsa_pm_pbp2_list</t>
  </si>
  <si>
    <t>RASTER_BP_6_EXT_RF_MEU_PBP1</t>
  </si>
  <si>
    <t>array_mbist_core_rastersar_tito_lsa_meu_pbp1_list</t>
  </si>
  <si>
    <t>RASTER_BP_6_EXT_RF_FIT_PBP2</t>
  </si>
  <si>
    <t>array_mbist_core_rastersar_tito_lsa_fit_pbp2_list</t>
  </si>
  <si>
    <t>./Modules/ARR_DOE/InputFiles/CombineGSDScore.txt</t>
  </si>
  <si>
    <t>endVFDMSetup</t>
  </si>
  <si>
    <t>CCF_VMIN_SEARCHES</t>
  </si>
  <si>
    <t>vminTc_Prepost</t>
  </si>
  <si>
    <t>CBO_LLC_DATA_KS1</t>
  </si>
  <si>
    <t>CBO_LLC_DATA_KS2</t>
  </si>
  <si>
    <t>CBO_LLC_DATA_KS3</t>
  </si>
  <si>
    <t>CBO_LLC_DATA_KS4</t>
  </si>
  <si>
    <t>CBO_LLC_DATA_KS5</t>
  </si>
  <si>
    <t>CBO_LLC_DATA_KS6</t>
  </si>
  <si>
    <t>CBO_LLC_DATA_KS7</t>
  </si>
  <si>
    <t>CBO_LLC_DATA_KS8</t>
  </si>
  <si>
    <t>CBO_LLC_DATA_KS9</t>
  </si>
  <si>
    <t>CBO_LLC_DATA_KS10</t>
  </si>
  <si>
    <t>endCCFVmin</t>
  </si>
  <si>
    <t>CORE_VMIN_SEARCHES</t>
  </si>
  <si>
    <t>MLC_DATA_KS1</t>
  </si>
  <si>
    <t>MLC_DATA_KS2</t>
  </si>
  <si>
    <t>MLC_DATA_KS3</t>
  </si>
  <si>
    <t>MLC_DATA_KS4</t>
  </si>
  <si>
    <t>MLC_DATA_KS5</t>
  </si>
  <si>
    <t>MLC_DATA_KS6</t>
  </si>
  <si>
    <t>MLC_DATA_KS7</t>
  </si>
  <si>
    <t>MLC_DATA_KS8</t>
  </si>
  <si>
    <t>MLC_DATA_KS9</t>
  </si>
  <si>
    <t>MLC_DATA_KS10</t>
  </si>
  <si>
    <t>PMUCS_KS1</t>
  </si>
  <si>
    <t>ARR_DOE::cpu_ctf_timing_tclk100_cclk200_bclk400_4p5ns_core</t>
  </si>
  <si>
    <t>PMUCS_KS2</t>
  </si>
  <si>
    <t>PMUCS_KS3</t>
  </si>
  <si>
    <t>PMUCS_KS4</t>
  </si>
  <si>
    <t>PMUCS_KS5</t>
  </si>
  <si>
    <t>PMUCS_KS6</t>
  </si>
  <si>
    <t>PMUCS_KS7</t>
  </si>
  <si>
    <t>PMUCS_KS8</t>
  </si>
  <si>
    <t>PMUCS_KS9</t>
  </si>
  <si>
    <t>PMUCS_KS10</t>
  </si>
  <si>
    <t>endCoreVmin</t>
  </si>
  <si>
    <t>END_SEARCHES</t>
  </si>
  <si>
    <t>CCF_VMIN_END</t>
  </si>
  <si>
    <t>vminTc</t>
  </si>
  <si>
    <t>endCCFVminEnd</t>
  </si>
  <si>
    <t>CORE_VMIN_END</t>
  </si>
  <si>
    <t>endCoreVminEnd</t>
  </si>
  <si>
    <t>end HotEndSearches</t>
  </si>
  <si>
    <t>endEnd</t>
  </si>
  <si>
    <t>HOT_SDTBEGIN_SEARCHES</t>
  </si>
  <si>
    <t>CCF_VMIN_SDTBEGIN</t>
  </si>
  <si>
    <t>vminTc_SDT</t>
  </si>
  <si>
    <t>endCCFVminSDTBegin</t>
  </si>
  <si>
    <t>CORE_VMIN_SDTBEGIN</t>
  </si>
  <si>
    <t>endCoreVminSDTEnd</t>
  </si>
  <si>
    <t>end HotSDTBeginSearches</t>
  </si>
  <si>
    <t>endCcfHotVminVfdn</t>
  </si>
  <si>
    <t>endCcfPostHotVminRep</t>
  </si>
  <si>
    <t>endCorePostHotVminRep</t>
  </si>
  <si>
    <t>endCoreHotVminRepair</t>
  </si>
  <si>
    <t>endCommonHotVminVfdm</t>
  </si>
  <si>
    <t>endSDTBEGIN</t>
  </si>
  <si>
    <t>CCF_VMIN_SDTEND</t>
  </si>
  <si>
    <t>endCCFVminSDTEnd</t>
  </si>
  <si>
    <t>CORE_VMIN_SDTEND</t>
  </si>
  <si>
    <t>end SDTEND</t>
  </si>
  <si>
    <t>VCCL2_HV</t>
  </si>
  <si>
    <t>raster</t>
  </si>
  <si>
    <t>BASE::SBF_HVQK_ARR_ATOM_HVQK</t>
  </si>
  <si>
    <t>atom_cache_lsa_rom_stress</t>
  </si>
  <si>
    <t>atom_cache_l2_stress</t>
  </si>
  <si>
    <t>SHMOO_STRESS</t>
  </si>
  <si>
    <t>PrimeVminSearchTestMethod</t>
  </si>
  <si>
    <t>ENDXFM</t>
  </si>
  <si>
    <t>vminTc_XFM</t>
  </si>
  <si>
    <t>L2_SSA_HOT_REP</t>
  </si>
  <si>
    <t>BASE::SBF_l2_580mV_lvl</t>
  </si>
  <si>
    <t>GSDS_UF!SetGSDS G.U.S.HOTREPAIR_ATOM=1</t>
  </si>
  <si>
    <t>L2_LRU_HOT_REP</t>
  </si>
  <si>
    <t>RF_HOT_REP</t>
  </si>
  <si>
    <t>LNLVminSearch</t>
  </si>
  <si>
    <t>CCF_VMIN</t>
  </si>
  <si>
    <t>CORE_VMIN</t>
  </si>
  <si>
    <t>VFDM_SETUP_POST_VMINREP</t>
  </si>
  <si>
    <t>CCF_VMIN_POST_VMINREP</t>
  </si>
  <si>
    <t>WRITEALL_PSTVMRP</t>
  </si>
  <si>
    <t>CHECK_PSTVMRP</t>
  </si>
  <si>
    <t>REPAIR_PSTVMRP</t>
  </si>
  <si>
    <t>FLAG_PSTVMRP</t>
  </si>
  <si>
    <t>UF_REPAIRDFF_HCS_PSTVMRP</t>
  </si>
  <si>
    <t>UF_REPAIRDFF_FDS1_PSTVMRP</t>
  </si>
  <si>
    <t>UF_REPAIRDFF_FDS2_PSTVMRP</t>
  </si>
  <si>
    <t>endVFDMSetupPostVminRep</t>
  </si>
  <si>
    <t>CORE_VMIN_POST_VMINREP</t>
  </si>
  <si>
    <t>CBO_LLC_DATA_KS1_PSTVMRP</t>
  </si>
  <si>
    <t>CBO_LLC_DATA_KS2_PSTVMRP</t>
  </si>
  <si>
    <t>CBO_LLC_DATA_KS3_PSTVMRP</t>
  </si>
  <si>
    <t>CBO_LLC_DATA_KS4_PSTVMRP</t>
  </si>
  <si>
    <t>CBO_LLC_DATA_KS5_PSTVMRP</t>
  </si>
  <si>
    <t>CBO_LLC_DATA_KS6_PSTVMRP</t>
  </si>
  <si>
    <t>CBO_LLC_DATA_KS7_PSTVMRP</t>
  </si>
  <si>
    <t>CBO_LLC_DATA_KS8_PSTVMRP</t>
  </si>
  <si>
    <t>CBO_LLC_DATA_KS9_PSTVMRP</t>
  </si>
  <si>
    <t>CBO_LLC_DATA_KS10_PSTVMRP</t>
  </si>
  <si>
    <t>endCCFVminPostVminRep</t>
  </si>
  <si>
    <t>MLC_DATA_KS1_PSTVMRP</t>
  </si>
  <si>
    <t>MLC_DATA_KS2_PSTVMRP</t>
  </si>
  <si>
    <t>MLC_DATA_KS3_PSTVMRP</t>
  </si>
  <si>
    <t>MLC_DATA_KS4_PSTVMRP</t>
  </si>
  <si>
    <t>MLC_DATA_KS5_PSTVMRP</t>
  </si>
  <si>
    <t>MLC_DATA_KS6_PSTVMRP</t>
  </si>
  <si>
    <t>MLC_DATA_KS7_PSTVMRP</t>
  </si>
  <si>
    <t>MLC_DATA_KS8_PSTVMRP</t>
  </si>
  <si>
    <t>MLC_DATA_KS9_PSTVMRP</t>
  </si>
  <si>
    <t>MLC_DATA_KS10_PSTVMRP</t>
  </si>
  <si>
    <t>PMUCS_KS1_PSTVMRP</t>
  </si>
  <si>
    <t>PMUCS_KS2_PSTVMRP</t>
  </si>
  <si>
    <t>PMUCS_KS3_PSTVMRP</t>
  </si>
  <si>
    <t>PMUCS_KS4_PSTVMRP</t>
  </si>
  <si>
    <t>PMUCS_KS5_PSTVMRP</t>
  </si>
  <si>
    <t>PMUCS_KS6_PSTVMRP</t>
  </si>
  <si>
    <t>PMUCS_KS7_PSTVMRP</t>
  </si>
  <si>
    <t>PMUCS_KS8_PSTVMRP</t>
  </si>
  <si>
    <t>PMUCS_KS9_PSTVMRP</t>
  </si>
  <si>
    <t>PMUCS_KS10_PSTVMRP</t>
  </si>
  <si>
    <t>endCoreVminPostVminRep</t>
  </si>
  <si>
    <t>MLC_DATA_PMOVI1</t>
  </si>
  <si>
    <t>MLC_DATA_PMOVI2</t>
  </si>
  <si>
    <t>MLC_DATA_PMOVI3</t>
  </si>
  <si>
    <t>MLC_DATA_PMOVI4</t>
  </si>
  <si>
    <t>MLC_DATA_PMOVI5</t>
  </si>
  <si>
    <t>MLC_DATA_PMOVI6</t>
  </si>
  <si>
    <t>MLC_DATA_PMOVI7</t>
  </si>
  <si>
    <t>MLC_DATA_PMOVI8</t>
  </si>
  <si>
    <t>MLC_DATA_PMOVI9</t>
  </si>
  <si>
    <t>MLC_DATA_PMOVI10</t>
  </si>
  <si>
    <t>PMUCS_PMOVI1</t>
  </si>
  <si>
    <t>PMUCS_PMOVI2</t>
  </si>
  <si>
    <t>PMUCS_PMOVI3</t>
  </si>
  <si>
    <t>PMUCS_PMOVI4</t>
  </si>
  <si>
    <t>PMUCS_PMOVI5</t>
  </si>
  <si>
    <t>PMUCS_PMOVI6</t>
  </si>
  <si>
    <t>PMUCS_PMOVI7</t>
  </si>
  <si>
    <t>PMUCS_PMOVI8</t>
  </si>
  <si>
    <t>PMUCS_PMOVI9</t>
  </si>
  <si>
    <t>PMUCS_PMOVI10</t>
  </si>
  <si>
    <t>CBO_LLC_DATA_PMOVI1</t>
  </si>
  <si>
    <t>arria_ccf_sort_lfm_hvqk_tito_ssa_cbo_list</t>
  </si>
  <si>
    <t>CBO_LLC_DATA_PMOVI2</t>
  </si>
  <si>
    <t>CBO_LLC_DATA_PMOVI3</t>
  </si>
  <si>
    <t>CBO_LLC_DATA_PMOVI4</t>
  </si>
  <si>
    <t>CBO_LLC_DATA_PMOVI5</t>
  </si>
  <si>
    <t>CBO_LLC_DATA_PMOVI6</t>
  </si>
  <si>
    <t>CBO_LLC_DATA_PMOVI7</t>
  </si>
  <si>
    <t>CBO_LLC_DATA_PMOVI8</t>
  </si>
  <si>
    <t>CBO_LLC_DATA_PMOVI9</t>
  </si>
  <si>
    <t>CBO_LLC_DATA_PMOVI10</t>
  </si>
  <si>
    <t>CBOPAIR01</t>
  </si>
  <si>
    <t>CBO0_LLC_DAT_BHRY_PMA0_BP0</t>
  </si>
  <si>
    <t>CBO0_SAR_BHRY_PMA0_BP6</t>
  </si>
  <si>
    <t>CBO0_LSA_ALL_BHRY_PMA0_BP4</t>
  </si>
  <si>
    <t>CBO0_LSA_ALL_BISR_PMA0_BP4</t>
  </si>
  <si>
    <t>CBO1_LLC_DAT_BHRY_PMA0_BP1</t>
  </si>
  <si>
    <t>CBO1_LSA_ALL_BHRY_PMA0_BP5</t>
  </si>
  <si>
    <t>CBO1_LSA_ALL_BISR_PMA0_BP5</t>
  </si>
  <si>
    <t>endCboPair01</t>
  </si>
  <si>
    <t>CBOPAIR23</t>
  </si>
  <si>
    <t>endCboPair23</t>
  </si>
  <si>
    <t>CBO2_LLC_DAT_BHRY_PMA0_BP0</t>
  </si>
  <si>
    <t>CBO2_LLC_DAT_BISR_PMA0_BP0</t>
  </si>
  <si>
    <t>CBO2_LLC_TAG_BISR_PMA0_BP2</t>
  </si>
  <si>
    <t>CBO2_SAR_BHRY_PMA0_BP6</t>
  </si>
  <si>
    <t>CBO2_SAR_BISR_PMA0_BP6</t>
  </si>
  <si>
    <t>CBO2_LSA_ALL_BHRY_PMA0_BP4</t>
  </si>
  <si>
    <t>CBO2_LSA_ALL_BISR_PMA0_BP4</t>
  </si>
  <si>
    <t>CBO3_LLC_DAT_BHRY_PMA0_BP1</t>
  </si>
  <si>
    <t>CBO3_LLC_DAT_BISR_PMA0_BP1</t>
  </si>
  <si>
    <t>CBO3_LLC_TAG_BISR_PMA0_BP3</t>
  </si>
  <si>
    <t>CBO3_LSA_ALL_BHRY_PMA0_BP5</t>
  </si>
  <si>
    <t>CBO3_LSA_ALL_BISR_PMA0_BP5</t>
  </si>
  <si>
    <t>CBO4_LLC_DAT_BHRY_PMA0_BP0</t>
  </si>
  <si>
    <t>CBO4_LLC_DAT_BISR_PMA0_BP0</t>
  </si>
  <si>
    <t>CBO4_LLC_TAG_BISR_PMA0_BP2</t>
  </si>
  <si>
    <t>CBO4_SAR_BHRY_PMA0_BP6</t>
  </si>
  <si>
    <t>CBO4_SAR_BISR_PMA0_BP6</t>
  </si>
  <si>
    <t>CBO4_LSA_ALL_BHRY_PMA0_BP4</t>
  </si>
  <si>
    <t>CBO4_LSA_ALL_BISR_PMA0_BP4</t>
  </si>
  <si>
    <t>CBO5_LLC_DAT_BHRY_PMA0_BP1</t>
  </si>
  <si>
    <t>CBO5_LLC_DAT_BISR_PMA0_BP1</t>
  </si>
  <si>
    <t>CBO5_LLC_TAG_BISR_PMA0_BP3</t>
  </si>
  <si>
    <t>CBO5_LSA_ALL_BHRY_PMA0_BP5</t>
  </si>
  <si>
    <t>CBO5_LSA_ALL_BISR_PMA0_BP5</t>
  </si>
  <si>
    <t>CBOPAIR45</t>
  </si>
  <si>
    <t>endCboPair45</t>
  </si>
  <si>
    <t>RASTER_ALL_YEAH_I_SAID_ALL</t>
  </si>
  <si>
    <t>CBO0_LLC_TAG_BHRY_PMA0_BP2</t>
  </si>
  <si>
    <t>CBO2_LLC_TAG_BHRY_PMA0_BP2</t>
  </si>
  <si>
    <t>CBO4_LLC_TAG_BHRY_PMA0_BP2</t>
  </si>
  <si>
    <t>CBO1_LLC_TAG_BHRY_PMA0_BP3</t>
  </si>
  <si>
    <t>CBO3_LLC_TAG_BHRY_PMA0_BP3</t>
  </si>
  <si>
    <t>CBO5_LLC_TAG_BHRY_PMA0_BP3</t>
  </si>
  <si>
    <t>array_mbist_soc_begin_tito_pma0_bp0_ssa_bhry_list</t>
  </si>
  <si>
    <t>array_mbist_soc_begin_tito_pma0_bp0_ssa_bira_list</t>
  </si>
  <si>
    <t>array_mbist_soc_begin_tito_pma0_bp2_ssa_bhry_list</t>
  </si>
  <si>
    <t>array_mbist_soc_begin_tito_pma0_bp2_ssa_bira_list</t>
  </si>
  <si>
    <t>array_mbist_soc_begin_tito_pma0_bp6_ssa_bhry_list</t>
  </si>
  <si>
    <t>array_mbist_soc_begin_tito_pma0_bp6_ssa_bira_list</t>
  </si>
  <si>
    <t>array_mbist_soc_begin_tito_pma0_bp1_ssa_bhry_list</t>
  </si>
  <si>
    <t>array_mbist_soc_begin_tito_pma0_bp1_ssa_bira_list</t>
  </si>
  <si>
    <t>array_mbist_soc_begin_tito_pma0_bp3_ssa_bhry_list</t>
  </si>
  <si>
    <t>array_mbist_soc_begin_tito_pma0_bp3_ssa_bira_list</t>
  </si>
  <si>
    <t>array_mbist_soc_begin_tito_pma0_bp4_lsa_bhry_list</t>
  </si>
  <si>
    <t>array_mbist_soc_begin_tito_pma0_bp5_lsa_bhry_list</t>
  </si>
  <si>
    <t>array_mbist_soc_begin_tito_pma0_bp4_lsa_bira_list</t>
  </si>
  <si>
    <t>array_mbist_soc_begin_tito_pma0_bp5_lsa_bira_list</t>
  </si>
  <si>
    <t>array_mbist_soc_begin_tito_pma1_bp0_ssa_bhry_list</t>
  </si>
  <si>
    <t>array_mbist_soc_begin_tito_pma1_bp0_ssa_bira_list</t>
  </si>
  <si>
    <t>array_mbist_soc_begin_tito_pma1_bp2_ssa_bhry_list</t>
  </si>
  <si>
    <t>array_mbist_soc_begin_tito_pma1_bp2_ssa_bira_list</t>
  </si>
  <si>
    <t>array_mbist_soc_begin_tito_pma1_bp6_ssa_bhry_list</t>
  </si>
  <si>
    <t>array_mbist_soc_begin_tito_pma1_bp6_ssa_bira_list</t>
  </si>
  <si>
    <t>array_mbist_soc_begin_tito_pma1_bp4_lsa_bhry_list</t>
  </si>
  <si>
    <t>array_mbist_soc_begin_tito_pma1_bp4_lsa_bira_list</t>
  </si>
  <si>
    <t>array_mbist_soc_begin_tito_pma1_bp1_ssa_bhry_list</t>
  </si>
  <si>
    <t>array_mbist_soc_begin_tito_pma1_bp1_ssa_bira_list</t>
  </si>
  <si>
    <t>array_mbist_soc_begin_tito_pma1_bp3_ssa_bhry_list</t>
  </si>
  <si>
    <t>array_mbist_soc_begin_tito_pma1_bp3_ssa_bira_list</t>
  </si>
  <si>
    <t>array_mbist_soc_begin_tito_pma1_bp5_lsa_bhry_list</t>
  </si>
  <si>
    <t>array_mbist_soc_begin_tito_pma1_bp5_lsa_bira_list</t>
  </si>
  <si>
    <t>array_mbist_soc_begin_tito_pma2_bp0_ssa_bhry_list</t>
  </si>
  <si>
    <t>array_mbist_soc_begin_tito_pma2_bp0_ssa_bira_list</t>
  </si>
  <si>
    <t>array_mbist_soc_begin_tito_pma2_bp2_ssa_bhry_list</t>
  </si>
  <si>
    <t>array_mbist_soc_begin_tito_pma2_bp2_ssa_bira_list</t>
  </si>
  <si>
    <t>array_mbist_soc_begin_tito_pma2_bp6_ssa_bhry_list</t>
  </si>
  <si>
    <t>array_mbist_soc_begin_tito_pma2_bp6_ssa_bira_list</t>
  </si>
  <si>
    <t>array_mbist_soc_begin_tito_pma2_bp4_lsa_bhry_list</t>
  </si>
  <si>
    <t>array_mbist_soc_begin_tito_pma2_bp4_lsa_bira_list</t>
  </si>
  <si>
    <t>array_mbist_soc_begin_tito_pma2_bp1_ssa_bhry_list</t>
  </si>
  <si>
    <t>array_mbist_soc_begin_tito_pma2_bp1_ssa_bira_list</t>
  </si>
  <si>
    <t>array_mbist_soc_begin_tito_pma2_bp3_ssa_bhry_list</t>
  </si>
  <si>
    <t>array_mbist_soc_begin_tito_pma2_bp3_ssa_bira_list</t>
  </si>
  <si>
    <t>array_mbist_soc_begin_tito_pma2_bp5_lsa_bhry_list</t>
  </si>
  <si>
    <t>array_mbist_soc_begin_tito_pma2_bp5_lsa_bira_list</t>
  </si>
  <si>
    <t>array_mbist_soc_begin_tito_bbtr_bp0_ssa_bhry_list</t>
  </si>
  <si>
    <t>array_mbist_soc_begin_tito_bbtr_bp0_ssa_bira_list</t>
  </si>
  <si>
    <t>array_mbist_soc_begin_tito_bbtr_bp1_ssa_bhry_list</t>
  </si>
  <si>
    <t>array_mbist_soc_begin_tito_bbtr_bp1_ssa_bira_list</t>
  </si>
  <si>
    <t>array_mbist_soc_begin_tito_bbtr_bp2_ssa_bhry_list</t>
  </si>
  <si>
    <t>array_mbist_soc_begin_tito_bbtr_bp2_ssa_bira_list</t>
  </si>
  <si>
    <t>array_mbist_soc_begin_tito_bbtr_bp3_ssa_bhry_list</t>
  </si>
  <si>
    <t>array_mbist_soc_begin_tito_bbtr_bp3_ssa_bira_list</t>
  </si>
  <si>
    <t>array_mbist_soc_begin_tito_bbtr_bp0_lsa_bhry_list</t>
  </si>
  <si>
    <t>array_mbist_soc_begin_tito_bbtr_bp0_lsa_bira_list</t>
  </si>
  <si>
    <t>array_mbist_soc_begin_tito_bbtr_bp1_lsa_bhry_list</t>
  </si>
  <si>
    <t>array_mbist_soc_begin_tito_bbtr_bp1_lsa_bira_list</t>
  </si>
  <si>
    <t>array_mbist_soc_begin_tito_bbtr_bp2_lsa_bhry_list</t>
  </si>
  <si>
    <t>array_mbist_soc_begin_tito_bbtr_bp2_lsa_bira_list</t>
  </si>
  <si>
    <t>array_mbist_soc_begin_tito_bbtr_bp3_lsa_bhry_list</t>
  </si>
  <si>
    <t>array_mbist_soc_begin_tito_bbtr_bp3_lsa_bira_list</t>
  </si>
  <si>
    <t>array_mbist_soc_begin_tito_bbtr_bp4_lsa_bhry_list</t>
  </si>
  <si>
    <t>array_mbist_soc_begin_tito_bbtr_bp4_lsa_bira_list</t>
  </si>
  <si>
    <t>array_mbist_soc_begin_tito_bbtr_bp5_lsa_bhry_list</t>
  </si>
  <si>
    <t>array_mbist_soc_begin_tito_bbtr_bp5_lsa_bira_list</t>
  </si>
  <si>
    <t>DISP0_BHRY_BBTR_BP0</t>
  </si>
  <si>
    <t>DISP0_BISR_BBTR_BP0</t>
  </si>
  <si>
    <t>DISP1_BHRY_BBTR_BP1</t>
  </si>
  <si>
    <t>DISP1_BISR_BBTR_BP1</t>
  </si>
  <si>
    <t>DISP2_BHRY_BBTR_BP2</t>
  </si>
  <si>
    <t>DISP2_BISR_BBTR_BP2</t>
  </si>
  <si>
    <t>DISP3_BHRY_BBTR_BP3</t>
  </si>
  <si>
    <t>DISP3_BISR_BBTR_BP3</t>
  </si>
  <si>
    <t>DISP4_BHRY_BBTR_BP4</t>
  </si>
  <si>
    <t>DISP4_BISR_BBTR_BP4</t>
  </si>
  <si>
    <t>DISP5_BHRY_BBTR_BP5</t>
  </si>
  <si>
    <t>DISP5_BISR_BBTR_BP5</t>
  </si>
  <si>
    <t>DISP0_POSTREP_BBTR_BP0</t>
  </si>
  <si>
    <t>DISP1_POSTREP_BBTR_BP1</t>
  </si>
  <si>
    <t>DISP2_POSTREP_BBTR_BP2</t>
  </si>
  <si>
    <t>DISP3_POSTREP_BBTR_BP3</t>
  </si>
  <si>
    <t>DISP4_POSTREP_BBTR_BP4</t>
  </si>
  <si>
    <t>DISP5_POSTREP_BBTR_BP5</t>
  </si>
  <si>
    <t>IPU_BHRY_BTRS_BP2</t>
  </si>
  <si>
    <t>IPU_BISR_BTRS_BP2</t>
  </si>
  <si>
    <t>IPU_BHRY_BTRS_BP3</t>
  </si>
  <si>
    <t>IPU_BISR_BTRS_BP3</t>
  </si>
  <si>
    <t>IPU_BHRY_BTRS_BP4</t>
  </si>
  <si>
    <t>IPU_BISR_BTRS_BP4</t>
  </si>
  <si>
    <t>IPU_BHRY_BTRS_BP5</t>
  </si>
  <si>
    <t>IPU_BISR_BTRS_BP5</t>
  </si>
  <si>
    <t>array_mbist_soc_begin_tito_btrs_bp4_ssa_bhry_list</t>
  </si>
  <si>
    <t>array_mbist_soc_begin_tito_btrs_bp2_lsa_bhry_list</t>
  </si>
  <si>
    <t>array_mbist_soc_begin_tito_btrs_bp4_ssa_bira_list</t>
  </si>
  <si>
    <t>array_mbist_soc_begin_tito_btrs_bp2_lsa_bira_list</t>
  </si>
  <si>
    <t>IPU_POST_REPAIR_BTRS_BP3</t>
  </si>
  <si>
    <t>IPU_POST_REPAIR_BTRS_BP4</t>
  </si>
  <si>
    <t>IPU_POST_REPAIR_BTRS_BP5</t>
  </si>
  <si>
    <t>IPU_POST_REPAIR_BTRS_BP2</t>
  </si>
  <si>
    <t>MEDIA_POST_REPAIR_BMDI_BP0</t>
  </si>
  <si>
    <t>MEDIA_POST_REPAIR_BMDI_BP2</t>
  </si>
  <si>
    <t>MEDIA_POST_REPAIR_BMDI_BP1</t>
  </si>
  <si>
    <t>MEDIA_POST_REPAIR_BMDI_BP3</t>
  </si>
  <si>
    <t>MEDIA_BHRY_BMDI_BP0</t>
  </si>
  <si>
    <t>MEDIA_BISR_BMDI_BP0</t>
  </si>
  <si>
    <t>MEDIA_BHRY_BMDI_BP2</t>
  </si>
  <si>
    <t>MEDIA_BISR_BMDI_BP2</t>
  </si>
  <si>
    <t>MEDIA_BHRY_BMDI_BP1</t>
  </si>
  <si>
    <t>MEDIA_BISR_BMDI_BP1</t>
  </si>
  <si>
    <t>MEDIA_BHRY_BMDI_BP3</t>
  </si>
  <si>
    <t>MEDIA_BISR_BMDI_BP3</t>
  </si>
  <si>
    <t>array_mbist_soc_begin_tito_bmdi_bp0_ssa_bhry_list</t>
  </si>
  <si>
    <t>array_mbist_soc_begin_tito_bmdi_bp0_ssa_bira_list</t>
  </si>
  <si>
    <t>array_mbist_soc_begin_tito_bmdi_bp2_ssa_bhry_list</t>
  </si>
  <si>
    <t>array_mbist_soc_begin_tito_bmdi_bp2_ssa_bira_list</t>
  </si>
  <si>
    <t>array_mbist_soc_begin_tito_bmdi_bp0_lsa_bhry_list</t>
  </si>
  <si>
    <t>array_mbist_soc_begin_tito_bmdi_bp0_lsa_bira_list</t>
  </si>
  <si>
    <t>array_mbist_soc_begin_tito_bmdi_bp1_lsa_bhry_list</t>
  </si>
  <si>
    <t>array_mbist_soc_begin_tito_bmdi_bp1_lsa_bira_list</t>
  </si>
  <si>
    <t>array_mbist_soc_begin_tito_bmdi_bp2_lsa_bhry_list</t>
  </si>
  <si>
    <t>array_mbist_soc_begin_tito_bmdi_bp2_lsa_bira_list</t>
  </si>
  <si>
    <t>array_mbist_soc_begin_tito_bmdi_bp3_lsa_bhry_list</t>
  </si>
  <si>
    <t>array_mbist_soc_begin_tito_bmdi_bp3_lsa_bira_list</t>
  </si>
  <si>
    <t>array_mbist_soc_begin_tito_bmmm_bp0_ssa_bhry_list</t>
  </si>
  <si>
    <t>array_mbist_soc_begin_tito_bmmm_bp0_ssa_bira_list</t>
  </si>
  <si>
    <t>array_mbist_soc_begin_tito_bmmm_bp1_ssa_bhry_list</t>
  </si>
  <si>
    <t>array_mbist_soc_begin_tito_bmmm_bp1_ssa_bira_list</t>
  </si>
  <si>
    <t>array_mbist_soc_begin_tito_bmmm_bp0_lsa_bhry_list</t>
  </si>
  <si>
    <t>array_mbist_soc_begin_tito_bmmm_bp0_lsa_bira_list</t>
  </si>
  <si>
    <t>array_mbist_soc_begin_tito_bmmm_bp1_lsa_bhry_list</t>
  </si>
  <si>
    <t>array_mbist_soc_begin_tito_bmmm_bp1_lsa_bira_list</t>
  </si>
  <si>
    <t>array_mbist_soc_begin_tito_bmmm_bp2_lsa_bhry_list</t>
  </si>
  <si>
    <t>array_mbist_soc_begin_tito_bmmm_bp2_lsa_bira_list</t>
  </si>
  <si>
    <t>array_mbist_soc_begin_tito_bmmm_bp3_lsa_bhry_list</t>
  </si>
  <si>
    <t>array_mbist_soc_begin_tito_bmmm_bp3_lsa_bira_list</t>
  </si>
  <si>
    <t>MEMSS_BHRY_BMMM_BP0</t>
  </si>
  <si>
    <t>MEMSS_BISR_BMMM_BP0</t>
  </si>
  <si>
    <t>MEMSS_BHRY_BMMM_BP1</t>
  </si>
  <si>
    <t>MEMSS_BISR_BMMM_BP1</t>
  </si>
  <si>
    <t>MEMSS_BHRY_BMMM_BP2</t>
  </si>
  <si>
    <t>MEMSS_BISR_BMMM_BP2</t>
  </si>
  <si>
    <t>MEMSS_BHRY_BMMM_BP3</t>
  </si>
  <si>
    <t>MEMSS_BISR_BMMM_BP3</t>
  </si>
  <si>
    <t>array_mbist_soc_begin_tito_bmmm_bp4_ssa_bira_list</t>
  </si>
  <si>
    <t>array_mbist_soc_begin_tito_bmmm_bp5_ssa_bira_list</t>
  </si>
  <si>
    <t>array_mbist_soc_begin_tito_bmmm_bp6_ssa_bira_list</t>
  </si>
  <si>
    <t>array_mbist_soc_begin_tito_bmmm_bp7_ssa_bhry_list</t>
  </si>
  <si>
    <t>array_mbist_soc_begin_tito_bmmm_bp7_ssa_bira_list</t>
  </si>
  <si>
    <t>array_mbist_soc_begin_tito_bmmm_bp5_lsa_bira_list</t>
  </si>
  <si>
    <t>array_mbist_soc_begin_tito_bmmm_bp4_ssa_bhry_list</t>
  </si>
  <si>
    <t>array_mbist_soc_begin_tito_bmmm_bp5_ssa_bhry_list</t>
  </si>
  <si>
    <t>array_mbist_soc_begin_tito_bmmm_bp6_ssa_bhry_list</t>
  </si>
  <si>
    <t>array_mbist_soc_begin_tito_bmmm_bp5_lsa_bhry_list</t>
  </si>
  <si>
    <t>MEMSS_POST_REPAIR_BMMM_BP0</t>
  </si>
  <si>
    <t>MEMSS_POST_REPAIR_BMMM_BP1</t>
  </si>
  <si>
    <t>MEMSS_POST_REPAIR_BMMM_BP2</t>
  </si>
  <si>
    <t>MEMSS_POST_REPAIR_BMMM_BP3</t>
  </si>
  <si>
    <t>DDRPHY_POST_REPAIR_BMMM_BP4</t>
  </si>
  <si>
    <t>DDRPHY_POST_REPAIR_BMMM_BP5</t>
  </si>
  <si>
    <t>DDRPHY_POST_REPAIR_BMMM_BP6</t>
  </si>
  <si>
    <t>DDRPHY_POST_REPAIR_BMMM_BP7</t>
  </si>
  <si>
    <t>DDRPHY_BHRY_BMMM_BP4</t>
  </si>
  <si>
    <t>DDRPHY_BISR_BMMM_BP4</t>
  </si>
  <si>
    <t>DDRPHY_BHRY_BMMM_BP5</t>
  </si>
  <si>
    <t>DDRPHY_BISR_BMMM_BP5</t>
  </si>
  <si>
    <t>DDRPHY_BHRY_BMMM_BP6</t>
  </si>
  <si>
    <t>DDRPHY_BISR_BMMM_BP6</t>
  </si>
  <si>
    <t>DDRPHY_BHRY_BMMM_BP7</t>
  </si>
  <si>
    <t>DDRPHY_BISR_BMMM_BP7</t>
  </si>
  <si>
    <t>HBO0_MUFASA0_BHRY_HBO0_BP1</t>
  </si>
  <si>
    <t>HBO0_MUFASA0_BISR_HBO0_BP1</t>
  </si>
  <si>
    <t>HBO0_MUFASA1_BHRY_HBO0_BP2</t>
  </si>
  <si>
    <t>HBO0_MUFASA1_BISR_HBO0_BP2</t>
  </si>
  <si>
    <t>HBO0_HBO_BHRY_HBO0_BP3</t>
  </si>
  <si>
    <t>HBO0_HBO_BISR_HBO0_BP3</t>
  </si>
  <si>
    <t>HBO1_MUFASA0_BHRY_HBO1_BP1</t>
  </si>
  <si>
    <t>HBO1_MUFASA0_BISR_HBO1_BP1</t>
  </si>
  <si>
    <t>HBO1_MUFASA1_BHRY_HBO1_BP2</t>
  </si>
  <si>
    <t>HBO1_MUFASA1_BISR_HBO1_BP2</t>
  </si>
  <si>
    <t>HBO1_HBO_BHRY_HBO1_BP3</t>
  </si>
  <si>
    <t>HBO1_HBO_BISR_HBO1_BP3</t>
  </si>
  <si>
    <t>array_mbist_soc_begin_tito_hbo0_bp1_ssa_bhry_list</t>
  </si>
  <si>
    <t>array_mbist_soc_begin_tito_hbo0_bp1_ssa_bira_list</t>
  </si>
  <si>
    <t>array_mbist_soc_begin_tito_hbo0_bp3_lsa_bhry_list</t>
  </si>
  <si>
    <t>array_mbist_soc_begin_tito_hbo0_bp3_lsa_bira_list</t>
  </si>
  <si>
    <t>array_mbist_soc_begin_tito_hbo1_bp1_ssa_bhry_list</t>
  </si>
  <si>
    <t>array_mbist_soc_begin_tito_hbo1_bp1_ssa_bira_list</t>
  </si>
  <si>
    <t>array_mbist_soc_begin_tito_hbo1_bp3_lsa_bhry_list</t>
  </si>
  <si>
    <t>array_mbist_soc_begin_tito_hbo1_bp3_lsa_bira_list</t>
  </si>
  <si>
    <t>PRE_REPAIR_ODDBALL</t>
  </si>
  <si>
    <t>endOddball</t>
  </si>
  <si>
    <t>PUNIT_ONDD_BHRY_BPUI_BP0</t>
  </si>
  <si>
    <t>PUNIT_ONDD_BISR_BPUI_BP0</t>
  </si>
  <si>
    <t>SBOSNR_ONDD_BHRY_BPUI_BP1</t>
  </si>
  <si>
    <t>SBOSNR_ONDD_BISR_BPUI_BP1</t>
  </si>
  <si>
    <t>SAFC_BHRY_SAFC_BP4</t>
  </si>
  <si>
    <t>SAFC_BISR_SAFC_BP4</t>
  </si>
  <si>
    <t>SAFC_BHRY_SAFC_BP5</t>
  </si>
  <si>
    <t>SAFC_BISR_SAFC_BP5</t>
  </si>
  <si>
    <t>VTU_BHRY_VTU_BP2</t>
  </si>
  <si>
    <t>VTU_BISR_VTU_BP2</t>
  </si>
  <si>
    <t>array_mbist_soc_begin_tito_bpui_bp0_ssa_bhry_list</t>
  </si>
  <si>
    <t>array_mbist_soc_begin_tito_bpui_bp0_ssa_bira_list</t>
  </si>
  <si>
    <t>array_mbist_soc_begin_tito_bpui_bp0_lsa_bhry_list</t>
  </si>
  <si>
    <t>array_mbist_soc_begin_tito_bpui_bp0_lsa_bira_list</t>
  </si>
  <si>
    <t>array_mbist_soc_begin_tito_bpui_bp1_ssa_bhry_list</t>
  </si>
  <si>
    <t>array_mbist_soc_begin_tito_bpui_bp1_ssa_bira_list</t>
  </si>
  <si>
    <t>array_mbist_soc_begin_tito_bpui_bp1_lsa_bhry_list</t>
  </si>
  <si>
    <t>array_mbist_soc_begin_tito_bpui_bp1_lsa_bira_list</t>
  </si>
  <si>
    <t>array_mbist_soc_begin_tito_vtu_bp2_lsa_bhry_list</t>
  </si>
  <si>
    <t>array_mbist_soc_begin_tito_vtu_bp2_lsa_bira_list</t>
  </si>
  <si>
    <t>BUTTRESS_BHRY_VBTR_BP3</t>
  </si>
  <si>
    <t>BUTTRESS_BISR_VBTR_BP3</t>
  </si>
  <si>
    <t>SPINE_BHRY_VBTR_BP4</t>
  </si>
  <si>
    <t>SPINE_BISR_VBTR_BP4</t>
  </si>
  <si>
    <t>TILE0_BHRY_VBTR_BP5</t>
  </si>
  <si>
    <t>TILE0_BISR_VBTR_BP5</t>
  </si>
  <si>
    <t>TILE1_BHRY_VBTR_BP6</t>
  </si>
  <si>
    <t>TILE1_BISR_VBTR_BP6</t>
  </si>
  <si>
    <t>TILE2_BHRY_VBTR_BP7</t>
  </si>
  <si>
    <t>TILE2_BISR_VBTR_BP7</t>
  </si>
  <si>
    <t>POSTHRY_BUTTRESS_VBTR_BP3</t>
  </si>
  <si>
    <t>POSTHRY_SPINE_VBTR_BP4</t>
  </si>
  <si>
    <t>POSTHRY_TILE0_VBTR_BP5</t>
  </si>
  <si>
    <t>POSTHRY_TILE1_VBTR_BP6</t>
  </si>
  <si>
    <t>POSTHRY_TILE2_VBTR_BP7</t>
  </si>
  <si>
    <t>RASTER_ALL</t>
  </si>
  <si>
    <t>endRasterAll</t>
  </si>
  <si>
    <t>RESET_BEFORE_RASTER</t>
  </si>
  <si>
    <t>LNL_pre.*Marr.*</t>
  </si>
  <si>
    <t>BASE::cpu_ctf_timing_tclk100_hclk100_bclk400</t>
  </si>
  <si>
    <t>WritePassCounter</t>
  </si>
  <si>
    <t>fuse_module</t>
  </si>
  <si>
    <t>xml_config_file_path</t>
  </si>
  <si>
    <t>descriptor_ituff</t>
  </si>
  <si>
    <t>ConfigurationFile</t>
  </si>
  <si>
    <t>VoltageTargets</t>
  </si>
  <si>
    <t>EndVoltageLimits</t>
  </si>
  <si>
    <t>MbistTestMode</t>
  </si>
  <si>
    <t>ItuffNameExtenstion</t>
  </si>
  <si>
    <t>./Modules/ARR_COMMON/InputFiles/SSKTR_CORE0.vfdm.xml</t>
  </si>
  <si>
    <t>./Modules/ARR_COMMON/InputFiles/SCORE0R_CORE0.vfdm.xml</t>
  </si>
  <si>
    <t>./Modules/ARR_COMMON/InputFiles/SCORE1R_CORE0.vfdm.xml</t>
  </si>
  <si>
    <t>./Modules/ARR_COMMON/InputFiles/SCORE2R_CORE0.vfdm.xml</t>
  </si>
  <si>
    <t>./Modules/ARR_COMMON/InputFiles/SCORE3R_CORE0.vfdm.xml</t>
  </si>
  <si>
    <t>./Modules/ARR_COMMON/InputFiles/SMEMSSR_CORE0.vfdm.xml</t>
  </si>
  <si>
    <t>./Modules/ARR_COMMON/InputFiles/SDFXR_CORE0.vfdm.xml</t>
  </si>
  <si>
    <t>./Modules/ARR_COMMON/InputFiles/SDISPR_CORE0.vfdm.xml</t>
  </si>
  <si>
    <t>./Modules/ARR_COMMON/InputFiles/SIAXR_CORE0.vfdm.xml</t>
  </si>
  <si>
    <t>./Modules/ARR_COMMON/InputFiles/SIPUR_CORE0.vfdm.xml</t>
  </si>
  <si>
    <t>./Modules/ARR_COMMON/InputFiles/SCBO0R_CORE0.vfdm.xml</t>
  </si>
  <si>
    <t>./Modules/ARR_COMMON/InputFiles/SCBO1R_CORE0.vfdm.xml</t>
  </si>
  <si>
    <t>./Modules/ARR_COMMON/InputFiles/SMEDIAR_CORE0.vfdm.xml</t>
  </si>
  <si>
    <t>./Modules/ARR_COMMON/InputFiles/SHBO0R_CORE0.vfdm.xml</t>
  </si>
  <si>
    <t>./Modules/ARR_COMMON/InputFiles/SHBO1R_CORE0.vfdm.xml</t>
  </si>
  <si>
    <t>./Modules/ARR_COMMON/InputFiles/SVPUR_CORE0.vfdm.xml</t>
  </si>
  <si>
    <t>./Modules/ARR_COMMON/InputFiles/SCBO2R_CORE0.vfdm.xml</t>
  </si>
  <si>
    <t>DISABLE</t>
  </si>
  <si>
    <t>ENABLE</t>
  </si>
  <si>
    <t>ScreenTC</t>
  </si>
  <si>
    <t>MbistRasterRepairTC</t>
  </si>
  <si>
    <t>ScreenTestsFile</t>
  </si>
  <si>
    <t>HBO0_MUFASA0_POST_REPAIR_HBO0_BP1</t>
  </si>
  <si>
    <t>HBO0_MUFASA1_POST_REPAIR_HBO0_BP2</t>
  </si>
  <si>
    <t>HBO0_HBO_POST_REPAIR_HBO0_BP3</t>
  </si>
  <si>
    <t>HBO1_MUFASA0_POST_REPAIR_HBO1_BP1</t>
  </si>
  <si>
    <t>HBO1_MUFASA1_POST_REPAIR_HBO1_BP2</t>
  </si>
  <si>
    <t>HBO1_HBO_POST_REPAIR_HBO1_BP3</t>
  </si>
  <si>
    <t>PUNIT_ONDD_POST_REPAIR_BPUI_BP0</t>
  </si>
  <si>
    <t>SBOSNR_ONDD_POST_REPAIR_BPUI_BP1</t>
  </si>
  <si>
    <t>SAFC_POST_REPAIR_SAFC_BP4</t>
  </si>
  <si>
    <t>SAFC_POST_REPAIR_SAFC_BP5</t>
  </si>
  <si>
    <t>VTU_POST_REPAIR_VTU_BP2</t>
  </si>
  <si>
    <t>Severity</t>
  </si>
  <si>
    <t>Code</t>
  </si>
  <si>
    <t>Description</t>
  </si>
  <si>
    <t>Project</t>
  </si>
  <si>
    <t>File</t>
  </si>
  <si>
    <t>Line</t>
  </si>
  <si>
    <t>Suppression State</t>
  </si>
  <si>
    <t>Error (active)</t>
  </si>
  <si>
    <t>TP0073</t>
  </si>
  <si>
    <t>ARR_COMMON</t>
  </si>
  <si>
    <t>C:\Users\eoghanoc\source\repos\torch\ptl-cdie484\Modules\ARR_COMMON\ARR_COMMON.mtpl</t>
  </si>
  <si>
    <t>TP0371</t>
  </si>
  <si>
    <t>Bin 'b90100840_fail_ARR_COMMON_ALL_CCF_PATMOD_K_BEGIN_X_X_X_X_X_RESET_FREQ' is not recognized (are you missing a bin definition or an import statement?)</t>
  </si>
  <si>
    <t>TP0214</t>
  </si>
  <si>
    <t>FlowItem Not found</t>
  </si>
  <si>
    <t>Bin 'b90610920_fail_ARR_COMMON_ALL_CCF_UF_E_BEGIN_X_CLRS_X_X_0800_VFDM_UF' is not recognized (are you missing a bin definition or an import statement?)</t>
  </si>
  <si>
    <t>Bin 'b90610520_fail_ARR_COMMON_ALL_GFX_UF_K_BEGIN_X_SACD_X_X_0320_DISP_VFDM_UF' is not recognized (are you missing a bin definition or an import statement?)</t>
  </si>
  <si>
    <t>Bin 'b90611520_fail_ARR_COMMON_ALL_GFX_UF_K_BEGIN_X_SAPS_X_X_0200_IPU_VFDM_UF' is not recognized (are you missing a bin definition or an import statement?)</t>
  </si>
  <si>
    <t>Bin 'b90612520_fail_ARR_COMMON_ALL_GFX_UF_K_BEGIN_X_SAME_X_X_0400_MEDIA_VFDM_UF' is not recognized (are you missing a bin definition or an import statement?)</t>
  </si>
  <si>
    <t>Bin 'b90400720_fail_ARR_COMMON_ALL_GFX_PATMOD_K_BEGIN_X_X_X_X_X_RESET_FREQ' is not recognized (are you missing a bin definition or an import statement?)</t>
  </si>
  <si>
    <t>Bin 'b90511020_fail_ARR_COMMON_ALL_SOC_UF_K_BEGIN_X_X_X_X_X_DISP_VFDM_UF' is not recognized (are you missing a bin definition or an import statement?)</t>
  </si>
  <si>
    <t>Bin 'b90510750_fail_ARR_COMMON_ALL_SOC_PATMOD_K_BEGIN_X_X_X_X_X_RESET_FREQ' is not recognized (are you missing a bin definition or an import statement?)</t>
  </si>
  <si>
    <t>Bin 'b90300750_fail_ARR_COMMON_ALL_VPU_PATMOD_K_BEGIN_X_X_X_X_X_RESET_FREQ' is not recognized (are you missing a bin definition or an import statement?)</t>
  </si>
  <si>
    <t>Bin 'b90210040_fail_ARR_COMMON_ALL_CORE_PATMOD_K_BEGIN_X_X_X_X_X_RESET_FREQ' is not recognized (are you missing a bin definition or an import statement?)</t>
  </si>
  <si>
    <t>Error</t>
  </si>
  <si>
    <t>NU1105</t>
  </si>
  <si>
    <t>Unable to find project information for 'C:\Users\eoghanoc\source\repos\torch\ptl-cdie484\Modules\ARR_DIM\ARR_DIM.mtproj'. If you are using Visual Studio, this may be because the project is unloaded or not part of the current solution so run a restore from the command-line. Otherwise, the project file may be invalid or missing targets required for restore.</t>
  </si>
  <si>
    <t>PTL_CPU_SDM</t>
  </si>
  <si>
    <t>C:\Users\eoghanoc\source\repos\torch\ptl-cdie484\POR_TP\PTL_CPU_SDM\PTL_CPU_SDM.tpproj</t>
  </si>
  <si>
    <t>Patlist</t>
  </si>
  <si>
    <t xml:space="preserve"> '"array_mbist_soc_begin_tito_pma2_bp3_ssa_bira_list"' could not be found (are you missing a reference in the mconfig file?)</t>
  </si>
  <si>
    <t xml:space="preserve"> '"array_mbist_soc_begin_tito_hbo0_bp2_ssa_bhry_list"' could not be found (are you missing a reference in the mconfig file?)</t>
  </si>
  <si>
    <t xml:space="preserve"> '"array_mbist_soc_begin_tito_pma0_bp0_ssa_bhry_list"' could not be found (are you missing a reference in the mconfig file?)</t>
  </si>
  <si>
    <t xml:space="preserve"> '"array_mbist_soc_begin_tito_pma0_bp0_ssa_bira_list"' could not be found (are you missing a reference in the mconfig file?)</t>
  </si>
  <si>
    <t xml:space="preserve"> '"array_mbist_soc_begin_tito_pma0_bp2_ssa_bhry_list"' could not be found (are you missing a reference in the mconfig file?)</t>
  </si>
  <si>
    <t xml:space="preserve"> '"array_mbist_soc_begin_tito_pma0_bp2_ssa_bira_list"' could not be found (are you missing a reference in the mconfig file?)</t>
  </si>
  <si>
    <t xml:space="preserve"> '"array_mbist_soc_begin_tito_pma0_bp6_ssa_bhry_list"' could not be found (are you missing a reference in the mconfig file?)</t>
  </si>
  <si>
    <t xml:space="preserve"> '"array_mbist_soc_begin_tito_pma0_bp6_ssa_bira_list"' could not be found (are you missing a reference in the mconfig file?)</t>
  </si>
  <si>
    <t xml:space="preserve"> '"array_mbist_soc_begin_tito_pma0_bp4_lsa_bhry_list"' could not be found (are you missing a reference in the mconfig file?)</t>
  </si>
  <si>
    <t xml:space="preserve"> '"array_mbist_soc_begin_tito_pma0_bp4_lsa_bira_list"' could not be found (are you missing a reference in the mconfig file?)</t>
  </si>
  <si>
    <t xml:space="preserve"> '"array_mbist_soc_begin_tito_pma0_bp1_ssa_bhry_list"' could not be found (are you missing a reference in the mconfig file?)</t>
  </si>
  <si>
    <t xml:space="preserve"> '"array_mbist_soc_begin_tito_pma0_bp1_ssa_bira_list"' could not be found (are you missing a reference in the mconfig file?)</t>
  </si>
  <si>
    <t xml:space="preserve"> '"array_mbist_soc_begin_tito_pma0_bp3_ssa_bhry_list"' could not be found (are you missing a reference in the mconfig file?)</t>
  </si>
  <si>
    <t xml:space="preserve"> '"array_mbist_soc_begin_tito_pma0_bp3_ssa_bira_list"' could not be found (are you missing a reference in the mconfig file?)</t>
  </si>
  <si>
    <t xml:space="preserve"> '"array_mbist_soc_begin_tito_pma0_bp5_lsa_bhry_list"' could not be found (are you missing a reference in the mconfig file?)</t>
  </si>
  <si>
    <t xml:space="preserve"> '"array_mbist_soc_begin_tito_pma0_bp5_lsa_bira_list"' could not be found (are you missing a reference in the mconfig file?)</t>
  </si>
  <si>
    <t xml:space="preserve"> '"array_mbist_soc_begin_tito_pma1_bp0_ssa_bhry_list"' could not be found (are you missing a reference in the mconfig file?)</t>
  </si>
  <si>
    <t xml:space="preserve"> '"array_mbist_soc_begin_tito_pma1_bp0_ssa_bira_list"' could not be found (are you missing a reference in the mconfig file?)</t>
  </si>
  <si>
    <t xml:space="preserve"> '"array_mbist_soc_begin_tito_pma1_bp2_ssa_bhry_list"' could not be found (are you missing a reference in the mconfig file?)</t>
  </si>
  <si>
    <t xml:space="preserve"> '"array_mbist_soc_begin_tito_pma1_bp2_ssa_bira_list"' could not be found (are you missing a reference in the mconfig file?)</t>
  </si>
  <si>
    <t xml:space="preserve"> '"array_mbist_soc_begin_tito_pma1_bp6_ssa_bhry_list"' could not be found (are you missing a reference in the mconfig file?)</t>
  </si>
  <si>
    <t xml:space="preserve"> '"array_mbist_soc_begin_tito_pma1_bp6_ssa_bira_list"' could not be found (are you missing a reference in the mconfig file?)</t>
  </si>
  <si>
    <t xml:space="preserve"> '"array_mbist_soc_begin_tito_pma1_bp4_lsa_bhry_list"' could not be found (are you missing a reference in the mconfig file?)</t>
  </si>
  <si>
    <t xml:space="preserve"> '"array_mbist_soc_begin_tito_pma1_bp4_lsa_bira_list"' could not be found (are you missing a reference in the mconfig file?)</t>
  </si>
  <si>
    <t xml:space="preserve"> '"array_mbist_soc_begin_tito_pma1_bp1_ssa_bhry_list"' could not be found (are you missing a reference in the mconfig file?)</t>
  </si>
  <si>
    <t xml:space="preserve"> '"array_mbist_soc_begin_tito_pma1_bp1_ssa_bira_list"' could not be found (are you missing a reference in the mconfig file?)</t>
  </si>
  <si>
    <t xml:space="preserve"> '"array_mbist_soc_begin_tito_pma1_bp3_ssa_bhry_list"' could not be found (are you missing a reference in the mconfig file?)</t>
  </si>
  <si>
    <t xml:space="preserve"> '"array_mbist_soc_begin_tito_pma1_bp3_ssa_bira_list"' could not be found (are you missing a reference in the mconfig file?)</t>
  </si>
  <si>
    <t xml:space="preserve"> '"array_mbist_soc_begin_tito_pma1_bp5_lsa_bhry_list"' could not be found (are you missing a reference in the mconfig file?)</t>
  </si>
  <si>
    <t xml:space="preserve"> '"array_mbist_soc_begin_tito_pma1_bp5_lsa_bira_list"' could not be found (are you missing a reference in the mconfig file?)</t>
  </si>
  <si>
    <t xml:space="preserve"> '"array_mbist_soc_begin_tito_pma2_bp0_ssa_bhry_list"' could not be found (are you missing a reference in the mconfig file?)</t>
  </si>
  <si>
    <t xml:space="preserve"> '"array_mbist_soc_begin_tito_pma2_bp0_ssa_bira_list"' could not be found (are you missing a reference in the mconfig file?)</t>
  </si>
  <si>
    <t xml:space="preserve"> '"array_mbist_soc_begin_tito_pma2_bp2_ssa_bhry_list"' could not be found (are you missing a reference in the mconfig file?)</t>
  </si>
  <si>
    <t xml:space="preserve"> '"array_mbist_soc_begin_tito_pma2_bp2_ssa_bira_list"' could not be found (are you missing a reference in the mconfig file?)</t>
  </si>
  <si>
    <t xml:space="preserve"> '"array_mbist_soc_begin_tito_pma2_bp6_ssa_bhry_list"' could not be found (are you missing a reference in the mconfig file?)</t>
  </si>
  <si>
    <t xml:space="preserve"> '"array_mbist_soc_begin_tito_pma2_bp6_ssa_bira_list"' could not be found (are you missing a reference in the mconfig file?)</t>
  </si>
  <si>
    <t xml:space="preserve"> '"array_mbist_soc_begin_tito_pma2_bp4_lsa_bhry_list"' could not be found (are you missing a reference in the mconfig file?)</t>
  </si>
  <si>
    <t xml:space="preserve"> '"array_mbist_soc_begin_tito_pma2_bp4_lsa_bira_list"' could not be found (are you missing a reference in the mconfig file?)</t>
  </si>
  <si>
    <t xml:space="preserve"> '"array_mbist_soc_begin_tito_pma2_bp1_ssa_bhry_list"' could not be found (are you missing a reference in the mconfig file?)</t>
  </si>
  <si>
    <t xml:space="preserve"> '"array_mbist_soc_begin_tito_pma2_bp1_ssa_bira_list"' could not be found (are you missing a reference in the mconfig file?)</t>
  </si>
  <si>
    <t xml:space="preserve"> '"array_mbist_soc_begin_tito_pma2_bp3_ssa_bhry_list"' could not be found (are you missing a reference in the mconfig file?)</t>
  </si>
  <si>
    <t xml:space="preserve"> '"array_mbist_soc_begin_tito_pma2_bp5_lsa_bhry_list"' could not be found (are you missing a reference in the mconfig file?)</t>
  </si>
  <si>
    <t xml:space="preserve"> '"array_mbist_soc_begin_tito_pma2_bp5_lsa_bira_list"' could not be found (are you missing a reference in the mconfig file?)</t>
  </si>
  <si>
    <t xml:space="preserve"> '"array_mbist_soc_begin_tito_bbtr_bp0_ssa_bhry_list"' could not be found (are you missing a reference in the mconfig file?)</t>
  </si>
  <si>
    <t xml:space="preserve"> '"array_mbist_soc_begin_tito_bbtr_bp0_ssa_bira_list"' could not be found (are you missing a reference in the mconfig file?)</t>
  </si>
  <si>
    <t xml:space="preserve"> '"array_mbist_soc_begin_tito_bbtr_bp1_ssa_bhry_list"' could not be found (are you missing a reference in the mconfig file?)</t>
  </si>
  <si>
    <t xml:space="preserve"> '"array_mbist_soc_begin_tito_bbtr_bp1_ssa_bira_list"' could not be found (are you missing a reference in the mconfig file?)</t>
  </si>
  <si>
    <t xml:space="preserve"> '"array_mbist_soc_begin_tito_bbtr_bp2_ssa_bhry_list"' could not be found (are you missing a reference in the mconfig file?)</t>
  </si>
  <si>
    <t xml:space="preserve"> '"array_mbist_soc_begin_tito_bbtr_bp2_ssa_bira_list"' could not be found (are you missing a reference in the mconfig file?)</t>
  </si>
  <si>
    <t xml:space="preserve"> '"array_mbist_soc_begin_tito_bbtr_bp3_ssa_bhry_list"' could not be found (are you missing a reference in the mconfig file?)</t>
  </si>
  <si>
    <t xml:space="preserve"> '"array_mbist_soc_begin_tito_bbtr_bp3_ssa_bira_list"' could not be found (are you missing a reference in the mconfig file?)</t>
  </si>
  <si>
    <t xml:space="preserve"> '"array_mbist_soc_begin_tito_bbtr_bp0_lsa_bhry_list"' could not be found (are you missing a reference in the mconfig file?)</t>
  </si>
  <si>
    <t xml:space="preserve"> '"array_mbist_soc_begin_tito_bbtr_bp0_lsa_bira_list"' could not be found (are you missing a reference in the mconfig file?)</t>
  </si>
  <si>
    <t xml:space="preserve"> '"array_mbist_soc_begin_tito_bbtr_bp1_lsa_bhry_list"' could not be found (are you missing a reference in the mconfig file?)</t>
  </si>
  <si>
    <t xml:space="preserve"> '"array_mbist_soc_begin_tito_bbtr_bp1_lsa_bira_list"' could not be found (are you missing a reference in the mconfig file?)</t>
  </si>
  <si>
    <t xml:space="preserve"> '"array_mbist_soc_begin_tito_bbtr_bp2_lsa_bhry_list"' could not be found (are you missing a reference in the mconfig file?)</t>
  </si>
  <si>
    <t xml:space="preserve"> '"array_mbist_soc_begin_tito_bbtr_bp2_lsa_bira_list"' could not be found (are you missing a reference in the mconfig file?)</t>
  </si>
  <si>
    <t xml:space="preserve"> '"array_mbist_soc_begin_tito_bbtr_bp3_lsa_bhry_list"' could not be found (are you missing a reference in the mconfig file?)</t>
  </si>
  <si>
    <t xml:space="preserve"> '"array_mbist_soc_begin_tito_bbtr_bp3_lsa_bira_list"' could not be found (are you missing a reference in the mconfig file?)</t>
  </si>
  <si>
    <t xml:space="preserve"> '"array_mbist_soc_begin_tito_bbtr_bp4_lsa_bhry_list"' could not be found (are you missing a reference in the mconfig file?)</t>
  </si>
  <si>
    <t xml:space="preserve"> '"array_mbist_soc_begin_tito_bbtr_bp4_lsa_bira_list"' could not be found (are you missing a reference in the mconfig file?)</t>
  </si>
  <si>
    <t xml:space="preserve"> '"array_mbist_soc_begin_tito_bbtr_bp5_lsa_bhry_list"' could not be found (are you missing a reference in the mconfig file?)</t>
  </si>
  <si>
    <t xml:space="preserve"> '"array_mbist_soc_begin_tito_bbtr_bp5_lsa_bira_list"' could not be found (are you missing a reference in the mconfig file?)</t>
  </si>
  <si>
    <t xml:space="preserve"> '"array_mbist_soc_begin_tito_btrs_bp3_ssa_bhry_list"' could not be found (are you missing a reference in the mconfig file?)</t>
  </si>
  <si>
    <t xml:space="preserve"> '"array_mbist_soc_begin_tito_btrs_bp3_ssa_bira_list"' could not be found (are you missing a reference in the mconfig file?)</t>
  </si>
  <si>
    <t xml:space="preserve"> '"array_mbist_soc_begin_tito_btrs_bp4_ssa_bhry_list"' could not be found (are you missing a reference in the mconfig file?)</t>
  </si>
  <si>
    <t xml:space="preserve"> '"array_mbist_soc_begin_tito_btrs_bp4_ssa_bira_list"' could not be found (are you missing a reference in the mconfig file?)</t>
  </si>
  <si>
    <t xml:space="preserve"> '"array_mbist_soc_begin_tito_btrs_bp5_ssa_bhry_list"' could not be found (are you missing a reference in the mconfig file?)</t>
  </si>
  <si>
    <t xml:space="preserve"> '"array_mbist_soc_begin_tito_btrs_bp5_ssa_bira_list"' could not be found (are you missing a reference in the mconfig file?)</t>
  </si>
  <si>
    <t xml:space="preserve"> '"array_mbist_soc_begin_tito_btrs_bp2_lsa_bhry_list"' could not be found (are you missing a reference in the mconfig file?)</t>
  </si>
  <si>
    <t xml:space="preserve"> '"array_mbist_soc_begin_tito_btrs_bp2_lsa_bira_list"' could not be found (are you missing a reference in the mconfig file?)</t>
  </si>
  <si>
    <t xml:space="preserve"> '"array_mbist_soc_begin_tito_btrs_bp3_lsa_bhry_list"' could not be found (are you missing a reference in the mconfig file?)</t>
  </si>
  <si>
    <t xml:space="preserve"> '"array_mbist_soc_begin_tito_btrs_bp3_lsa_bira_list"' could not be found (are you missing a reference in the mconfig file?)</t>
  </si>
  <si>
    <t xml:space="preserve"> '"array_mbist_soc_begin_tito_btrs_bp4_lsa_bhry_list"' could not be found (are you missing a reference in the mconfig file?)</t>
  </si>
  <si>
    <t xml:space="preserve"> '"array_mbist_soc_begin_tito_btrs_bp4_lsa_bira_list"' could not be found (are you missing a reference in the mconfig file?)</t>
  </si>
  <si>
    <t xml:space="preserve"> '"array_mbist_soc_begin_tito_btrs_bp5_lsa_bhry_list"' could not be found (are you missing a reference in the mconfig file?)</t>
  </si>
  <si>
    <t xml:space="preserve"> '"array_mbist_soc_begin_tito_btrs_bp5_lsa_bira_list"' could not be found (are you missing a reference in the mconfig file?)</t>
  </si>
  <si>
    <t xml:space="preserve"> '"array_mbist_soc_begin_tito_bmdi_bp0_ssa_bhry_list"' could not be found (are you missing a reference in the mconfig file?)</t>
  </si>
  <si>
    <t xml:space="preserve"> '"array_mbist_soc_begin_tito_bmdi_bp0_ssa_bira_list"' could not be found (are you missing a reference in the mconfig file?)</t>
  </si>
  <si>
    <t xml:space="preserve"> '"array_mbist_soc_begin_tito_bmdi_bp2_ssa_bhry_list"' could not be found (are you missing a reference in the mconfig file?)</t>
  </si>
  <si>
    <t xml:space="preserve"> '"array_mbist_soc_begin_tito_bmdi_bp2_ssa_bira_list"' could not be found (are you missing a reference in the mconfig file?)</t>
  </si>
  <si>
    <t xml:space="preserve"> '"array_mbist_soc_begin_tito_bmdi_bp0_lsa_bhry_list"' could not be found (are you missing a reference in the mconfig file?)</t>
  </si>
  <si>
    <t xml:space="preserve"> '"array_mbist_soc_begin_tito_bmdi_bp0_lsa_bira_list"' could not be found (are you missing a reference in the mconfig file?)</t>
  </si>
  <si>
    <t xml:space="preserve"> '"array_mbist_soc_begin_tito_bmdi_bp1_lsa_bhry_list"' could not be found (are you missing a reference in the mconfig file?)</t>
  </si>
  <si>
    <t xml:space="preserve"> '"array_mbist_soc_begin_tito_bmdi_bp1_lsa_bira_list"' could not be found (are you missing a reference in the mconfig file?)</t>
  </si>
  <si>
    <t xml:space="preserve"> '"array_mbist_soc_begin_tito_bmdi_bp2_lsa_bhry_list"' could not be found (are you missing a reference in the mconfig file?)</t>
  </si>
  <si>
    <t xml:space="preserve"> '"array_mbist_soc_begin_tito_bmdi_bp2_lsa_bira_list"' could not be found (are you missing a reference in the mconfig file?)</t>
  </si>
  <si>
    <t xml:space="preserve"> '"array_mbist_soc_begin_tito_bmdi_bp3_lsa_bhry_list"' could not be found (are you missing a reference in the mconfig file?)</t>
  </si>
  <si>
    <t xml:space="preserve"> '"array_mbist_soc_begin_tito_bmdi_bp3_lsa_bira_list"' could not be found (are you missing a reference in the mconfig file?)</t>
  </si>
  <si>
    <t xml:space="preserve"> '"array_mbist_soc_begin_tito_bmmm_bp0_ssa_bhry_list"' could not be found (are you missing a reference in the mconfig file?)</t>
  </si>
  <si>
    <t xml:space="preserve"> '"array_mbist_soc_begin_tito_bmmm_bp0_ssa_bira_list"' could not be found (are you missing a reference in the mconfig file?)</t>
  </si>
  <si>
    <t xml:space="preserve"> '"array_mbist_soc_begin_tito_bmmm_bp1_ssa_bhry_list"' could not be found (are you missing a reference in the mconfig file?)</t>
  </si>
  <si>
    <t xml:space="preserve"> '"array_mbist_soc_begin_tito_bmmm_bp1_ssa_bira_list"' could not be found (are you missing a reference in the mconfig file?)</t>
  </si>
  <si>
    <t xml:space="preserve"> '"array_mbist_soc_begin_tito_bmmm_bp0_lsa_bhry_list"' could not be found (are you missing a reference in the mconfig file?)</t>
  </si>
  <si>
    <t xml:space="preserve"> '"array_mbist_soc_begin_tito_bmmm_bp0_lsa_bira_list"' could not be found (are you missing a reference in the mconfig file?)</t>
  </si>
  <si>
    <t xml:space="preserve"> '"array_mbist_soc_begin_tito_bmmm_bp1_lsa_bhry_list"' could not be found (are you missing a reference in the mconfig file?)</t>
  </si>
  <si>
    <t xml:space="preserve"> '"array_mbist_soc_begin_tito_bmmm_bp1_lsa_bira_list"' could not be found (are you missing a reference in the mconfig file?)</t>
  </si>
  <si>
    <t xml:space="preserve"> '"array_mbist_soc_begin_tito_bmmm_bp2_lsa_bhry_list"' could not be found (are you missing a reference in the mconfig file?)</t>
  </si>
  <si>
    <t xml:space="preserve"> '"array_mbist_soc_begin_tito_bmmm_bp2_lsa_bira_list"' could not be found (are you missing a reference in the mconfig file?)</t>
  </si>
  <si>
    <t xml:space="preserve"> '"array_mbist_soc_begin_tito_bmmm_bp3_lsa_bhry_list"' could not be found (are you missing a reference in the mconfig file?)</t>
  </si>
  <si>
    <t xml:space="preserve"> '"array_mbist_soc_begin_tito_bmmm_bp3_lsa_bira_list"' could not be found (are you missing a reference in the mconfig file?)</t>
  </si>
  <si>
    <t xml:space="preserve"> '"array_mbist_soc_begin_tito_bmmm_bp4_ssa_bhry_list"' could not be found (are you missing a reference in the mconfig file?)</t>
  </si>
  <si>
    <t xml:space="preserve"> '"array_mbist_soc_begin_tito_bmmm_bp4_ssa_bira_list"' could not be found (are you missing a reference in the mconfig file?)</t>
  </si>
  <si>
    <t xml:space="preserve"> '"array_mbist_soc_begin_tito_bmmm_bp5_ssa_bhry_list"' could not be found (are you missing a reference in the mconfig file?)</t>
  </si>
  <si>
    <t xml:space="preserve"> '"array_mbist_soc_begin_tito_bmmm_bp5_ssa_bira_list"' could not be found (are you missing a reference in the mconfig file?)</t>
  </si>
  <si>
    <t xml:space="preserve"> '"array_mbist_soc_begin_tito_bmmm_bp6_ssa_bhry_list"' could not be found (are you missing a reference in the mconfig file?)</t>
  </si>
  <si>
    <t xml:space="preserve"> '"array_mbist_soc_begin_tito_bmmm_bp6_ssa_bira_list"' could not be found (are you missing a reference in the mconfig file?)</t>
  </si>
  <si>
    <t xml:space="preserve"> '"array_mbist_soc_begin_tito_bmmm_bp7_ssa_bhry_list"' could not be found (are you missing a reference in the mconfig file?)</t>
  </si>
  <si>
    <t xml:space="preserve"> '"array_mbist_soc_begin_tito_bmmm_bp7_ssa_bira_list"' could not be found (are you missing a reference in the mconfig file?)</t>
  </si>
  <si>
    <t xml:space="preserve"> '"array_mbist_soc_begin_tito_bmmm_bp5_lsa_bhry_list"' could not be found (are you missing a reference in the mconfig file?)</t>
  </si>
  <si>
    <t xml:space="preserve"> '"array_mbist_soc_begin_tito_bmmm_bp5_lsa_bira_list"' could not be found (are you missing a reference in the mconfig file?)</t>
  </si>
  <si>
    <t xml:space="preserve"> '"array_mbist_soc_begin_tito_hbo0_bp1_ssa_bhry_list"' could not be found (are you missing a reference in the mconfig file?)</t>
  </si>
  <si>
    <t xml:space="preserve"> '"array_mbist_soc_begin_tito_hbo0_bp1_ssa_bira_list"' could not be found (are you missing a reference in the mconfig file?)</t>
  </si>
  <si>
    <t xml:space="preserve"> '"array_mbist_soc_begin_tito_hbo0_bp2_ssa_bira_list"' could not be found (are you missing a reference in the mconfig file?)</t>
  </si>
  <si>
    <t xml:space="preserve"> '"array_mbist_soc_begin_tito_hbo0_bp3_ssa_bhry_list"' could not be found (are you missing a reference in the mconfig file?)</t>
  </si>
  <si>
    <t xml:space="preserve"> '"array_mbist_soc_begin_tito_hbo0_bp3_ssa_bira_list"' could not be found (are you missing a reference in the mconfig file?)</t>
  </si>
  <si>
    <t xml:space="preserve"> '"array_mbist_soc_begin_tito_hbo0_bp3_lsa_bhry_list"' could not be found (are you missing a reference in the mconfig file?)</t>
  </si>
  <si>
    <t xml:space="preserve"> '"array_mbist_soc_begin_tito_hbo0_bp3_lsa_bira_list"' could not be found (are you missing a reference in the mconfig file?)</t>
  </si>
  <si>
    <t xml:space="preserve"> '"array_mbist_soc_begin_tito_hbo1_bp1_ssa_bhry_list"' could not be found (are you missing a reference in the mconfig file?)</t>
  </si>
  <si>
    <t xml:space="preserve"> '"array_mbist_soc_begin_tito_hbo1_bp1_ssa_bira_list"' could not be found (are you missing a reference in the mconfig file?)</t>
  </si>
  <si>
    <t xml:space="preserve"> '"array_mbist_soc_begin_tito_hbo1_bp2_ssa_bhry_list"' could not be found (are you missing a reference in the mconfig file?)</t>
  </si>
  <si>
    <t xml:space="preserve"> '"array_mbist_soc_begin_tito_hbo1_bp2_ssa_bira_list"' could not be found (are you missing a reference in the mconfig file?)</t>
  </si>
  <si>
    <t xml:space="preserve"> '"array_mbist_soc_begin_tito_hbo1_bp3_ssa_bhry_list"' could not be found (are you missing a reference in the mconfig file?)</t>
  </si>
  <si>
    <t xml:space="preserve"> '"array_mbist_soc_begin_tito_hbo1_bp3_ssa_bira_list"' could not be found (are you missing a reference in the mconfig file?)</t>
  </si>
  <si>
    <t xml:space="preserve"> '"array_mbist_soc_begin_tito_hbo1_bp3_lsa_bhry_list"' could not be found (are you missing a reference in the mconfig file?)</t>
  </si>
  <si>
    <t xml:space="preserve"> '"array_mbist_soc_begin_tito_hbo1_bp3_lsa_bira_list"' could not be found (are you missing a reference in the mconfig file?)</t>
  </si>
  <si>
    <t xml:space="preserve"> '"array_mbist_soc_begin_tito_biax_bp3_lsa_bhry_list"' could not be found (are you missing a reference in the mconfig file?)</t>
  </si>
  <si>
    <t xml:space="preserve"> '"array_mbist_soc_begin_tito_biax_bp3_lsa_bira_list"' could not be found (are you missing a reference in the mconfig file?)</t>
  </si>
  <si>
    <t xml:space="preserve"> '"array_mbist_soc_begin_tito_bpui_bp0_ssa_bhry_list"' could not be found (are you missing a reference in the mconfig file?)</t>
  </si>
  <si>
    <t xml:space="preserve"> '"array_mbist_soc_begin_tito_bpui_bp0_ssa_bira_list"' could not be found (are you missing a reference in the mconfig file?)</t>
  </si>
  <si>
    <t xml:space="preserve"> '"array_mbist_soc_begin_tito_bpui_bp0_lsa_bhry_list"' could not be found (are you missing a reference in the mconfig file?)</t>
  </si>
  <si>
    <t xml:space="preserve"> '"array_mbist_soc_begin_tito_bpui_bp0_lsa_bira_list"' could not be found (are you missing a reference in the mconfig file?)</t>
  </si>
  <si>
    <t xml:space="preserve"> '"array_mbist_soc_begin_tito_bpui_bp1_ssa_bhry_list"' could not be found (are you missing a reference in the mconfig file?)</t>
  </si>
  <si>
    <t xml:space="preserve"> '"array_mbist_soc_begin_tito_bpui_bp1_ssa_bira_list"' could not be found (are you missing a reference in the mconfig file?)</t>
  </si>
  <si>
    <t xml:space="preserve"> '"array_mbist_soc_begin_tito_bpui_bp1_lsa_bhry_list"' could not be found (are you missing a reference in the mconfig file?)</t>
  </si>
  <si>
    <t xml:space="preserve"> '"array_mbist_soc_begin_tito_bpui_bp1_lsa_bira_list"' could not be found (are you missing a reference in the mconfig file?)</t>
  </si>
  <si>
    <t xml:space="preserve"> '"array_mbist_soc_begin_tito_safc_bp4_lsa_bhry_list"' could not be found (are you missing a reference in the mconfig file?)</t>
  </si>
  <si>
    <t xml:space="preserve"> '"array_mbist_soc_begin_tito_safc_bp4_lsa_bira_list"' could not be found (are you missing a reference in the mconfig file?)</t>
  </si>
  <si>
    <t xml:space="preserve"> '"array_mbist_soc_begin_tito_safc_bp5_lsa_bhry_list"' could not be found (are you missing a reference in the mconfig file?)</t>
  </si>
  <si>
    <t xml:space="preserve"> '"array_mbist_soc_begin_tito_safc_bp5_lsa_bira_list"' could not be found (are you missing a reference in the mconfig file?)</t>
  </si>
  <si>
    <t xml:space="preserve"> '"array_mbist_soc_begin_tito_vtu_bp2_lsa_bhry_list"' could not be found (are you missing a reference in the mconfig file?)</t>
  </si>
  <si>
    <t xml:space="preserve"> '"array_mbist_soc_begin_tito_vtu_bp2_lsa_bira_list"' could not be found (are you missing a reference in the mconfig file?)</t>
  </si>
  <si>
    <t xml:space="preserve"> '"array_mbist_soc_begin_tito_vbtr_bp3_lsa_bhry_list"' could not be found (are you missing a reference in the mconfig file?)</t>
  </si>
  <si>
    <t xml:space="preserve"> '"array_mbist_soc_begin_tito_vbtr_bp3_lsa_bira_list"' could not be found (are you missing a reference in the mconfig file?)</t>
  </si>
  <si>
    <t xml:space="preserve"> '"array_mbist_soc_begin_tito_vbtr_bp4_ssa_bhry_list"' could not be found (are you missing a reference in the mconfig file?)</t>
  </si>
  <si>
    <t xml:space="preserve"> '"array_mbist_soc_begin_tito_vbtr_bp4_ssa_bira_list"' could not be found (are you missing a reference in the mconfig file?)</t>
  </si>
  <si>
    <t xml:space="preserve"> '"array_mbist_soc_begin_tito_vbtr_bp4_lsa_bhry_list"' could not be found (are you missing a reference in the mconfig file?)</t>
  </si>
  <si>
    <t xml:space="preserve"> '"array_mbist_soc_begin_tito_vbtr_bp4_lsa_bira_list"' could not be found (are you missing a reference in the mconfig file?)</t>
  </si>
  <si>
    <t xml:space="preserve"> '"array_mbist_soc_begin_tito_vbtr_bp5_ssa_bhry_list"' could not be found (are you missing a reference in the mconfig file?)</t>
  </si>
  <si>
    <t xml:space="preserve"> '"array_mbist_soc_begin_tito_vbtr_bp5_ssa_bira_list"' could not be found (are you missing a reference in the mconfig file?)</t>
  </si>
  <si>
    <t xml:space="preserve"> '"array_mbist_soc_begin_tito_vbtr_bp6_ssa_bhry_list"' could not be found (are you missing a reference in the mconfig file?)</t>
  </si>
  <si>
    <t xml:space="preserve"> '"array_mbist_soc_begin_tito_vbtr_bp6_ssa_bira_list"' could not be found (are you missing a reference in the mconfig file?)</t>
  </si>
  <si>
    <t xml:space="preserve"> '"array_mbist_soc_begin_tito_vbtr_bp7_ssa_bhry_list"' could not be found (are you missing a reference in the mconfig file?)</t>
  </si>
  <si>
    <t xml:space="preserve"> '"array_mbist_soc_begin_tito_vbtr_bp7_ssa_bira_list"' could not be found (are you missing a reference in the mconfig file?)</t>
  </si>
  <si>
    <t xml:space="preserve"> '"array_mbist_core_begin_tito_pm_bp3_bira_list"' could not be found (are you missing a reference in the mconfig file?)</t>
  </si>
  <si>
    <t xml:space="preserve"> '"array_mbist_core_begin_tito_pm_bp4_bira_list"' could not be found (are you missing a reference in the mconfig file?)</t>
  </si>
  <si>
    <t xml:space="preserve"> '"array_mbist_core_begin_tito_pm_bp6_bhry_list"' could not be found (are you missing a reference in the mconfig file?)</t>
  </si>
  <si>
    <t xml:space="preserve"> '"array_mbist_core_begin_tito_pm_bp6_bira_list"' could not be found (are you missing a reference in the mconfig file?)</t>
  </si>
  <si>
    <t xml:space="preserve"> '"array_mbist_core_begin_tito_pm_bp7_bira_list"' could not be found (are you missing a reference in the mconfig file?)</t>
  </si>
  <si>
    <t xml:space="preserve"> '"array_mbist_core_begin_tito_pm_bp3_bhry_list"' could not be found (are you missing a reference in the mconfig file?)</t>
  </si>
  <si>
    <t xml:space="preserve"> '"array_mbist_core_begin_tito_pm_bp4_bhry_list"' could not be found (are you missing a reference in the mconfig file?)</t>
  </si>
  <si>
    <t xml:space="preserve"> '"array_mbist_core_begin_tito_pm_bp7_bhry_list"' could not be found (are you missing a reference in the mconfig file?)</t>
  </si>
  <si>
    <t>patlist</t>
  </si>
  <si>
    <t>Row Labels</t>
  </si>
  <si>
    <t>Grand Total</t>
  </si>
  <si>
    <t>Count of Description</t>
  </si>
  <si>
    <t>b9899Counter</t>
  </si>
  <si>
    <t>array_mbist_soc_begin_tito_biax_bp0_lsa_bhry_list</t>
  </si>
  <si>
    <t>array_mbist_soc_begin_tito_biax_bp0_lsa_bira_list</t>
  </si>
  <si>
    <t>IAX_BHRY_BIAX_BP0</t>
  </si>
  <si>
    <t>IAX_BISR_BIAX_BP0</t>
  </si>
  <si>
    <t>IAX_POST_REPAIR_BIAX_BP0</t>
  </si>
  <si>
    <t>array_mbist_soc_begin_tito_safc_bp5_ssa_bira_list</t>
  </si>
  <si>
    <t>array_mbist_soc_begin_tito_safc_bp4_ssa_bhry_list</t>
  </si>
  <si>
    <t>array_mbist_soc_begin_tito_safc_bp4_ssa_bira_list</t>
  </si>
  <si>
    <t>array_mbist_soc_begin_tito_safc_bp5_ssa_bhry_list</t>
  </si>
  <si>
    <t>arr_cdie_begin_mbist_core_sort_bira_perpbp_pm_bp3_all_all_list</t>
  </si>
  <si>
    <t>arr_cdie_begin_mbist_core_sort_bira_perpbp_pm_bp4_all_all_list</t>
  </si>
  <si>
    <t>arr_cdie_begin_mbist_core_sort_bira_perpbp_pm_bp6_all_all_list</t>
  </si>
  <si>
    <t>arr_cdie_begin_mbist_core_sort_bira_perpbp_pm_bp7_all_all_list</t>
  </si>
  <si>
    <t>arr_cdie_begin_mbist_core_bhry_pbap_lsa_all_all_list</t>
  </si>
  <si>
    <t>arr_cdie_begin_mbist_core_bhry_perpbp_ssa_pm_all_list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</si>
</sst>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18" fillId="36" borderId="0" xfId="0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9" borderId="0" xfId="0" applyFont="1" applyFill="1"/>
    <xf numFmtId="0" fontId="18" fillId="0" borderId="0" xfId="0" applyFont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8" fillId="42" borderId="0" xfId="0" applyFont="1" applyFill="1"/>
    <xf numFmtId="0" fontId="0" fillId="42" borderId="0" xfId="0" applyFill="1"/>
    <xf numFmtId="0" fontId="0" fillId="43" borderId="0" xfId="0" applyFill="1"/>
    <xf numFmtId="0" fontId="18" fillId="35" borderId="0" xfId="0" applyFont="1" applyFill="1"/>
    <xf numFmtId="0" fontId="18" fillId="44" borderId="0" xfId="0" applyFont="1" applyFill="1"/>
    <xf numFmtId="0" fontId="0" fillId="44" borderId="0" xfId="0" applyFill="1"/>
    <xf numFmtId="0" fontId="18" fillId="43" borderId="0" xfId="0" applyFont="1" applyFill="1"/>
    <xf numFmtId="0" fontId="18" fillId="45" borderId="0" xfId="0" applyFont="1" applyFill="1"/>
    <xf numFmtId="0" fontId="0" fillId="45" borderId="0" xfId="0" applyFill="1"/>
    <xf numFmtId="0" fontId="18" fillId="46" borderId="0" xfId="0" applyFont="1" applyFill="1"/>
    <xf numFmtId="0" fontId="18" fillId="47" borderId="0" xfId="0" applyFont="1" applyFill="1"/>
    <xf numFmtId="0" fontId="0" fillId="47" borderId="0" xfId="0" applyFill="1"/>
    <xf numFmtId="0" fontId="18" fillId="48" borderId="0" xfId="0" applyFont="1" applyFill="1"/>
    <xf numFmtId="0" fontId="0" fillId="48" borderId="0" xfId="0" applyFill="1"/>
    <xf numFmtId="0" fontId="18" fillId="33" borderId="0" xfId="0" applyFont="1" applyFill="1"/>
    <xf numFmtId="0" fontId="18" fillId="49" borderId="0" xfId="0" applyFont="1" applyFill="1"/>
    <xf numFmtId="0" fontId="0" fillId="49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36" borderId="0" xfId="0" applyFill="1" applyAlignment="1">
      <alignment horizontal="center"/>
    </xf>
    <xf numFmtId="0" fontId="18" fillId="40" borderId="0" xfId="0" applyFont="1" applyFill="1"/>
    <xf numFmtId="0" fontId="18" fillId="37" borderId="0" xfId="0" applyFont="1" applyFill="1"/>
    <xf numFmtId="0" fontId="6" fillId="2" borderId="0" xfId="6"/>
    <xf numFmtId="0" fontId="18" fillId="50" borderId="0" xfId="0" applyFont="1" applyFill="1"/>
    <xf numFmtId="0" fontId="0" fillId="0" borderId="0" xfId="0" quotePrefix="1"/>
    <xf numFmtId="0" fontId="0" fillId="51" borderId="0" xfId="0" applyFill="1"/>
    <xf numFmtId="0" fontId="20" fillId="36" borderId="10" xfId="0" applyFont="1" applyFill="1" applyBorder="1"/>
    <xf numFmtId="0" fontId="14" fillId="0" borderId="0" xfId="0" applyFont="1"/>
    <xf numFmtId="0" fontId="18" fillId="53" borderId="0" xfId="0" applyFont="1" applyFill="1"/>
    <xf numFmtId="0" fontId="18" fillId="54" borderId="0" xfId="0" applyFont="1" applyFill="1"/>
    <xf numFmtId="0" fontId="18" fillId="52" borderId="0" xfId="0" applyFont="1" applyFill="1"/>
    <xf numFmtId="0" fontId="18" fillId="41" borderId="0" xfId="0" applyFont="1" applyFill="1"/>
    <xf numFmtId="0" fontId="0" fillId="55" borderId="0" xfId="0" applyFill="1"/>
    <xf numFmtId="0" fontId="20" fillId="0" borderId="0" xfId="0" applyFont="1"/>
    <xf numFmtId="0" fontId="18" fillId="56" borderId="0" xfId="0" applyFont="1" applyFill="1"/>
    <xf numFmtId="0" fontId="18" fillId="0" borderId="1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1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Connor, Eoghan" refreshedDate="45422.449973495372" createdVersion="8" refreshedVersion="8" minRefreshableVersion="3" recordCount="254" xr:uid="{9426B34A-4460-4BAA-A2B3-D05771F743A6}">
  <cacheSource type="worksheet">
    <worksheetSource ref="A1:H255" sheet="Sheet1"/>
  </cacheSource>
  <cacheFields count="8">
    <cacheField name="Severity" numFmtId="0">
      <sharedItems/>
    </cacheField>
    <cacheField name="Code" numFmtId="0">
      <sharedItems/>
    </cacheField>
    <cacheField name="Project" numFmtId="0">
      <sharedItems/>
    </cacheField>
    <cacheField name="File" numFmtId="0">
      <sharedItems/>
    </cacheField>
    <cacheField name="Line" numFmtId="0">
      <sharedItems containsSemiMixedTypes="0" containsString="0" containsNumber="1" containsInteger="1" minValue="1" maxValue="30906"/>
    </cacheField>
    <cacheField name="Suppression State" numFmtId="0">
      <sharedItems containsNonDate="0" containsString="0" containsBlank="1"/>
    </cacheField>
    <cacheField name="Description" numFmtId="0">
      <sharedItems count="13" longText="1">
        <s v="Patlist"/>
        <s v="Bin 'b90100840_fail_ARR_COMMON_ALL_CCF_PATMOD_K_BEGIN_X_X_X_X_X_RESET_FREQ' is not recognized (are you missing a bin definition or an import statement?)"/>
        <s v="FlowItem Not found"/>
        <s v="Bin 'b90610920_fail_ARR_COMMON_ALL_CCF_UF_E_BEGIN_X_CLRS_X_X_0800_VFDM_UF' is not recognized (are you missing a bin definition or an import statement?)"/>
        <s v="Bin 'b90610520_fail_ARR_COMMON_ALL_GFX_UF_K_BEGIN_X_SACD_X_X_0320_DISP_VFDM_UF' is not recognized (are you missing a bin definition or an import statement?)"/>
        <s v="Bin 'b90611520_fail_ARR_COMMON_ALL_GFX_UF_K_BEGIN_X_SAPS_X_X_0200_IPU_VFDM_UF' is not recognized (are you missing a bin definition or an import statement?)"/>
        <s v="Bin 'b90612520_fail_ARR_COMMON_ALL_GFX_UF_K_BEGIN_X_SAME_X_X_0400_MEDIA_VFDM_UF' is not recognized (are you missing a bin definition or an import statement?)"/>
        <s v="Bin 'b90400720_fail_ARR_COMMON_ALL_GFX_PATMOD_K_BEGIN_X_X_X_X_X_RESET_FREQ' is not recognized (are you missing a bin definition or an import statement?)"/>
        <s v="Bin 'b90511020_fail_ARR_COMMON_ALL_SOC_UF_K_BEGIN_X_X_X_X_X_DISP_VFDM_UF' is not recognized (are you missing a bin definition or an import statement?)"/>
        <s v="Bin 'b90510750_fail_ARR_COMMON_ALL_SOC_PATMOD_K_BEGIN_X_X_X_X_X_RESET_FREQ' is not recognized (are you missing a bin definition or an import statement?)"/>
        <s v="Bin 'b90300750_fail_ARR_COMMON_ALL_VPU_PATMOD_K_BEGIN_X_X_X_X_X_RESET_FREQ' is not recognized (are you missing a bin definition or an import statement?)"/>
        <s v="Bin 'b90210040_fail_ARR_COMMON_ALL_CORE_PATMOD_K_BEGIN_X_X_X_X_X_RESET_FREQ' is not recognized (are you missing a bin definition or an import statement?)"/>
        <s v="Unable to find project information for 'C:\Users\eoghanoc\source\repos\torch\ptl-cdie484\Modules\ARR_DIM\ARR_DIM.mtproj'. If you are using Visual Studio, this may be because the project is unloaded or not part of the current solution so run a restore from the command-line. Otherwise, the project file may be invalid or missing targets required for restore."/>
      </sharedItems>
    </cacheField>
    <cacheField name="patlist" numFmtId="0">
      <sharedItems containsBlank="1" count="163">
        <s v=" '&quot;array_mbist_soc_begin_tito_pma2_bp3_ssa_bira_list&quot;' could not be found (are you missing a reference in the mconfig file?)"/>
        <s v=" '&quot;array_mbist_soc_begin_tito_hbo0_bp2_ssa_bhry_list&quot;' could not be found (are you missing a reference in the mconfig file?)"/>
        <s v=" '&quot;array_mbist_soc_begin_tito_pma0_bp0_ssa_bhry_list&quot;' could not be found (are you missing a reference in the mconfig file?)"/>
        <s v=" '&quot;array_mbist_soc_begin_tito_pma0_bp0_ssa_bira_list&quot;' could not be found (are you missing a reference in the mconfig file?)"/>
        <s v=" '&quot;array_mbist_soc_begin_tito_pma0_bp2_ssa_bhry_list&quot;' could not be found (are you missing a reference in the mconfig file?)"/>
        <s v=" '&quot;array_mbist_soc_begin_tito_pma0_bp2_ssa_bira_list&quot;' could not be found (are you missing a reference in the mconfig file?)"/>
        <s v=" '&quot;array_mbist_soc_begin_tito_pma0_bp6_ssa_bhry_list&quot;' could not be found (are you missing a reference in the mconfig file?)"/>
        <s v=" '&quot;array_mbist_soc_begin_tito_pma0_bp6_ssa_bira_list&quot;' could not be found (are you missing a reference in the mconfig file?)"/>
        <s v=" '&quot;array_mbist_soc_begin_tito_pma0_bp4_lsa_bhry_list&quot;' could not be found (are you missing a reference in the mconfig file?)"/>
        <s v=" '&quot;array_mbist_soc_begin_tito_pma0_bp4_lsa_bira_list&quot;' could not be found (are you missing a reference in the mconfig file?)"/>
        <s v=" '&quot;array_mbist_soc_begin_tito_pma0_bp1_ssa_bhry_list&quot;' could not be found (are you missing a reference in the mconfig file?)"/>
        <s v=" '&quot;array_mbist_soc_begin_tito_pma0_bp1_ssa_bira_list&quot;' could not be found (are you missing a reference in the mconfig file?)"/>
        <s v=" '&quot;array_mbist_soc_begin_tito_pma0_bp3_ssa_bhry_list&quot;' could not be found (are you missing a reference in the mconfig file?)"/>
        <s v=" '&quot;array_mbist_soc_begin_tito_pma0_bp3_ssa_bira_list&quot;' could not be found (are you missing a reference in the mconfig file?)"/>
        <s v=" '&quot;array_mbist_soc_begin_tito_pma0_bp5_lsa_bhry_list&quot;' could not be found (are you missing a reference in the mconfig file?)"/>
        <s v=" '&quot;array_mbist_soc_begin_tito_pma0_bp5_lsa_bira_list&quot;' could not be found (are you missing a reference in the mconfig file?)"/>
        <s v=" '&quot;array_mbist_soc_begin_tito_pma1_bp0_ssa_bhry_list&quot;' could not be found (are you missing a reference in the mconfig file?)"/>
        <s v=" '&quot;array_mbist_soc_begin_tito_pma1_bp0_ssa_bira_list&quot;' could not be found (are you missing a reference in the mconfig file?)"/>
        <s v=" '&quot;array_mbist_soc_begin_tito_pma1_bp2_ssa_bhry_list&quot;' could not be found (are you missing a reference in the mconfig file?)"/>
        <s v=" '&quot;array_mbist_soc_begin_tito_pma1_bp2_ssa_bira_list&quot;' could not be found (are you missing a reference in the mconfig file?)"/>
        <s v=" '&quot;array_mbist_soc_begin_tito_pma1_bp6_ssa_bhry_list&quot;' could not be found (are you missing a reference in the mconfig file?)"/>
        <s v=" '&quot;array_mbist_soc_begin_tito_pma1_bp6_ssa_bira_list&quot;' could not be found (are you missing a reference in the mconfig file?)"/>
        <s v=" '&quot;array_mbist_soc_begin_tito_pma1_bp4_lsa_bhry_list&quot;' could not be found (are you missing a reference in the mconfig file?)"/>
        <s v=" '&quot;array_mbist_soc_begin_tito_pma1_bp4_lsa_bira_list&quot;' could not be found (are you missing a reference in the mconfig file?)"/>
        <s v=" '&quot;array_mbist_soc_begin_tito_pma1_bp1_ssa_bhry_list&quot;' could not be found (are you missing a reference in the mconfig file?)"/>
        <s v=" '&quot;array_mbist_soc_begin_tito_pma1_bp1_ssa_bira_list&quot;' could not be found (are you missing a reference in the mconfig file?)"/>
        <s v=" '&quot;array_mbist_soc_begin_tito_pma1_bp3_ssa_bhry_list&quot;' could not be found (are you missing a reference in the mconfig file?)"/>
        <s v=" '&quot;array_mbist_soc_begin_tito_pma1_bp3_ssa_bira_list&quot;' could not be found (are you missing a reference in the mconfig file?)"/>
        <s v=" '&quot;array_mbist_soc_begin_tito_pma1_bp5_lsa_bhry_list&quot;' could not be found (are you missing a reference in the mconfig file?)"/>
        <s v=" '&quot;array_mbist_soc_begin_tito_pma1_bp5_lsa_bira_list&quot;' could not be found (are you missing a reference in the mconfig file?)"/>
        <s v=" '&quot;array_mbist_soc_begin_tito_pma2_bp0_ssa_bhry_list&quot;' could not be found (are you missing a reference in the mconfig file?)"/>
        <s v=" '&quot;array_mbist_soc_begin_tito_pma2_bp0_ssa_bira_list&quot;' could not be found (are you missing a reference in the mconfig file?)"/>
        <s v=" '&quot;array_mbist_soc_begin_tito_pma2_bp2_ssa_bhry_list&quot;' could not be found (are you missing a reference in the mconfig file?)"/>
        <s v=" '&quot;array_mbist_soc_begin_tito_pma2_bp2_ssa_bira_list&quot;' could not be found (are you missing a reference in the mconfig file?)"/>
        <s v=" '&quot;array_mbist_soc_begin_tito_pma2_bp6_ssa_bhry_list&quot;' could not be found (are you missing a reference in the mconfig file?)"/>
        <s v=" '&quot;array_mbist_soc_begin_tito_pma2_bp6_ssa_bira_list&quot;' could not be found (are you missing a reference in the mconfig file?)"/>
        <s v=" '&quot;array_mbist_soc_begin_tito_pma2_bp4_lsa_bhry_list&quot;' could not be found (are you missing a reference in the mconfig file?)"/>
        <s v=" '&quot;array_mbist_soc_begin_tito_pma2_bp4_lsa_bira_list&quot;' could not be found (are you missing a reference in the mconfig file?)"/>
        <s v=" '&quot;array_mbist_soc_begin_tito_pma2_bp1_ssa_bhry_list&quot;' could not be found (are you missing a reference in the mconfig file?)"/>
        <s v=" '&quot;array_mbist_soc_begin_tito_pma2_bp1_ssa_bira_list&quot;' could not be found (are you missing a reference in the mconfig file?)"/>
        <s v=" '&quot;array_mbist_soc_begin_tito_pma2_bp3_ssa_bhry_list&quot;' could not be found (are you missing a reference in the mconfig file?)"/>
        <s v=" '&quot;array_mbist_soc_begin_tito_pma2_bp5_lsa_bhry_list&quot;' could not be found (are you missing a reference in the mconfig file?)"/>
        <s v=" '&quot;array_mbist_soc_begin_tito_pma2_bp5_lsa_bira_list&quot;' could not be found (are you missing a reference in the mconfig file?)"/>
        <s v=" '&quot;array_mbist_soc_begin_tito_bbtr_bp0_ssa_bhry_list&quot;' could not be found (are you missing a reference in the mconfig file?)"/>
        <s v=" '&quot;array_mbist_soc_begin_tito_bbtr_bp0_ssa_bira_list&quot;' could not be found (are you missing a reference in the mconfig file?)"/>
        <s v=" '&quot;array_mbist_soc_begin_tito_bbtr_bp1_ssa_bhry_list&quot;' could not be found (are you missing a reference in the mconfig file?)"/>
        <s v=" '&quot;array_mbist_soc_begin_tito_bbtr_bp1_ssa_bira_list&quot;' could not be found (are you missing a reference in the mconfig file?)"/>
        <s v=" '&quot;array_mbist_soc_begin_tito_bbtr_bp2_ssa_bhry_list&quot;' could not be found (are you missing a reference in the mconfig file?)"/>
        <s v=" '&quot;array_mbist_soc_begin_tito_bbtr_bp2_ssa_bira_list&quot;' could not be found (are you missing a reference in the mconfig file?)"/>
        <s v=" '&quot;array_mbist_soc_begin_tito_bbtr_bp3_ssa_bhry_list&quot;' could not be found (are you missing a reference in the mconfig file?)"/>
        <s v=" '&quot;array_mbist_soc_begin_tito_bbtr_bp3_ssa_bira_list&quot;' could not be found (are you missing a reference in the mconfig file?)"/>
        <s v=" '&quot;array_mbist_soc_begin_tito_bbtr_bp0_lsa_bhry_list&quot;' could not be found (are you missing a reference in the mconfig file?)"/>
        <s v=" '&quot;array_mbist_soc_begin_tito_bbtr_bp0_lsa_bira_list&quot;' could not be found (are you missing a reference in the mconfig file?)"/>
        <s v=" '&quot;array_mbist_soc_begin_tito_bbtr_bp1_lsa_bhry_list&quot;' could not be found (are you missing a reference in the mconfig file?)"/>
        <s v=" '&quot;array_mbist_soc_begin_tito_bbtr_bp1_lsa_bira_list&quot;' could not be found (are you missing a reference in the mconfig file?)"/>
        <s v=" '&quot;array_mbist_soc_begin_tito_bbtr_bp2_lsa_bhry_list&quot;' could not be found (are you missing a reference in the mconfig file?)"/>
        <s v=" '&quot;array_mbist_soc_begin_tito_bbtr_bp2_lsa_bira_list&quot;' could not be found (are you missing a reference in the mconfig file?)"/>
        <s v=" '&quot;array_mbist_soc_begin_tito_bbtr_bp3_lsa_bhry_list&quot;' could not be found (are you missing a reference in the mconfig file?)"/>
        <s v=" '&quot;array_mbist_soc_begin_tito_bbtr_bp3_lsa_bira_list&quot;' could not be found (are you missing a reference in the mconfig file?)"/>
        <s v=" '&quot;array_mbist_soc_begin_tito_bbtr_bp4_lsa_bhry_list&quot;' could not be found (are you missing a reference in the mconfig file?)"/>
        <s v=" '&quot;array_mbist_soc_begin_tito_bbtr_bp4_lsa_bira_list&quot;' could not be found (are you missing a reference in the mconfig file?)"/>
        <s v=" '&quot;array_mbist_soc_begin_tito_bbtr_bp5_lsa_bhry_list&quot;' could not be found (are you missing a reference in the mconfig file?)"/>
        <s v=" '&quot;array_mbist_soc_begin_tito_bbtr_bp5_lsa_bira_list&quot;' could not be found (are you missing a reference in the mconfig file?)"/>
        <s v=" '&quot;array_mbist_soc_begin_tito_btrs_bp3_ssa_bhry_list&quot;' could not be found (are you missing a reference in the mconfig file?)"/>
        <s v=" '&quot;array_mbist_soc_begin_tito_btrs_bp3_ssa_bira_list&quot;' could not be found (are you missing a reference in the mconfig file?)"/>
        <s v=" '&quot;array_mbist_soc_begin_tito_btrs_bp4_ssa_bhry_list&quot;' could not be found (are you missing a reference in the mconfig file?)"/>
        <s v=" '&quot;array_mbist_soc_begin_tito_btrs_bp4_ssa_bira_list&quot;' could not be found (are you missing a reference in the mconfig file?)"/>
        <s v=" '&quot;array_mbist_soc_begin_tito_btrs_bp5_ssa_bhry_list&quot;' could not be found (are you missing a reference in the mconfig file?)"/>
        <s v=" '&quot;array_mbist_soc_begin_tito_btrs_bp5_ssa_bira_list&quot;' could not be found (are you missing a reference in the mconfig file?)"/>
        <s v=" '&quot;array_mbist_soc_begin_tito_btrs_bp2_lsa_bhry_list&quot;' could not be found (are you missing a reference in the mconfig file?)"/>
        <s v=" '&quot;array_mbist_soc_begin_tito_btrs_bp2_lsa_bira_list&quot;' could not be found (are you missing a reference in the mconfig file?)"/>
        <s v=" '&quot;array_mbist_soc_begin_tito_btrs_bp3_lsa_bhry_list&quot;' could not be found (are you missing a reference in the mconfig file?)"/>
        <s v=" '&quot;array_mbist_soc_begin_tito_btrs_bp3_lsa_bira_list&quot;' could not be found (are you missing a reference in the mconfig file?)"/>
        <s v=" '&quot;array_mbist_soc_begin_tito_btrs_bp4_lsa_bhry_list&quot;' could not be found (are you missing a reference in the mconfig file?)"/>
        <s v=" '&quot;array_mbist_soc_begin_tito_btrs_bp4_lsa_bira_list&quot;' could not be found (are you missing a reference in the mconfig file?)"/>
        <s v=" '&quot;array_mbist_soc_begin_tito_btrs_bp5_lsa_bhry_list&quot;' could not be found (are you missing a reference in the mconfig file?)"/>
        <s v=" '&quot;array_mbist_soc_begin_tito_btrs_bp5_lsa_bira_list&quot;' could not be found (are you missing a reference in the mconfig file?)"/>
        <s v=" '&quot;array_mbist_soc_begin_tito_bmdi_bp0_ssa_bhry_list&quot;' could not be found (are you missing a reference in the mconfig file?)"/>
        <s v=" '&quot;array_mbist_soc_begin_tito_bmdi_bp0_ssa_bira_list&quot;' could not be found (are you missing a reference in the mconfig file?)"/>
        <s v=" '&quot;array_mbist_soc_begin_tito_bmdi_bp2_ssa_bhry_list&quot;' could not be found (are you missing a reference in the mconfig file?)"/>
        <s v=" '&quot;array_mbist_soc_begin_tito_bmdi_bp2_ssa_bira_list&quot;' could not be found (are you missing a reference in the mconfig file?)"/>
        <s v=" '&quot;array_mbist_soc_begin_tito_bmdi_bp0_lsa_bhry_list&quot;' could not be found (are you missing a reference in the mconfig file?)"/>
        <s v=" '&quot;array_mbist_soc_begin_tito_bmdi_bp0_lsa_bira_list&quot;' could not be found (are you missing a reference in the mconfig file?)"/>
        <s v=" '&quot;array_mbist_soc_begin_tito_bmdi_bp1_lsa_bhry_list&quot;' could not be found (are you missing a reference in the mconfig file?)"/>
        <s v=" '&quot;array_mbist_soc_begin_tito_bmdi_bp1_lsa_bira_list&quot;' could not be found (are you missing a reference in the mconfig file?)"/>
        <s v=" '&quot;array_mbist_soc_begin_tito_bmdi_bp2_lsa_bhry_list&quot;' could not be found (are you missing a reference in the mconfig file?)"/>
        <s v=" '&quot;array_mbist_soc_begin_tito_bmdi_bp2_lsa_bira_list&quot;' could not be found (are you missing a reference in the mconfig file?)"/>
        <s v=" '&quot;array_mbist_soc_begin_tito_bmdi_bp3_lsa_bhry_list&quot;' could not be found (are you missing a reference in the mconfig file?)"/>
        <s v=" '&quot;array_mbist_soc_begin_tito_bmdi_bp3_lsa_bira_list&quot;' could not be found (are you missing a reference in the mconfig file?)"/>
        <s v=" '&quot;array_mbist_soc_begin_tito_bmmm_bp0_ssa_bhry_list&quot;' could not be found (are you missing a reference in the mconfig file?)"/>
        <s v=" '&quot;array_mbist_soc_begin_tito_bmmm_bp0_ssa_bira_list&quot;' could not be found (are you missing a reference in the mconfig file?)"/>
        <s v=" '&quot;array_mbist_soc_begin_tito_bmmm_bp1_ssa_bhry_list&quot;' could not be found (are you missing a reference in the mconfig file?)"/>
        <s v=" '&quot;array_mbist_soc_begin_tito_bmmm_bp1_ssa_bira_list&quot;' could not be found (are you missing a reference in the mconfig file?)"/>
        <s v=" '&quot;array_mbist_soc_begin_tito_bmmm_bp0_lsa_bhry_list&quot;' could not be found (are you missing a reference in the mconfig file?)"/>
        <s v=" '&quot;array_mbist_soc_begin_tito_bmmm_bp0_lsa_bira_list&quot;' could not be found (are you missing a reference in the mconfig file?)"/>
        <s v=" '&quot;array_mbist_soc_begin_tito_bmmm_bp1_lsa_bhry_list&quot;' could not be found (are you missing a reference in the mconfig file?)"/>
        <s v=" '&quot;array_mbist_soc_begin_tito_bmmm_bp1_lsa_bira_list&quot;' could not be found (are you missing a reference in the mconfig file?)"/>
        <s v=" '&quot;array_mbist_soc_begin_tito_bmmm_bp2_lsa_bhry_list&quot;' could not be found (are you missing a reference in the mconfig file?)"/>
        <s v=" '&quot;array_mbist_soc_begin_tito_bmmm_bp2_lsa_bira_list&quot;' could not be found (are you missing a reference in the mconfig file?)"/>
        <s v=" '&quot;array_mbist_soc_begin_tito_bmmm_bp3_lsa_bhry_list&quot;' could not be found (are you missing a reference in the mconfig file?)"/>
        <s v=" '&quot;array_mbist_soc_begin_tito_bmmm_bp3_lsa_bira_list&quot;' could not be found (are you missing a reference in the mconfig file?)"/>
        <s v=" '&quot;array_mbist_soc_begin_tito_bmmm_bp4_ssa_bhry_list&quot;' could not be found (are you missing a reference in the mconfig file?)"/>
        <s v=" '&quot;array_mbist_soc_begin_tito_bmmm_bp4_ssa_bira_list&quot;' could not be found (are you missing a reference in the mconfig file?)"/>
        <s v=" '&quot;array_mbist_soc_begin_tito_bmmm_bp5_ssa_bhry_list&quot;' could not be found (are you missing a reference in the mconfig file?)"/>
        <s v=" '&quot;array_mbist_soc_begin_tito_bmmm_bp5_ssa_bira_list&quot;' could not be found (are you missing a reference in the mconfig file?)"/>
        <s v=" '&quot;array_mbist_soc_begin_tito_bmmm_bp6_ssa_bhry_list&quot;' could not be found (are you missing a reference in the mconfig file?)"/>
        <s v=" '&quot;array_mbist_soc_begin_tito_bmmm_bp6_ssa_bira_list&quot;' could not be found (are you missing a reference in the mconfig file?)"/>
        <s v=" '&quot;array_mbist_soc_begin_tito_bmmm_bp7_ssa_bhry_list&quot;' could not be found (are you missing a reference in the mconfig file?)"/>
        <s v=" '&quot;array_mbist_soc_begin_tito_bmmm_bp7_ssa_bira_list&quot;' could not be found (are you missing a reference in the mconfig file?)"/>
        <s v=" '&quot;array_mbist_soc_begin_tito_bmmm_bp5_lsa_bhry_list&quot;' could not be found (are you missing a reference in the mconfig file?)"/>
        <s v=" '&quot;array_mbist_soc_begin_tito_bmmm_bp5_lsa_bira_list&quot;' could not be found (are you missing a reference in the mconfig file?)"/>
        <s v=" '&quot;array_mbist_soc_begin_tito_hbo0_bp1_ssa_bhry_list&quot;' could not be found (are you missing a reference in the mconfig file?)"/>
        <s v=" '&quot;array_mbist_soc_begin_tito_hbo0_bp1_ssa_bira_list&quot;' could not be found (are you missing a reference in the mconfig file?)"/>
        <s v=" '&quot;array_mbist_soc_begin_tito_hbo0_bp2_ssa_bira_list&quot;' could not be found (are you missing a reference in the mconfig file?)"/>
        <s v=" '&quot;array_mbist_soc_begin_tito_hbo0_bp3_ssa_bhry_list&quot;' could not be found (are you missing a reference in the mconfig file?)"/>
        <s v=" '&quot;array_mbist_soc_begin_tito_hbo0_bp3_ssa_bira_list&quot;' could not be found (are you missing a reference in the mconfig file?)"/>
        <s v=" '&quot;array_mbist_soc_begin_tito_hbo0_bp3_lsa_bhry_list&quot;' could not be found (are you missing a reference in the mconfig file?)"/>
        <s v=" '&quot;array_mbist_soc_begin_tito_hbo0_bp3_lsa_bira_list&quot;' could not be found (are you missing a reference in the mconfig file?)"/>
        <s v=" '&quot;array_mbist_soc_begin_tito_hbo1_bp1_ssa_bhry_list&quot;' could not be found (are you missing a reference in the mconfig file?)"/>
        <s v=" '&quot;array_mbist_soc_begin_tito_hbo1_bp1_ssa_bira_list&quot;' could not be found (are you missing a reference in the mconfig file?)"/>
        <s v=" '&quot;array_mbist_soc_begin_tito_hbo1_bp2_ssa_bhry_list&quot;' could not be found (are you missing a reference in the mconfig file?)"/>
        <s v=" '&quot;array_mbist_soc_begin_tito_hbo1_bp2_ssa_bira_list&quot;' could not be found (are you missing a reference in the mconfig file?)"/>
        <s v=" '&quot;array_mbist_soc_begin_tito_hbo1_bp3_ssa_bhry_list&quot;' could not be found (are you missing a reference in the mconfig file?)"/>
        <s v=" '&quot;array_mbist_soc_begin_tito_hbo1_bp3_ssa_bira_list&quot;' could not be found (are you missing a reference in the mconfig file?)"/>
        <s v=" '&quot;array_mbist_soc_begin_tito_hbo1_bp3_lsa_bhry_list&quot;' could not be found (are you missing a reference in the mconfig file?)"/>
        <s v=" '&quot;array_mbist_soc_begin_tito_hbo1_bp3_lsa_bira_list&quot;' could not be found (are you missing a reference in the mconfig file?)"/>
        <s v=" '&quot;array_mbist_soc_begin_tito_biax_bp3_lsa_bhry_list&quot;' could not be found (are you missing a reference in the mconfig file?)"/>
        <s v=" '&quot;array_mbist_soc_begin_tito_biax_bp3_lsa_bira_list&quot;' could not be found (are you missing a reference in the mconfig file?)"/>
        <s v=" '&quot;array_mbist_soc_begin_tito_bpui_bp0_ssa_bhry_list&quot;' could not be found (are you missing a reference in the mconfig file?)"/>
        <s v=" '&quot;array_mbist_soc_begin_tito_bpui_bp0_ssa_bira_list&quot;' could not be found (are you missing a reference in the mconfig file?)"/>
        <s v=" '&quot;array_mbist_soc_begin_tito_bpui_bp0_lsa_bhry_list&quot;' could not be found (are you missing a reference in the mconfig file?)"/>
        <s v=" '&quot;array_mbist_soc_begin_tito_bpui_bp0_lsa_bira_list&quot;' could not be found (are you missing a reference in the mconfig file?)"/>
        <s v=" '&quot;array_mbist_soc_begin_tito_bpui_bp1_ssa_bhry_list&quot;' could not be found (are you missing a reference in the mconfig file?)"/>
        <s v=" '&quot;array_mbist_soc_begin_tito_bpui_bp1_ssa_bira_list&quot;' could not be found (are you missing a reference in the mconfig file?)"/>
        <s v=" '&quot;array_mbist_soc_begin_tito_bpui_bp1_lsa_bhry_list&quot;' could not be found (are you missing a reference in the mconfig file?)"/>
        <s v=" '&quot;array_mbist_soc_begin_tito_bpui_bp1_lsa_bira_list&quot;' could not be found (are you missing a reference in the mconfig file?)"/>
        <s v=" '&quot;array_mbist_soc_begin_tito_safc_bp4_lsa_bhry_list&quot;' could not be found (are you missing a reference in the mconfig file?)"/>
        <s v=" '&quot;array_mbist_soc_begin_tito_safc_bp4_lsa_bira_list&quot;' could not be found (are you missing a reference in the mconfig file?)"/>
        <s v=" '&quot;array_mbist_soc_begin_tito_safc_bp5_lsa_bhry_list&quot;' could not be found (are you missing a reference in the mconfig file?)"/>
        <s v=" '&quot;array_mbist_soc_begin_tito_safc_bp5_lsa_bira_list&quot;' could not be found (are you missing a reference in the mconfig file?)"/>
        <s v=" '&quot;array_mbist_soc_begin_tito_vtu_bp2_lsa_bhry_list&quot;' could not be found (are you missing a reference in the mconfig file?)"/>
        <s v=" '&quot;array_mbist_soc_begin_tito_vtu_bp2_lsa_bira_list&quot;' could not be found (are you missing a reference in the mconfig file?)"/>
        <s v=" '&quot;array_mbist_soc_begin_tito_vbtr_bp3_lsa_bhry_list&quot;' could not be found (are you missing a reference in the mconfig file?)"/>
        <s v=" '&quot;array_mbist_soc_begin_tito_vbtr_bp3_lsa_bira_list&quot;' could not be found (are you missing a reference in the mconfig file?)"/>
        <s v=" '&quot;array_mbist_soc_begin_tito_vbtr_bp4_ssa_bhry_list&quot;' could not be found (are you missing a reference in the mconfig file?)"/>
        <s v=" '&quot;array_mbist_soc_begin_tito_vbtr_bp4_ssa_bira_list&quot;' could not be found (are you missing a reference in the mconfig file?)"/>
        <s v=" '&quot;array_mbist_soc_begin_tito_vbtr_bp4_lsa_bhry_list&quot;' could not be found (are you missing a reference in the mconfig file?)"/>
        <s v=" '&quot;array_mbist_soc_begin_tito_vbtr_bp4_lsa_bira_list&quot;' could not be found (are you missing a reference in the mconfig file?)"/>
        <s v=" '&quot;array_mbist_soc_begin_tito_vbtr_bp5_ssa_bhry_list&quot;' could not be found (are you missing a reference in the mconfig file?)"/>
        <s v=" '&quot;array_mbist_soc_begin_tito_vbtr_bp5_ssa_bira_list&quot;' could not be found (are you missing a reference in the mconfig file?)"/>
        <s v=" '&quot;array_mbist_soc_begin_tito_vbtr_bp6_ssa_bhry_list&quot;' could not be found (are you missing a reference in the mconfig file?)"/>
        <s v=" '&quot;array_mbist_soc_begin_tito_vbtr_bp6_ssa_bira_list&quot;' could not be found (are you missing a reference in the mconfig file?)"/>
        <s v=" '&quot;array_mbist_soc_begin_tito_vbtr_bp7_ssa_bhry_list&quot;' could not be found (are you missing a reference in the mconfig file?)"/>
        <s v=" '&quot;array_mbist_soc_begin_tito_vbtr_bp7_ssa_bira_list&quot;' could not be found (are you missing a reference in the mconfig file?)"/>
        <s v=" '&quot;array_mbist_core_begin_tito_pm_bp3_bira_list&quot;' could not be found (are you missing a reference in the mconfig file?)"/>
        <s v=" '&quot;array_mbist_core_begin_tito_pm_bp4_bira_list&quot;' could not be found (are you missing a reference in the mconfig file?)"/>
        <s v=" '&quot;array_mbist_core_begin_tito_pm_bp6_bhry_list&quot;' could not be found (are you missing a reference in the mconfig file?)"/>
        <s v=" '&quot;array_mbist_core_begin_tito_pm_bp6_bira_list&quot;' could not be found (are you missing a reference in the mconfig file?)"/>
        <s v=" '&quot;array_mbist_core_begin_tito_pm_bp7_bira_list&quot;' could not be found (are you missing a reference in the mconfig file?)"/>
        <s v=" '&quot;array_mbist_core_begin_tito_pm_bp3_bhry_list&quot;' could not be found (are you missing a reference in the mconfig file?)"/>
        <s v=" '&quot;array_mbist_core_begin_tito_pm_bp4_bhry_list&quot;' could not be found (are you missing a reference in the mconfig file?)"/>
        <s v=" '&quot;array_mbist_core_begin_tito_pm_bp7_bhry_list&quot;' could not be found (are you missing a reference in the mconfig file?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">
  <r>
    <s v="Error (active)"/>
    <s v="TP0073"/>
    <s v="ARR_COMMON"/>
    <s v="C:\Users\eoghanoc\source\repos\torch\ptl-cdie484\Modules\ARR_COMMON\ARR_COMMON.mtpl"/>
    <n v="3119"/>
    <m/>
    <x v="0"/>
    <x v="0"/>
  </r>
  <r>
    <s v="Error (active)"/>
    <s v="TP0073"/>
    <s v="ARR_COMMON"/>
    <s v="C:\Users\eoghanoc\source\repos\torch\ptl-cdie484\Modules\ARR_COMMON\ARR_COMMON.mtpl"/>
    <n v="2013"/>
    <m/>
    <x v="0"/>
    <x v="1"/>
  </r>
  <r>
    <s v="Error (active)"/>
    <s v="TP0073"/>
    <s v="ARR_COMMON"/>
    <s v="C:\Users\eoghanoc\source\repos\torch\ptl-cdie484\Modules\ARR_COMMON\ARR_COMMON.mtpl"/>
    <n v="2066"/>
    <m/>
    <x v="0"/>
    <x v="2"/>
  </r>
  <r>
    <s v="Error (active)"/>
    <s v="TP0073"/>
    <s v="ARR_COMMON"/>
    <s v="C:\Users\eoghanoc\source\repos\torch\ptl-cdie484\Modules\ARR_COMMON\ARR_COMMON.mtpl"/>
    <n v="2093"/>
    <m/>
    <x v="0"/>
    <x v="3"/>
  </r>
  <r>
    <s v="Error (active)"/>
    <s v="TP0073"/>
    <s v="ARR_COMMON"/>
    <s v="C:\Users\eoghanoc\source\repos\torch\ptl-cdie484\Modules\ARR_COMMON\ARR_COMMON.mtpl"/>
    <n v="2120"/>
    <m/>
    <x v="0"/>
    <x v="4"/>
  </r>
  <r>
    <s v="Error (active)"/>
    <s v="TP0073"/>
    <s v="ARR_COMMON"/>
    <s v="C:\Users\eoghanoc\source\repos\torch\ptl-cdie484\Modules\ARR_COMMON\ARR_COMMON.mtpl"/>
    <n v="2147"/>
    <m/>
    <x v="0"/>
    <x v="5"/>
  </r>
  <r>
    <s v="Error (active)"/>
    <s v="TP0073"/>
    <s v="ARR_COMMON"/>
    <s v="C:\Users\eoghanoc\source\repos\torch\ptl-cdie484\Modules\ARR_COMMON\ARR_COMMON.mtpl"/>
    <n v="2174"/>
    <m/>
    <x v="0"/>
    <x v="6"/>
  </r>
  <r>
    <s v="Error (active)"/>
    <s v="TP0073"/>
    <s v="ARR_COMMON"/>
    <s v="C:\Users\eoghanoc\source\repos\torch\ptl-cdie484\Modules\ARR_COMMON\ARR_COMMON.mtpl"/>
    <n v="2201"/>
    <m/>
    <x v="0"/>
    <x v="7"/>
  </r>
  <r>
    <s v="Error (active)"/>
    <s v="TP0073"/>
    <s v="ARR_COMMON"/>
    <s v="C:\Users\eoghanoc\source\repos\torch\ptl-cdie484\Modules\ARR_COMMON\ARR_COMMON.mtpl"/>
    <n v="2228"/>
    <m/>
    <x v="0"/>
    <x v="8"/>
  </r>
  <r>
    <s v="Error (active)"/>
    <s v="TP0073"/>
    <s v="ARR_COMMON"/>
    <s v="C:\Users\eoghanoc\source\repos\torch\ptl-cdie484\Modules\ARR_COMMON\ARR_COMMON.mtpl"/>
    <n v="2255"/>
    <m/>
    <x v="0"/>
    <x v="9"/>
  </r>
  <r>
    <s v="Error (active)"/>
    <s v="TP0073"/>
    <s v="ARR_COMMON"/>
    <s v="C:\Users\eoghanoc\source\repos\torch\ptl-cdie484\Modules\ARR_COMMON\ARR_COMMON.mtpl"/>
    <n v="2282"/>
    <m/>
    <x v="0"/>
    <x v="10"/>
  </r>
  <r>
    <s v="Error (active)"/>
    <s v="TP0073"/>
    <s v="ARR_COMMON"/>
    <s v="C:\Users\eoghanoc\source\repos\torch\ptl-cdie484\Modules\ARR_COMMON\ARR_COMMON.mtpl"/>
    <n v="2309"/>
    <m/>
    <x v="0"/>
    <x v="11"/>
  </r>
  <r>
    <s v="Error (active)"/>
    <s v="TP0073"/>
    <s v="ARR_COMMON"/>
    <s v="C:\Users\eoghanoc\source\repos\torch\ptl-cdie484\Modules\ARR_COMMON\ARR_COMMON.mtpl"/>
    <n v="2336"/>
    <m/>
    <x v="0"/>
    <x v="12"/>
  </r>
  <r>
    <s v="Error (active)"/>
    <s v="TP0073"/>
    <s v="ARR_COMMON"/>
    <s v="C:\Users\eoghanoc\source\repos\torch\ptl-cdie484\Modules\ARR_COMMON\ARR_COMMON.mtpl"/>
    <n v="2363"/>
    <m/>
    <x v="0"/>
    <x v="13"/>
  </r>
  <r>
    <s v="Error (active)"/>
    <s v="TP0073"/>
    <s v="ARR_COMMON"/>
    <s v="C:\Users\eoghanoc\source\repos\torch\ptl-cdie484\Modules\ARR_COMMON\ARR_COMMON.mtpl"/>
    <n v="2390"/>
    <m/>
    <x v="0"/>
    <x v="14"/>
  </r>
  <r>
    <s v="Error (active)"/>
    <s v="TP0073"/>
    <s v="ARR_COMMON"/>
    <s v="C:\Users\eoghanoc\source\repos\torch\ptl-cdie484\Modules\ARR_COMMON\ARR_COMMON.mtpl"/>
    <n v="2417"/>
    <m/>
    <x v="0"/>
    <x v="15"/>
  </r>
  <r>
    <s v="Error (active)"/>
    <s v="TP0073"/>
    <s v="ARR_COMMON"/>
    <s v="C:\Users\eoghanoc\source\repos\torch\ptl-cdie484\Modules\ARR_COMMON\ARR_COMMON.mtpl"/>
    <n v="2444"/>
    <m/>
    <x v="0"/>
    <x v="16"/>
  </r>
  <r>
    <s v="Error (active)"/>
    <s v="TP0073"/>
    <s v="ARR_COMMON"/>
    <s v="C:\Users\eoghanoc\source\repos\torch\ptl-cdie484\Modules\ARR_COMMON\ARR_COMMON.mtpl"/>
    <n v="2471"/>
    <m/>
    <x v="0"/>
    <x v="17"/>
  </r>
  <r>
    <s v="Error (active)"/>
    <s v="TP0073"/>
    <s v="ARR_COMMON"/>
    <s v="C:\Users\eoghanoc\source\repos\torch\ptl-cdie484\Modules\ARR_COMMON\ARR_COMMON.mtpl"/>
    <n v="2498"/>
    <m/>
    <x v="0"/>
    <x v="18"/>
  </r>
  <r>
    <s v="Error (active)"/>
    <s v="TP0073"/>
    <s v="ARR_COMMON"/>
    <s v="C:\Users\eoghanoc\source\repos\torch\ptl-cdie484\Modules\ARR_COMMON\ARR_COMMON.mtpl"/>
    <n v="2525"/>
    <m/>
    <x v="0"/>
    <x v="19"/>
  </r>
  <r>
    <s v="Error (active)"/>
    <s v="TP0073"/>
    <s v="ARR_COMMON"/>
    <s v="C:\Users\eoghanoc\source\repos\torch\ptl-cdie484\Modules\ARR_COMMON\ARR_COMMON.mtpl"/>
    <n v="2552"/>
    <m/>
    <x v="0"/>
    <x v="20"/>
  </r>
  <r>
    <s v="Error (active)"/>
    <s v="TP0073"/>
    <s v="ARR_COMMON"/>
    <s v="C:\Users\eoghanoc\source\repos\torch\ptl-cdie484\Modules\ARR_COMMON\ARR_COMMON.mtpl"/>
    <n v="2579"/>
    <m/>
    <x v="0"/>
    <x v="21"/>
  </r>
  <r>
    <s v="Error (active)"/>
    <s v="TP0073"/>
    <s v="ARR_COMMON"/>
    <s v="C:\Users\eoghanoc\source\repos\torch\ptl-cdie484\Modules\ARR_COMMON\ARR_COMMON.mtpl"/>
    <n v="2606"/>
    <m/>
    <x v="0"/>
    <x v="22"/>
  </r>
  <r>
    <s v="Error (active)"/>
    <s v="TP0073"/>
    <s v="ARR_COMMON"/>
    <s v="C:\Users\eoghanoc\source\repos\torch\ptl-cdie484\Modules\ARR_COMMON\ARR_COMMON.mtpl"/>
    <n v="2633"/>
    <m/>
    <x v="0"/>
    <x v="23"/>
  </r>
  <r>
    <s v="Error (active)"/>
    <s v="TP0073"/>
    <s v="ARR_COMMON"/>
    <s v="C:\Users\eoghanoc\source\repos\torch\ptl-cdie484\Modules\ARR_COMMON\ARR_COMMON.mtpl"/>
    <n v="2660"/>
    <m/>
    <x v="0"/>
    <x v="24"/>
  </r>
  <r>
    <s v="Error (active)"/>
    <s v="TP0073"/>
    <s v="ARR_COMMON"/>
    <s v="C:\Users\eoghanoc\source\repos\torch\ptl-cdie484\Modules\ARR_COMMON\ARR_COMMON.mtpl"/>
    <n v="2687"/>
    <m/>
    <x v="0"/>
    <x v="25"/>
  </r>
  <r>
    <s v="Error (active)"/>
    <s v="TP0073"/>
    <s v="ARR_COMMON"/>
    <s v="C:\Users\eoghanoc\source\repos\torch\ptl-cdie484\Modules\ARR_COMMON\ARR_COMMON.mtpl"/>
    <n v="2714"/>
    <m/>
    <x v="0"/>
    <x v="26"/>
  </r>
  <r>
    <s v="Error (active)"/>
    <s v="TP0073"/>
    <s v="ARR_COMMON"/>
    <s v="C:\Users\eoghanoc\source\repos\torch\ptl-cdie484\Modules\ARR_COMMON\ARR_COMMON.mtpl"/>
    <n v="2741"/>
    <m/>
    <x v="0"/>
    <x v="27"/>
  </r>
  <r>
    <s v="Error (active)"/>
    <s v="TP0073"/>
    <s v="ARR_COMMON"/>
    <s v="C:\Users\eoghanoc\source\repos\torch\ptl-cdie484\Modules\ARR_COMMON\ARR_COMMON.mtpl"/>
    <n v="2768"/>
    <m/>
    <x v="0"/>
    <x v="28"/>
  </r>
  <r>
    <s v="Error (active)"/>
    <s v="TP0073"/>
    <s v="ARR_COMMON"/>
    <s v="C:\Users\eoghanoc\source\repos\torch\ptl-cdie484\Modules\ARR_COMMON\ARR_COMMON.mtpl"/>
    <n v="2795"/>
    <m/>
    <x v="0"/>
    <x v="29"/>
  </r>
  <r>
    <s v="Error (active)"/>
    <s v="TP0073"/>
    <s v="ARR_COMMON"/>
    <s v="C:\Users\eoghanoc\source\repos\torch\ptl-cdie484\Modules\ARR_COMMON\ARR_COMMON.mtpl"/>
    <n v="2822"/>
    <m/>
    <x v="0"/>
    <x v="30"/>
  </r>
  <r>
    <s v="Error (active)"/>
    <s v="TP0073"/>
    <s v="ARR_COMMON"/>
    <s v="C:\Users\eoghanoc\source\repos\torch\ptl-cdie484\Modules\ARR_COMMON\ARR_COMMON.mtpl"/>
    <n v="2849"/>
    <m/>
    <x v="0"/>
    <x v="31"/>
  </r>
  <r>
    <s v="Error (active)"/>
    <s v="TP0073"/>
    <s v="ARR_COMMON"/>
    <s v="C:\Users\eoghanoc\source\repos\torch\ptl-cdie484\Modules\ARR_COMMON\ARR_COMMON.mtpl"/>
    <n v="2876"/>
    <m/>
    <x v="0"/>
    <x v="32"/>
  </r>
  <r>
    <s v="Error (active)"/>
    <s v="TP0073"/>
    <s v="ARR_COMMON"/>
    <s v="C:\Users\eoghanoc\source\repos\torch\ptl-cdie484\Modules\ARR_COMMON\ARR_COMMON.mtpl"/>
    <n v="2903"/>
    <m/>
    <x v="0"/>
    <x v="33"/>
  </r>
  <r>
    <s v="Error (active)"/>
    <s v="TP0073"/>
    <s v="ARR_COMMON"/>
    <s v="C:\Users\eoghanoc\source\repos\torch\ptl-cdie484\Modules\ARR_COMMON\ARR_COMMON.mtpl"/>
    <n v="2930"/>
    <m/>
    <x v="0"/>
    <x v="34"/>
  </r>
  <r>
    <s v="Error (active)"/>
    <s v="TP0073"/>
    <s v="ARR_COMMON"/>
    <s v="C:\Users\eoghanoc\source\repos\torch\ptl-cdie484\Modules\ARR_COMMON\ARR_COMMON.mtpl"/>
    <n v="2957"/>
    <m/>
    <x v="0"/>
    <x v="35"/>
  </r>
  <r>
    <s v="Error (active)"/>
    <s v="TP0073"/>
    <s v="ARR_COMMON"/>
    <s v="C:\Users\eoghanoc\source\repos\torch\ptl-cdie484\Modules\ARR_COMMON\ARR_COMMON.mtpl"/>
    <n v="2984"/>
    <m/>
    <x v="0"/>
    <x v="36"/>
  </r>
  <r>
    <s v="Error (active)"/>
    <s v="TP0073"/>
    <s v="ARR_COMMON"/>
    <s v="C:\Users\eoghanoc\source\repos\torch\ptl-cdie484\Modules\ARR_COMMON\ARR_COMMON.mtpl"/>
    <n v="3011"/>
    <m/>
    <x v="0"/>
    <x v="37"/>
  </r>
  <r>
    <s v="Error (active)"/>
    <s v="TP0073"/>
    <s v="ARR_COMMON"/>
    <s v="C:\Users\eoghanoc\source\repos\torch\ptl-cdie484\Modules\ARR_COMMON\ARR_COMMON.mtpl"/>
    <n v="3038"/>
    <m/>
    <x v="0"/>
    <x v="38"/>
  </r>
  <r>
    <s v="Error (active)"/>
    <s v="TP0073"/>
    <s v="ARR_COMMON"/>
    <s v="C:\Users\eoghanoc\source\repos\torch\ptl-cdie484\Modules\ARR_COMMON\ARR_COMMON.mtpl"/>
    <n v="3065"/>
    <m/>
    <x v="0"/>
    <x v="39"/>
  </r>
  <r>
    <s v="Error (active)"/>
    <s v="TP0073"/>
    <s v="ARR_COMMON"/>
    <s v="C:\Users\eoghanoc\source\repos\torch\ptl-cdie484\Modules\ARR_COMMON\ARR_COMMON.mtpl"/>
    <n v="3092"/>
    <m/>
    <x v="0"/>
    <x v="40"/>
  </r>
  <r>
    <s v="Error (active)"/>
    <s v="TP0073"/>
    <s v="ARR_COMMON"/>
    <s v="C:\Users\eoghanoc\source\repos\torch\ptl-cdie484\Modules\ARR_COMMON\ARR_COMMON.mtpl"/>
    <n v="3146"/>
    <m/>
    <x v="0"/>
    <x v="41"/>
  </r>
  <r>
    <s v="Error (active)"/>
    <s v="TP0073"/>
    <s v="ARR_COMMON"/>
    <s v="C:\Users\eoghanoc\source\repos\torch\ptl-cdie484\Modules\ARR_COMMON\ARR_COMMON.mtpl"/>
    <n v="3173"/>
    <m/>
    <x v="0"/>
    <x v="42"/>
  </r>
  <r>
    <s v="Error (active)"/>
    <s v="TP0073"/>
    <s v="ARR_COMMON"/>
    <s v="C:\Users\eoghanoc\source\repos\torch\ptl-cdie484\Modules\ARR_COMMON\ARR_COMMON.mtpl"/>
    <n v="3238"/>
    <m/>
    <x v="0"/>
    <x v="2"/>
  </r>
  <r>
    <s v="Error (active)"/>
    <s v="TP0073"/>
    <s v="ARR_COMMON"/>
    <s v="C:\Users\eoghanoc\source\repos\torch\ptl-cdie484\Modules\ARR_COMMON\ARR_COMMON.mtpl"/>
    <n v="3265"/>
    <m/>
    <x v="0"/>
    <x v="4"/>
  </r>
  <r>
    <s v="Error (active)"/>
    <s v="TP0073"/>
    <s v="ARR_COMMON"/>
    <s v="C:\Users\eoghanoc\source\repos\torch\ptl-cdie484\Modules\ARR_COMMON\ARR_COMMON.mtpl"/>
    <n v="3292"/>
    <m/>
    <x v="0"/>
    <x v="6"/>
  </r>
  <r>
    <s v="Error (active)"/>
    <s v="TP0073"/>
    <s v="ARR_COMMON"/>
    <s v="C:\Users\eoghanoc\source\repos\torch\ptl-cdie484\Modules\ARR_COMMON\ARR_COMMON.mtpl"/>
    <n v="3319"/>
    <m/>
    <x v="0"/>
    <x v="8"/>
  </r>
  <r>
    <s v="Error (active)"/>
    <s v="TP0073"/>
    <s v="ARR_COMMON"/>
    <s v="C:\Users\eoghanoc\source\repos\torch\ptl-cdie484\Modules\ARR_COMMON\ARR_COMMON.mtpl"/>
    <n v="3346"/>
    <m/>
    <x v="0"/>
    <x v="10"/>
  </r>
  <r>
    <s v="Error (active)"/>
    <s v="TP0073"/>
    <s v="ARR_COMMON"/>
    <s v="C:\Users\eoghanoc\source\repos\torch\ptl-cdie484\Modules\ARR_COMMON\ARR_COMMON.mtpl"/>
    <n v="3373"/>
    <m/>
    <x v="0"/>
    <x v="12"/>
  </r>
  <r>
    <s v="Error (active)"/>
    <s v="TP0073"/>
    <s v="ARR_COMMON"/>
    <s v="C:\Users\eoghanoc\source\repos\torch\ptl-cdie484\Modules\ARR_COMMON\ARR_COMMON.mtpl"/>
    <n v="3400"/>
    <m/>
    <x v="0"/>
    <x v="14"/>
  </r>
  <r>
    <s v="Error (active)"/>
    <s v="TP0073"/>
    <s v="ARR_COMMON"/>
    <s v="C:\Users\eoghanoc\source\repos\torch\ptl-cdie484\Modules\ARR_COMMON\ARR_COMMON.mtpl"/>
    <n v="3427"/>
    <m/>
    <x v="0"/>
    <x v="16"/>
  </r>
  <r>
    <s v="Error (active)"/>
    <s v="TP0073"/>
    <s v="ARR_COMMON"/>
    <s v="C:\Users\eoghanoc\source\repos\torch\ptl-cdie484\Modules\ARR_COMMON\ARR_COMMON.mtpl"/>
    <n v="3454"/>
    <m/>
    <x v="0"/>
    <x v="18"/>
  </r>
  <r>
    <s v="Error (active)"/>
    <s v="TP0073"/>
    <s v="ARR_COMMON"/>
    <s v="C:\Users\eoghanoc\source\repos\torch\ptl-cdie484\Modules\ARR_COMMON\ARR_COMMON.mtpl"/>
    <n v="3481"/>
    <m/>
    <x v="0"/>
    <x v="20"/>
  </r>
  <r>
    <s v="Error (active)"/>
    <s v="TP0073"/>
    <s v="ARR_COMMON"/>
    <s v="C:\Users\eoghanoc\source\repos\torch\ptl-cdie484\Modules\ARR_COMMON\ARR_COMMON.mtpl"/>
    <n v="3508"/>
    <m/>
    <x v="0"/>
    <x v="22"/>
  </r>
  <r>
    <s v="Error (active)"/>
    <s v="TP0073"/>
    <s v="ARR_COMMON"/>
    <s v="C:\Users\eoghanoc\source\repos\torch\ptl-cdie484\Modules\ARR_COMMON\ARR_COMMON.mtpl"/>
    <n v="3535"/>
    <m/>
    <x v="0"/>
    <x v="24"/>
  </r>
  <r>
    <s v="Error (active)"/>
    <s v="TP0073"/>
    <s v="ARR_COMMON"/>
    <s v="C:\Users\eoghanoc\source\repos\torch\ptl-cdie484\Modules\ARR_COMMON\ARR_COMMON.mtpl"/>
    <n v="3562"/>
    <m/>
    <x v="0"/>
    <x v="26"/>
  </r>
  <r>
    <s v="Error (active)"/>
    <s v="TP0073"/>
    <s v="ARR_COMMON"/>
    <s v="C:\Users\eoghanoc\source\repos\torch\ptl-cdie484\Modules\ARR_COMMON\ARR_COMMON.mtpl"/>
    <n v="3589"/>
    <m/>
    <x v="0"/>
    <x v="28"/>
  </r>
  <r>
    <s v="Error (active)"/>
    <s v="TP0073"/>
    <s v="ARR_COMMON"/>
    <s v="C:\Users\eoghanoc\source\repos\torch\ptl-cdie484\Modules\ARR_COMMON\ARR_COMMON.mtpl"/>
    <n v="3616"/>
    <m/>
    <x v="0"/>
    <x v="30"/>
  </r>
  <r>
    <s v="Error (active)"/>
    <s v="TP0073"/>
    <s v="ARR_COMMON"/>
    <s v="C:\Users\eoghanoc\source\repos\torch\ptl-cdie484\Modules\ARR_COMMON\ARR_COMMON.mtpl"/>
    <n v="3643"/>
    <m/>
    <x v="0"/>
    <x v="32"/>
  </r>
  <r>
    <s v="Error (active)"/>
    <s v="TP0073"/>
    <s v="ARR_COMMON"/>
    <s v="C:\Users\eoghanoc\source\repos\torch\ptl-cdie484\Modules\ARR_COMMON\ARR_COMMON.mtpl"/>
    <n v="3670"/>
    <m/>
    <x v="0"/>
    <x v="34"/>
  </r>
  <r>
    <s v="Error (active)"/>
    <s v="TP0073"/>
    <s v="ARR_COMMON"/>
    <s v="C:\Users\eoghanoc\source\repos\torch\ptl-cdie484\Modules\ARR_COMMON\ARR_COMMON.mtpl"/>
    <n v="3697"/>
    <m/>
    <x v="0"/>
    <x v="36"/>
  </r>
  <r>
    <s v="Error (active)"/>
    <s v="TP0073"/>
    <s v="ARR_COMMON"/>
    <s v="C:\Users\eoghanoc\source\repos\torch\ptl-cdie484\Modules\ARR_COMMON\ARR_COMMON.mtpl"/>
    <n v="3724"/>
    <m/>
    <x v="0"/>
    <x v="38"/>
  </r>
  <r>
    <s v="Error (active)"/>
    <s v="TP0073"/>
    <s v="ARR_COMMON"/>
    <s v="C:\Users\eoghanoc\source\repos\torch\ptl-cdie484\Modules\ARR_COMMON\ARR_COMMON.mtpl"/>
    <n v="3751"/>
    <m/>
    <x v="0"/>
    <x v="40"/>
  </r>
  <r>
    <s v="Error (active)"/>
    <s v="TP0073"/>
    <s v="ARR_COMMON"/>
    <s v="C:\Users\eoghanoc\source\repos\torch\ptl-cdie484\Modules\ARR_COMMON\ARR_COMMON.mtpl"/>
    <n v="3778"/>
    <m/>
    <x v="0"/>
    <x v="41"/>
  </r>
  <r>
    <s v="Error (active)"/>
    <s v="TP0073"/>
    <s v="ARR_COMMON"/>
    <s v="C:\Users\eoghanoc\source\repos\torch\ptl-cdie484\Modules\ARR_COMMON\ARR_COMMON.mtpl"/>
    <n v="3814"/>
    <m/>
    <x v="0"/>
    <x v="43"/>
  </r>
  <r>
    <s v="Error (active)"/>
    <s v="TP0073"/>
    <s v="ARR_COMMON"/>
    <s v="C:\Users\eoghanoc\source\repos\torch\ptl-cdie484\Modules\ARR_COMMON\ARR_COMMON.mtpl"/>
    <n v="3841"/>
    <m/>
    <x v="0"/>
    <x v="44"/>
  </r>
  <r>
    <s v="Error (active)"/>
    <s v="TP0073"/>
    <s v="ARR_COMMON"/>
    <s v="C:\Users\eoghanoc\source\repos\torch\ptl-cdie484\Modules\ARR_COMMON\ARR_COMMON.mtpl"/>
    <n v="3868"/>
    <m/>
    <x v="0"/>
    <x v="45"/>
  </r>
  <r>
    <s v="Error (active)"/>
    <s v="TP0073"/>
    <s v="ARR_COMMON"/>
    <s v="C:\Users\eoghanoc\source\repos\torch\ptl-cdie484\Modules\ARR_COMMON\ARR_COMMON.mtpl"/>
    <n v="3895"/>
    <m/>
    <x v="0"/>
    <x v="46"/>
  </r>
  <r>
    <s v="Error (active)"/>
    <s v="TP0073"/>
    <s v="ARR_COMMON"/>
    <s v="C:\Users\eoghanoc\source\repos\torch\ptl-cdie484\Modules\ARR_COMMON\ARR_COMMON.mtpl"/>
    <n v="3922"/>
    <m/>
    <x v="0"/>
    <x v="47"/>
  </r>
  <r>
    <s v="Error (active)"/>
    <s v="TP0073"/>
    <s v="ARR_COMMON"/>
    <s v="C:\Users\eoghanoc\source\repos\torch\ptl-cdie484\Modules\ARR_COMMON\ARR_COMMON.mtpl"/>
    <n v="3949"/>
    <m/>
    <x v="0"/>
    <x v="48"/>
  </r>
  <r>
    <s v="Error (active)"/>
    <s v="TP0073"/>
    <s v="ARR_COMMON"/>
    <s v="C:\Users\eoghanoc\source\repos\torch\ptl-cdie484\Modules\ARR_COMMON\ARR_COMMON.mtpl"/>
    <n v="3976"/>
    <m/>
    <x v="0"/>
    <x v="49"/>
  </r>
  <r>
    <s v="Error (active)"/>
    <s v="TP0073"/>
    <s v="ARR_COMMON"/>
    <s v="C:\Users\eoghanoc\source\repos\torch\ptl-cdie484\Modules\ARR_COMMON\ARR_COMMON.mtpl"/>
    <n v="4003"/>
    <m/>
    <x v="0"/>
    <x v="50"/>
  </r>
  <r>
    <s v="Error (active)"/>
    <s v="TP0073"/>
    <s v="ARR_COMMON"/>
    <s v="C:\Users\eoghanoc\source\repos\torch\ptl-cdie484\Modules\ARR_COMMON\ARR_COMMON.mtpl"/>
    <n v="4030"/>
    <m/>
    <x v="0"/>
    <x v="51"/>
  </r>
  <r>
    <s v="Error (active)"/>
    <s v="TP0073"/>
    <s v="ARR_COMMON"/>
    <s v="C:\Users\eoghanoc\source\repos\torch\ptl-cdie484\Modules\ARR_COMMON\ARR_COMMON.mtpl"/>
    <n v="4057"/>
    <m/>
    <x v="0"/>
    <x v="52"/>
  </r>
  <r>
    <s v="Error (active)"/>
    <s v="TP0073"/>
    <s v="ARR_COMMON"/>
    <s v="C:\Users\eoghanoc\source\repos\torch\ptl-cdie484\Modules\ARR_COMMON\ARR_COMMON.mtpl"/>
    <n v="4084"/>
    <m/>
    <x v="0"/>
    <x v="53"/>
  </r>
  <r>
    <s v="Error (active)"/>
    <s v="TP0073"/>
    <s v="ARR_COMMON"/>
    <s v="C:\Users\eoghanoc\source\repos\torch\ptl-cdie484\Modules\ARR_COMMON\ARR_COMMON.mtpl"/>
    <n v="4111"/>
    <m/>
    <x v="0"/>
    <x v="54"/>
  </r>
  <r>
    <s v="Error (active)"/>
    <s v="TP0073"/>
    <s v="ARR_COMMON"/>
    <s v="C:\Users\eoghanoc\source\repos\torch\ptl-cdie484\Modules\ARR_COMMON\ARR_COMMON.mtpl"/>
    <n v="4138"/>
    <m/>
    <x v="0"/>
    <x v="55"/>
  </r>
  <r>
    <s v="Error (active)"/>
    <s v="TP0073"/>
    <s v="ARR_COMMON"/>
    <s v="C:\Users\eoghanoc\source\repos\torch\ptl-cdie484\Modules\ARR_COMMON\ARR_COMMON.mtpl"/>
    <n v="4165"/>
    <m/>
    <x v="0"/>
    <x v="56"/>
  </r>
  <r>
    <s v="Error (active)"/>
    <s v="TP0073"/>
    <s v="ARR_COMMON"/>
    <s v="C:\Users\eoghanoc\source\repos\torch\ptl-cdie484\Modules\ARR_COMMON\ARR_COMMON.mtpl"/>
    <n v="4192"/>
    <m/>
    <x v="0"/>
    <x v="57"/>
  </r>
  <r>
    <s v="Error (active)"/>
    <s v="TP0073"/>
    <s v="ARR_COMMON"/>
    <s v="C:\Users\eoghanoc\source\repos\torch\ptl-cdie484\Modules\ARR_COMMON\ARR_COMMON.mtpl"/>
    <n v="4219"/>
    <m/>
    <x v="0"/>
    <x v="58"/>
  </r>
  <r>
    <s v="Error (active)"/>
    <s v="TP0073"/>
    <s v="ARR_COMMON"/>
    <s v="C:\Users\eoghanoc\source\repos\torch\ptl-cdie484\Modules\ARR_COMMON\ARR_COMMON.mtpl"/>
    <n v="4246"/>
    <m/>
    <x v="0"/>
    <x v="59"/>
  </r>
  <r>
    <s v="Error (active)"/>
    <s v="TP0073"/>
    <s v="ARR_COMMON"/>
    <s v="C:\Users\eoghanoc\source\repos\torch\ptl-cdie484\Modules\ARR_COMMON\ARR_COMMON.mtpl"/>
    <n v="4273"/>
    <m/>
    <x v="0"/>
    <x v="60"/>
  </r>
  <r>
    <s v="Error (active)"/>
    <s v="TP0073"/>
    <s v="ARR_COMMON"/>
    <s v="C:\Users\eoghanoc\source\repos\torch\ptl-cdie484\Modules\ARR_COMMON\ARR_COMMON.mtpl"/>
    <n v="4300"/>
    <m/>
    <x v="0"/>
    <x v="61"/>
  </r>
  <r>
    <s v="Error (active)"/>
    <s v="TP0073"/>
    <s v="ARR_COMMON"/>
    <s v="C:\Users\eoghanoc\source\repos\torch\ptl-cdie484\Modules\ARR_COMMON\ARR_COMMON.mtpl"/>
    <n v="4327"/>
    <m/>
    <x v="0"/>
    <x v="62"/>
  </r>
  <r>
    <s v="Error (active)"/>
    <s v="TP0073"/>
    <s v="ARR_COMMON"/>
    <s v="C:\Users\eoghanoc\source\repos\torch\ptl-cdie484\Modules\ARR_COMMON\ARR_COMMON.mtpl"/>
    <n v="4392"/>
    <m/>
    <x v="0"/>
    <x v="43"/>
  </r>
  <r>
    <s v="Error (active)"/>
    <s v="TP0073"/>
    <s v="ARR_COMMON"/>
    <s v="C:\Users\eoghanoc\source\repos\torch\ptl-cdie484\Modules\ARR_COMMON\ARR_COMMON.mtpl"/>
    <n v="4419"/>
    <m/>
    <x v="0"/>
    <x v="45"/>
  </r>
  <r>
    <s v="Error (active)"/>
    <s v="TP0073"/>
    <s v="ARR_COMMON"/>
    <s v="C:\Users\eoghanoc\source\repos\torch\ptl-cdie484\Modules\ARR_COMMON\ARR_COMMON.mtpl"/>
    <n v="4446"/>
    <m/>
    <x v="0"/>
    <x v="47"/>
  </r>
  <r>
    <s v="Error (active)"/>
    <s v="TP0073"/>
    <s v="ARR_COMMON"/>
    <s v="C:\Users\eoghanoc\source\repos\torch\ptl-cdie484\Modules\ARR_COMMON\ARR_COMMON.mtpl"/>
    <n v="4473"/>
    <m/>
    <x v="0"/>
    <x v="49"/>
  </r>
  <r>
    <s v="Error (active)"/>
    <s v="TP0073"/>
    <s v="ARR_COMMON"/>
    <s v="C:\Users\eoghanoc\source\repos\torch\ptl-cdie484\Modules\ARR_COMMON\ARR_COMMON.mtpl"/>
    <n v="4500"/>
    <m/>
    <x v="0"/>
    <x v="51"/>
  </r>
  <r>
    <s v="Error (active)"/>
    <s v="TP0073"/>
    <s v="ARR_COMMON"/>
    <s v="C:\Users\eoghanoc\source\repos\torch\ptl-cdie484\Modules\ARR_COMMON\ARR_COMMON.mtpl"/>
    <n v="4527"/>
    <m/>
    <x v="0"/>
    <x v="53"/>
  </r>
  <r>
    <s v="Error (active)"/>
    <s v="TP0073"/>
    <s v="ARR_COMMON"/>
    <s v="C:\Users\eoghanoc\source\repos\torch\ptl-cdie484\Modules\ARR_COMMON\ARR_COMMON.mtpl"/>
    <n v="4554"/>
    <m/>
    <x v="0"/>
    <x v="55"/>
  </r>
  <r>
    <s v="Error (active)"/>
    <s v="TP0073"/>
    <s v="ARR_COMMON"/>
    <s v="C:\Users\eoghanoc\source\repos\torch\ptl-cdie484\Modules\ARR_COMMON\ARR_COMMON.mtpl"/>
    <n v="4581"/>
    <m/>
    <x v="0"/>
    <x v="57"/>
  </r>
  <r>
    <s v="Error (active)"/>
    <s v="TP0073"/>
    <s v="ARR_COMMON"/>
    <s v="C:\Users\eoghanoc\source\repos\torch\ptl-cdie484\Modules\ARR_COMMON\ARR_COMMON.mtpl"/>
    <n v="4608"/>
    <m/>
    <x v="0"/>
    <x v="59"/>
  </r>
  <r>
    <s v="Error (active)"/>
    <s v="TP0073"/>
    <s v="ARR_COMMON"/>
    <s v="C:\Users\eoghanoc\source\repos\torch\ptl-cdie484\Modules\ARR_COMMON\ARR_COMMON.mtpl"/>
    <n v="4635"/>
    <m/>
    <x v="0"/>
    <x v="61"/>
  </r>
  <r>
    <s v="Error (active)"/>
    <s v="TP0073"/>
    <s v="ARR_COMMON"/>
    <s v="C:\Users\eoghanoc\source\repos\torch\ptl-cdie484\Modules\ARR_COMMON\ARR_COMMON.mtpl"/>
    <n v="4662"/>
    <m/>
    <x v="0"/>
    <x v="63"/>
  </r>
  <r>
    <s v="Error (active)"/>
    <s v="TP0073"/>
    <s v="ARR_COMMON"/>
    <s v="C:\Users\eoghanoc\source\repos\torch\ptl-cdie484\Modules\ARR_COMMON\ARR_COMMON.mtpl"/>
    <n v="4689"/>
    <m/>
    <x v="0"/>
    <x v="64"/>
  </r>
  <r>
    <s v="Error (active)"/>
    <s v="TP0073"/>
    <s v="ARR_COMMON"/>
    <s v="C:\Users\eoghanoc\source\repos\torch\ptl-cdie484\Modules\ARR_COMMON\ARR_COMMON.mtpl"/>
    <n v="4716"/>
    <m/>
    <x v="0"/>
    <x v="65"/>
  </r>
  <r>
    <s v="Error (active)"/>
    <s v="TP0073"/>
    <s v="ARR_COMMON"/>
    <s v="C:\Users\eoghanoc\source\repos\torch\ptl-cdie484\Modules\ARR_COMMON\ARR_COMMON.mtpl"/>
    <n v="4743"/>
    <m/>
    <x v="0"/>
    <x v="66"/>
  </r>
  <r>
    <s v="Error (active)"/>
    <s v="TP0073"/>
    <s v="ARR_COMMON"/>
    <s v="C:\Users\eoghanoc\source\repos\torch\ptl-cdie484\Modules\ARR_COMMON\ARR_COMMON.mtpl"/>
    <n v="4770"/>
    <m/>
    <x v="0"/>
    <x v="67"/>
  </r>
  <r>
    <s v="Error (active)"/>
    <s v="TP0073"/>
    <s v="ARR_COMMON"/>
    <s v="C:\Users\eoghanoc\source\repos\torch\ptl-cdie484\Modules\ARR_COMMON\ARR_COMMON.mtpl"/>
    <n v="4797"/>
    <m/>
    <x v="0"/>
    <x v="68"/>
  </r>
  <r>
    <s v="Error (active)"/>
    <s v="TP0073"/>
    <s v="ARR_COMMON"/>
    <s v="C:\Users\eoghanoc\source\repos\torch\ptl-cdie484\Modules\ARR_COMMON\ARR_COMMON.mtpl"/>
    <n v="4824"/>
    <m/>
    <x v="0"/>
    <x v="69"/>
  </r>
  <r>
    <s v="Error (active)"/>
    <s v="TP0073"/>
    <s v="ARR_COMMON"/>
    <s v="C:\Users\eoghanoc\source\repos\torch\ptl-cdie484\Modules\ARR_COMMON\ARR_COMMON.mtpl"/>
    <n v="4851"/>
    <m/>
    <x v="0"/>
    <x v="70"/>
  </r>
  <r>
    <s v="Error (active)"/>
    <s v="TP0073"/>
    <s v="ARR_COMMON"/>
    <s v="C:\Users\eoghanoc\source\repos\torch\ptl-cdie484\Modules\ARR_COMMON\ARR_COMMON.mtpl"/>
    <n v="4878"/>
    <m/>
    <x v="0"/>
    <x v="71"/>
  </r>
  <r>
    <s v="Error (active)"/>
    <s v="TP0073"/>
    <s v="ARR_COMMON"/>
    <s v="C:\Users\eoghanoc\source\repos\torch\ptl-cdie484\Modules\ARR_COMMON\ARR_COMMON.mtpl"/>
    <n v="4905"/>
    <m/>
    <x v="0"/>
    <x v="72"/>
  </r>
  <r>
    <s v="Error (active)"/>
    <s v="TP0073"/>
    <s v="ARR_COMMON"/>
    <s v="C:\Users\eoghanoc\source\repos\torch\ptl-cdie484\Modules\ARR_COMMON\ARR_COMMON.mtpl"/>
    <n v="4932"/>
    <m/>
    <x v="0"/>
    <x v="73"/>
  </r>
  <r>
    <s v="Error (active)"/>
    <s v="TP0073"/>
    <s v="ARR_COMMON"/>
    <s v="C:\Users\eoghanoc\source\repos\torch\ptl-cdie484\Modules\ARR_COMMON\ARR_COMMON.mtpl"/>
    <n v="4959"/>
    <m/>
    <x v="0"/>
    <x v="74"/>
  </r>
  <r>
    <s v="Error (active)"/>
    <s v="TP0073"/>
    <s v="ARR_COMMON"/>
    <s v="C:\Users\eoghanoc\source\repos\torch\ptl-cdie484\Modules\ARR_COMMON\ARR_COMMON.mtpl"/>
    <n v="4986"/>
    <m/>
    <x v="0"/>
    <x v="75"/>
  </r>
  <r>
    <s v="Error (active)"/>
    <s v="TP0073"/>
    <s v="ARR_COMMON"/>
    <s v="C:\Users\eoghanoc\source\repos\torch\ptl-cdie484\Modules\ARR_COMMON\ARR_COMMON.mtpl"/>
    <n v="5013"/>
    <m/>
    <x v="0"/>
    <x v="76"/>
  </r>
  <r>
    <s v="Error (active)"/>
    <s v="TP0073"/>
    <s v="ARR_COMMON"/>
    <s v="C:\Users\eoghanoc\source\repos\torch\ptl-cdie484\Modules\ARR_COMMON\ARR_COMMON.mtpl"/>
    <n v="5078"/>
    <m/>
    <x v="0"/>
    <x v="63"/>
  </r>
  <r>
    <s v="Error (active)"/>
    <s v="TP0073"/>
    <s v="ARR_COMMON"/>
    <s v="C:\Users\eoghanoc\source\repos\torch\ptl-cdie484\Modules\ARR_COMMON\ARR_COMMON.mtpl"/>
    <n v="5105"/>
    <m/>
    <x v="0"/>
    <x v="65"/>
  </r>
  <r>
    <s v="Error (active)"/>
    <s v="TP0073"/>
    <s v="ARR_COMMON"/>
    <s v="C:\Users\eoghanoc\source\repos\torch\ptl-cdie484\Modules\ARR_COMMON\ARR_COMMON.mtpl"/>
    <n v="5132"/>
    <m/>
    <x v="0"/>
    <x v="67"/>
  </r>
  <r>
    <s v="Error (active)"/>
    <s v="TP0073"/>
    <s v="ARR_COMMON"/>
    <s v="C:\Users\eoghanoc\source\repos\torch\ptl-cdie484\Modules\ARR_COMMON\ARR_COMMON.mtpl"/>
    <n v="5159"/>
    <m/>
    <x v="0"/>
    <x v="69"/>
  </r>
  <r>
    <s v="Error (active)"/>
    <s v="TP0073"/>
    <s v="ARR_COMMON"/>
    <s v="C:\Users\eoghanoc\source\repos\torch\ptl-cdie484\Modules\ARR_COMMON\ARR_COMMON.mtpl"/>
    <n v="5186"/>
    <m/>
    <x v="0"/>
    <x v="71"/>
  </r>
  <r>
    <s v="Error (active)"/>
    <s v="TP0073"/>
    <s v="ARR_COMMON"/>
    <s v="C:\Users\eoghanoc\source\repos\torch\ptl-cdie484\Modules\ARR_COMMON\ARR_COMMON.mtpl"/>
    <n v="5213"/>
    <m/>
    <x v="0"/>
    <x v="73"/>
  </r>
  <r>
    <s v="Error (active)"/>
    <s v="TP0073"/>
    <s v="ARR_COMMON"/>
    <s v="C:\Users\eoghanoc\source\repos\torch\ptl-cdie484\Modules\ARR_COMMON\ARR_COMMON.mtpl"/>
    <n v="5240"/>
    <m/>
    <x v="0"/>
    <x v="75"/>
  </r>
  <r>
    <s v="Error (active)"/>
    <s v="TP0073"/>
    <s v="ARR_COMMON"/>
    <s v="C:\Users\eoghanoc\source\repos\torch\ptl-cdie484\Modules\ARR_COMMON\ARR_COMMON.mtpl"/>
    <n v="5267"/>
    <m/>
    <x v="0"/>
    <x v="77"/>
  </r>
  <r>
    <s v="Error (active)"/>
    <s v="TP0073"/>
    <s v="ARR_COMMON"/>
    <s v="C:\Users\eoghanoc\source\repos\torch\ptl-cdie484\Modules\ARR_COMMON\ARR_COMMON.mtpl"/>
    <n v="5294"/>
    <m/>
    <x v="0"/>
    <x v="78"/>
  </r>
  <r>
    <s v="Error (active)"/>
    <s v="TP0073"/>
    <s v="ARR_COMMON"/>
    <s v="C:\Users\eoghanoc\source\repos\torch\ptl-cdie484\Modules\ARR_COMMON\ARR_COMMON.mtpl"/>
    <n v="5321"/>
    <m/>
    <x v="0"/>
    <x v="79"/>
  </r>
  <r>
    <s v="Error (active)"/>
    <s v="TP0073"/>
    <s v="ARR_COMMON"/>
    <s v="C:\Users\eoghanoc\source\repos\torch\ptl-cdie484\Modules\ARR_COMMON\ARR_COMMON.mtpl"/>
    <n v="5348"/>
    <m/>
    <x v="0"/>
    <x v="80"/>
  </r>
  <r>
    <s v="Error (active)"/>
    <s v="TP0073"/>
    <s v="ARR_COMMON"/>
    <s v="C:\Users\eoghanoc\source\repos\torch\ptl-cdie484\Modules\ARR_COMMON\ARR_COMMON.mtpl"/>
    <n v="5375"/>
    <m/>
    <x v="0"/>
    <x v="81"/>
  </r>
  <r>
    <s v="Error (active)"/>
    <s v="TP0073"/>
    <s v="ARR_COMMON"/>
    <s v="C:\Users\eoghanoc\source\repos\torch\ptl-cdie484\Modules\ARR_COMMON\ARR_COMMON.mtpl"/>
    <n v="5402"/>
    <m/>
    <x v="0"/>
    <x v="82"/>
  </r>
  <r>
    <s v="Error (active)"/>
    <s v="TP0073"/>
    <s v="ARR_COMMON"/>
    <s v="C:\Users\eoghanoc\source\repos\torch\ptl-cdie484\Modules\ARR_COMMON\ARR_COMMON.mtpl"/>
    <n v="5429"/>
    <m/>
    <x v="0"/>
    <x v="83"/>
  </r>
  <r>
    <s v="Error (active)"/>
    <s v="TP0073"/>
    <s v="ARR_COMMON"/>
    <s v="C:\Users\eoghanoc\source\repos\torch\ptl-cdie484\Modules\ARR_COMMON\ARR_COMMON.mtpl"/>
    <n v="5456"/>
    <m/>
    <x v="0"/>
    <x v="84"/>
  </r>
  <r>
    <s v="Error (active)"/>
    <s v="TP0073"/>
    <s v="ARR_COMMON"/>
    <s v="C:\Users\eoghanoc\source\repos\torch\ptl-cdie484\Modules\ARR_COMMON\ARR_COMMON.mtpl"/>
    <n v="5483"/>
    <m/>
    <x v="0"/>
    <x v="85"/>
  </r>
  <r>
    <s v="Error (active)"/>
    <s v="TP0073"/>
    <s v="ARR_COMMON"/>
    <s v="C:\Users\eoghanoc\source\repos\torch\ptl-cdie484\Modules\ARR_COMMON\ARR_COMMON.mtpl"/>
    <n v="5510"/>
    <m/>
    <x v="0"/>
    <x v="86"/>
  </r>
  <r>
    <s v="Error (active)"/>
    <s v="TP0073"/>
    <s v="ARR_COMMON"/>
    <s v="C:\Users\eoghanoc\source\repos\torch\ptl-cdie484\Modules\ARR_COMMON\ARR_COMMON.mtpl"/>
    <n v="5537"/>
    <m/>
    <x v="0"/>
    <x v="87"/>
  </r>
  <r>
    <s v="Error (active)"/>
    <s v="TP0073"/>
    <s v="ARR_COMMON"/>
    <s v="C:\Users\eoghanoc\source\repos\torch\ptl-cdie484\Modules\ARR_COMMON\ARR_COMMON.mtpl"/>
    <n v="5564"/>
    <m/>
    <x v="0"/>
    <x v="88"/>
  </r>
  <r>
    <s v="Error (active)"/>
    <s v="TP0073"/>
    <s v="ARR_COMMON"/>
    <s v="C:\Users\eoghanoc\source\repos\torch\ptl-cdie484\Modules\ARR_COMMON\ARR_COMMON.mtpl"/>
    <n v="5629"/>
    <m/>
    <x v="0"/>
    <x v="77"/>
  </r>
  <r>
    <s v="Error (active)"/>
    <s v="TP0073"/>
    <s v="ARR_COMMON"/>
    <s v="C:\Users\eoghanoc\source\repos\torch\ptl-cdie484\Modules\ARR_COMMON\ARR_COMMON.mtpl"/>
    <n v="5656"/>
    <m/>
    <x v="0"/>
    <x v="79"/>
  </r>
  <r>
    <s v="Error (active)"/>
    <s v="TP0073"/>
    <s v="ARR_COMMON"/>
    <s v="C:\Users\eoghanoc\source\repos\torch\ptl-cdie484\Modules\ARR_COMMON\ARR_COMMON.mtpl"/>
    <n v="5683"/>
    <m/>
    <x v="0"/>
    <x v="81"/>
  </r>
  <r>
    <s v="Error (active)"/>
    <s v="TP0073"/>
    <s v="ARR_COMMON"/>
    <s v="C:\Users\eoghanoc\source\repos\torch\ptl-cdie484\Modules\ARR_COMMON\ARR_COMMON.mtpl"/>
    <n v="5710"/>
    <m/>
    <x v="0"/>
    <x v="83"/>
  </r>
  <r>
    <s v="Error (active)"/>
    <s v="TP0073"/>
    <s v="ARR_COMMON"/>
    <s v="C:\Users\eoghanoc\source\repos\torch\ptl-cdie484\Modules\ARR_COMMON\ARR_COMMON.mtpl"/>
    <n v="5737"/>
    <m/>
    <x v="0"/>
    <x v="85"/>
  </r>
  <r>
    <s v="Error (active)"/>
    <s v="TP0073"/>
    <s v="ARR_COMMON"/>
    <s v="C:\Users\eoghanoc\source\repos\torch\ptl-cdie484\Modules\ARR_COMMON\ARR_COMMON.mtpl"/>
    <n v="5764"/>
    <m/>
    <x v="0"/>
    <x v="87"/>
  </r>
  <r>
    <s v="Error (active)"/>
    <s v="TP0073"/>
    <s v="ARR_COMMON"/>
    <s v="C:\Users\eoghanoc\source\repos\torch\ptl-cdie484\Modules\ARR_COMMON\ARR_COMMON.mtpl"/>
    <n v="5800"/>
    <m/>
    <x v="0"/>
    <x v="89"/>
  </r>
  <r>
    <s v="Error (active)"/>
    <s v="TP0073"/>
    <s v="ARR_COMMON"/>
    <s v="C:\Users\eoghanoc\source\repos\torch\ptl-cdie484\Modules\ARR_COMMON\ARR_COMMON.mtpl"/>
    <n v="5827"/>
    <m/>
    <x v="0"/>
    <x v="90"/>
  </r>
  <r>
    <s v="Error (active)"/>
    <s v="TP0073"/>
    <s v="ARR_COMMON"/>
    <s v="C:\Users\eoghanoc\source\repos\torch\ptl-cdie484\Modules\ARR_COMMON\ARR_COMMON.mtpl"/>
    <n v="5854"/>
    <m/>
    <x v="0"/>
    <x v="91"/>
  </r>
  <r>
    <s v="Error (active)"/>
    <s v="TP0073"/>
    <s v="ARR_COMMON"/>
    <s v="C:\Users\eoghanoc\source\repos\torch\ptl-cdie484\Modules\ARR_COMMON\ARR_COMMON.mtpl"/>
    <n v="5881"/>
    <m/>
    <x v="0"/>
    <x v="92"/>
  </r>
  <r>
    <s v="Error (active)"/>
    <s v="TP0073"/>
    <s v="ARR_COMMON"/>
    <s v="C:\Users\eoghanoc\source\repos\torch\ptl-cdie484\Modules\ARR_COMMON\ARR_COMMON.mtpl"/>
    <n v="5908"/>
    <m/>
    <x v="0"/>
    <x v="93"/>
  </r>
  <r>
    <s v="Error (active)"/>
    <s v="TP0073"/>
    <s v="ARR_COMMON"/>
    <s v="C:\Users\eoghanoc\source\repos\torch\ptl-cdie484\Modules\ARR_COMMON\ARR_COMMON.mtpl"/>
    <n v="5935"/>
    <m/>
    <x v="0"/>
    <x v="94"/>
  </r>
  <r>
    <s v="Error (active)"/>
    <s v="TP0073"/>
    <s v="ARR_COMMON"/>
    <s v="C:\Users\eoghanoc\source\repos\torch\ptl-cdie484\Modules\ARR_COMMON\ARR_COMMON.mtpl"/>
    <n v="5962"/>
    <m/>
    <x v="0"/>
    <x v="95"/>
  </r>
  <r>
    <s v="Error (active)"/>
    <s v="TP0073"/>
    <s v="ARR_COMMON"/>
    <s v="C:\Users\eoghanoc\source\repos\torch\ptl-cdie484\Modules\ARR_COMMON\ARR_COMMON.mtpl"/>
    <n v="5989"/>
    <m/>
    <x v="0"/>
    <x v="96"/>
  </r>
  <r>
    <s v="Error (active)"/>
    <s v="TP0073"/>
    <s v="ARR_COMMON"/>
    <s v="C:\Users\eoghanoc\source\repos\torch\ptl-cdie484\Modules\ARR_COMMON\ARR_COMMON.mtpl"/>
    <n v="6016"/>
    <m/>
    <x v="0"/>
    <x v="97"/>
  </r>
  <r>
    <s v="Error (active)"/>
    <s v="TP0073"/>
    <s v="ARR_COMMON"/>
    <s v="C:\Users\eoghanoc\source\repos\torch\ptl-cdie484\Modules\ARR_COMMON\ARR_COMMON.mtpl"/>
    <n v="6043"/>
    <m/>
    <x v="0"/>
    <x v="98"/>
  </r>
  <r>
    <s v="Error (active)"/>
    <s v="TP0073"/>
    <s v="ARR_COMMON"/>
    <s v="C:\Users\eoghanoc\source\repos\torch\ptl-cdie484\Modules\ARR_COMMON\ARR_COMMON.mtpl"/>
    <n v="6070"/>
    <m/>
    <x v="0"/>
    <x v="99"/>
  </r>
  <r>
    <s v="Error (active)"/>
    <s v="TP0073"/>
    <s v="ARR_COMMON"/>
    <s v="C:\Users\eoghanoc\source\repos\torch\ptl-cdie484\Modules\ARR_COMMON\ARR_COMMON.mtpl"/>
    <n v="6097"/>
    <m/>
    <x v="0"/>
    <x v="100"/>
  </r>
  <r>
    <s v="Error (active)"/>
    <s v="TP0073"/>
    <s v="ARR_COMMON"/>
    <s v="C:\Users\eoghanoc\source\repos\torch\ptl-cdie484\Modules\ARR_COMMON\ARR_COMMON.mtpl"/>
    <n v="6124"/>
    <m/>
    <x v="0"/>
    <x v="101"/>
  </r>
  <r>
    <s v="Error (active)"/>
    <s v="TP0073"/>
    <s v="ARR_COMMON"/>
    <s v="C:\Users\eoghanoc\source\repos\torch\ptl-cdie484\Modules\ARR_COMMON\ARR_COMMON.mtpl"/>
    <n v="6151"/>
    <m/>
    <x v="0"/>
    <x v="102"/>
  </r>
  <r>
    <s v="Error (active)"/>
    <s v="TP0073"/>
    <s v="ARR_COMMON"/>
    <s v="C:\Users\eoghanoc\source\repos\torch\ptl-cdie484\Modules\ARR_COMMON\ARR_COMMON.mtpl"/>
    <n v="6178"/>
    <m/>
    <x v="0"/>
    <x v="103"/>
  </r>
  <r>
    <s v="Error (active)"/>
    <s v="TP0073"/>
    <s v="ARR_COMMON"/>
    <s v="C:\Users\eoghanoc\source\repos\torch\ptl-cdie484\Modules\ARR_COMMON\ARR_COMMON.mtpl"/>
    <n v="6205"/>
    <m/>
    <x v="0"/>
    <x v="104"/>
  </r>
  <r>
    <s v="Error (active)"/>
    <s v="TP0073"/>
    <s v="ARR_COMMON"/>
    <s v="C:\Users\eoghanoc\source\repos\torch\ptl-cdie484\Modules\ARR_COMMON\ARR_COMMON.mtpl"/>
    <n v="6232"/>
    <m/>
    <x v="0"/>
    <x v="105"/>
  </r>
  <r>
    <s v="Error (active)"/>
    <s v="TP0073"/>
    <s v="ARR_COMMON"/>
    <s v="C:\Users\eoghanoc\source\repos\torch\ptl-cdie484\Modules\ARR_COMMON\ARR_COMMON.mtpl"/>
    <n v="6259"/>
    <m/>
    <x v="0"/>
    <x v="106"/>
  </r>
  <r>
    <s v="Error (active)"/>
    <s v="TP0073"/>
    <s v="ARR_COMMON"/>
    <s v="C:\Users\eoghanoc\source\repos\torch\ptl-cdie484\Modules\ARR_COMMON\ARR_COMMON.mtpl"/>
    <n v="6286"/>
    <m/>
    <x v="0"/>
    <x v="107"/>
  </r>
  <r>
    <s v="Error (active)"/>
    <s v="TP0073"/>
    <s v="ARR_COMMON"/>
    <s v="C:\Users\eoghanoc\source\repos\torch\ptl-cdie484\Modules\ARR_COMMON\ARR_COMMON.mtpl"/>
    <n v="6313"/>
    <m/>
    <x v="0"/>
    <x v="108"/>
  </r>
  <r>
    <s v="Error (active)"/>
    <s v="TP0073"/>
    <s v="ARR_COMMON"/>
    <s v="C:\Users\eoghanoc\source\repos\torch\ptl-cdie484\Modules\ARR_COMMON\ARR_COMMON.mtpl"/>
    <n v="6340"/>
    <m/>
    <x v="0"/>
    <x v="109"/>
  </r>
  <r>
    <s v="Error (active)"/>
    <s v="TP0073"/>
    <s v="ARR_COMMON"/>
    <s v="C:\Users\eoghanoc\source\repos\torch\ptl-cdie484\Modules\ARR_COMMON\ARR_COMMON.mtpl"/>
    <n v="6367"/>
    <m/>
    <x v="0"/>
    <x v="110"/>
  </r>
  <r>
    <s v="Error (active)"/>
    <s v="TP0073"/>
    <s v="ARR_COMMON"/>
    <s v="C:\Users\eoghanoc\source\repos\torch\ptl-cdie484\Modules\ARR_COMMON\ARR_COMMON.mtpl"/>
    <n v="6394"/>
    <m/>
    <x v="0"/>
    <x v="111"/>
  </r>
  <r>
    <s v="Error (active)"/>
    <s v="TP0073"/>
    <s v="ARR_COMMON"/>
    <s v="C:\Users\eoghanoc\source\repos\torch\ptl-cdie484\Modules\ARR_COMMON\ARR_COMMON.mtpl"/>
    <n v="6421"/>
    <m/>
    <x v="0"/>
    <x v="112"/>
  </r>
  <r>
    <s v="Error (active)"/>
    <s v="TP0073"/>
    <s v="ARR_COMMON"/>
    <s v="C:\Users\eoghanoc\source\repos\torch\ptl-cdie484\Modules\ARR_COMMON\ARR_COMMON.mtpl"/>
    <n v="6448"/>
    <m/>
    <x v="0"/>
    <x v="1"/>
  </r>
  <r>
    <s v="Error (active)"/>
    <s v="TP0073"/>
    <s v="ARR_COMMON"/>
    <s v="C:\Users\eoghanoc\source\repos\torch\ptl-cdie484\Modules\ARR_COMMON\ARR_COMMON.mtpl"/>
    <n v="6475"/>
    <m/>
    <x v="0"/>
    <x v="113"/>
  </r>
  <r>
    <s v="Error (active)"/>
    <s v="TP0073"/>
    <s v="ARR_COMMON"/>
    <s v="C:\Users\eoghanoc\source\repos\torch\ptl-cdie484\Modules\ARR_COMMON\ARR_COMMON.mtpl"/>
    <n v="6502"/>
    <m/>
    <x v="0"/>
    <x v="114"/>
  </r>
  <r>
    <s v="Error (active)"/>
    <s v="TP0073"/>
    <s v="ARR_COMMON"/>
    <s v="C:\Users\eoghanoc\source\repos\torch\ptl-cdie484\Modules\ARR_COMMON\ARR_COMMON.mtpl"/>
    <n v="6529"/>
    <m/>
    <x v="0"/>
    <x v="115"/>
  </r>
  <r>
    <s v="Error (active)"/>
    <s v="TP0073"/>
    <s v="ARR_COMMON"/>
    <s v="C:\Users\eoghanoc\source\repos\torch\ptl-cdie484\Modules\ARR_COMMON\ARR_COMMON.mtpl"/>
    <n v="6556"/>
    <m/>
    <x v="0"/>
    <x v="116"/>
  </r>
  <r>
    <s v="Error (active)"/>
    <s v="TP0073"/>
    <s v="ARR_COMMON"/>
    <s v="C:\Users\eoghanoc\source\repos\torch\ptl-cdie484\Modules\ARR_COMMON\ARR_COMMON.mtpl"/>
    <n v="6583"/>
    <m/>
    <x v="0"/>
    <x v="117"/>
  </r>
  <r>
    <s v="Error (active)"/>
    <s v="TP0073"/>
    <s v="ARR_COMMON"/>
    <s v="C:\Users\eoghanoc\source\repos\torch\ptl-cdie484\Modules\ARR_COMMON\ARR_COMMON.mtpl"/>
    <n v="6610"/>
    <m/>
    <x v="0"/>
    <x v="118"/>
  </r>
  <r>
    <s v="Error (active)"/>
    <s v="TP0073"/>
    <s v="ARR_COMMON"/>
    <s v="C:\Users\eoghanoc\source\repos\torch\ptl-cdie484\Modules\ARR_COMMON\ARR_COMMON.mtpl"/>
    <n v="6637"/>
    <m/>
    <x v="0"/>
    <x v="119"/>
  </r>
  <r>
    <s v="Error (active)"/>
    <s v="TP0073"/>
    <s v="ARR_COMMON"/>
    <s v="C:\Users\eoghanoc\source\repos\torch\ptl-cdie484\Modules\ARR_COMMON\ARR_COMMON.mtpl"/>
    <n v="6664"/>
    <m/>
    <x v="0"/>
    <x v="120"/>
  </r>
  <r>
    <s v="Error (active)"/>
    <s v="TP0073"/>
    <s v="ARR_COMMON"/>
    <s v="C:\Users\eoghanoc\source\repos\torch\ptl-cdie484\Modules\ARR_COMMON\ARR_COMMON.mtpl"/>
    <n v="6691"/>
    <m/>
    <x v="0"/>
    <x v="121"/>
  </r>
  <r>
    <s v="Error (active)"/>
    <s v="TP0073"/>
    <s v="ARR_COMMON"/>
    <s v="C:\Users\eoghanoc\source\repos\torch\ptl-cdie484\Modules\ARR_COMMON\ARR_COMMON.mtpl"/>
    <n v="6718"/>
    <m/>
    <x v="0"/>
    <x v="122"/>
  </r>
  <r>
    <s v="Error (active)"/>
    <s v="TP0073"/>
    <s v="ARR_COMMON"/>
    <s v="C:\Users\eoghanoc\source\repos\torch\ptl-cdie484\Modules\ARR_COMMON\ARR_COMMON.mtpl"/>
    <n v="6745"/>
    <m/>
    <x v="0"/>
    <x v="123"/>
  </r>
  <r>
    <s v="Error (active)"/>
    <s v="TP0073"/>
    <s v="ARR_COMMON"/>
    <s v="C:\Users\eoghanoc\source\repos\torch\ptl-cdie484\Modules\ARR_COMMON\ARR_COMMON.mtpl"/>
    <n v="6772"/>
    <m/>
    <x v="0"/>
    <x v="124"/>
  </r>
  <r>
    <s v="Error (active)"/>
    <s v="TP0073"/>
    <s v="ARR_COMMON"/>
    <s v="C:\Users\eoghanoc\source\repos\torch\ptl-cdie484\Modules\ARR_COMMON\ARR_COMMON.mtpl"/>
    <n v="6799"/>
    <m/>
    <x v="0"/>
    <x v="125"/>
  </r>
  <r>
    <s v="Error (active)"/>
    <s v="TP0073"/>
    <s v="ARR_COMMON"/>
    <s v="C:\Users\eoghanoc\source\repos\torch\ptl-cdie484\Modules\ARR_COMMON\ARR_COMMON.mtpl"/>
    <n v="6826"/>
    <m/>
    <x v="0"/>
    <x v="126"/>
  </r>
  <r>
    <s v="Error (active)"/>
    <s v="TP0073"/>
    <s v="ARR_COMMON"/>
    <s v="C:\Users\eoghanoc\source\repos\torch\ptl-cdie484\Modules\ARR_COMMON\ARR_COMMON.mtpl"/>
    <n v="6853"/>
    <m/>
    <x v="0"/>
    <x v="127"/>
  </r>
  <r>
    <s v="Error (active)"/>
    <s v="TP0073"/>
    <s v="ARR_COMMON"/>
    <s v="C:\Users\eoghanoc\source\repos\torch\ptl-cdie484\Modules\ARR_COMMON\ARR_COMMON.mtpl"/>
    <n v="6880"/>
    <m/>
    <x v="0"/>
    <x v="128"/>
  </r>
  <r>
    <s v="Error (active)"/>
    <s v="TP0073"/>
    <s v="ARR_COMMON"/>
    <s v="C:\Users\eoghanoc\source\repos\torch\ptl-cdie484\Modules\ARR_COMMON\ARR_COMMON.mtpl"/>
    <n v="6907"/>
    <m/>
    <x v="0"/>
    <x v="129"/>
  </r>
  <r>
    <s v="Error (active)"/>
    <s v="TP0073"/>
    <s v="ARR_COMMON"/>
    <s v="C:\Users\eoghanoc\source\repos\torch\ptl-cdie484\Modules\ARR_COMMON\ARR_COMMON.mtpl"/>
    <n v="6934"/>
    <m/>
    <x v="0"/>
    <x v="130"/>
  </r>
  <r>
    <s v="Error (active)"/>
    <s v="TP0073"/>
    <s v="ARR_COMMON"/>
    <s v="C:\Users\eoghanoc\source\repos\torch\ptl-cdie484\Modules\ARR_COMMON\ARR_COMMON.mtpl"/>
    <n v="6961"/>
    <m/>
    <x v="0"/>
    <x v="131"/>
  </r>
  <r>
    <s v="Error (active)"/>
    <s v="TP0073"/>
    <s v="ARR_COMMON"/>
    <s v="C:\Users\eoghanoc\source\repos\torch\ptl-cdie484\Modules\ARR_COMMON\ARR_COMMON.mtpl"/>
    <n v="6988"/>
    <m/>
    <x v="0"/>
    <x v="132"/>
  </r>
  <r>
    <s v="Error (active)"/>
    <s v="TP0073"/>
    <s v="ARR_COMMON"/>
    <s v="C:\Users\eoghanoc\source\repos\torch\ptl-cdie484\Modules\ARR_COMMON\ARR_COMMON.mtpl"/>
    <n v="7015"/>
    <m/>
    <x v="0"/>
    <x v="133"/>
  </r>
  <r>
    <s v="Error (active)"/>
    <s v="TP0073"/>
    <s v="ARR_COMMON"/>
    <s v="C:\Users\eoghanoc\source\repos\torch\ptl-cdie484\Modules\ARR_COMMON\ARR_COMMON.mtpl"/>
    <n v="7042"/>
    <m/>
    <x v="0"/>
    <x v="134"/>
  </r>
  <r>
    <s v="Error (active)"/>
    <s v="TP0073"/>
    <s v="ARR_COMMON"/>
    <s v="C:\Users\eoghanoc\source\repos\torch\ptl-cdie484\Modules\ARR_COMMON\ARR_COMMON.mtpl"/>
    <n v="7069"/>
    <m/>
    <x v="0"/>
    <x v="135"/>
  </r>
  <r>
    <s v="Error (active)"/>
    <s v="TP0073"/>
    <s v="ARR_COMMON"/>
    <s v="C:\Users\eoghanoc\source\repos\torch\ptl-cdie484\Modules\ARR_COMMON\ARR_COMMON.mtpl"/>
    <n v="7096"/>
    <m/>
    <x v="0"/>
    <x v="136"/>
  </r>
  <r>
    <s v="Error (active)"/>
    <s v="TP0073"/>
    <s v="ARR_COMMON"/>
    <s v="C:\Users\eoghanoc\source\repos\torch\ptl-cdie484\Modules\ARR_COMMON\ARR_COMMON.mtpl"/>
    <n v="7123"/>
    <m/>
    <x v="0"/>
    <x v="137"/>
  </r>
  <r>
    <s v="Error (active)"/>
    <s v="TP0073"/>
    <s v="ARR_COMMON"/>
    <s v="C:\Users\eoghanoc\source\repos\torch\ptl-cdie484\Modules\ARR_COMMON\ARR_COMMON.mtpl"/>
    <n v="7150"/>
    <m/>
    <x v="0"/>
    <x v="138"/>
  </r>
  <r>
    <s v="Error (active)"/>
    <s v="TP0073"/>
    <s v="ARR_COMMON"/>
    <s v="C:\Users\eoghanoc\source\repos\torch\ptl-cdie484\Modules\ARR_COMMON\ARR_COMMON.mtpl"/>
    <n v="7177"/>
    <m/>
    <x v="0"/>
    <x v="139"/>
  </r>
  <r>
    <s v="Error (active)"/>
    <s v="TP0073"/>
    <s v="ARR_COMMON"/>
    <s v="C:\Users\eoghanoc\source\repos\torch\ptl-cdie484\Modules\ARR_COMMON\ARR_COMMON.mtpl"/>
    <n v="7204"/>
    <m/>
    <x v="0"/>
    <x v="140"/>
  </r>
  <r>
    <s v="Error (active)"/>
    <s v="TP0073"/>
    <s v="ARR_COMMON"/>
    <s v="C:\Users\eoghanoc\source\repos\torch\ptl-cdie484\Modules\ARR_COMMON\ARR_COMMON.mtpl"/>
    <n v="7231"/>
    <m/>
    <x v="0"/>
    <x v="141"/>
  </r>
  <r>
    <s v="Error (active)"/>
    <s v="TP0073"/>
    <s v="ARR_COMMON"/>
    <s v="C:\Users\eoghanoc\source\repos\torch\ptl-cdie484\Modules\ARR_COMMON\ARR_COMMON.mtpl"/>
    <n v="7296"/>
    <m/>
    <x v="0"/>
    <x v="89"/>
  </r>
  <r>
    <s v="Error (active)"/>
    <s v="TP0073"/>
    <s v="ARR_COMMON"/>
    <s v="C:\Users\eoghanoc\source\repos\torch\ptl-cdie484\Modules\ARR_COMMON\ARR_COMMON.mtpl"/>
    <n v="7323"/>
    <m/>
    <x v="0"/>
    <x v="91"/>
  </r>
  <r>
    <s v="Error (active)"/>
    <s v="TP0073"/>
    <s v="ARR_COMMON"/>
    <s v="C:\Users\eoghanoc\source\repos\torch\ptl-cdie484\Modules\ARR_COMMON\ARR_COMMON.mtpl"/>
    <n v="7350"/>
    <m/>
    <x v="0"/>
    <x v="93"/>
  </r>
  <r>
    <s v="Error (active)"/>
    <s v="TP0073"/>
    <s v="ARR_COMMON"/>
    <s v="C:\Users\eoghanoc\source\repos\torch\ptl-cdie484\Modules\ARR_COMMON\ARR_COMMON.mtpl"/>
    <n v="7377"/>
    <m/>
    <x v="0"/>
    <x v="95"/>
  </r>
  <r>
    <s v="Error (active)"/>
    <s v="TP0073"/>
    <s v="ARR_COMMON"/>
    <s v="C:\Users\eoghanoc\source\repos\torch\ptl-cdie484\Modules\ARR_COMMON\ARR_COMMON.mtpl"/>
    <n v="7404"/>
    <m/>
    <x v="0"/>
    <x v="97"/>
  </r>
  <r>
    <s v="Error (active)"/>
    <s v="TP0073"/>
    <s v="ARR_COMMON"/>
    <s v="C:\Users\eoghanoc\source\repos\torch\ptl-cdie484\Modules\ARR_COMMON\ARR_COMMON.mtpl"/>
    <n v="7431"/>
    <m/>
    <x v="0"/>
    <x v="99"/>
  </r>
  <r>
    <s v="Error (active)"/>
    <s v="TP0073"/>
    <s v="ARR_COMMON"/>
    <s v="C:\Users\eoghanoc\source\repos\torch\ptl-cdie484\Modules\ARR_COMMON\ARR_COMMON.mtpl"/>
    <n v="7458"/>
    <m/>
    <x v="0"/>
    <x v="101"/>
  </r>
  <r>
    <s v="Error (active)"/>
    <s v="TP0073"/>
    <s v="ARR_COMMON"/>
    <s v="C:\Users\eoghanoc\source\repos\torch\ptl-cdie484\Modules\ARR_COMMON\ARR_COMMON.mtpl"/>
    <n v="7485"/>
    <m/>
    <x v="0"/>
    <x v="103"/>
  </r>
  <r>
    <s v="Error (active)"/>
    <s v="TP0073"/>
    <s v="ARR_COMMON"/>
    <s v="C:\Users\eoghanoc\source\repos\torch\ptl-cdie484\Modules\ARR_COMMON\ARR_COMMON.mtpl"/>
    <n v="7512"/>
    <m/>
    <x v="0"/>
    <x v="105"/>
  </r>
  <r>
    <s v="Error (active)"/>
    <s v="TP0073"/>
    <s v="ARR_COMMON"/>
    <s v="C:\Users\eoghanoc\source\repos\torch\ptl-cdie484\Modules\ARR_COMMON\ARR_COMMON.mtpl"/>
    <n v="7539"/>
    <m/>
    <x v="0"/>
    <x v="107"/>
  </r>
  <r>
    <s v="Error (active)"/>
    <s v="TP0073"/>
    <s v="ARR_COMMON"/>
    <s v="C:\Users\eoghanoc\source\repos\torch\ptl-cdie484\Modules\ARR_COMMON\ARR_COMMON.mtpl"/>
    <n v="7566"/>
    <m/>
    <x v="0"/>
    <x v="109"/>
  </r>
  <r>
    <s v="Error (active)"/>
    <s v="TP0073"/>
    <s v="ARR_COMMON"/>
    <s v="C:\Users\eoghanoc\source\repos\torch\ptl-cdie484\Modules\ARR_COMMON\ARR_COMMON.mtpl"/>
    <n v="7593"/>
    <m/>
    <x v="0"/>
    <x v="111"/>
  </r>
  <r>
    <s v="Error (active)"/>
    <s v="TP0073"/>
    <s v="ARR_COMMON"/>
    <s v="C:\Users\eoghanoc\source\repos\torch\ptl-cdie484\Modules\ARR_COMMON\ARR_COMMON.mtpl"/>
    <n v="7620"/>
    <m/>
    <x v="0"/>
    <x v="1"/>
  </r>
  <r>
    <s v="Error (active)"/>
    <s v="TP0073"/>
    <s v="ARR_COMMON"/>
    <s v="C:\Users\eoghanoc\source\repos\torch\ptl-cdie484\Modules\ARR_COMMON\ARR_COMMON.mtpl"/>
    <n v="7647"/>
    <m/>
    <x v="0"/>
    <x v="114"/>
  </r>
  <r>
    <s v="Error (active)"/>
    <s v="TP0073"/>
    <s v="ARR_COMMON"/>
    <s v="C:\Users\eoghanoc\source\repos\torch\ptl-cdie484\Modules\ARR_COMMON\ARR_COMMON.mtpl"/>
    <n v="7674"/>
    <m/>
    <x v="0"/>
    <x v="116"/>
  </r>
  <r>
    <s v="Error (active)"/>
    <s v="TP0073"/>
    <s v="ARR_COMMON"/>
    <s v="C:\Users\eoghanoc\source\repos\torch\ptl-cdie484\Modules\ARR_COMMON\ARR_COMMON.mtpl"/>
    <n v="7701"/>
    <m/>
    <x v="0"/>
    <x v="118"/>
  </r>
  <r>
    <s v="Error (active)"/>
    <s v="TP0073"/>
    <s v="ARR_COMMON"/>
    <s v="C:\Users\eoghanoc\source\repos\torch\ptl-cdie484\Modules\ARR_COMMON\ARR_COMMON.mtpl"/>
    <n v="7728"/>
    <m/>
    <x v="0"/>
    <x v="120"/>
  </r>
  <r>
    <s v="Error (active)"/>
    <s v="TP0073"/>
    <s v="ARR_COMMON"/>
    <s v="C:\Users\eoghanoc\source\repos\torch\ptl-cdie484\Modules\ARR_COMMON\ARR_COMMON.mtpl"/>
    <n v="7755"/>
    <m/>
    <x v="0"/>
    <x v="122"/>
  </r>
  <r>
    <s v="Error (active)"/>
    <s v="TP0073"/>
    <s v="ARR_COMMON"/>
    <s v="C:\Users\eoghanoc\source\repos\torch\ptl-cdie484\Modules\ARR_COMMON\ARR_COMMON.mtpl"/>
    <n v="7782"/>
    <m/>
    <x v="0"/>
    <x v="124"/>
  </r>
  <r>
    <s v="Error (active)"/>
    <s v="TP0073"/>
    <s v="ARR_COMMON"/>
    <s v="C:\Users\eoghanoc\source\repos\torch\ptl-cdie484\Modules\ARR_COMMON\ARR_COMMON.mtpl"/>
    <n v="7809"/>
    <m/>
    <x v="0"/>
    <x v="126"/>
  </r>
  <r>
    <s v="Error (active)"/>
    <s v="TP0073"/>
    <s v="ARR_COMMON"/>
    <s v="C:\Users\eoghanoc\source\repos\torch\ptl-cdie484\Modules\ARR_COMMON\ARR_COMMON.mtpl"/>
    <n v="7836"/>
    <m/>
    <x v="0"/>
    <x v="128"/>
  </r>
  <r>
    <s v="Error (active)"/>
    <s v="TP0073"/>
    <s v="ARR_COMMON"/>
    <s v="C:\Users\eoghanoc\source\repos\torch\ptl-cdie484\Modules\ARR_COMMON\ARR_COMMON.mtpl"/>
    <n v="7863"/>
    <m/>
    <x v="0"/>
    <x v="130"/>
  </r>
  <r>
    <s v="Error (active)"/>
    <s v="TP0073"/>
    <s v="ARR_COMMON"/>
    <s v="C:\Users\eoghanoc\source\repos\torch\ptl-cdie484\Modules\ARR_COMMON\ARR_COMMON.mtpl"/>
    <n v="7890"/>
    <m/>
    <x v="0"/>
    <x v="132"/>
  </r>
  <r>
    <s v="Error (active)"/>
    <s v="TP0073"/>
    <s v="ARR_COMMON"/>
    <s v="C:\Users\eoghanoc\source\repos\torch\ptl-cdie484\Modules\ARR_COMMON\ARR_COMMON.mtpl"/>
    <n v="7917"/>
    <m/>
    <x v="0"/>
    <x v="134"/>
  </r>
  <r>
    <s v="Error (active)"/>
    <s v="TP0073"/>
    <s v="ARR_COMMON"/>
    <s v="C:\Users\eoghanoc\source\repos\torch\ptl-cdie484\Modules\ARR_COMMON\ARR_COMMON.mtpl"/>
    <n v="7944"/>
    <m/>
    <x v="0"/>
    <x v="136"/>
  </r>
  <r>
    <s v="Error (active)"/>
    <s v="TP0073"/>
    <s v="ARR_COMMON"/>
    <s v="C:\Users\eoghanoc\source\repos\torch\ptl-cdie484\Modules\ARR_COMMON\ARR_COMMON.mtpl"/>
    <n v="7971"/>
    <m/>
    <x v="0"/>
    <x v="138"/>
  </r>
  <r>
    <s v="Error (active)"/>
    <s v="TP0073"/>
    <s v="ARR_COMMON"/>
    <s v="C:\Users\eoghanoc\source\repos\torch\ptl-cdie484\Modules\ARR_COMMON\ARR_COMMON.mtpl"/>
    <n v="7998"/>
    <m/>
    <x v="0"/>
    <x v="140"/>
  </r>
  <r>
    <s v="Error (active)"/>
    <s v="TP0073"/>
    <s v="ARR_COMMON"/>
    <s v="C:\Users\eoghanoc\source\repos\torch\ptl-cdie484\Modules\ARR_COMMON\ARR_COMMON.mtpl"/>
    <n v="8034"/>
    <m/>
    <x v="0"/>
    <x v="142"/>
  </r>
  <r>
    <s v="Error (active)"/>
    <s v="TP0073"/>
    <s v="ARR_COMMON"/>
    <s v="C:\Users\eoghanoc\source\repos\torch\ptl-cdie484\Modules\ARR_COMMON\ARR_COMMON.mtpl"/>
    <n v="8061"/>
    <m/>
    <x v="0"/>
    <x v="143"/>
  </r>
  <r>
    <s v="Error (active)"/>
    <s v="TP0073"/>
    <s v="ARR_COMMON"/>
    <s v="C:\Users\eoghanoc\source\repos\torch\ptl-cdie484\Modules\ARR_COMMON\ARR_COMMON.mtpl"/>
    <n v="8088"/>
    <m/>
    <x v="0"/>
    <x v="144"/>
  </r>
  <r>
    <s v="Error (active)"/>
    <s v="TP0073"/>
    <s v="ARR_COMMON"/>
    <s v="C:\Users\eoghanoc\source\repos\torch\ptl-cdie484\Modules\ARR_COMMON\ARR_COMMON.mtpl"/>
    <n v="8115"/>
    <m/>
    <x v="0"/>
    <x v="145"/>
  </r>
  <r>
    <s v="Error (active)"/>
    <s v="TP0073"/>
    <s v="ARR_COMMON"/>
    <s v="C:\Users\eoghanoc\source\repos\torch\ptl-cdie484\Modules\ARR_COMMON\ARR_COMMON.mtpl"/>
    <n v="8142"/>
    <m/>
    <x v="0"/>
    <x v="146"/>
  </r>
  <r>
    <s v="Error (active)"/>
    <s v="TP0073"/>
    <s v="ARR_COMMON"/>
    <s v="C:\Users\eoghanoc\source\repos\torch\ptl-cdie484\Modules\ARR_COMMON\ARR_COMMON.mtpl"/>
    <n v="8169"/>
    <m/>
    <x v="0"/>
    <x v="147"/>
  </r>
  <r>
    <s v="Error (active)"/>
    <s v="TP0073"/>
    <s v="ARR_COMMON"/>
    <s v="C:\Users\eoghanoc\source\repos\torch\ptl-cdie484\Modules\ARR_COMMON\ARR_COMMON.mtpl"/>
    <n v="8196"/>
    <m/>
    <x v="0"/>
    <x v="148"/>
  </r>
  <r>
    <s v="Error (active)"/>
    <s v="TP0073"/>
    <s v="ARR_COMMON"/>
    <s v="C:\Users\eoghanoc\source\repos\torch\ptl-cdie484\Modules\ARR_COMMON\ARR_COMMON.mtpl"/>
    <n v="8223"/>
    <m/>
    <x v="0"/>
    <x v="149"/>
  </r>
  <r>
    <s v="Error (active)"/>
    <s v="TP0073"/>
    <s v="ARR_COMMON"/>
    <s v="C:\Users\eoghanoc\source\repos\torch\ptl-cdie484\Modules\ARR_COMMON\ARR_COMMON.mtpl"/>
    <n v="8250"/>
    <m/>
    <x v="0"/>
    <x v="150"/>
  </r>
  <r>
    <s v="Error (active)"/>
    <s v="TP0073"/>
    <s v="ARR_COMMON"/>
    <s v="C:\Users\eoghanoc\source\repos\torch\ptl-cdie484\Modules\ARR_COMMON\ARR_COMMON.mtpl"/>
    <n v="8277"/>
    <m/>
    <x v="0"/>
    <x v="151"/>
  </r>
  <r>
    <s v="Error (active)"/>
    <s v="TP0073"/>
    <s v="ARR_COMMON"/>
    <s v="C:\Users\eoghanoc\source\repos\torch\ptl-cdie484\Modules\ARR_COMMON\ARR_COMMON.mtpl"/>
    <n v="8304"/>
    <m/>
    <x v="0"/>
    <x v="152"/>
  </r>
  <r>
    <s v="Error (active)"/>
    <s v="TP0073"/>
    <s v="ARR_COMMON"/>
    <s v="C:\Users\eoghanoc\source\repos\torch\ptl-cdie484\Modules\ARR_COMMON\ARR_COMMON.mtpl"/>
    <n v="8331"/>
    <m/>
    <x v="0"/>
    <x v="153"/>
  </r>
  <r>
    <s v="Error (active)"/>
    <s v="TP0073"/>
    <s v="ARR_COMMON"/>
    <s v="C:\Users\eoghanoc\source\repos\torch\ptl-cdie484\Modules\ARR_COMMON\ARR_COMMON.mtpl"/>
    <n v="8396"/>
    <m/>
    <x v="0"/>
    <x v="142"/>
  </r>
  <r>
    <s v="Error (active)"/>
    <s v="TP0073"/>
    <s v="ARR_COMMON"/>
    <s v="C:\Users\eoghanoc\source\repos\torch\ptl-cdie484\Modules\ARR_COMMON\ARR_COMMON.mtpl"/>
    <n v="8423"/>
    <m/>
    <x v="0"/>
    <x v="144"/>
  </r>
  <r>
    <s v="Error (active)"/>
    <s v="TP0073"/>
    <s v="ARR_COMMON"/>
    <s v="C:\Users\eoghanoc\source\repos\torch\ptl-cdie484\Modules\ARR_COMMON\ARR_COMMON.mtpl"/>
    <n v="8450"/>
    <m/>
    <x v="0"/>
    <x v="146"/>
  </r>
  <r>
    <s v="Error (active)"/>
    <s v="TP0073"/>
    <s v="ARR_COMMON"/>
    <s v="C:\Users\eoghanoc\source\repos\torch\ptl-cdie484\Modules\ARR_COMMON\ARR_COMMON.mtpl"/>
    <n v="8477"/>
    <m/>
    <x v="0"/>
    <x v="148"/>
  </r>
  <r>
    <s v="Error (active)"/>
    <s v="TP0073"/>
    <s v="ARR_COMMON"/>
    <s v="C:\Users\eoghanoc\source\repos\torch\ptl-cdie484\Modules\ARR_COMMON\ARR_COMMON.mtpl"/>
    <n v="8504"/>
    <m/>
    <x v="0"/>
    <x v="150"/>
  </r>
  <r>
    <s v="Error (active)"/>
    <s v="TP0073"/>
    <s v="ARR_COMMON"/>
    <s v="C:\Users\eoghanoc\source\repos\torch\ptl-cdie484\Modules\ARR_COMMON\ARR_COMMON.mtpl"/>
    <n v="8531"/>
    <m/>
    <x v="0"/>
    <x v="152"/>
  </r>
  <r>
    <s v="Error (active)"/>
    <s v="TP0073"/>
    <s v="ARR_COMMON"/>
    <s v="C:\Users\eoghanoc\source\repos\torch\ptl-cdie484\Modules\ARR_COMMON\ARR_COMMON.mtpl"/>
    <n v="8567"/>
    <m/>
    <x v="0"/>
    <x v="154"/>
  </r>
  <r>
    <s v="Error (active)"/>
    <s v="TP0073"/>
    <s v="ARR_COMMON"/>
    <s v="C:\Users\eoghanoc\source\repos\torch\ptl-cdie484\Modules\ARR_COMMON\ARR_COMMON.mtpl"/>
    <n v="8594"/>
    <m/>
    <x v="0"/>
    <x v="155"/>
  </r>
  <r>
    <s v="Error (active)"/>
    <s v="TP0073"/>
    <s v="ARR_COMMON"/>
    <s v="C:\Users\eoghanoc\source\repos\torch\ptl-cdie484\Modules\ARR_COMMON\ARR_COMMON.mtpl"/>
    <n v="8621"/>
    <m/>
    <x v="0"/>
    <x v="156"/>
  </r>
  <r>
    <s v="Error (active)"/>
    <s v="TP0073"/>
    <s v="ARR_COMMON"/>
    <s v="C:\Users\eoghanoc\source\repos\torch\ptl-cdie484\Modules\ARR_COMMON\ARR_COMMON.mtpl"/>
    <n v="8648"/>
    <m/>
    <x v="0"/>
    <x v="157"/>
  </r>
  <r>
    <s v="Error (active)"/>
    <s v="TP0073"/>
    <s v="ARR_COMMON"/>
    <s v="C:\Users\eoghanoc\source\repos\torch\ptl-cdie484\Modules\ARR_COMMON\ARR_COMMON.mtpl"/>
    <n v="8675"/>
    <m/>
    <x v="0"/>
    <x v="158"/>
  </r>
  <r>
    <s v="Error (active)"/>
    <s v="TP0073"/>
    <s v="ARR_COMMON"/>
    <s v="C:\Users\eoghanoc\source\repos\torch\ptl-cdie484\Modules\ARR_COMMON\ARR_COMMON.mtpl"/>
    <n v="8740"/>
    <m/>
    <x v="0"/>
    <x v="159"/>
  </r>
  <r>
    <s v="Error (active)"/>
    <s v="TP0073"/>
    <s v="ARR_COMMON"/>
    <s v="C:\Users\eoghanoc\source\repos\torch\ptl-cdie484\Modules\ARR_COMMON\ARR_COMMON.mtpl"/>
    <n v="8767"/>
    <m/>
    <x v="0"/>
    <x v="160"/>
  </r>
  <r>
    <s v="Error (active)"/>
    <s v="TP0073"/>
    <s v="ARR_COMMON"/>
    <s v="C:\Users\eoghanoc\source\repos\torch\ptl-cdie484\Modules\ARR_COMMON\ARR_COMMON.mtpl"/>
    <n v="8794"/>
    <m/>
    <x v="0"/>
    <x v="156"/>
  </r>
  <r>
    <s v="Error (active)"/>
    <s v="TP0073"/>
    <s v="ARR_COMMON"/>
    <s v="C:\Users\eoghanoc\source\repos\torch\ptl-cdie484\Modules\ARR_COMMON\ARR_COMMON.mtpl"/>
    <n v="8821"/>
    <m/>
    <x v="0"/>
    <x v="161"/>
  </r>
  <r>
    <s v="Error (active)"/>
    <s v="TP0371"/>
    <s v="ARR_COMMON"/>
    <s v="C:\Users\eoghanoc\source\repos\torch\ptl-cdie484\Modules\ARR_COMMON\ARR_COMMON.mtpl"/>
    <n v="13936"/>
    <m/>
    <x v="1"/>
    <x v="162"/>
  </r>
  <r>
    <s v="Error (active)"/>
    <s v="TP0214"/>
    <s v="ARR_COMMON"/>
    <s v="C:\Users\eoghanoc\source\repos\torch\ptl-cdie484\Modules\ARR_COMMON\ARR_COMMON.mtpl"/>
    <n v="14006"/>
    <m/>
    <x v="2"/>
    <x v="162"/>
  </r>
  <r>
    <s v="Error (active)"/>
    <s v="TP0214"/>
    <s v="ARR_COMMON"/>
    <s v="C:\Users\eoghanoc\source\repos\torch\ptl-cdie484\Modules\ARR_COMMON\ARR_COMMON.mtpl"/>
    <n v="14011"/>
    <m/>
    <x v="2"/>
    <x v="162"/>
  </r>
  <r>
    <s v="Error (active)"/>
    <s v="TP0371"/>
    <s v="ARR_COMMON"/>
    <s v="C:\Users\eoghanoc\source\repos\torch\ptl-cdie484\Modules\ARR_COMMON\ARR_COMMON.mtpl"/>
    <n v="14101"/>
    <m/>
    <x v="3"/>
    <x v="162"/>
  </r>
  <r>
    <s v="Error (active)"/>
    <s v="TP0371"/>
    <s v="ARR_COMMON"/>
    <s v="C:\Users\eoghanoc\source\repos\torch\ptl-cdie484\Modules\ARR_COMMON\ARR_COMMON.mtpl"/>
    <n v="17476"/>
    <m/>
    <x v="4"/>
    <x v="162"/>
  </r>
  <r>
    <s v="Error (active)"/>
    <s v="TP0371"/>
    <s v="ARR_COMMON"/>
    <s v="C:\Users\eoghanoc\source\repos\torch\ptl-cdie484\Modules\ARR_COMMON\ARR_COMMON.mtpl"/>
    <n v="19465"/>
    <m/>
    <x v="5"/>
    <x v="162"/>
  </r>
  <r>
    <s v="Error (active)"/>
    <s v="TP0371"/>
    <s v="ARR_COMMON"/>
    <s v="C:\Users\eoghanoc\source\repos\torch\ptl-cdie484\Modules\ARR_COMMON\ARR_COMMON.mtpl"/>
    <n v="21069"/>
    <m/>
    <x v="6"/>
    <x v="162"/>
  </r>
  <r>
    <s v="Error (active)"/>
    <s v="TP0371"/>
    <s v="ARR_COMMON"/>
    <s v="C:\Users\eoghanoc\source\repos\torch\ptl-cdie484\Modules\ARR_COMMON\ARR_COMMON.mtpl"/>
    <n v="21603"/>
    <m/>
    <x v="7"/>
    <x v="162"/>
  </r>
  <r>
    <s v="Error (active)"/>
    <s v="TP0371"/>
    <s v="ARR_COMMON"/>
    <s v="C:\Users\eoghanoc\source\repos\torch\ptl-cdie484\Modules\ARR_COMMON\ARR_COMMON.mtpl"/>
    <n v="26186"/>
    <m/>
    <x v="8"/>
    <x v="162"/>
  </r>
  <r>
    <s v="Error (active)"/>
    <s v="TP0371"/>
    <s v="ARR_COMMON"/>
    <s v="C:\Users\eoghanoc\source\repos\torch\ptl-cdie484\Modules\ARR_COMMON\ARR_COMMON.mtpl"/>
    <n v="28337"/>
    <m/>
    <x v="9"/>
    <x v="162"/>
  </r>
  <r>
    <s v="Error (active)"/>
    <s v="TP0371"/>
    <s v="ARR_COMMON"/>
    <s v="C:\Users\eoghanoc\source\repos\torch\ptl-cdie484\Modules\ARR_COMMON\ARR_COMMON.mtpl"/>
    <n v="29968"/>
    <m/>
    <x v="10"/>
    <x v="162"/>
  </r>
  <r>
    <s v="Error (active)"/>
    <s v="TP0371"/>
    <s v="ARR_COMMON"/>
    <s v="C:\Users\eoghanoc\source\repos\torch\ptl-cdie484\Modules\ARR_COMMON\ARR_COMMON.mtpl"/>
    <n v="30906"/>
    <m/>
    <x v="11"/>
    <x v="162"/>
  </r>
  <r>
    <s v="Error"/>
    <s v="NU1105"/>
    <s v="PTL_CPU_SDM"/>
    <s v="C:\Users\eoghanoc\source\repos\torch\ptl-cdie484\POR_TP\PTL_CPU_SDM\PTL_CPU_SDM.tpproj"/>
    <n v="1"/>
    <m/>
    <x v="12"/>
    <x v="1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2525EF-776C-4E8A-8B99-CCC544DAA9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1"/>
        <item x="11"/>
        <item x="10"/>
        <item x="7"/>
        <item x="9"/>
        <item x="8"/>
        <item x="4"/>
        <item x="3"/>
        <item x="5"/>
        <item x="6"/>
        <item x="2"/>
        <item x="0"/>
        <item x="12"/>
        <item t="default"/>
      </items>
    </pivotField>
    <pivotField showAll="0">
      <items count="164">
        <item x="159"/>
        <item x="154"/>
        <item x="160"/>
        <item x="155"/>
        <item x="156"/>
        <item x="157"/>
        <item x="161"/>
        <item x="158"/>
        <item x="51"/>
        <item x="52"/>
        <item x="43"/>
        <item x="44"/>
        <item x="53"/>
        <item x="54"/>
        <item x="45"/>
        <item x="46"/>
        <item x="55"/>
        <item x="56"/>
        <item x="47"/>
        <item x="48"/>
        <item x="57"/>
        <item x="58"/>
        <item x="49"/>
        <item x="50"/>
        <item x="59"/>
        <item x="60"/>
        <item x="61"/>
        <item x="62"/>
        <item x="126"/>
        <item x="127"/>
        <item x="81"/>
        <item x="82"/>
        <item x="77"/>
        <item x="78"/>
        <item x="83"/>
        <item x="84"/>
        <item x="85"/>
        <item x="86"/>
        <item x="79"/>
        <item x="80"/>
        <item x="87"/>
        <item x="88"/>
        <item x="93"/>
        <item x="94"/>
        <item x="89"/>
        <item x="90"/>
        <item x="95"/>
        <item x="96"/>
        <item x="91"/>
        <item x="92"/>
        <item x="97"/>
        <item x="98"/>
        <item x="99"/>
        <item x="100"/>
        <item x="101"/>
        <item x="102"/>
        <item x="109"/>
        <item x="110"/>
        <item x="103"/>
        <item x="104"/>
        <item x="105"/>
        <item x="106"/>
        <item x="107"/>
        <item x="108"/>
        <item x="130"/>
        <item x="131"/>
        <item x="128"/>
        <item x="129"/>
        <item x="134"/>
        <item x="135"/>
        <item x="132"/>
        <item x="133"/>
        <item x="69"/>
        <item x="70"/>
        <item x="71"/>
        <item x="72"/>
        <item x="63"/>
        <item x="64"/>
        <item x="73"/>
        <item x="74"/>
        <item x="65"/>
        <item x="66"/>
        <item x="75"/>
        <item x="76"/>
        <item x="67"/>
        <item x="68"/>
        <item x="111"/>
        <item x="112"/>
        <item x="1"/>
        <item x="113"/>
        <item x="116"/>
        <item x="117"/>
        <item x="114"/>
        <item x="115"/>
        <item x="118"/>
        <item x="119"/>
        <item x="120"/>
        <item x="121"/>
        <item x="124"/>
        <item x="125"/>
        <item x="122"/>
        <item x="123"/>
        <item x="2"/>
        <item x="3"/>
        <item x="10"/>
        <item x="11"/>
        <item x="4"/>
        <item x="5"/>
        <item x="12"/>
        <item x="13"/>
        <item x="8"/>
        <item x="9"/>
        <item x="14"/>
        <item x="15"/>
        <item x="6"/>
        <item x="7"/>
        <item x="16"/>
        <item x="17"/>
        <item x="24"/>
        <item x="25"/>
        <item x="18"/>
        <item x="19"/>
        <item x="26"/>
        <item x="27"/>
        <item x="22"/>
        <item x="23"/>
        <item x="28"/>
        <item x="29"/>
        <item x="20"/>
        <item x="21"/>
        <item x="30"/>
        <item x="31"/>
        <item x="38"/>
        <item x="39"/>
        <item x="32"/>
        <item x="33"/>
        <item x="40"/>
        <item x="0"/>
        <item x="36"/>
        <item x="37"/>
        <item x="41"/>
        <item x="42"/>
        <item x="34"/>
        <item x="35"/>
        <item x="136"/>
        <item x="137"/>
        <item x="138"/>
        <item x="139"/>
        <item x="142"/>
        <item x="143"/>
        <item x="146"/>
        <item x="147"/>
        <item x="144"/>
        <item x="145"/>
        <item x="148"/>
        <item x="149"/>
        <item x="150"/>
        <item x="151"/>
        <item x="152"/>
        <item x="153"/>
        <item x="140"/>
        <item x="141"/>
        <item x="162"/>
        <item t="default"/>
      </items>
    </pivotField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Description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BB9-004C-4940-9BFC-92DD2EF1EA57}">
  <sheetPr codeName="Sheet1"/>
  <dimension ref="A1:N32"/>
  <sheetViews>
    <sheetView topLeftCell="A4" workbookViewId="0">
      <selection activeCell="O39" sqref="O39"/>
    </sheetView>
  </sheetViews>
  <sheetFormatPr defaultRowHeight="15" x14ac:dyDescent="0.25"/>
  <cols>
    <col min="1" max="1" width="31.28515625" customWidth="1"/>
    <col min="2" max="2" width="9.5703125" bestFit="1" customWidth="1"/>
    <col min="3" max="3" width="12.7109375" customWidth="1"/>
    <col min="4" max="4" width="10" customWidth="1"/>
    <col min="5" max="5" width="9" bestFit="1" customWidth="1"/>
    <col min="6" max="6" width="7.42578125" bestFit="1" customWidth="1"/>
    <col min="7" max="7" width="10.5703125" bestFit="1" customWidth="1"/>
    <col min="8" max="8" width="9.140625" bestFit="1" customWidth="1"/>
    <col min="9" max="9" width="8.85546875" bestFit="1" customWidth="1"/>
    <col min="10" max="10" width="10" bestFit="1" customWidth="1"/>
    <col min="11" max="11" width="13" customWidth="1"/>
    <col min="12" max="12" width="8.85546875" customWidth="1"/>
    <col min="13" max="13" width="13.5703125" customWidth="1"/>
    <col min="17" max="17" width="22.42578125" bestFit="1" customWidth="1"/>
    <col min="18" max="19" width="12.5703125" customWidth="1"/>
    <col min="20" max="20" width="22.42578125" bestFit="1" customWidth="1"/>
    <col min="21" max="21" width="3" bestFit="1" customWidth="1"/>
    <col min="22" max="22" width="3.140625" bestFit="1" customWidth="1"/>
    <col min="23" max="23" width="8.140625" bestFit="1" customWidth="1"/>
    <col min="24" max="24" width="9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</row>
    <row r="2" spans="1:14" x14ac:dyDescent="0.25">
      <c r="A2" s="55" t="s">
        <v>3</v>
      </c>
      <c r="B2" s="4" t="s">
        <v>4</v>
      </c>
      <c r="C2" s="4">
        <v>60</v>
      </c>
    </row>
    <row r="3" spans="1:14" x14ac:dyDescent="0.25">
      <c r="A3" s="56"/>
      <c r="B3" s="4" t="s">
        <v>5</v>
      </c>
      <c r="C3" s="4">
        <v>20</v>
      </c>
    </row>
    <row r="4" spans="1:14" x14ac:dyDescent="0.25">
      <c r="A4" s="56"/>
      <c r="B4" s="4" t="s">
        <v>6</v>
      </c>
      <c r="C4" s="4">
        <v>20</v>
      </c>
    </row>
    <row r="5" spans="1:14" x14ac:dyDescent="0.25">
      <c r="A5" s="57"/>
      <c r="B5" s="4" t="s">
        <v>7</v>
      </c>
      <c r="C5" s="4">
        <v>60</v>
      </c>
    </row>
    <row r="6" spans="1:14" x14ac:dyDescent="0.25">
      <c r="A6" s="55" t="s">
        <v>8</v>
      </c>
      <c r="B6" s="4" t="s">
        <v>4</v>
      </c>
      <c r="C6" s="4">
        <v>61</v>
      </c>
    </row>
    <row r="7" spans="1:14" x14ac:dyDescent="0.25">
      <c r="A7" s="56"/>
      <c r="B7" s="4" t="s">
        <v>5</v>
      </c>
      <c r="C7" s="4">
        <v>21</v>
      </c>
    </row>
    <row r="8" spans="1:14" x14ac:dyDescent="0.25">
      <c r="A8" s="56"/>
      <c r="B8" s="4" t="s">
        <v>6</v>
      </c>
      <c r="C8" s="4">
        <v>21</v>
      </c>
    </row>
    <row r="9" spans="1:14" x14ac:dyDescent="0.25">
      <c r="A9" s="57"/>
      <c r="B9" s="4" t="s">
        <v>7</v>
      </c>
      <c r="C9" s="4">
        <v>61</v>
      </c>
    </row>
    <row r="11" spans="1:14" x14ac:dyDescent="0.25">
      <c r="A11" s="4"/>
      <c r="B11" s="52" t="s">
        <v>9</v>
      </c>
      <c r="C11" s="53"/>
      <c r="D11" s="53"/>
      <c r="E11" s="53"/>
      <c r="F11" s="53"/>
      <c r="G11" s="53"/>
      <c r="H11" s="53"/>
      <c r="I11" s="53"/>
      <c r="J11" s="53"/>
      <c r="K11" s="54"/>
      <c r="L11" s="52" t="s">
        <v>10</v>
      </c>
      <c r="M11" s="53"/>
      <c r="N11" s="54"/>
    </row>
    <row r="12" spans="1:14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12</v>
      </c>
      <c r="M12" s="4" t="s">
        <v>15</v>
      </c>
      <c r="N12" s="4" t="s">
        <v>22</v>
      </c>
    </row>
    <row r="13" spans="1:14" x14ac:dyDescent="0.25">
      <c r="A13" s="4" t="s">
        <v>23</v>
      </c>
      <c r="B13" s="4">
        <v>10</v>
      </c>
      <c r="C13" s="4">
        <f>B13+8</f>
        <v>18</v>
      </c>
      <c r="D13" s="4">
        <v>11</v>
      </c>
      <c r="E13" s="4" t="s">
        <v>24</v>
      </c>
      <c r="F13" s="4" t="s">
        <v>24</v>
      </c>
      <c r="G13" s="4">
        <v>12</v>
      </c>
      <c r="H13" s="4" t="s">
        <v>24</v>
      </c>
      <c r="I13" s="4">
        <v>13</v>
      </c>
      <c r="J13" s="4">
        <v>14</v>
      </c>
      <c r="K13" s="40">
        <v>15</v>
      </c>
      <c r="L13" s="4">
        <v>16</v>
      </c>
      <c r="M13" s="4" t="s">
        <v>24</v>
      </c>
      <c r="N13" s="4">
        <v>17</v>
      </c>
    </row>
    <row r="14" spans="1:14" x14ac:dyDescent="0.25">
      <c r="A14" s="4" t="s">
        <v>25</v>
      </c>
      <c r="B14" s="4">
        <v>20</v>
      </c>
      <c r="C14" s="4">
        <f t="shared" ref="C14:C19" si="0">B14+8</f>
        <v>28</v>
      </c>
      <c r="D14" s="4">
        <v>21</v>
      </c>
      <c r="E14" s="4" t="s">
        <v>24</v>
      </c>
      <c r="F14" s="4" t="s">
        <v>24</v>
      </c>
      <c r="G14" s="4">
        <v>22</v>
      </c>
      <c r="H14" s="4" t="s">
        <v>24</v>
      </c>
      <c r="I14" s="4">
        <v>23</v>
      </c>
      <c r="J14" s="4">
        <v>24</v>
      </c>
      <c r="K14" s="40">
        <v>25</v>
      </c>
      <c r="L14" s="4">
        <v>26</v>
      </c>
      <c r="M14" s="4" t="s">
        <v>24</v>
      </c>
      <c r="N14" s="4">
        <v>27</v>
      </c>
    </row>
    <row r="15" spans="1:14" x14ac:dyDescent="0.25">
      <c r="A15" s="4" t="s">
        <v>26</v>
      </c>
      <c r="B15" s="4">
        <v>30</v>
      </c>
      <c r="C15" s="4">
        <f t="shared" si="0"/>
        <v>38</v>
      </c>
      <c r="D15" s="4">
        <v>31</v>
      </c>
      <c r="E15" s="4" t="s">
        <v>24</v>
      </c>
      <c r="F15" s="4" t="s">
        <v>24</v>
      </c>
      <c r="G15" s="4">
        <v>32</v>
      </c>
      <c r="H15" s="4" t="s">
        <v>24</v>
      </c>
      <c r="I15" s="4">
        <v>33</v>
      </c>
      <c r="J15" s="4">
        <v>34</v>
      </c>
      <c r="K15" s="40">
        <v>35</v>
      </c>
      <c r="L15" s="4">
        <v>36</v>
      </c>
      <c r="M15" s="4" t="s">
        <v>24</v>
      </c>
      <c r="N15" s="4">
        <v>37</v>
      </c>
    </row>
    <row r="16" spans="1:14" x14ac:dyDescent="0.25">
      <c r="A16" s="4" t="s">
        <v>27</v>
      </c>
      <c r="B16" s="4">
        <v>40</v>
      </c>
      <c r="C16" s="4">
        <f t="shared" si="0"/>
        <v>48</v>
      </c>
      <c r="D16" s="4">
        <v>41</v>
      </c>
      <c r="E16" s="4" t="s">
        <v>24</v>
      </c>
      <c r="F16" s="4" t="s">
        <v>24</v>
      </c>
      <c r="G16" s="4">
        <v>42</v>
      </c>
      <c r="H16" s="4" t="s">
        <v>24</v>
      </c>
      <c r="I16" s="4">
        <v>43</v>
      </c>
      <c r="J16" s="4">
        <v>44</v>
      </c>
      <c r="K16" s="40">
        <v>45</v>
      </c>
      <c r="L16" s="4">
        <v>46</v>
      </c>
      <c r="M16" s="4" t="s">
        <v>24</v>
      </c>
      <c r="N16" s="4">
        <v>47</v>
      </c>
    </row>
    <row r="17" spans="1:14" x14ac:dyDescent="0.25">
      <c r="A17" s="4" t="s">
        <v>28</v>
      </c>
      <c r="B17" s="4">
        <v>50</v>
      </c>
      <c r="C17" s="4">
        <f t="shared" si="0"/>
        <v>58</v>
      </c>
      <c r="D17" s="4">
        <v>51</v>
      </c>
      <c r="E17" s="4" t="s">
        <v>24</v>
      </c>
      <c r="F17" s="4" t="s">
        <v>24</v>
      </c>
      <c r="G17" s="4">
        <v>52</v>
      </c>
      <c r="H17" s="4" t="s">
        <v>24</v>
      </c>
      <c r="I17" s="4">
        <v>53</v>
      </c>
      <c r="J17" s="4">
        <v>54</v>
      </c>
      <c r="K17" s="40">
        <v>55</v>
      </c>
      <c r="L17" s="4">
        <v>56</v>
      </c>
      <c r="M17" s="4" t="s">
        <v>24</v>
      </c>
      <c r="N17" s="4">
        <v>57</v>
      </c>
    </row>
    <row r="18" spans="1:14" x14ac:dyDescent="0.25">
      <c r="A18" s="4" t="s">
        <v>29</v>
      </c>
      <c r="B18" s="4">
        <v>60</v>
      </c>
      <c r="C18" s="4">
        <f t="shared" si="0"/>
        <v>68</v>
      </c>
      <c r="D18" s="4">
        <v>61</v>
      </c>
      <c r="E18" s="4" t="s">
        <v>30</v>
      </c>
      <c r="F18" s="4" t="s">
        <v>30</v>
      </c>
      <c r="G18" s="4">
        <v>62</v>
      </c>
      <c r="H18" s="4" t="s">
        <v>30</v>
      </c>
      <c r="I18" s="4">
        <v>63</v>
      </c>
      <c r="J18" s="4">
        <v>64</v>
      </c>
      <c r="K18" s="40">
        <v>65</v>
      </c>
      <c r="L18" s="4">
        <v>66</v>
      </c>
      <c r="M18" s="4" t="s">
        <v>30</v>
      </c>
      <c r="N18" s="4">
        <v>67</v>
      </c>
    </row>
    <row r="19" spans="1:14" x14ac:dyDescent="0.25">
      <c r="A19" s="4" t="s">
        <v>31</v>
      </c>
      <c r="B19" s="4">
        <v>70</v>
      </c>
      <c r="C19" s="4">
        <f t="shared" si="0"/>
        <v>78</v>
      </c>
      <c r="D19" s="4">
        <v>71</v>
      </c>
      <c r="E19" s="4"/>
      <c r="F19" s="4"/>
      <c r="G19" s="4">
        <v>72</v>
      </c>
      <c r="H19" s="4"/>
      <c r="I19" s="4">
        <v>73</v>
      </c>
      <c r="J19" s="4">
        <v>74</v>
      </c>
      <c r="K19" s="40">
        <v>75</v>
      </c>
      <c r="L19" s="4">
        <v>76</v>
      </c>
      <c r="M19" s="4"/>
      <c r="N19" s="4">
        <v>77</v>
      </c>
    </row>
    <row r="22" spans="1:14" x14ac:dyDescent="0.25">
      <c r="A22" s="4" t="s">
        <v>32</v>
      </c>
      <c r="B22" s="4"/>
      <c r="C22" s="4"/>
      <c r="D22" s="4"/>
      <c r="E22" s="4"/>
    </row>
    <row r="23" spans="1:14" x14ac:dyDescent="0.25">
      <c r="A23" s="4"/>
      <c r="B23" s="4" t="s">
        <v>2</v>
      </c>
      <c r="C23" s="4" t="s">
        <v>33</v>
      </c>
      <c r="D23" s="4" t="s">
        <v>34</v>
      </c>
      <c r="E23" s="4" t="s">
        <v>35</v>
      </c>
    </row>
    <row r="24" spans="1:14" x14ac:dyDescent="0.25">
      <c r="A24" s="4" t="s">
        <v>36</v>
      </c>
      <c r="B24" s="4">
        <v>61</v>
      </c>
      <c r="C24" s="4">
        <v>21</v>
      </c>
      <c r="D24" s="4">
        <v>1010</v>
      </c>
      <c r="E24" s="4" t="str">
        <f>B24&amp;C24&amp;D24</f>
        <v>61211010</v>
      </c>
    </row>
    <row r="26" spans="1:14" x14ac:dyDescent="0.25">
      <c r="A26" s="4" t="s">
        <v>11</v>
      </c>
      <c r="B26" s="4" t="s">
        <v>37</v>
      </c>
    </row>
    <row r="27" spans="1:14" x14ac:dyDescent="0.25">
      <c r="A27" s="4" t="s">
        <v>23</v>
      </c>
      <c r="B27" s="4" t="s">
        <v>38</v>
      </c>
    </row>
    <row r="28" spans="1:14" x14ac:dyDescent="0.25">
      <c r="A28" s="4" t="s">
        <v>29</v>
      </c>
      <c r="B28" s="4" t="s">
        <v>39</v>
      </c>
    </row>
    <row r="29" spans="1:14" x14ac:dyDescent="0.25">
      <c r="A29" s="4" t="s">
        <v>26</v>
      </c>
      <c r="B29" s="4" t="s">
        <v>40</v>
      </c>
    </row>
    <row r="30" spans="1:14" x14ac:dyDescent="0.25">
      <c r="A30" s="4" t="s">
        <v>41</v>
      </c>
      <c r="B30" s="4" t="s">
        <v>42</v>
      </c>
    </row>
    <row r="31" spans="1:14" x14ac:dyDescent="0.25">
      <c r="A31" s="4" t="s">
        <v>27</v>
      </c>
      <c r="B31" s="4" t="s">
        <v>43</v>
      </c>
    </row>
    <row r="32" spans="1:14" x14ac:dyDescent="0.25">
      <c r="A32" s="4" t="s">
        <v>28</v>
      </c>
      <c r="B32" s="4" t="s">
        <v>44</v>
      </c>
    </row>
  </sheetData>
  <mergeCells count="4">
    <mergeCell ref="L11:N11"/>
    <mergeCell ref="A2:A5"/>
    <mergeCell ref="A6:A9"/>
    <mergeCell ref="B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946F-A883-4503-879A-25027B825E39}">
  <sheetPr codeName="Sheet2"/>
  <dimension ref="A1:G3569"/>
  <sheetViews>
    <sheetView zoomScale="90" zoomScaleNormal="9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2.140625" bestFit="1" customWidth="1"/>
    <col min="2" max="2" width="86.7109375" bestFit="1" customWidth="1"/>
    <col min="3" max="3" width="19.42578125" customWidth="1"/>
    <col min="4" max="4" width="86.7109375" bestFit="1" customWidth="1"/>
    <col min="5" max="5" width="13" customWidth="1"/>
    <col min="7" max="7" width="15.5703125" bestFit="1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G1" t="s">
        <v>50</v>
      </c>
    </row>
    <row r="2" spans="1:7" x14ac:dyDescent="0.25">
      <c r="A2" t="s">
        <v>51</v>
      </c>
      <c r="B2" t="s">
        <v>52</v>
      </c>
      <c r="C2" t="s">
        <v>53</v>
      </c>
      <c r="D2" t="s">
        <v>52</v>
      </c>
      <c r="E2">
        <v>60900</v>
      </c>
      <c r="G2">
        <v>1720300</v>
      </c>
    </row>
    <row r="3" spans="1:7" x14ac:dyDescent="0.25">
      <c r="A3" t="s">
        <v>51</v>
      </c>
      <c r="B3" t="s">
        <v>54</v>
      </c>
      <c r="C3" t="s">
        <v>53</v>
      </c>
      <c r="D3" t="s">
        <v>54</v>
      </c>
      <c r="E3">
        <v>60901</v>
      </c>
      <c r="G3">
        <v>1720300</v>
      </c>
    </row>
    <row r="4" spans="1:7" x14ac:dyDescent="0.25">
      <c r="A4" t="s">
        <v>51</v>
      </c>
      <c r="B4" t="s">
        <v>54</v>
      </c>
      <c r="C4" t="s">
        <v>55</v>
      </c>
      <c r="D4" t="s">
        <v>54</v>
      </c>
      <c r="E4">
        <v>60901</v>
      </c>
      <c r="G4">
        <v>1720300</v>
      </c>
    </row>
    <row r="5" spans="1:7" x14ac:dyDescent="0.25">
      <c r="A5" t="s">
        <v>51</v>
      </c>
      <c r="B5" t="s">
        <v>54</v>
      </c>
      <c r="C5" t="s">
        <v>56</v>
      </c>
      <c r="D5" t="s">
        <v>54</v>
      </c>
      <c r="E5">
        <v>60901</v>
      </c>
      <c r="G5">
        <v>1720302</v>
      </c>
    </row>
    <row r="6" spans="1:7" x14ac:dyDescent="0.25">
      <c r="A6" t="s">
        <v>51</v>
      </c>
      <c r="B6" t="s">
        <v>54</v>
      </c>
      <c r="C6" t="s">
        <v>57</v>
      </c>
      <c r="D6" t="s">
        <v>54</v>
      </c>
      <c r="E6">
        <v>60901</v>
      </c>
      <c r="G6">
        <v>1720302</v>
      </c>
    </row>
    <row r="7" spans="1:7" x14ac:dyDescent="0.25">
      <c r="A7" t="s">
        <v>51</v>
      </c>
      <c r="B7" t="s">
        <v>58</v>
      </c>
      <c r="C7" t="s">
        <v>53</v>
      </c>
      <c r="D7" t="s">
        <v>58</v>
      </c>
      <c r="E7">
        <v>60902</v>
      </c>
      <c r="G7">
        <v>1720302</v>
      </c>
    </row>
    <row r="8" spans="1:7" x14ac:dyDescent="0.25">
      <c r="A8" t="s">
        <v>51</v>
      </c>
      <c r="B8" t="s">
        <v>58</v>
      </c>
      <c r="C8" t="s">
        <v>55</v>
      </c>
      <c r="D8" t="s">
        <v>58</v>
      </c>
      <c r="E8">
        <v>60902</v>
      </c>
      <c r="G8">
        <v>1720310</v>
      </c>
    </row>
    <row r="9" spans="1:7" x14ac:dyDescent="0.25">
      <c r="A9" t="s">
        <v>51</v>
      </c>
      <c r="B9" t="s">
        <v>58</v>
      </c>
      <c r="C9" t="s">
        <v>56</v>
      </c>
      <c r="D9" t="s">
        <v>58</v>
      </c>
      <c r="E9">
        <v>60902</v>
      </c>
      <c r="G9">
        <v>1720310</v>
      </c>
    </row>
    <row r="10" spans="1:7" x14ac:dyDescent="0.25">
      <c r="A10" t="s">
        <v>51</v>
      </c>
      <c r="B10" t="s">
        <v>58</v>
      </c>
      <c r="C10" t="s">
        <v>57</v>
      </c>
      <c r="D10" t="s">
        <v>58</v>
      </c>
      <c r="E10">
        <v>60902</v>
      </c>
      <c r="G10">
        <v>1720310</v>
      </c>
    </row>
    <row r="11" spans="1:7" x14ac:dyDescent="0.25">
      <c r="A11" t="s">
        <v>51</v>
      </c>
      <c r="B11" t="s">
        <v>59</v>
      </c>
      <c r="C11" t="s">
        <v>53</v>
      </c>
      <c r="D11" t="s">
        <v>59</v>
      </c>
      <c r="E11">
        <v>60903</v>
      </c>
      <c r="G11">
        <v>1720312</v>
      </c>
    </row>
    <row r="12" spans="1:7" x14ac:dyDescent="0.25">
      <c r="A12" t="s">
        <v>51</v>
      </c>
      <c r="B12" t="s">
        <v>59</v>
      </c>
      <c r="C12" t="s">
        <v>55</v>
      </c>
      <c r="D12" t="s">
        <v>59</v>
      </c>
      <c r="E12">
        <v>60903</v>
      </c>
      <c r="G12">
        <v>1720312</v>
      </c>
    </row>
    <row r="13" spans="1:7" x14ac:dyDescent="0.25">
      <c r="A13" t="s">
        <v>51</v>
      </c>
      <c r="B13" t="s">
        <v>59</v>
      </c>
      <c r="C13" t="s">
        <v>56</v>
      </c>
      <c r="D13" t="s">
        <v>59</v>
      </c>
      <c r="E13">
        <v>60903</v>
      </c>
      <c r="G13">
        <v>1720312</v>
      </c>
    </row>
    <row r="14" spans="1:7" x14ac:dyDescent="0.25">
      <c r="A14" t="s">
        <v>51</v>
      </c>
      <c r="B14" t="s">
        <v>59</v>
      </c>
      <c r="C14" t="s">
        <v>57</v>
      </c>
      <c r="D14" t="s">
        <v>59</v>
      </c>
      <c r="E14">
        <v>60903</v>
      </c>
      <c r="G14">
        <v>1720702</v>
      </c>
    </row>
    <row r="15" spans="1:7" x14ac:dyDescent="0.25">
      <c r="A15" t="s">
        <v>51</v>
      </c>
      <c r="B15" t="s">
        <v>60</v>
      </c>
      <c r="C15" t="s">
        <v>53</v>
      </c>
      <c r="D15" t="s">
        <v>60</v>
      </c>
      <c r="E15">
        <v>60904</v>
      </c>
      <c r="G15">
        <v>1720702</v>
      </c>
    </row>
    <row r="16" spans="1:7" x14ac:dyDescent="0.25">
      <c r="A16" t="s">
        <v>51</v>
      </c>
      <c r="B16" t="s">
        <v>60</v>
      </c>
      <c r="C16" t="s">
        <v>55</v>
      </c>
      <c r="D16" t="s">
        <v>60</v>
      </c>
      <c r="E16">
        <v>60904</v>
      </c>
      <c r="G16">
        <v>1720702</v>
      </c>
    </row>
    <row r="17" spans="1:7" x14ac:dyDescent="0.25">
      <c r="A17" t="s">
        <v>51</v>
      </c>
      <c r="B17" t="s">
        <v>60</v>
      </c>
      <c r="C17" t="s">
        <v>56</v>
      </c>
      <c r="D17" t="s">
        <v>60</v>
      </c>
      <c r="E17">
        <v>60904</v>
      </c>
      <c r="G17">
        <v>1720800</v>
      </c>
    </row>
    <row r="18" spans="1:7" x14ac:dyDescent="0.25">
      <c r="A18" t="s">
        <v>51</v>
      </c>
      <c r="B18" t="s">
        <v>60</v>
      </c>
      <c r="C18" t="s">
        <v>57</v>
      </c>
      <c r="D18" t="s">
        <v>60</v>
      </c>
      <c r="E18">
        <v>60904</v>
      </c>
      <c r="G18">
        <v>1720800</v>
      </c>
    </row>
    <row r="19" spans="1:7" x14ac:dyDescent="0.25">
      <c r="A19" t="s">
        <v>51</v>
      </c>
      <c r="B19" t="s">
        <v>61</v>
      </c>
      <c r="C19" t="s">
        <v>53</v>
      </c>
      <c r="D19" t="s">
        <v>61</v>
      </c>
      <c r="E19">
        <v>60905</v>
      </c>
      <c r="G19">
        <v>1720800</v>
      </c>
    </row>
    <row r="20" spans="1:7" x14ac:dyDescent="0.25">
      <c r="A20" t="s">
        <v>51</v>
      </c>
      <c r="B20" t="s">
        <v>61</v>
      </c>
      <c r="C20" t="s">
        <v>55</v>
      </c>
      <c r="D20" t="s">
        <v>61</v>
      </c>
      <c r="E20">
        <v>60905</v>
      </c>
      <c r="G20">
        <v>1721211</v>
      </c>
    </row>
    <row r="21" spans="1:7" x14ac:dyDescent="0.25">
      <c r="A21" t="s">
        <v>51</v>
      </c>
      <c r="B21" t="s">
        <v>61</v>
      </c>
      <c r="C21" t="s">
        <v>56</v>
      </c>
      <c r="D21" t="s">
        <v>61</v>
      </c>
      <c r="E21">
        <v>60905</v>
      </c>
      <c r="G21">
        <v>1721301</v>
      </c>
    </row>
    <row r="22" spans="1:7" x14ac:dyDescent="0.25">
      <c r="A22" t="s">
        <v>51</v>
      </c>
      <c r="B22" t="s">
        <v>61</v>
      </c>
      <c r="C22" t="s">
        <v>57</v>
      </c>
      <c r="D22" t="s">
        <v>61</v>
      </c>
      <c r="E22">
        <v>60905</v>
      </c>
      <c r="G22">
        <v>1721312</v>
      </c>
    </row>
    <row r="23" spans="1:7" x14ac:dyDescent="0.25">
      <c r="A23" t="s">
        <v>51</v>
      </c>
      <c r="B23" t="s">
        <v>62</v>
      </c>
      <c r="C23" t="s">
        <v>53</v>
      </c>
      <c r="D23" t="s">
        <v>62</v>
      </c>
      <c r="E23">
        <v>60906</v>
      </c>
      <c r="G23">
        <v>1721316</v>
      </c>
    </row>
    <row r="24" spans="1:7" x14ac:dyDescent="0.25">
      <c r="A24" t="s">
        <v>51</v>
      </c>
      <c r="B24" t="s">
        <v>62</v>
      </c>
      <c r="C24" t="s">
        <v>55</v>
      </c>
      <c r="D24" t="s">
        <v>62</v>
      </c>
      <c r="E24">
        <v>60906</v>
      </c>
      <c r="G24">
        <v>1721751</v>
      </c>
    </row>
    <row r="25" spans="1:7" x14ac:dyDescent="0.25">
      <c r="A25" t="s">
        <v>51</v>
      </c>
      <c r="B25" t="s">
        <v>62</v>
      </c>
      <c r="C25" t="s">
        <v>56</v>
      </c>
      <c r="D25" t="s">
        <v>62</v>
      </c>
      <c r="E25">
        <v>60906</v>
      </c>
      <c r="G25">
        <v>1728223</v>
      </c>
    </row>
    <row r="26" spans="1:7" x14ac:dyDescent="0.25">
      <c r="A26" t="s">
        <v>51</v>
      </c>
      <c r="B26" t="s">
        <v>62</v>
      </c>
      <c r="C26" t="s">
        <v>57</v>
      </c>
      <c r="D26" t="s">
        <v>62</v>
      </c>
      <c r="E26">
        <v>60906</v>
      </c>
      <c r="G26">
        <v>1733801</v>
      </c>
    </row>
    <row r="27" spans="1:7" x14ac:dyDescent="0.25">
      <c r="A27" t="s">
        <v>51</v>
      </c>
      <c r="B27" t="s">
        <v>63</v>
      </c>
      <c r="C27" t="s">
        <v>53</v>
      </c>
      <c r="D27" t="s">
        <v>63</v>
      </c>
      <c r="E27">
        <v>60907</v>
      </c>
      <c r="G27">
        <v>1760301</v>
      </c>
    </row>
    <row r="28" spans="1:7" x14ac:dyDescent="0.25">
      <c r="A28" t="s">
        <v>51</v>
      </c>
      <c r="B28" t="s">
        <v>63</v>
      </c>
      <c r="C28" t="s">
        <v>55</v>
      </c>
      <c r="D28" t="s">
        <v>63</v>
      </c>
      <c r="E28">
        <v>60907</v>
      </c>
      <c r="G28">
        <v>1760301</v>
      </c>
    </row>
    <row r="29" spans="1:7" x14ac:dyDescent="0.25">
      <c r="A29" t="s">
        <v>51</v>
      </c>
      <c r="B29" t="s">
        <v>63</v>
      </c>
      <c r="C29" t="s">
        <v>56</v>
      </c>
      <c r="D29" t="s">
        <v>63</v>
      </c>
      <c r="E29">
        <v>60907</v>
      </c>
      <c r="G29">
        <v>1760301</v>
      </c>
    </row>
    <row r="30" spans="1:7" x14ac:dyDescent="0.25">
      <c r="A30" t="s">
        <v>51</v>
      </c>
      <c r="B30" t="s">
        <v>63</v>
      </c>
      <c r="C30" t="s">
        <v>57</v>
      </c>
      <c r="D30" t="s">
        <v>63</v>
      </c>
      <c r="E30">
        <v>60907</v>
      </c>
      <c r="G30">
        <v>1760303</v>
      </c>
    </row>
    <row r="31" spans="1:7" x14ac:dyDescent="0.25">
      <c r="A31" t="s">
        <v>51</v>
      </c>
      <c r="B31" t="s">
        <v>64</v>
      </c>
      <c r="C31" t="s">
        <v>53</v>
      </c>
      <c r="D31" t="s">
        <v>64</v>
      </c>
      <c r="E31">
        <v>60908</v>
      </c>
      <c r="G31">
        <v>1760303</v>
      </c>
    </row>
    <row r="32" spans="1:7" x14ac:dyDescent="0.25">
      <c r="A32" t="s">
        <v>51</v>
      </c>
      <c r="B32" t="s">
        <v>64</v>
      </c>
      <c r="C32" t="s">
        <v>55</v>
      </c>
      <c r="D32" t="s">
        <v>64</v>
      </c>
      <c r="E32">
        <v>60908</v>
      </c>
      <c r="G32">
        <v>1760303</v>
      </c>
    </row>
    <row r="33" spans="1:7" x14ac:dyDescent="0.25">
      <c r="A33" t="s">
        <v>51</v>
      </c>
      <c r="B33" t="s">
        <v>64</v>
      </c>
      <c r="C33" t="s">
        <v>56</v>
      </c>
      <c r="D33" t="s">
        <v>64</v>
      </c>
      <c r="E33">
        <v>60908</v>
      </c>
      <c r="G33">
        <v>1760311</v>
      </c>
    </row>
    <row r="34" spans="1:7" x14ac:dyDescent="0.25">
      <c r="A34" t="s">
        <v>51</v>
      </c>
      <c r="B34" t="s">
        <v>64</v>
      </c>
      <c r="C34" t="s">
        <v>57</v>
      </c>
      <c r="D34" t="s">
        <v>64</v>
      </c>
      <c r="E34">
        <v>60908</v>
      </c>
      <c r="G34">
        <v>1760311</v>
      </c>
    </row>
    <row r="35" spans="1:7" x14ac:dyDescent="0.25">
      <c r="A35" t="s">
        <v>51</v>
      </c>
      <c r="B35" t="s">
        <v>65</v>
      </c>
      <c r="C35" t="s">
        <v>53</v>
      </c>
      <c r="D35" t="s">
        <v>65</v>
      </c>
      <c r="E35">
        <v>60909</v>
      </c>
      <c r="G35">
        <v>1760311</v>
      </c>
    </row>
    <row r="36" spans="1:7" x14ac:dyDescent="0.25">
      <c r="A36" t="s">
        <v>51</v>
      </c>
      <c r="B36" t="s">
        <v>65</v>
      </c>
      <c r="C36" t="s">
        <v>55</v>
      </c>
      <c r="D36" t="s">
        <v>65</v>
      </c>
      <c r="E36">
        <v>60909</v>
      </c>
      <c r="G36">
        <v>1760313</v>
      </c>
    </row>
    <row r="37" spans="1:7" x14ac:dyDescent="0.25">
      <c r="A37" t="s">
        <v>51</v>
      </c>
      <c r="B37" t="s">
        <v>65</v>
      </c>
      <c r="C37" t="s">
        <v>56</v>
      </c>
      <c r="D37" t="s">
        <v>65</v>
      </c>
      <c r="E37">
        <v>60909</v>
      </c>
      <c r="G37">
        <v>1760313</v>
      </c>
    </row>
    <row r="38" spans="1:7" x14ac:dyDescent="0.25">
      <c r="A38" t="s">
        <v>51</v>
      </c>
      <c r="B38" t="s">
        <v>65</v>
      </c>
      <c r="C38" t="s">
        <v>57</v>
      </c>
      <c r="D38" t="s">
        <v>65</v>
      </c>
      <c r="E38">
        <v>60909</v>
      </c>
      <c r="G38">
        <v>1760313</v>
      </c>
    </row>
    <row r="39" spans="1:7" x14ac:dyDescent="0.25">
      <c r="A39" t="s">
        <v>51</v>
      </c>
      <c r="B39" t="s">
        <v>66</v>
      </c>
      <c r="C39" t="s">
        <v>53</v>
      </c>
      <c r="D39" t="s">
        <v>66</v>
      </c>
      <c r="E39">
        <v>609010</v>
      </c>
      <c r="G39">
        <v>1760801</v>
      </c>
    </row>
    <row r="40" spans="1:7" x14ac:dyDescent="0.25">
      <c r="A40" t="s">
        <v>51</v>
      </c>
      <c r="B40" t="s">
        <v>66</v>
      </c>
      <c r="C40" t="s">
        <v>55</v>
      </c>
      <c r="D40" t="s">
        <v>66</v>
      </c>
      <c r="E40">
        <v>609010</v>
      </c>
      <c r="G40">
        <v>1760801</v>
      </c>
    </row>
    <row r="41" spans="1:7" x14ac:dyDescent="0.25">
      <c r="A41" t="s">
        <v>51</v>
      </c>
      <c r="B41" t="s">
        <v>66</v>
      </c>
      <c r="C41" t="s">
        <v>56</v>
      </c>
      <c r="D41" t="s">
        <v>66</v>
      </c>
      <c r="E41">
        <v>609010</v>
      </c>
      <c r="G41">
        <v>1760801</v>
      </c>
    </row>
    <row r="42" spans="1:7" x14ac:dyDescent="0.25">
      <c r="A42" t="s">
        <v>51</v>
      </c>
      <c r="B42" t="s">
        <v>66</v>
      </c>
      <c r="C42" t="s">
        <v>57</v>
      </c>
      <c r="D42" t="s">
        <v>66</v>
      </c>
      <c r="E42">
        <v>609010</v>
      </c>
      <c r="G42">
        <v>1761100</v>
      </c>
    </row>
    <row r="43" spans="1:7" x14ac:dyDescent="0.25">
      <c r="A43" t="s">
        <v>51</v>
      </c>
      <c r="B43" t="s">
        <v>67</v>
      </c>
      <c r="C43" t="s">
        <v>53</v>
      </c>
      <c r="D43" t="s">
        <v>67</v>
      </c>
      <c r="E43">
        <v>609011</v>
      </c>
      <c r="G43">
        <v>1761101</v>
      </c>
    </row>
    <row r="44" spans="1:7" x14ac:dyDescent="0.25">
      <c r="A44" t="s">
        <v>51</v>
      </c>
      <c r="B44" t="s">
        <v>67</v>
      </c>
      <c r="C44" t="s">
        <v>55</v>
      </c>
      <c r="D44" t="s">
        <v>67</v>
      </c>
      <c r="E44">
        <v>609011</v>
      </c>
      <c r="G44">
        <v>1761102</v>
      </c>
    </row>
    <row r="45" spans="1:7" x14ac:dyDescent="0.25">
      <c r="A45" t="s">
        <v>51</v>
      </c>
      <c r="B45" t="s">
        <v>67</v>
      </c>
      <c r="C45" t="s">
        <v>56</v>
      </c>
      <c r="D45" t="s">
        <v>67</v>
      </c>
      <c r="E45">
        <v>609011</v>
      </c>
      <c r="G45">
        <v>1761103</v>
      </c>
    </row>
    <row r="46" spans="1:7" x14ac:dyDescent="0.25">
      <c r="A46" t="s">
        <v>51</v>
      </c>
      <c r="B46" t="s">
        <v>67</v>
      </c>
      <c r="C46" t="s">
        <v>57</v>
      </c>
      <c r="D46" t="s">
        <v>67</v>
      </c>
      <c r="E46">
        <v>609011</v>
      </c>
      <c r="G46">
        <v>1761104</v>
      </c>
    </row>
    <row r="47" spans="1:7" x14ac:dyDescent="0.25">
      <c r="A47" t="s">
        <v>51</v>
      </c>
      <c r="B47" t="s">
        <v>68</v>
      </c>
      <c r="C47" t="s">
        <v>53</v>
      </c>
      <c r="D47" t="s">
        <v>68</v>
      </c>
      <c r="E47">
        <v>609012</v>
      </c>
      <c r="G47">
        <v>1761105</v>
      </c>
    </row>
    <row r="48" spans="1:7" x14ac:dyDescent="0.25">
      <c r="A48" t="s">
        <v>51</v>
      </c>
      <c r="B48" t="s">
        <v>68</v>
      </c>
      <c r="C48" t="s">
        <v>55</v>
      </c>
      <c r="D48" t="s">
        <v>68</v>
      </c>
      <c r="E48">
        <v>609012</v>
      </c>
      <c r="G48">
        <v>1761106</v>
      </c>
    </row>
    <row r="49" spans="1:7" x14ac:dyDescent="0.25">
      <c r="A49" t="s">
        <v>51</v>
      </c>
      <c r="B49" t="s">
        <v>68</v>
      </c>
      <c r="C49" t="s">
        <v>56</v>
      </c>
      <c r="D49" t="s">
        <v>68</v>
      </c>
      <c r="E49">
        <v>609012</v>
      </c>
      <c r="G49">
        <v>1761107</v>
      </c>
    </row>
    <row r="50" spans="1:7" x14ac:dyDescent="0.25">
      <c r="A50" t="s">
        <v>51</v>
      </c>
      <c r="B50" t="s">
        <v>68</v>
      </c>
      <c r="C50" t="s">
        <v>57</v>
      </c>
      <c r="D50" t="s">
        <v>68</v>
      </c>
      <c r="E50">
        <v>609012</v>
      </c>
      <c r="G50">
        <v>1761110</v>
      </c>
    </row>
    <row r="51" spans="1:7" x14ac:dyDescent="0.25">
      <c r="A51" t="s">
        <v>51</v>
      </c>
      <c r="B51" t="s">
        <v>69</v>
      </c>
      <c r="C51" t="s">
        <v>53</v>
      </c>
      <c r="D51" t="s">
        <v>69</v>
      </c>
      <c r="E51">
        <v>609013</v>
      </c>
      <c r="G51">
        <v>1761111</v>
      </c>
    </row>
    <row r="52" spans="1:7" x14ac:dyDescent="0.25">
      <c r="A52" t="s">
        <v>51</v>
      </c>
      <c r="B52" t="s">
        <v>69</v>
      </c>
      <c r="C52" t="s">
        <v>55</v>
      </c>
      <c r="D52" t="s">
        <v>69</v>
      </c>
      <c r="E52">
        <v>609013</v>
      </c>
      <c r="G52">
        <v>1761112</v>
      </c>
    </row>
    <row r="53" spans="1:7" x14ac:dyDescent="0.25">
      <c r="A53" t="s">
        <v>51</v>
      </c>
      <c r="B53" t="s">
        <v>69</v>
      </c>
      <c r="C53" t="s">
        <v>56</v>
      </c>
      <c r="D53" t="s">
        <v>69</v>
      </c>
      <c r="E53">
        <v>609013</v>
      </c>
      <c r="G53">
        <v>1761113</v>
      </c>
    </row>
    <row r="54" spans="1:7" x14ac:dyDescent="0.25">
      <c r="A54" t="s">
        <v>51</v>
      </c>
      <c r="B54" t="s">
        <v>69</v>
      </c>
      <c r="C54" t="s">
        <v>57</v>
      </c>
      <c r="D54" t="s">
        <v>69</v>
      </c>
      <c r="E54">
        <v>609013</v>
      </c>
      <c r="G54">
        <v>1761114</v>
      </c>
    </row>
    <row r="55" spans="1:7" x14ac:dyDescent="0.25">
      <c r="A55" t="s">
        <v>51</v>
      </c>
      <c r="B55" t="s">
        <v>70</v>
      </c>
      <c r="C55" t="s">
        <v>53</v>
      </c>
      <c r="D55" t="s">
        <v>70</v>
      </c>
      <c r="E55">
        <v>609014</v>
      </c>
      <c r="G55">
        <v>1761115</v>
      </c>
    </row>
    <row r="56" spans="1:7" x14ac:dyDescent="0.25">
      <c r="A56" t="s">
        <v>51</v>
      </c>
      <c r="B56" t="s">
        <v>70</v>
      </c>
      <c r="C56" t="s">
        <v>55</v>
      </c>
      <c r="D56" t="s">
        <v>70</v>
      </c>
      <c r="E56">
        <v>609014</v>
      </c>
      <c r="G56">
        <v>1761200</v>
      </c>
    </row>
    <row r="57" spans="1:7" x14ac:dyDescent="0.25">
      <c r="A57" t="s">
        <v>51</v>
      </c>
      <c r="B57" t="s">
        <v>70</v>
      </c>
      <c r="C57" t="s">
        <v>56</v>
      </c>
      <c r="D57" t="s">
        <v>70</v>
      </c>
      <c r="E57">
        <v>609014</v>
      </c>
      <c r="G57">
        <v>1761201</v>
      </c>
    </row>
    <row r="58" spans="1:7" x14ac:dyDescent="0.25">
      <c r="A58" t="s">
        <v>51</v>
      </c>
      <c r="B58" t="s">
        <v>70</v>
      </c>
      <c r="C58" t="s">
        <v>57</v>
      </c>
      <c r="D58" t="s">
        <v>70</v>
      </c>
      <c r="E58">
        <v>609014</v>
      </c>
      <c r="G58">
        <v>1761202</v>
      </c>
    </row>
    <row r="59" spans="1:7" x14ac:dyDescent="0.25">
      <c r="A59" t="s">
        <v>51</v>
      </c>
      <c r="B59" t="s">
        <v>71</v>
      </c>
      <c r="C59" t="s">
        <v>53</v>
      </c>
      <c r="D59" t="s">
        <v>71</v>
      </c>
      <c r="E59">
        <v>609015</v>
      </c>
      <c r="G59">
        <v>1761203</v>
      </c>
    </row>
    <row r="60" spans="1:7" x14ac:dyDescent="0.25">
      <c r="A60" t="s">
        <v>51</v>
      </c>
      <c r="B60" t="s">
        <v>71</v>
      </c>
      <c r="C60" t="s">
        <v>55</v>
      </c>
      <c r="D60" t="s">
        <v>71</v>
      </c>
      <c r="E60">
        <v>609015</v>
      </c>
      <c r="G60">
        <v>1761210</v>
      </c>
    </row>
    <row r="61" spans="1:7" x14ac:dyDescent="0.25">
      <c r="A61" t="s">
        <v>51</v>
      </c>
      <c r="B61" t="s">
        <v>71</v>
      </c>
      <c r="C61" t="s">
        <v>56</v>
      </c>
      <c r="D61" t="s">
        <v>71</v>
      </c>
      <c r="E61">
        <v>609015</v>
      </c>
      <c r="G61">
        <v>1761212</v>
      </c>
    </row>
    <row r="62" spans="1:7" x14ac:dyDescent="0.25">
      <c r="A62" t="s">
        <v>51</v>
      </c>
      <c r="B62" t="s">
        <v>71</v>
      </c>
      <c r="C62" t="s">
        <v>57</v>
      </c>
      <c r="D62" t="s">
        <v>71</v>
      </c>
      <c r="E62">
        <v>609015</v>
      </c>
      <c r="G62">
        <v>1761221</v>
      </c>
    </row>
    <row r="63" spans="1:7" x14ac:dyDescent="0.25">
      <c r="A63" t="s">
        <v>51</v>
      </c>
      <c r="B63" t="s">
        <v>72</v>
      </c>
      <c r="C63" t="s">
        <v>53</v>
      </c>
      <c r="D63" t="s">
        <v>72</v>
      </c>
      <c r="E63">
        <v>609016</v>
      </c>
      <c r="G63">
        <v>1761222</v>
      </c>
    </row>
    <row r="64" spans="1:7" x14ac:dyDescent="0.25">
      <c r="A64" t="s">
        <v>51</v>
      </c>
      <c r="B64" t="s">
        <v>72</v>
      </c>
      <c r="C64" t="s">
        <v>55</v>
      </c>
      <c r="D64" t="s">
        <v>72</v>
      </c>
      <c r="E64">
        <v>609016</v>
      </c>
      <c r="G64">
        <v>1761224</v>
      </c>
    </row>
    <row r="65" spans="1:7" x14ac:dyDescent="0.25">
      <c r="A65" t="s">
        <v>51</v>
      </c>
      <c r="B65" t="s">
        <v>72</v>
      </c>
      <c r="C65" t="s">
        <v>56</v>
      </c>
      <c r="D65" t="s">
        <v>72</v>
      </c>
      <c r="E65">
        <v>609016</v>
      </c>
      <c r="G65">
        <v>1761225</v>
      </c>
    </row>
    <row r="66" spans="1:7" x14ac:dyDescent="0.25">
      <c r="A66" t="s">
        <v>51</v>
      </c>
      <c r="B66" t="s">
        <v>72</v>
      </c>
      <c r="C66" t="s">
        <v>57</v>
      </c>
      <c r="D66" t="s">
        <v>72</v>
      </c>
      <c r="E66">
        <v>609016</v>
      </c>
      <c r="G66">
        <v>1761300</v>
      </c>
    </row>
    <row r="67" spans="1:7" x14ac:dyDescent="0.25">
      <c r="A67" t="s">
        <v>51</v>
      </c>
      <c r="B67" t="s">
        <v>73</v>
      </c>
      <c r="C67" t="s">
        <v>53</v>
      </c>
      <c r="D67" t="s">
        <v>73</v>
      </c>
      <c r="E67">
        <v>609017</v>
      </c>
      <c r="G67">
        <v>1761302</v>
      </c>
    </row>
    <row r="68" spans="1:7" x14ac:dyDescent="0.25">
      <c r="A68" t="s">
        <v>51</v>
      </c>
      <c r="B68" t="s">
        <v>73</v>
      </c>
      <c r="C68" t="s">
        <v>55</v>
      </c>
      <c r="D68" t="s">
        <v>73</v>
      </c>
      <c r="E68">
        <v>609017</v>
      </c>
      <c r="G68">
        <v>1761303</v>
      </c>
    </row>
    <row r="69" spans="1:7" x14ac:dyDescent="0.25">
      <c r="A69" t="s">
        <v>51</v>
      </c>
      <c r="B69" t="s">
        <v>73</v>
      </c>
      <c r="C69" t="s">
        <v>56</v>
      </c>
      <c r="D69" t="s">
        <v>73</v>
      </c>
      <c r="E69">
        <v>609017</v>
      </c>
      <c r="G69">
        <v>1761304</v>
      </c>
    </row>
    <row r="70" spans="1:7" x14ac:dyDescent="0.25">
      <c r="A70" t="s">
        <v>51</v>
      </c>
      <c r="B70" t="s">
        <v>73</v>
      </c>
      <c r="C70" t="s">
        <v>57</v>
      </c>
      <c r="D70" t="s">
        <v>73</v>
      </c>
      <c r="E70">
        <v>609017</v>
      </c>
      <c r="G70">
        <v>1761306</v>
      </c>
    </row>
    <row r="71" spans="1:7" x14ac:dyDescent="0.25">
      <c r="A71" t="s">
        <v>51</v>
      </c>
      <c r="B71" t="s">
        <v>74</v>
      </c>
      <c r="C71" t="s">
        <v>53</v>
      </c>
      <c r="D71" t="s">
        <v>74</v>
      </c>
      <c r="E71">
        <v>609018</v>
      </c>
      <c r="G71">
        <v>1761310</v>
      </c>
    </row>
    <row r="72" spans="1:7" x14ac:dyDescent="0.25">
      <c r="A72" t="s">
        <v>51</v>
      </c>
      <c r="B72" t="s">
        <v>74</v>
      </c>
      <c r="C72" t="s">
        <v>55</v>
      </c>
      <c r="D72" t="s">
        <v>74</v>
      </c>
      <c r="E72">
        <v>609018</v>
      </c>
      <c r="G72">
        <v>1761311</v>
      </c>
    </row>
    <row r="73" spans="1:7" x14ac:dyDescent="0.25">
      <c r="A73" t="s">
        <v>51</v>
      </c>
      <c r="B73" t="s">
        <v>74</v>
      </c>
      <c r="C73" t="s">
        <v>56</v>
      </c>
      <c r="D73" t="s">
        <v>74</v>
      </c>
      <c r="E73">
        <v>609018</v>
      </c>
      <c r="G73">
        <v>1761313</v>
      </c>
    </row>
    <row r="74" spans="1:7" x14ac:dyDescent="0.25">
      <c r="A74" t="s">
        <v>51</v>
      </c>
      <c r="B74" t="s">
        <v>74</v>
      </c>
      <c r="C74" t="s">
        <v>57</v>
      </c>
      <c r="D74" t="s">
        <v>74</v>
      </c>
      <c r="E74">
        <v>609018</v>
      </c>
      <c r="G74">
        <v>1761314</v>
      </c>
    </row>
    <row r="75" spans="1:7" x14ac:dyDescent="0.25">
      <c r="A75" t="s">
        <v>51</v>
      </c>
      <c r="B75" t="s">
        <v>75</v>
      </c>
      <c r="C75" t="s">
        <v>53</v>
      </c>
      <c r="D75" t="s">
        <v>75</v>
      </c>
      <c r="E75">
        <v>609019</v>
      </c>
      <c r="G75">
        <v>1761315</v>
      </c>
    </row>
    <row r="76" spans="1:7" x14ac:dyDescent="0.25">
      <c r="A76" t="s">
        <v>51</v>
      </c>
      <c r="B76" t="s">
        <v>75</v>
      </c>
      <c r="C76" t="s">
        <v>55</v>
      </c>
      <c r="D76" t="s">
        <v>75</v>
      </c>
      <c r="E76">
        <v>609019</v>
      </c>
      <c r="G76">
        <v>1761350</v>
      </c>
    </row>
    <row r="77" spans="1:7" x14ac:dyDescent="0.25">
      <c r="A77" t="s">
        <v>51</v>
      </c>
      <c r="B77" t="s">
        <v>75</v>
      </c>
      <c r="C77" t="s">
        <v>56</v>
      </c>
      <c r="D77" t="s">
        <v>75</v>
      </c>
      <c r="E77">
        <v>609019</v>
      </c>
      <c r="G77">
        <v>1761351</v>
      </c>
    </row>
    <row r="78" spans="1:7" x14ac:dyDescent="0.25">
      <c r="A78" t="s">
        <v>51</v>
      </c>
      <c r="B78" t="s">
        <v>75</v>
      </c>
      <c r="C78" t="s">
        <v>57</v>
      </c>
      <c r="D78" t="s">
        <v>75</v>
      </c>
      <c r="E78">
        <v>609019</v>
      </c>
      <c r="G78">
        <v>1761500</v>
      </c>
    </row>
    <row r="79" spans="1:7" x14ac:dyDescent="0.25">
      <c r="A79" t="s">
        <v>51</v>
      </c>
      <c r="B79" t="s">
        <v>76</v>
      </c>
      <c r="C79" t="s">
        <v>53</v>
      </c>
      <c r="D79" t="s">
        <v>76</v>
      </c>
      <c r="E79">
        <v>609020</v>
      </c>
      <c r="G79">
        <v>1761500</v>
      </c>
    </row>
    <row r="80" spans="1:7" x14ac:dyDescent="0.25">
      <c r="A80" t="s">
        <v>51</v>
      </c>
      <c r="B80" t="s">
        <v>77</v>
      </c>
      <c r="C80" t="s">
        <v>53</v>
      </c>
      <c r="D80" t="s">
        <v>77</v>
      </c>
      <c r="E80">
        <v>609021</v>
      </c>
      <c r="G80">
        <v>1761503</v>
      </c>
    </row>
    <row r="81" spans="1:7" x14ac:dyDescent="0.25">
      <c r="A81" t="s">
        <v>51</v>
      </c>
      <c r="B81" t="s">
        <v>78</v>
      </c>
      <c r="C81" t="s">
        <v>53</v>
      </c>
      <c r="D81" t="s">
        <v>79</v>
      </c>
      <c r="E81">
        <v>9060100</v>
      </c>
      <c r="G81">
        <v>1761503</v>
      </c>
    </row>
    <row r="82" spans="1:7" x14ac:dyDescent="0.25">
      <c r="A82" t="s">
        <v>51</v>
      </c>
      <c r="B82" t="s">
        <v>78</v>
      </c>
      <c r="C82" t="s">
        <v>55</v>
      </c>
      <c r="D82" t="s">
        <v>79</v>
      </c>
      <c r="E82">
        <v>9060100</v>
      </c>
      <c r="G82">
        <v>1761504</v>
      </c>
    </row>
    <row r="83" spans="1:7" x14ac:dyDescent="0.25">
      <c r="A83" t="s">
        <v>51</v>
      </c>
      <c r="B83" t="s">
        <v>78</v>
      </c>
      <c r="C83" t="s">
        <v>56</v>
      </c>
      <c r="D83" t="s">
        <v>79</v>
      </c>
      <c r="E83">
        <v>9060100</v>
      </c>
      <c r="G83">
        <v>1761504</v>
      </c>
    </row>
    <row r="84" spans="1:7" x14ac:dyDescent="0.25">
      <c r="A84" t="s">
        <v>51</v>
      </c>
      <c r="B84" t="s">
        <v>78</v>
      </c>
      <c r="C84" t="s">
        <v>57</v>
      </c>
      <c r="D84" t="s">
        <v>79</v>
      </c>
      <c r="E84">
        <v>9060100</v>
      </c>
      <c r="G84">
        <v>1761505</v>
      </c>
    </row>
    <row r="85" spans="1:7" x14ac:dyDescent="0.25">
      <c r="A85" t="s">
        <v>51</v>
      </c>
      <c r="B85" t="s">
        <v>80</v>
      </c>
      <c r="C85" t="s">
        <v>53</v>
      </c>
      <c r="D85" t="s">
        <v>81</v>
      </c>
      <c r="E85">
        <v>6090101</v>
      </c>
      <c r="G85">
        <v>1761505</v>
      </c>
    </row>
    <row r="86" spans="1:7" x14ac:dyDescent="0.25">
      <c r="A86" t="s">
        <v>51</v>
      </c>
      <c r="B86" t="s">
        <v>80</v>
      </c>
      <c r="C86" t="s">
        <v>55</v>
      </c>
      <c r="D86" t="s">
        <v>81</v>
      </c>
      <c r="E86">
        <v>6090101</v>
      </c>
      <c r="G86">
        <v>1761507</v>
      </c>
    </row>
    <row r="87" spans="1:7" x14ac:dyDescent="0.25">
      <c r="A87" t="s">
        <v>51</v>
      </c>
      <c r="B87" t="s">
        <v>80</v>
      </c>
      <c r="C87" t="s">
        <v>56</v>
      </c>
      <c r="D87" t="s">
        <v>81</v>
      </c>
      <c r="E87">
        <v>6090101</v>
      </c>
      <c r="G87">
        <v>1761507</v>
      </c>
    </row>
    <row r="88" spans="1:7" x14ac:dyDescent="0.25">
      <c r="A88" t="s">
        <v>51</v>
      </c>
      <c r="B88" t="s">
        <v>80</v>
      </c>
      <c r="C88" t="s">
        <v>57</v>
      </c>
      <c r="D88" t="s">
        <v>81</v>
      </c>
      <c r="E88">
        <v>6090101</v>
      </c>
      <c r="G88">
        <v>1761508</v>
      </c>
    </row>
    <row r="89" spans="1:7" x14ac:dyDescent="0.25">
      <c r="A89" t="s">
        <v>51</v>
      </c>
      <c r="B89" t="s">
        <v>82</v>
      </c>
      <c r="C89" t="s">
        <v>53</v>
      </c>
      <c r="D89" t="s">
        <v>83</v>
      </c>
      <c r="E89">
        <v>6090102</v>
      </c>
      <c r="G89">
        <v>1761508</v>
      </c>
    </row>
    <row r="90" spans="1:7" x14ac:dyDescent="0.25">
      <c r="A90" t="s">
        <v>51</v>
      </c>
      <c r="B90" t="s">
        <v>82</v>
      </c>
      <c r="C90" t="s">
        <v>55</v>
      </c>
      <c r="D90" t="s">
        <v>83</v>
      </c>
      <c r="E90">
        <v>6090102</v>
      </c>
      <c r="G90">
        <v>1761509</v>
      </c>
    </row>
    <row r="91" spans="1:7" x14ac:dyDescent="0.25">
      <c r="A91" t="s">
        <v>51</v>
      </c>
      <c r="B91" t="s">
        <v>82</v>
      </c>
      <c r="C91" t="s">
        <v>56</v>
      </c>
      <c r="D91" t="s">
        <v>83</v>
      </c>
      <c r="E91">
        <v>6090102</v>
      </c>
      <c r="G91">
        <v>1761509</v>
      </c>
    </row>
    <row r="92" spans="1:7" x14ac:dyDescent="0.25">
      <c r="A92" t="s">
        <v>51</v>
      </c>
      <c r="B92" t="s">
        <v>82</v>
      </c>
      <c r="C92" t="s">
        <v>57</v>
      </c>
      <c r="D92" t="s">
        <v>83</v>
      </c>
      <c r="E92">
        <v>6090102</v>
      </c>
      <c r="G92">
        <v>1761510</v>
      </c>
    </row>
    <row r="93" spans="1:7" x14ac:dyDescent="0.25">
      <c r="A93" t="s">
        <v>51</v>
      </c>
      <c r="B93" t="s">
        <v>84</v>
      </c>
      <c r="C93" t="s">
        <v>53</v>
      </c>
      <c r="D93" t="s">
        <v>85</v>
      </c>
      <c r="E93">
        <v>6090103</v>
      </c>
      <c r="G93">
        <v>1761510</v>
      </c>
    </row>
    <row r="94" spans="1:7" x14ac:dyDescent="0.25">
      <c r="A94" t="s">
        <v>51</v>
      </c>
      <c r="B94" t="s">
        <v>84</v>
      </c>
      <c r="C94" t="s">
        <v>55</v>
      </c>
      <c r="D94" t="s">
        <v>85</v>
      </c>
      <c r="E94">
        <v>6090103</v>
      </c>
      <c r="G94">
        <v>1761520</v>
      </c>
    </row>
    <row r="95" spans="1:7" x14ac:dyDescent="0.25">
      <c r="A95" t="s">
        <v>51</v>
      </c>
      <c r="B95" t="s">
        <v>84</v>
      </c>
      <c r="C95" t="s">
        <v>56</v>
      </c>
      <c r="D95" t="s">
        <v>85</v>
      </c>
      <c r="E95">
        <v>6090103</v>
      </c>
      <c r="G95">
        <v>1761520</v>
      </c>
    </row>
    <row r="96" spans="1:7" x14ac:dyDescent="0.25">
      <c r="A96" t="s">
        <v>51</v>
      </c>
      <c r="B96" t="s">
        <v>84</v>
      </c>
      <c r="C96" t="s">
        <v>57</v>
      </c>
      <c r="D96" t="s">
        <v>85</v>
      </c>
      <c r="E96">
        <v>6090103</v>
      </c>
      <c r="G96">
        <v>1761521</v>
      </c>
    </row>
    <row r="97" spans="1:7" x14ac:dyDescent="0.25">
      <c r="A97" t="s">
        <v>51</v>
      </c>
      <c r="B97" t="s">
        <v>86</v>
      </c>
      <c r="C97" t="s">
        <v>53</v>
      </c>
      <c r="D97" t="s">
        <v>87</v>
      </c>
      <c r="E97">
        <v>6090104</v>
      </c>
      <c r="G97">
        <v>1761521</v>
      </c>
    </row>
    <row r="98" spans="1:7" x14ac:dyDescent="0.25">
      <c r="A98" t="s">
        <v>51</v>
      </c>
      <c r="B98" t="s">
        <v>86</v>
      </c>
      <c r="C98" t="s">
        <v>55</v>
      </c>
      <c r="D98" t="s">
        <v>87</v>
      </c>
      <c r="E98">
        <v>6090104</v>
      </c>
      <c r="G98">
        <v>1761522</v>
      </c>
    </row>
    <row r="99" spans="1:7" x14ac:dyDescent="0.25">
      <c r="A99" t="s">
        <v>51</v>
      </c>
      <c r="B99" t="s">
        <v>86</v>
      </c>
      <c r="C99" t="s">
        <v>56</v>
      </c>
      <c r="D99" t="s">
        <v>87</v>
      </c>
      <c r="E99">
        <v>6090104</v>
      </c>
      <c r="G99">
        <v>1761522</v>
      </c>
    </row>
    <row r="100" spans="1:7" x14ac:dyDescent="0.25">
      <c r="A100" t="s">
        <v>51</v>
      </c>
      <c r="B100" t="s">
        <v>86</v>
      </c>
      <c r="C100" t="s">
        <v>57</v>
      </c>
      <c r="D100" t="s">
        <v>87</v>
      </c>
      <c r="E100">
        <v>6090104</v>
      </c>
      <c r="G100">
        <v>1761523</v>
      </c>
    </row>
    <row r="101" spans="1:7" x14ac:dyDescent="0.25">
      <c r="A101" t="s">
        <v>51</v>
      </c>
      <c r="B101" t="s">
        <v>88</v>
      </c>
      <c r="C101" t="s">
        <v>53</v>
      </c>
      <c r="D101" t="s">
        <v>88</v>
      </c>
      <c r="E101">
        <v>901084</v>
      </c>
      <c r="G101">
        <v>1761523</v>
      </c>
    </row>
    <row r="102" spans="1:7" x14ac:dyDescent="0.25">
      <c r="A102" t="s">
        <v>51</v>
      </c>
      <c r="B102" t="s">
        <v>88</v>
      </c>
      <c r="C102" t="s">
        <v>55</v>
      </c>
      <c r="D102" t="s">
        <v>88</v>
      </c>
      <c r="E102">
        <v>901084</v>
      </c>
      <c r="G102">
        <v>1761560</v>
      </c>
    </row>
    <row r="103" spans="1:7" x14ac:dyDescent="0.25">
      <c r="A103" t="s">
        <v>51</v>
      </c>
      <c r="B103" t="s">
        <v>88</v>
      </c>
      <c r="C103" t="s">
        <v>56</v>
      </c>
      <c r="D103" t="s">
        <v>88</v>
      </c>
      <c r="E103">
        <v>901084</v>
      </c>
      <c r="G103">
        <v>1761601</v>
      </c>
    </row>
    <row r="104" spans="1:7" x14ac:dyDescent="0.25">
      <c r="A104" t="s">
        <v>51</v>
      </c>
      <c r="B104" t="s">
        <v>88</v>
      </c>
      <c r="C104" t="s">
        <v>57</v>
      </c>
      <c r="D104" t="s">
        <v>88</v>
      </c>
      <c r="E104">
        <v>901084</v>
      </c>
      <c r="G104">
        <v>1761602</v>
      </c>
    </row>
    <row r="105" spans="1:7" x14ac:dyDescent="0.25">
      <c r="A105" t="s">
        <v>51</v>
      </c>
      <c r="B105" t="s">
        <v>89</v>
      </c>
      <c r="C105" t="s">
        <v>53</v>
      </c>
      <c r="D105" t="s">
        <v>89</v>
      </c>
      <c r="E105">
        <v>90214</v>
      </c>
      <c r="G105">
        <v>1761651</v>
      </c>
    </row>
    <row r="106" spans="1:7" x14ac:dyDescent="0.25">
      <c r="A106" t="s">
        <v>51</v>
      </c>
      <c r="B106" t="s">
        <v>89</v>
      </c>
      <c r="C106" t="s">
        <v>55</v>
      </c>
      <c r="D106" t="s">
        <v>89</v>
      </c>
      <c r="E106">
        <v>90214</v>
      </c>
      <c r="G106">
        <v>1761666</v>
      </c>
    </row>
    <row r="107" spans="1:7" x14ac:dyDescent="0.25">
      <c r="A107" t="s">
        <v>51</v>
      </c>
      <c r="B107" t="s">
        <v>89</v>
      </c>
      <c r="C107" t="s">
        <v>56</v>
      </c>
      <c r="D107" t="s">
        <v>89</v>
      </c>
      <c r="E107">
        <v>90214</v>
      </c>
      <c r="G107">
        <v>1761667</v>
      </c>
    </row>
    <row r="108" spans="1:7" x14ac:dyDescent="0.25">
      <c r="A108" t="s">
        <v>51</v>
      </c>
      <c r="B108" t="s">
        <v>89</v>
      </c>
      <c r="C108" t="s">
        <v>57</v>
      </c>
      <c r="D108" t="s">
        <v>89</v>
      </c>
      <c r="E108">
        <v>90214</v>
      </c>
      <c r="G108">
        <v>1761704</v>
      </c>
    </row>
    <row r="109" spans="1:7" x14ac:dyDescent="0.25">
      <c r="A109" t="s">
        <v>51</v>
      </c>
      <c r="B109" t="s">
        <v>90</v>
      </c>
      <c r="C109" t="s">
        <v>53</v>
      </c>
      <c r="D109" t="s">
        <v>90</v>
      </c>
      <c r="E109">
        <v>6110900</v>
      </c>
      <c r="G109">
        <v>1761705</v>
      </c>
    </row>
    <row r="110" spans="1:7" x14ac:dyDescent="0.25">
      <c r="A110" t="s">
        <v>51</v>
      </c>
      <c r="B110" t="s">
        <v>91</v>
      </c>
      <c r="C110" t="s">
        <v>53</v>
      </c>
      <c r="D110" t="s">
        <v>91</v>
      </c>
      <c r="E110">
        <v>6110901</v>
      </c>
      <c r="G110">
        <v>1761711</v>
      </c>
    </row>
    <row r="111" spans="1:7" x14ac:dyDescent="0.25">
      <c r="A111" t="s">
        <v>51</v>
      </c>
      <c r="B111" t="s">
        <v>92</v>
      </c>
      <c r="C111" t="s">
        <v>53</v>
      </c>
      <c r="D111" t="s">
        <v>92</v>
      </c>
      <c r="E111">
        <v>6110902</v>
      </c>
      <c r="G111">
        <v>1761713</v>
      </c>
    </row>
    <row r="112" spans="1:7" x14ac:dyDescent="0.25">
      <c r="A112" t="s">
        <v>51</v>
      </c>
      <c r="B112" t="s">
        <v>93</v>
      </c>
      <c r="C112" t="s">
        <v>53</v>
      </c>
      <c r="D112" t="s">
        <v>93</v>
      </c>
      <c r="E112">
        <v>6110903</v>
      </c>
      <c r="G112">
        <v>1761714</v>
      </c>
    </row>
    <row r="113" spans="1:7" x14ac:dyDescent="0.25">
      <c r="A113" t="s">
        <v>51</v>
      </c>
      <c r="B113" t="s">
        <v>94</v>
      </c>
      <c r="C113" t="s">
        <v>53</v>
      </c>
      <c r="D113" t="s">
        <v>94</v>
      </c>
      <c r="E113">
        <v>6110904</v>
      </c>
      <c r="G113">
        <v>1761750</v>
      </c>
    </row>
    <row r="114" spans="1:7" x14ac:dyDescent="0.25">
      <c r="A114" t="s">
        <v>51</v>
      </c>
      <c r="B114" t="s">
        <v>95</v>
      </c>
      <c r="C114" t="s">
        <v>53</v>
      </c>
      <c r="D114" t="s">
        <v>95</v>
      </c>
      <c r="E114">
        <v>6110905</v>
      </c>
      <c r="G114">
        <v>1761752</v>
      </c>
    </row>
    <row r="115" spans="1:7" x14ac:dyDescent="0.25">
      <c r="A115" t="s">
        <v>51</v>
      </c>
      <c r="B115" t="s">
        <v>96</v>
      </c>
      <c r="C115" t="s">
        <v>53</v>
      </c>
      <c r="D115" t="s">
        <v>96</v>
      </c>
      <c r="E115">
        <v>6110906</v>
      </c>
      <c r="G115">
        <v>1761800</v>
      </c>
    </row>
    <row r="116" spans="1:7" x14ac:dyDescent="0.25">
      <c r="A116" t="s">
        <v>51</v>
      </c>
      <c r="B116" t="s">
        <v>97</v>
      </c>
      <c r="C116" t="s">
        <v>53</v>
      </c>
      <c r="D116" t="s">
        <v>97</v>
      </c>
      <c r="E116">
        <v>6110907</v>
      </c>
      <c r="G116">
        <v>1761801</v>
      </c>
    </row>
    <row r="117" spans="1:7" x14ac:dyDescent="0.25">
      <c r="A117" t="s">
        <v>51</v>
      </c>
      <c r="B117" t="s">
        <v>98</v>
      </c>
      <c r="C117" t="s">
        <v>53</v>
      </c>
      <c r="D117" t="s">
        <v>98</v>
      </c>
      <c r="E117">
        <v>6120900</v>
      </c>
      <c r="G117">
        <v>1761802</v>
      </c>
    </row>
    <row r="118" spans="1:7" x14ac:dyDescent="0.25">
      <c r="A118" t="s">
        <v>51</v>
      </c>
      <c r="B118" t="s">
        <v>99</v>
      </c>
      <c r="C118" t="s">
        <v>53</v>
      </c>
      <c r="D118" t="s">
        <v>99</v>
      </c>
      <c r="E118">
        <v>6120901</v>
      </c>
      <c r="G118">
        <v>1761803</v>
      </c>
    </row>
    <row r="119" spans="1:7" x14ac:dyDescent="0.25">
      <c r="A119" t="s">
        <v>51</v>
      </c>
      <c r="B119" t="s">
        <v>100</v>
      </c>
      <c r="C119" t="s">
        <v>53</v>
      </c>
      <c r="D119" t="s">
        <v>100</v>
      </c>
      <c r="E119">
        <v>6120903</v>
      </c>
      <c r="G119">
        <v>1761804</v>
      </c>
    </row>
    <row r="120" spans="1:7" x14ac:dyDescent="0.25">
      <c r="A120" t="s">
        <v>51</v>
      </c>
      <c r="B120" t="s">
        <v>101</v>
      </c>
      <c r="C120" t="s">
        <v>53</v>
      </c>
      <c r="D120" t="s">
        <v>101</v>
      </c>
      <c r="E120">
        <v>6120904</v>
      </c>
      <c r="G120">
        <v>1761856</v>
      </c>
    </row>
    <row r="121" spans="1:7" x14ac:dyDescent="0.25">
      <c r="A121" t="s">
        <v>51</v>
      </c>
      <c r="B121" t="s">
        <v>102</v>
      </c>
      <c r="C121" t="s">
        <v>53</v>
      </c>
      <c r="D121" t="s">
        <v>102</v>
      </c>
      <c r="E121">
        <v>6120905</v>
      </c>
      <c r="G121">
        <v>1761856</v>
      </c>
    </row>
    <row r="122" spans="1:7" x14ac:dyDescent="0.25">
      <c r="A122" t="s">
        <v>51</v>
      </c>
      <c r="B122" t="s">
        <v>103</v>
      </c>
      <c r="C122" t="s">
        <v>53</v>
      </c>
      <c r="D122" t="s">
        <v>103</v>
      </c>
      <c r="E122">
        <v>61100</v>
      </c>
      <c r="G122">
        <v>1761857</v>
      </c>
    </row>
    <row r="123" spans="1:7" x14ac:dyDescent="0.25">
      <c r="A123" t="s">
        <v>51</v>
      </c>
      <c r="B123" t="s">
        <v>103</v>
      </c>
      <c r="C123" t="s">
        <v>55</v>
      </c>
      <c r="D123" t="s">
        <v>103</v>
      </c>
      <c r="E123">
        <v>61100</v>
      </c>
      <c r="G123">
        <v>1761857</v>
      </c>
    </row>
    <row r="124" spans="1:7" x14ac:dyDescent="0.25">
      <c r="A124" t="s">
        <v>51</v>
      </c>
      <c r="B124" t="s">
        <v>103</v>
      </c>
      <c r="C124" t="s">
        <v>56</v>
      </c>
      <c r="D124" t="s">
        <v>103</v>
      </c>
      <c r="E124">
        <v>61100</v>
      </c>
      <c r="G124">
        <v>1761858</v>
      </c>
    </row>
    <row r="125" spans="1:7" x14ac:dyDescent="0.25">
      <c r="A125" t="s">
        <v>51</v>
      </c>
      <c r="B125" t="s">
        <v>103</v>
      </c>
      <c r="C125" t="s">
        <v>57</v>
      </c>
      <c r="D125" t="s">
        <v>103</v>
      </c>
      <c r="E125">
        <v>61100</v>
      </c>
      <c r="G125">
        <v>1761858</v>
      </c>
    </row>
    <row r="126" spans="1:7" x14ac:dyDescent="0.25">
      <c r="A126" t="s">
        <v>51</v>
      </c>
      <c r="B126" t="s">
        <v>104</v>
      </c>
      <c r="C126" t="s">
        <v>53</v>
      </c>
      <c r="D126" t="s">
        <v>104</v>
      </c>
      <c r="E126">
        <v>61101</v>
      </c>
      <c r="G126">
        <v>1761901</v>
      </c>
    </row>
    <row r="127" spans="1:7" x14ac:dyDescent="0.25">
      <c r="A127" t="s">
        <v>51</v>
      </c>
      <c r="B127" t="s">
        <v>104</v>
      </c>
      <c r="C127" t="s">
        <v>55</v>
      </c>
      <c r="D127" t="s">
        <v>104</v>
      </c>
      <c r="E127">
        <v>61101</v>
      </c>
      <c r="G127">
        <v>1761901</v>
      </c>
    </row>
    <row r="128" spans="1:7" x14ac:dyDescent="0.25">
      <c r="A128" t="s">
        <v>51</v>
      </c>
      <c r="B128" t="s">
        <v>104</v>
      </c>
      <c r="C128" t="s">
        <v>56</v>
      </c>
      <c r="D128" t="s">
        <v>104</v>
      </c>
      <c r="E128">
        <v>61101</v>
      </c>
      <c r="G128">
        <v>1761902</v>
      </c>
    </row>
    <row r="129" spans="1:7" x14ac:dyDescent="0.25">
      <c r="A129" t="s">
        <v>51</v>
      </c>
      <c r="B129" t="s">
        <v>104</v>
      </c>
      <c r="C129" t="s">
        <v>57</v>
      </c>
      <c r="D129" t="s">
        <v>104</v>
      </c>
      <c r="E129">
        <v>61101</v>
      </c>
      <c r="G129">
        <v>1761902</v>
      </c>
    </row>
    <row r="130" spans="1:7" x14ac:dyDescent="0.25">
      <c r="A130" t="s">
        <v>51</v>
      </c>
      <c r="B130" t="s">
        <v>105</v>
      </c>
      <c r="C130" t="s">
        <v>53</v>
      </c>
      <c r="D130" t="s">
        <v>105</v>
      </c>
      <c r="E130">
        <v>61102</v>
      </c>
      <c r="G130">
        <v>1761903</v>
      </c>
    </row>
    <row r="131" spans="1:7" x14ac:dyDescent="0.25">
      <c r="A131" t="s">
        <v>51</v>
      </c>
      <c r="B131" t="s">
        <v>105</v>
      </c>
      <c r="C131" t="s">
        <v>55</v>
      </c>
      <c r="D131" t="s">
        <v>105</v>
      </c>
      <c r="E131">
        <v>61102</v>
      </c>
      <c r="G131">
        <v>1761903</v>
      </c>
    </row>
    <row r="132" spans="1:7" x14ac:dyDescent="0.25">
      <c r="A132" t="s">
        <v>51</v>
      </c>
      <c r="B132" t="s">
        <v>105</v>
      </c>
      <c r="C132" t="s">
        <v>56</v>
      </c>
      <c r="D132" t="s">
        <v>105</v>
      </c>
      <c r="E132">
        <v>61102</v>
      </c>
      <c r="G132">
        <v>1761904</v>
      </c>
    </row>
    <row r="133" spans="1:7" x14ac:dyDescent="0.25">
      <c r="A133" t="s">
        <v>51</v>
      </c>
      <c r="B133" t="s">
        <v>105</v>
      </c>
      <c r="C133" t="s">
        <v>57</v>
      </c>
      <c r="D133" t="s">
        <v>105</v>
      </c>
      <c r="E133">
        <v>61102</v>
      </c>
      <c r="G133">
        <v>1761904</v>
      </c>
    </row>
    <row r="134" spans="1:7" x14ac:dyDescent="0.25">
      <c r="A134" t="s">
        <v>51</v>
      </c>
      <c r="B134" t="s">
        <v>106</v>
      </c>
      <c r="C134" t="s">
        <v>53</v>
      </c>
      <c r="D134" t="s">
        <v>106</v>
      </c>
      <c r="E134">
        <v>61103</v>
      </c>
      <c r="G134">
        <v>20600</v>
      </c>
    </row>
    <row r="135" spans="1:7" x14ac:dyDescent="0.25">
      <c r="A135" t="s">
        <v>51</v>
      </c>
      <c r="B135" t="s">
        <v>106</v>
      </c>
      <c r="C135" t="s">
        <v>55</v>
      </c>
      <c r="D135" t="s">
        <v>106</v>
      </c>
      <c r="E135">
        <v>61103</v>
      </c>
      <c r="G135">
        <v>20600</v>
      </c>
    </row>
    <row r="136" spans="1:7" x14ac:dyDescent="0.25">
      <c r="A136" t="s">
        <v>51</v>
      </c>
      <c r="B136" t="s">
        <v>106</v>
      </c>
      <c r="C136" t="s">
        <v>56</v>
      </c>
      <c r="D136" t="s">
        <v>106</v>
      </c>
      <c r="E136">
        <v>61103</v>
      </c>
      <c r="G136">
        <v>20600</v>
      </c>
    </row>
    <row r="137" spans="1:7" x14ac:dyDescent="0.25">
      <c r="A137" t="s">
        <v>51</v>
      </c>
      <c r="B137" t="s">
        <v>106</v>
      </c>
      <c r="C137" t="s">
        <v>57</v>
      </c>
      <c r="D137" t="s">
        <v>106</v>
      </c>
      <c r="E137">
        <v>61103</v>
      </c>
      <c r="G137">
        <v>20601</v>
      </c>
    </row>
    <row r="138" spans="1:7" x14ac:dyDescent="0.25">
      <c r="A138" t="s">
        <v>51</v>
      </c>
      <c r="B138" t="s">
        <v>107</v>
      </c>
      <c r="C138" t="s">
        <v>53</v>
      </c>
      <c r="D138" t="s">
        <v>107</v>
      </c>
      <c r="E138">
        <v>61104</v>
      </c>
      <c r="G138">
        <v>20601</v>
      </c>
    </row>
    <row r="139" spans="1:7" x14ac:dyDescent="0.25">
      <c r="A139" t="s">
        <v>51</v>
      </c>
      <c r="B139" t="s">
        <v>107</v>
      </c>
      <c r="C139" t="s">
        <v>55</v>
      </c>
      <c r="D139" t="s">
        <v>107</v>
      </c>
      <c r="E139">
        <v>61104</v>
      </c>
      <c r="G139">
        <v>20601</v>
      </c>
    </row>
    <row r="140" spans="1:7" x14ac:dyDescent="0.25">
      <c r="A140" t="s">
        <v>51</v>
      </c>
      <c r="B140" t="s">
        <v>107</v>
      </c>
      <c r="C140" t="s">
        <v>56</v>
      </c>
      <c r="D140" t="s">
        <v>107</v>
      </c>
      <c r="E140">
        <v>61104</v>
      </c>
      <c r="G140">
        <v>206010</v>
      </c>
    </row>
    <row r="141" spans="1:7" x14ac:dyDescent="0.25">
      <c r="A141" t="s">
        <v>51</v>
      </c>
      <c r="B141" t="s">
        <v>107</v>
      </c>
      <c r="C141" t="s">
        <v>57</v>
      </c>
      <c r="D141" t="s">
        <v>107</v>
      </c>
      <c r="E141">
        <v>61104</v>
      </c>
      <c r="G141">
        <v>206010</v>
      </c>
    </row>
    <row r="142" spans="1:7" x14ac:dyDescent="0.25">
      <c r="A142" t="s">
        <v>51</v>
      </c>
      <c r="B142" t="s">
        <v>108</v>
      </c>
      <c r="C142" t="s">
        <v>53</v>
      </c>
      <c r="D142" t="s">
        <v>108</v>
      </c>
      <c r="E142">
        <v>61105</v>
      </c>
      <c r="G142">
        <v>206010</v>
      </c>
    </row>
    <row r="143" spans="1:7" x14ac:dyDescent="0.25">
      <c r="A143" t="s">
        <v>51</v>
      </c>
      <c r="B143" t="s">
        <v>108</v>
      </c>
      <c r="C143" t="s">
        <v>55</v>
      </c>
      <c r="D143" t="s">
        <v>108</v>
      </c>
      <c r="E143">
        <v>61105</v>
      </c>
      <c r="G143">
        <v>206011</v>
      </c>
    </row>
    <row r="144" spans="1:7" x14ac:dyDescent="0.25">
      <c r="A144" t="s">
        <v>51</v>
      </c>
      <c r="B144" t="s">
        <v>108</v>
      </c>
      <c r="C144" t="s">
        <v>56</v>
      </c>
      <c r="D144" t="s">
        <v>108</v>
      </c>
      <c r="E144">
        <v>61105</v>
      </c>
      <c r="G144">
        <v>206011</v>
      </c>
    </row>
    <row r="145" spans="1:7" x14ac:dyDescent="0.25">
      <c r="A145" t="s">
        <v>51</v>
      </c>
      <c r="B145" t="s">
        <v>108</v>
      </c>
      <c r="C145" t="s">
        <v>57</v>
      </c>
      <c r="D145" t="s">
        <v>108</v>
      </c>
      <c r="E145">
        <v>61105</v>
      </c>
      <c r="G145">
        <v>206011</v>
      </c>
    </row>
    <row r="146" spans="1:7" x14ac:dyDescent="0.25">
      <c r="A146" t="s">
        <v>51</v>
      </c>
      <c r="B146" t="s">
        <v>109</v>
      </c>
      <c r="C146" t="s">
        <v>53</v>
      </c>
      <c r="D146" t="s">
        <v>109</v>
      </c>
      <c r="E146">
        <v>21106</v>
      </c>
      <c r="G146">
        <v>206012</v>
      </c>
    </row>
    <row r="147" spans="1:7" x14ac:dyDescent="0.25">
      <c r="A147" t="s">
        <v>51</v>
      </c>
      <c r="B147" t="s">
        <v>109</v>
      </c>
      <c r="C147" t="s">
        <v>55</v>
      </c>
      <c r="D147" t="s">
        <v>109</v>
      </c>
      <c r="E147">
        <v>21106</v>
      </c>
      <c r="G147">
        <v>206012</v>
      </c>
    </row>
    <row r="148" spans="1:7" x14ac:dyDescent="0.25">
      <c r="A148" t="s">
        <v>51</v>
      </c>
      <c r="B148" t="s">
        <v>109</v>
      </c>
      <c r="C148" t="s">
        <v>56</v>
      </c>
      <c r="D148" t="s">
        <v>109</v>
      </c>
      <c r="E148">
        <v>21106</v>
      </c>
      <c r="G148">
        <v>206012</v>
      </c>
    </row>
    <row r="149" spans="1:7" x14ac:dyDescent="0.25">
      <c r="A149" t="s">
        <v>51</v>
      </c>
      <c r="B149" t="s">
        <v>109</v>
      </c>
      <c r="C149" t="s">
        <v>57</v>
      </c>
      <c r="D149" t="s">
        <v>109</v>
      </c>
      <c r="E149">
        <v>21106</v>
      </c>
      <c r="G149">
        <v>206013</v>
      </c>
    </row>
    <row r="150" spans="1:7" x14ac:dyDescent="0.25">
      <c r="A150" t="s">
        <v>51</v>
      </c>
      <c r="B150" t="s">
        <v>110</v>
      </c>
      <c r="C150" t="s">
        <v>53</v>
      </c>
      <c r="D150" t="s">
        <v>110</v>
      </c>
      <c r="E150">
        <v>21107</v>
      </c>
      <c r="G150">
        <v>206013</v>
      </c>
    </row>
    <row r="151" spans="1:7" x14ac:dyDescent="0.25">
      <c r="A151" t="s">
        <v>51</v>
      </c>
      <c r="B151" t="s">
        <v>110</v>
      </c>
      <c r="C151" t="s">
        <v>55</v>
      </c>
      <c r="D151" t="s">
        <v>110</v>
      </c>
      <c r="E151">
        <v>21107</v>
      </c>
      <c r="G151">
        <v>206013</v>
      </c>
    </row>
    <row r="152" spans="1:7" x14ac:dyDescent="0.25">
      <c r="A152" t="s">
        <v>51</v>
      </c>
      <c r="B152" t="s">
        <v>110</v>
      </c>
      <c r="C152" t="s">
        <v>56</v>
      </c>
      <c r="D152" t="s">
        <v>110</v>
      </c>
      <c r="E152">
        <v>21107</v>
      </c>
      <c r="G152">
        <v>206014</v>
      </c>
    </row>
    <row r="153" spans="1:7" x14ac:dyDescent="0.25">
      <c r="A153" t="s">
        <v>51</v>
      </c>
      <c r="B153" t="s">
        <v>110</v>
      </c>
      <c r="C153" t="s">
        <v>57</v>
      </c>
      <c r="D153" t="s">
        <v>110</v>
      </c>
      <c r="E153">
        <v>21107</v>
      </c>
      <c r="G153">
        <v>206014</v>
      </c>
    </row>
    <row r="154" spans="1:7" x14ac:dyDescent="0.25">
      <c r="A154" t="s">
        <v>51</v>
      </c>
      <c r="B154" t="s">
        <v>111</v>
      </c>
      <c r="C154" t="s">
        <v>53</v>
      </c>
      <c r="D154" t="s">
        <v>111</v>
      </c>
      <c r="E154">
        <v>21108</v>
      </c>
      <c r="G154">
        <v>206014</v>
      </c>
    </row>
    <row r="155" spans="1:7" x14ac:dyDescent="0.25">
      <c r="A155" t="s">
        <v>51</v>
      </c>
      <c r="B155" t="s">
        <v>111</v>
      </c>
      <c r="C155" t="s">
        <v>55</v>
      </c>
      <c r="D155" t="s">
        <v>111</v>
      </c>
      <c r="E155">
        <v>21108</v>
      </c>
      <c r="G155">
        <v>206015</v>
      </c>
    </row>
    <row r="156" spans="1:7" x14ac:dyDescent="0.25">
      <c r="A156" t="s">
        <v>51</v>
      </c>
      <c r="B156" t="s">
        <v>111</v>
      </c>
      <c r="C156" t="s">
        <v>56</v>
      </c>
      <c r="D156" t="s">
        <v>111</v>
      </c>
      <c r="E156">
        <v>21108</v>
      </c>
      <c r="G156">
        <v>206015</v>
      </c>
    </row>
    <row r="157" spans="1:7" x14ac:dyDescent="0.25">
      <c r="A157" t="s">
        <v>51</v>
      </c>
      <c r="B157" t="s">
        <v>111</v>
      </c>
      <c r="C157" t="s">
        <v>57</v>
      </c>
      <c r="D157" t="s">
        <v>111</v>
      </c>
      <c r="E157">
        <v>21108</v>
      </c>
      <c r="G157">
        <v>206015</v>
      </c>
    </row>
    <row r="158" spans="1:7" x14ac:dyDescent="0.25">
      <c r="A158" t="s">
        <v>51</v>
      </c>
      <c r="B158" t="s">
        <v>112</v>
      </c>
      <c r="C158" t="s">
        <v>53</v>
      </c>
      <c r="D158" t="s">
        <v>112</v>
      </c>
      <c r="E158">
        <v>61109</v>
      </c>
      <c r="G158">
        <v>206016</v>
      </c>
    </row>
    <row r="159" spans="1:7" x14ac:dyDescent="0.25">
      <c r="A159" t="s">
        <v>51</v>
      </c>
      <c r="B159" t="s">
        <v>112</v>
      </c>
      <c r="C159" t="s">
        <v>55</v>
      </c>
      <c r="D159" t="s">
        <v>112</v>
      </c>
      <c r="E159">
        <v>61109</v>
      </c>
      <c r="G159">
        <v>206016</v>
      </c>
    </row>
    <row r="160" spans="1:7" x14ac:dyDescent="0.25">
      <c r="A160" t="s">
        <v>51</v>
      </c>
      <c r="B160" t="s">
        <v>112</v>
      </c>
      <c r="C160" t="s">
        <v>56</v>
      </c>
      <c r="D160" t="s">
        <v>112</v>
      </c>
      <c r="E160">
        <v>61109</v>
      </c>
      <c r="G160">
        <v>206016</v>
      </c>
    </row>
    <row r="161" spans="1:7" x14ac:dyDescent="0.25">
      <c r="A161" t="s">
        <v>51</v>
      </c>
      <c r="B161" t="s">
        <v>112</v>
      </c>
      <c r="C161" t="s">
        <v>57</v>
      </c>
      <c r="D161" t="s">
        <v>112</v>
      </c>
      <c r="E161">
        <v>61109</v>
      </c>
      <c r="G161">
        <v>206017</v>
      </c>
    </row>
    <row r="162" spans="1:7" x14ac:dyDescent="0.25">
      <c r="A162" t="s">
        <v>51</v>
      </c>
      <c r="B162" t="s">
        <v>113</v>
      </c>
      <c r="C162" t="s">
        <v>53</v>
      </c>
      <c r="D162" t="s">
        <v>113</v>
      </c>
      <c r="E162">
        <v>611010</v>
      </c>
      <c r="G162">
        <v>206017</v>
      </c>
    </row>
    <row r="163" spans="1:7" x14ac:dyDescent="0.25">
      <c r="A163" t="s">
        <v>51</v>
      </c>
      <c r="B163" t="s">
        <v>113</v>
      </c>
      <c r="C163" t="s">
        <v>55</v>
      </c>
      <c r="D163" t="s">
        <v>113</v>
      </c>
      <c r="E163">
        <v>611010</v>
      </c>
      <c r="G163">
        <v>20602</v>
      </c>
    </row>
    <row r="164" spans="1:7" x14ac:dyDescent="0.25">
      <c r="A164" t="s">
        <v>51</v>
      </c>
      <c r="B164" t="s">
        <v>113</v>
      </c>
      <c r="C164" t="s">
        <v>56</v>
      </c>
      <c r="D164" t="s">
        <v>113</v>
      </c>
      <c r="E164">
        <v>611010</v>
      </c>
      <c r="G164">
        <v>20602</v>
      </c>
    </row>
    <row r="165" spans="1:7" x14ac:dyDescent="0.25">
      <c r="A165" t="s">
        <v>51</v>
      </c>
      <c r="B165" t="s">
        <v>113</v>
      </c>
      <c r="C165" t="s">
        <v>57</v>
      </c>
      <c r="D165" t="s">
        <v>113</v>
      </c>
      <c r="E165">
        <v>611010</v>
      </c>
      <c r="G165">
        <v>20602</v>
      </c>
    </row>
    <row r="166" spans="1:7" x14ac:dyDescent="0.25">
      <c r="A166" t="s">
        <v>51</v>
      </c>
      <c r="B166" t="s">
        <v>114</v>
      </c>
      <c r="C166" t="s">
        <v>53</v>
      </c>
      <c r="D166" t="s">
        <v>114</v>
      </c>
      <c r="E166">
        <v>611011</v>
      </c>
      <c r="G166">
        <v>206020</v>
      </c>
    </row>
    <row r="167" spans="1:7" x14ac:dyDescent="0.25">
      <c r="A167" t="s">
        <v>51</v>
      </c>
      <c r="B167" t="s">
        <v>114</v>
      </c>
      <c r="C167" t="s">
        <v>55</v>
      </c>
      <c r="D167" t="s">
        <v>114</v>
      </c>
      <c r="E167">
        <v>611011</v>
      </c>
      <c r="G167">
        <v>206020</v>
      </c>
    </row>
    <row r="168" spans="1:7" x14ac:dyDescent="0.25">
      <c r="A168" t="s">
        <v>51</v>
      </c>
      <c r="B168" t="s">
        <v>114</v>
      </c>
      <c r="C168" t="s">
        <v>56</v>
      </c>
      <c r="D168" t="s">
        <v>114</v>
      </c>
      <c r="E168">
        <v>611011</v>
      </c>
      <c r="G168">
        <v>206020</v>
      </c>
    </row>
    <row r="169" spans="1:7" x14ac:dyDescent="0.25">
      <c r="A169" t="s">
        <v>51</v>
      </c>
      <c r="B169" t="s">
        <v>114</v>
      </c>
      <c r="C169" t="s">
        <v>57</v>
      </c>
      <c r="D169" t="s">
        <v>114</v>
      </c>
      <c r="E169">
        <v>611011</v>
      </c>
      <c r="G169">
        <v>206021</v>
      </c>
    </row>
    <row r="170" spans="1:7" x14ac:dyDescent="0.25">
      <c r="A170" t="s">
        <v>51</v>
      </c>
      <c r="B170" t="s">
        <v>115</v>
      </c>
      <c r="C170" t="s">
        <v>53</v>
      </c>
      <c r="D170" t="s">
        <v>115</v>
      </c>
      <c r="E170">
        <v>611012</v>
      </c>
      <c r="G170">
        <v>206021</v>
      </c>
    </row>
    <row r="171" spans="1:7" x14ac:dyDescent="0.25">
      <c r="A171" t="s">
        <v>51</v>
      </c>
      <c r="B171" t="s">
        <v>115</v>
      </c>
      <c r="C171" t="s">
        <v>55</v>
      </c>
      <c r="D171" t="s">
        <v>115</v>
      </c>
      <c r="E171">
        <v>611012</v>
      </c>
      <c r="G171">
        <v>206021</v>
      </c>
    </row>
    <row r="172" spans="1:7" x14ac:dyDescent="0.25">
      <c r="A172" t="s">
        <v>51</v>
      </c>
      <c r="B172" t="s">
        <v>115</v>
      </c>
      <c r="C172" t="s">
        <v>56</v>
      </c>
      <c r="D172" t="s">
        <v>115</v>
      </c>
      <c r="E172">
        <v>611012</v>
      </c>
      <c r="G172">
        <v>206022</v>
      </c>
    </row>
    <row r="173" spans="1:7" x14ac:dyDescent="0.25">
      <c r="A173" t="s">
        <v>51</v>
      </c>
      <c r="B173" t="s">
        <v>115</v>
      </c>
      <c r="C173" t="s">
        <v>57</v>
      </c>
      <c r="D173" t="s">
        <v>115</v>
      </c>
      <c r="E173">
        <v>611012</v>
      </c>
      <c r="G173">
        <v>206022</v>
      </c>
    </row>
    <row r="174" spans="1:7" x14ac:dyDescent="0.25">
      <c r="A174" t="s">
        <v>51</v>
      </c>
      <c r="B174" t="s">
        <v>116</v>
      </c>
      <c r="C174" t="s">
        <v>53</v>
      </c>
      <c r="D174" t="s">
        <v>116</v>
      </c>
      <c r="E174">
        <v>211013</v>
      </c>
      <c r="G174">
        <v>206022</v>
      </c>
    </row>
    <row r="175" spans="1:7" x14ac:dyDescent="0.25">
      <c r="A175" t="s">
        <v>51</v>
      </c>
      <c r="B175" t="s">
        <v>116</v>
      </c>
      <c r="C175" t="s">
        <v>55</v>
      </c>
      <c r="D175" t="s">
        <v>116</v>
      </c>
      <c r="E175">
        <v>211013</v>
      </c>
      <c r="G175">
        <v>206023</v>
      </c>
    </row>
    <row r="176" spans="1:7" x14ac:dyDescent="0.25">
      <c r="A176" t="s">
        <v>51</v>
      </c>
      <c r="B176" t="s">
        <v>116</v>
      </c>
      <c r="C176" t="s">
        <v>56</v>
      </c>
      <c r="D176" t="s">
        <v>116</v>
      </c>
      <c r="E176">
        <v>211013</v>
      </c>
      <c r="G176">
        <v>206023</v>
      </c>
    </row>
    <row r="177" spans="1:7" x14ac:dyDescent="0.25">
      <c r="A177" t="s">
        <v>51</v>
      </c>
      <c r="B177" t="s">
        <v>116</v>
      </c>
      <c r="C177" t="s">
        <v>57</v>
      </c>
      <c r="D177" t="s">
        <v>116</v>
      </c>
      <c r="E177">
        <v>211013</v>
      </c>
      <c r="G177">
        <v>206023</v>
      </c>
    </row>
    <row r="178" spans="1:7" x14ac:dyDescent="0.25">
      <c r="A178" t="s">
        <v>51</v>
      </c>
      <c r="B178" t="s">
        <v>117</v>
      </c>
      <c r="C178" t="s">
        <v>53</v>
      </c>
      <c r="D178" t="s">
        <v>117</v>
      </c>
      <c r="E178">
        <v>211014</v>
      </c>
      <c r="G178">
        <v>206024</v>
      </c>
    </row>
    <row r="179" spans="1:7" x14ac:dyDescent="0.25">
      <c r="A179" t="s">
        <v>51</v>
      </c>
      <c r="B179" t="s">
        <v>117</v>
      </c>
      <c r="C179" t="s">
        <v>55</v>
      </c>
      <c r="D179" t="s">
        <v>117</v>
      </c>
      <c r="E179">
        <v>211014</v>
      </c>
      <c r="G179">
        <v>206024</v>
      </c>
    </row>
    <row r="180" spans="1:7" x14ac:dyDescent="0.25">
      <c r="A180" t="s">
        <v>51</v>
      </c>
      <c r="B180" t="s">
        <v>117</v>
      </c>
      <c r="C180" t="s">
        <v>56</v>
      </c>
      <c r="D180" t="s">
        <v>117</v>
      </c>
      <c r="E180">
        <v>211014</v>
      </c>
      <c r="G180">
        <v>206024</v>
      </c>
    </row>
    <row r="181" spans="1:7" x14ac:dyDescent="0.25">
      <c r="A181" t="s">
        <v>51</v>
      </c>
      <c r="B181" t="s">
        <v>117</v>
      </c>
      <c r="C181" t="s">
        <v>57</v>
      </c>
      <c r="D181" t="s">
        <v>117</v>
      </c>
      <c r="E181">
        <v>211014</v>
      </c>
      <c r="G181">
        <v>206025</v>
      </c>
    </row>
    <row r="182" spans="1:7" x14ac:dyDescent="0.25">
      <c r="A182" t="s">
        <v>51</v>
      </c>
      <c r="B182" t="s">
        <v>118</v>
      </c>
      <c r="C182" t="s">
        <v>53</v>
      </c>
      <c r="D182" t="s">
        <v>118</v>
      </c>
      <c r="E182">
        <v>211015</v>
      </c>
      <c r="G182">
        <v>206025</v>
      </c>
    </row>
    <row r="183" spans="1:7" x14ac:dyDescent="0.25">
      <c r="A183" t="s">
        <v>51</v>
      </c>
      <c r="B183" t="s">
        <v>118</v>
      </c>
      <c r="C183" t="s">
        <v>55</v>
      </c>
      <c r="D183" t="s">
        <v>118</v>
      </c>
      <c r="E183">
        <v>211015</v>
      </c>
      <c r="G183">
        <v>206025</v>
      </c>
    </row>
    <row r="184" spans="1:7" x14ac:dyDescent="0.25">
      <c r="A184" t="s">
        <v>51</v>
      </c>
      <c r="B184" t="s">
        <v>118</v>
      </c>
      <c r="C184" t="s">
        <v>56</v>
      </c>
      <c r="D184" t="s">
        <v>118</v>
      </c>
      <c r="E184">
        <v>211015</v>
      </c>
      <c r="G184">
        <v>206026</v>
      </c>
    </row>
    <row r="185" spans="1:7" x14ac:dyDescent="0.25">
      <c r="A185" t="s">
        <v>51</v>
      </c>
      <c r="B185" t="s">
        <v>118</v>
      </c>
      <c r="C185" t="s">
        <v>57</v>
      </c>
      <c r="D185" t="s">
        <v>118</v>
      </c>
      <c r="E185">
        <v>211015</v>
      </c>
      <c r="G185">
        <v>206026</v>
      </c>
    </row>
    <row r="186" spans="1:7" x14ac:dyDescent="0.25">
      <c r="A186" t="s">
        <v>51</v>
      </c>
      <c r="B186" t="s">
        <v>119</v>
      </c>
      <c r="C186" t="s">
        <v>53</v>
      </c>
      <c r="D186" t="s">
        <v>119</v>
      </c>
      <c r="E186">
        <v>611016</v>
      </c>
      <c r="G186">
        <v>206026</v>
      </c>
    </row>
    <row r="187" spans="1:7" x14ac:dyDescent="0.25">
      <c r="A187" t="s">
        <v>51</v>
      </c>
      <c r="B187" t="s">
        <v>119</v>
      </c>
      <c r="C187" t="s">
        <v>55</v>
      </c>
      <c r="D187" t="s">
        <v>119</v>
      </c>
      <c r="E187">
        <v>611016</v>
      </c>
      <c r="G187">
        <v>206027</v>
      </c>
    </row>
    <row r="188" spans="1:7" x14ac:dyDescent="0.25">
      <c r="A188" t="s">
        <v>51</v>
      </c>
      <c r="B188" t="s">
        <v>119</v>
      </c>
      <c r="C188" t="s">
        <v>56</v>
      </c>
      <c r="D188" t="s">
        <v>119</v>
      </c>
      <c r="E188">
        <v>611016</v>
      </c>
      <c r="G188">
        <v>206027</v>
      </c>
    </row>
    <row r="189" spans="1:7" x14ac:dyDescent="0.25">
      <c r="A189" t="s">
        <v>51</v>
      </c>
      <c r="B189" t="s">
        <v>119</v>
      </c>
      <c r="C189" t="s">
        <v>57</v>
      </c>
      <c r="D189" t="s">
        <v>119</v>
      </c>
      <c r="E189">
        <v>611016</v>
      </c>
      <c r="G189">
        <v>206027</v>
      </c>
    </row>
    <row r="190" spans="1:7" x14ac:dyDescent="0.25">
      <c r="A190" t="s">
        <v>51</v>
      </c>
      <c r="B190" t="s">
        <v>120</v>
      </c>
      <c r="C190" t="s">
        <v>53</v>
      </c>
      <c r="D190" t="s">
        <v>120</v>
      </c>
      <c r="E190">
        <v>611017</v>
      </c>
      <c r="G190">
        <v>20603</v>
      </c>
    </row>
    <row r="191" spans="1:7" x14ac:dyDescent="0.25">
      <c r="A191" t="s">
        <v>51</v>
      </c>
      <c r="B191" t="s">
        <v>120</v>
      </c>
      <c r="C191" t="s">
        <v>55</v>
      </c>
      <c r="D191" t="s">
        <v>120</v>
      </c>
      <c r="E191">
        <v>611017</v>
      </c>
      <c r="G191">
        <v>20603</v>
      </c>
    </row>
    <row r="192" spans="1:7" x14ac:dyDescent="0.25">
      <c r="A192" t="s">
        <v>51</v>
      </c>
      <c r="B192" t="s">
        <v>120</v>
      </c>
      <c r="C192" t="s">
        <v>56</v>
      </c>
      <c r="D192" t="s">
        <v>120</v>
      </c>
      <c r="E192">
        <v>611017</v>
      </c>
      <c r="G192">
        <v>20603</v>
      </c>
    </row>
    <row r="193" spans="1:7" x14ac:dyDescent="0.25">
      <c r="A193" t="s">
        <v>51</v>
      </c>
      <c r="B193" t="s">
        <v>120</v>
      </c>
      <c r="C193" t="s">
        <v>57</v>
      </c>
      <c r="D193" t="s">
        <v>120</v>
      </c>
      <c r="E193">
        <v>611017</v>
      </c>
      <c r="G193">
        <v>206030</v>
      </c>
    </row>
    <row r="194" spans="1:7" x14ac:dyDescent="0.25">
      <c r="A194" t="s">
        <v>51</v>
      </c>
      <c r="B194" t="s">
        <v>121</v>
      </c>
      <c r="C194" t="s">
        <v>53</v>
      </c>
      <c r="D194" t="s">
        <v>121</v>
      </c>
      <c r="E194">
        <v>611018</v>
      </c>
      <c r="G194">
        <v>206030</v>
      </c>
    </row>
    <row r="195" spans="1:7" x14ac:dyDescent="0.25">
      <c r="A195" t="s">
        <v>51</v>
      </c>
      <c r="B195" t="s">
        <v>121</v>
      </c>
      <c r="C195" t="s">
        <v>55</v>
      </c>
      <c r="D195" t="s">
        <v>121</v>
      </c>
      <c r="E195">
        <v>611018</v>
      </c>
      <c r="G195">
        <v>206030</v>
      </c>
    </row>
    <row r="196" spans="1:7" x14ac:dyDescent="0.25">
      <c r="A196" t="s">
        <v>51</v>
      </c>
      <c r="B196" t="s">
        <v>121</v>
      </c>
      <c r="C196" t="s">
        <v>56</v>
      </c>
      <c r="D196" t="s">
        <v>121</v>
      </c>
      <c r="E196">
        <v>611018</v>
      </c>
      <c r="G196">
        <v>206031</v>
      </c>
    </row>
    <row r="197" spans="1:7" x14ac:dyDescent="0.25">
      <c r="A197" t="s">
        <v>51</v>
      </c>
      <c r="B197" t="s">
        <v>121</v>
      </c>
      <c r="C197" t="s">
        <v>57</v>
      </c>
      <c r="D197" t="s">
        <v>121</v>
      </c>
      <c r="E197">
        <v>611018</v>
      </c>
      <c r="G197">
        <v>206031</v>
      </c>
    </row>
    <row r="198" spans="1:7" x14ac:dyDescent="0.25">
      <c r="A198" t="s">
        <v>51</v>
      </c>
      <c r="B198" t="s">
        <v>122</v>
      </c>
      <c r="C198" t="s">
        <v>53</v>
      </c>
      <c r="D198" t="s">
        <v>122</v>
      </c>
      <c r="E198">
        <v>611019</v>
      </c>
      <c r="G198">
        <v>206031</v>
      </c>
    </row>
    <row r="199" spans="1:7" x14ac:dyDescent="0.25">
      <c r="A199" t="s">
        <v>51</v>
      </c>
      <c r="B199" t="s">
        <v>122</v>
      </c>
      <c r="C199" t="s">
        <v>55</v>
      </c>
      <c r="D199" t="s">
        <v>122</v>
      </c>
      <c r="E199">
        <v>611019</v>
      </c>
      <c r="G199">
        <v>206032</v>
      </c>
    </row>
    <row r="200" spans="1:7" x14ac:dyDescent="0.25">
      <c r="A200" t="s">
        <v>51</v>
      </c>
      <c r="B200" t="s">
        <v>122</v>
      </c>
      <c r="C200" t="s">
        <v>56</v>
      </c>
      <c r="D200" t="s">
        <v>122</v>
      </c>
      <c r="E200">
        <v>611019</v>
      </c>
      <c r="G200">
        <v>206032</v>
      </c>
    </row>
    <row r="201" spans="1:7" x14ac:dyDescent="0.25">
      <c r="A201" t="s">
        <v>51</v>
      </c>
      <c r="B201" t="s">
        <v>122</v>
      </c>
      <c r="C201" t="s">
        <v>57</v>
      </c>
      <c r="D201" t="s">
        <v>122</v>
      </c>
      <c r="E201">
        <v>611019</v>
      </c>
      <c r="G201">
        <v>206032</v>
      </c>
    </row>
    <row r="202" spans="1:7" x14ac:dyDescent="0.25">
      <c r="A202" t="s">
        <v>51</v>
      </c>
      <c r="B202" t="s">
        <v>123</v>
      </c>
      <c r="C202" t="s">
        <v>53</v>
      </c>
      <c r="D202" t="s">
        <v>123</v>
      </c>
      <c r="E202">
        <v>611020</v>
      </c>
      <c r="G202">
        <v>206033</v>
      </c>
    </row>
    <row r="203" spans="1:7" x14ac:dyDescent="0.25">
      <c r="A203" t="s">
        <v>51</v>
      </c>
      <c r="B203" t="s">
        <v>123</v>
      </c>
      <c r="C203" t="s">
        <v>55</v>
      </c>
      <c r="D203" t="s">
        <v>123</v>
      </c>
      <c r="E203">
        <v>611020</v>
      </c>
      <c r="G203">
        <v>206033</v>
      </c>
    </row>
    <row r="204" spans="1:7" x14ac:dyDescent="0.25">
      <c r="A204" t="s">
        <v>51</v>
      </c>
      <c r="B204" t="s">
        <v>123</v>
      </c>
      <c r="C204" t="s">
        <v>56</v>
      </c>
      <c r="D204" t="s">
        <v>123</v>
      </c>
      <c r="E204">
        <v>611020</v>
      </c>
      <c r="G204">
        <v>206033</v>
      </c>
    </row>
    <row r="205" spans="1:7" x14ac:dyDescent="0.25">
      <c r="A205" t="s">
        <v>51</v>
      </c>
      <c r="B205" t="s">
        <v>123</v>
      </c>
      <c r="C205" t="s">
        <v>57</v>
      </c>
      <c r="D205" t="s">
        <v>123</v>
      </c>
      <c r="E205">
        <v>611020</v>
      </c>
      <c r="G205">
        <v>206034</v>
      </c>
    </row>
    <row r="206" spans="1:7" x14ac:dyDescent="0.25">
      <c r="A206" t="s">
        <v>51</v>
      </c>
      <c r="B206" t="s">
        <v>124</v>
      </c>
      <c r="C206" t="s">
        <v>53</v>
      </c>
      <c r="D206" t="s">
        <v>124</v>
      </c>
      <c r="E206">
        <v>611021</v>
      </c>
      <c r="G206">
        <v>206034</v>
      </c>
    </row>
    <row r="207" spans="1:7" x14ac:dyDescent="0.25">
      <c r="A207" t="s">
        <v>51</v>
      </c>
      <c r="B207" t="s">
        <v>124</v>
      </c>
      <c r="C207" t="s">
        <v>55</v>
      </c>
      <c r="D207" t="s">
        <v>124</v>
      </c>
      <c r="E207">
        <v>611021</v>
      </c>
      <c r="G207">
        <v>206034</v>
      </c>
    </row>
    <row r="208" spans="1:7" x14ac:dyDescent="0.25">
      <c r="A208" t="s">
        <v>51</v>
      </c>
      <c r="B208" t="s">
        <v>124</v>
      </c>
      <c r="C208" t="s">
        <v>56</v>
      </c>
      <c r="D208" t="s">
        <v>124</v>
      </c>
      <c r="E208">
        <v>611021</v>
      </c>
      <c r="G208">
        <v>206035</v>
      </c>
    </row>
    <row r="209" spans="1:7" x14ac:dyDescent="0.25">
      <c r="A209" t="s">
        <v>51</v>
      </c>
      <c r="B209" t="s">
        <v>124</v>
      </c>
      <c r="C209" t="s">
        <v>57</v>
      </c>
      <c r="D209" t="s">
        <v>124</v>
      </c>
      <c r="E209">
        <v>611021</v>
      </c>
      <c r="G209">
        <v>206035</v>
      </c>
    </row>
    <row r="210" spans="1:7" x14ac:dyDescent="0.25">
      <c r="A210" t="s">
        <v>51</v>
      </c>
      <c r="B210" t="s">
        <v>125</v>
      </c>
      <c r="C210" t="s">
        <v>53</v>
      </c>
      <c r="D210" t="s">
        <v>125</v>
      </c>
      <c r="E210">
        <v>211022</v>
      </c>
      <c r="G210">
        <v>206035</v>
      </c>
    </row>
    <row r="211" spans="1:7" x14ac:dyDescent="0.25">
      <c r="A211" t="s">
        <v>51</v>
      </c>
      <c r="B211" t="s">
        <v>125</v>
      </c>
      <c r="C211" t="s">
        <v>55</v>
      </c>
      <c r="D211" t="s">
        <v>125</v>
      </c>
      <c r="E211">
        <v>211022</v>
      </c>
      <c r="G211">
        <v>206036</v>
      </c>
    </row>
    <row r="212" spans="1:7" x14ac:dyDescent="0.25">
      <c r="A212" t="s">
        <v>51</v>
      </c>
      <c r="B212" t="s">
        <v>125</v>
      </c>
      <c r="C212" t="s">
        <v>56</v>
      </c>
      <c r="D212" t="s">
        <v>125</v>
      </c>
      <c r="E212">
        <v>211022</v>
      </c>
      <c r="G212">
        <v>206036</v>
      </c>
    </row>
    <row r="213" spans="1:7" x14ac:dyDescent="0.25">
      <c r="A213" t="s">
        <v>51</v>
      </c>
      <c r="B213" t="s">
        <v>125</v>
      </c>
      <c r="C213" t="s">
        <v>57</v>
      </c>
      <c r="D213" t="s">
        <v>125</v>
      </c>
      <c r="E213">
        <v>211022</v>
      </c>
      <c r="G213">
        <v>206036</v>
      </c>
    </row>
    <row r="214" spans="1:7" x14ac:dyDescent="0.25">
      <c r="A214" t="s">
        <v>51</v>
      </c>
      <c r="B214" t="s">
        <v>126</v>
      </c>
      <c r="C214" t="s">
        <v>53</v>
      </c>
      <c r="D214" t="s">
        <v>126</v>
      </c>
      <c r="E214">
        <v>211023</v>
      </c>
      <c r="G214">
        <v>206037</v>
      </c>
    </row>
    <row r="215" spans="1:7" x14ac:dyDescent="0.25">
      <c r="A215" t="s">
        <v>51</v>
      </c>
      <c r="B215" t="s">
        <v>126</v>
      </c>
      <c r="C215" t="s">
        <v>55</v>
      </c>
      <c r="D215" t="s">
        <v>126</v>
      </c>
      <c r="E215">
        <v>211023</v>
      </c>
      <c r="G215">
        <v>206037</v>
      </c>
    </row>
    <row r="216" spans="1:7" x14ac:dyDescent="0.25">
      <c r="A216" t="s">
        <v>51</v>
      </c>
      <c r="B216" t="s">
        <v>126</v>
      </c>
      <c r="C216" t="s">
        <v>56</v>
      </c>
      <c r="D216" t="s">
        <v>126</v>
      </c>
      <c r="E216">
        <v>211023</v>
      </c>
      <c r="G216">
        <v>20604</v>
      </c>
    </row>
    <row r="217" spans="1:7" x14ac:dyDescent="0.25">
      <c r="A217" t="s">
        <v>51</v>
      </c>
      <c r="B217" t="s">
        <v>126</v>
      </c>
      <c r="C217" t="s">
        <v>57</v>
      </c>
      <c r="D217" t="s">
        <v>126</v>
      </c>
      <c r="E217">
        <v>211023</v>
      </c>
      <c r="G217">
        <v>20604</v>
      </c>
    </row>
    <row r="218" spans="1:7" x14ac:dyDescent="0.25">
      <c r="A218" t="s">
        <v>51</v>
      </c>
      <c r="B218" t="s">
        <v>127</v>
      </c>
      <c r="C218" t="s">
        <v>53</v>
      </c>
      <c r="D218" t="s">
        <v>127</v>
      </c>
      <c r="E218">
        <v>211024</v>
      </c>
      <c r="G218">
        <v>20604</v>
      </c>
    </row>
    <row r="219" spans="1:7" x14ac:dyDescent="0.25">
      <c r="A219" t="s">
        <v>51</v>
      </c>
      <c r="B219" t="s">
        <v>127</v>
      </c>
      <c r="C219" t="s">
        <v>55</v>
      </c>
      <c r="D219" t="s">
        <v>127</v>
      </c>
      <c r="E219">
        <v>211024</v>
      </c>
      <c r="G219">
        <v>206040</v>
      </c>
    </row>
    <row r="220" spans="1:7" x14ac:dyDescent="0.25">
      <c r="A220" t="s">
        <v>51</v>
      </c>
      <c r="B220" t="s">
        <v>127</v>
      </c>
      <c r="C220" t="s">
        <v>56</v>
      </c>
      <c r="D220" t="s">
        <v>127</v>
      </c>
      <c r="E220">
        <v>211024</v>
      </c>
      <c r="G220">
        <v>206040</v>
      </c>
    </row>
    <row r="221" spans="1:7" x14ac:dyDescent="0.25">
      <c r="A221" t="s">
        <v>51</v>
      </c>
      <c r="B221" t="s">
        <v>127</v>
      </c>
      <c r="C221" t="s">
        <v>57</v>
      </c>
      <c r="D221" t="s">
        <v>127</v>
      </c>
      <c r="E221">
        <v>211024</v>
      </c>
      <c r="G221">
        <v>206040</v>
      </c>
    </row>
    <row r="222" spans="1:7" x14ac:dyDescent="0.25">
      <c r="A222" t="s">
        <v>51</v>
      </c>
      <c r="B222" t="s">
        <v>128</v>
      </c>
      <c r="C222" t="s">
        <v>53</v>
      </c>
      <c r="D222" t="s">
        <v>128</v>
      </c>
      <c r="E222">
        <v>611025</v>
      </c>
      <c r="G222">
        <v>206041</v>
      </c>
    </row>
    <row r="223" spans="1:7" x14ac:dyDescent="0.25">
      <c r="A223" t="s">
        <v>51</v>
      </c>
      <c r="B223" t="s">
        <v>128</v>
      </c>
      <c r="C223" t="s">
        <v>55</v>
      </c>
      <c r="D223" t="s">
        <v>128</v>
      </c>
      <c r="E223">
        <v>611025</v>
      </c>
      <c r="G223">
        <v>206041</v>
      </c>
    </row>
    <row r="224" spans="1:7" x14ac:dyDescent="0.25">
      <c r="A224" t="s">
        <v>51</v>
      </c>
      <c r="B224" t="s">
        <v>128</v>
      </c>
      <c r="C224" t="s">
        <v>56</v>
      </c>
      <c r="D224" t="s">
        <v>128</v>
      </c>
      <c r="E224">
        <v>611025</v>
      </c>
      <c r="G224">
        <v>206041</v>
      </c>
    </row>
    <row r="225" spans="1:7" x14ac:dyDescent="0.25">
      <c r="A225" t="s">
        <v>51</v>
      </c>
      <c r="B225" t="s">
        <v>128</v>
      </c>
      <c r="C225" t="s">
        <v>57</v>
      </c>
      <c r="D225" t="s">
        <v>128</v>
      </c>
      <c r="E225">
        <v>611025</v>
      </c>
      <c r="G225">
        <v>20605</v>
      </c>
    </row>
    <row r="226" spans="1:7" x14ac:dyDescent="0.25">
      <c r="A226" t="s">
        <v>51</v>
      </c>
      <c r="B226" t="s">
        <v>129</v>
      </c>
      <c r="C226" t="s">
        <v>53</v>
      </c>
      <c r="D226" t="s">
        <v>129</v>
      </c>
      <c r="E226">
        <v>611026</v>
      </c>
      <c r="G226">
        <v>20605</v>
      </c>
    </row>
    <row r="227" spans="1:7" x14ac:dyDescent="0.25">
      <c r="A227" t="s">
        <v>51</v>
      </c>
      <c r="B227" t="s">
        <v>129</v>
      </c>
      <c r="C227" t="s">
        <v>55</v>
      </c>
      <c r="D227" t="s">
        <v>129</v>
      </c>
      <c r="E227">
        <v>611026</v>
      </c>
      <c r="G227">
        <v>20605</v>
      </c>
    </row>
    <row r="228" spans="1:7" x14ac:dyDescent="0.25">
      <c r="A228" t="s">
        <v>51</v>
      </c>
      <c r="B228" t="s">
        <v>129</v>
      </c>
      <c r="C228" t="s">
        <v>56</v>
      </c>
      <c r="D228" t="s">
        <v>129</v>
      </c>
      <c r="E228">
        <v>611026</v>
      </c>
      <c r="G228">
        <v>20606</v>
      </c>
    </row>
    <row r="229" spans="1:7" x14ac:dyDescent="0.25">
      <c r="A229" t="s">
        <v>51</v>
      </c>
      <c r="B229" t="s">
        <v>129</v>
      </c>
      <c r="C229" t="s">
        <v>57</v>
      </c>
      <c r="D229" t="s">
        <v>129</v>
      </c>
      <c r="E229">
        <v>611026</v>
      </c>
      <c r="G229">
        <v>20606</v>
      </c>
    </row>
    <row r="230" spans="1:7" x14ac:dyDescent="0.25">
      <c r="A230" t="s">
        <v>51</v>
      </c>
      <c r="B230" t="s">
        <v>130</v>
      </c>
      <c r="C230" t="s">
        <v>53</v>
      </c>
      <c r="D230" t="s">
        <v>130</v>
      </c>
      <c r="E230">
        <v>611027</v>
      </c>
      <c r="G230">
        <v>20606</v>
      </c>
    </row>
    <row r="231" spans="1:7" x14ac:dyDescent="0.25">
      <c r="A231" t="s">
        <v>51</v>
      </c>
      <c r="B231" t="s">
        <v>130</v>
      </c>
      <c r="C231" t="s">
        <v>55</v>
      </c>
      <c r="D231" t="s">
        <v>130</v>
      </c>
      <c r="E231">
        <v>611027</v>
      </c>
      <c r="G231">
        <v>20607</v>
      </c>
    </row>
    <row r="232" spans="1:7" x14ac:dyDescent="0.25">
      <c r="A232" t="s">
        <v>51</v>
      </c>
      <c r="B232" t="s">
        <v>130</v>
      </c>
      <c r="C232" t="s">
        <v>56</v>
      </c>
      <c r="D232" t="s">
        <v>130</v>
      </c>
      <c r="E232">
        <v>611027</v>
      </c>
      <c r="G232">
        <v>20607</v>
      </c>
    </row>
    <row r="233" spans="1:7" x14ac:dyDescent="0.25">
      <c r="A233" t="s">
        <v>51</v>
      </c>
      <c r="B233" t="s">
        <v>130</v>
      </c>
      <c r="C233" t="s">
        <v>57</v>
      </c>
      <c r="D233" t="s">
        <v>130</v>
      </c>
      <c r="E233">
        <v>611027</v>
      </c>
      <c r="G233">
        <v>20607</v>
      </c>
    </row>
    <row r="234" spans="1:7" x14ac:dyDescent="0.25">
      <c r="A234" t="s">
        <v>51</v>
      </c>
      <c r="B234" t="s">
        <v>131</v>
      </c>
      <c r="C234" t="s">
        <v>53</v>
      </c>
      <c r="D234" t="s">
        <v>131</v>
      </c>
      <c r="E234">
        <v>611028</v>
      </c>
      <c r="G234">
        <v>2061200</v>
      </c>
    </row>
    <row r="235" spans="1:7" x14ac:dyDescent="0.25">
      <c r="A235" t="s">
        <v>51</v>
      </c>
      <c r="B235" t="s">
        <v>131</v>
      </c>
      <c r="C235" t="s">
        <v>55</v>
      </c>
      <c r="D235" t="s">
        <v>131</v>
      </c>
      <c r="E235">
        <v>611028</v>
      </c>
      <c r="G235">
        <v>2061200</v>
      </c>
    </row>
    <row r="236" spans="1:7" x14ac:dyDescent="0.25">
      <c r="A236" t="s">
        <v>51</v>
      </c>
      <c r="B236" t="s">
        <v>131</v>
      </c>
      <c r="C236" t="s">
        <v>56</v>
      </c>
      <c r="D236" t="s">
        <v>131</v>
      </c>
      <c r="E236">
        <v>611028</v>
      </c>
      <c r="G236">
        <v>2061200</v>
      </c>
    </row>
    <row r="237" spans="1:7" x14ac:dyDescent="0.25">
      <c r="A237" t="s">
        <v>51</v>
      </c>
      <c r="B237" t="s">
        <v>131</v>
      </c>
      <c r="C237" t="s">
        <v>57</v>
      </c>
      <c r="D237" t="s">
        <v>131</v>
      </c>
      <c r="E237">
        <v>611028</v>
      </c>
      <c r="G237">
        <v>2061201</v>
      </c>
    </row>
    <row r="238" spans="1:7" x14ac:dyDescent="0.25">
      <c r="A238" t="s">
        <v>51</v>
      </c>
      <c r="B238" t="s">
        <v>132</v>
      </c>
      <c r="C238" t="s">
        <v>53</v>
      </c>
      <c r="D238" t="s">
        <v>132</v>
      </c>
      <c r="E238">
        <v>211029</v>
      </c>
      <c r="G238">
        <v>2062501</v>
      </c>
    </row>
    <row r="239" spans="1:7" x14ac:dyDescent="0.25">
      <c r="A239" t="s">
        <v>51</v>
      </c>
      <c r="B239" t="s">
        <v>132</v>
      </c>
      <c r="C239" t="s">
        <v>55</v>
      </c>
      <c r="D239" t="s">
        <v>132</v>
      </c>
      <c r="E239">
        <v>211029</v>
      </c>
      <c r="G239">
        <v>2062501</v>
      </c>
    </row>
    <row r="240" spans="1:7" x14ac:dyDescent="0.25">
      <c r="A240" t="s">
        <v>51</v>
      </c>
      <c r="B240" t="s">
        <v>132</v>
      </c>
      <c r="C240" t="s">
        <v>56</v>
      </c>
      <c r="D240" t="s">
        <v>132</v>
      </c>
      <c r="E240">
        <v>211029</v>
      </c>
      <c r="G240">
        <v>2062501</v>
      </c>
    </row>
    <row r="241" spans="1:7" x14ac:dyDescent="0.25">
      <c r="A241" t="s">
        <v>51</v>
      </c>
      <c r="B241" t="s">
        <v>132</v>
      </c>
      <c r="C241" t="s">
        <v>57</v>
      </c>
      <c r="D241" t="s">
        <v>132</v>
      </c>
      <c r="E241">
        <v>211029</v>
      </c>
      <c r="G241">
        <v>2062502</v>
      </c>
    </row>
    <row r="242" spans="1:7" x14ac:dyDescent="0.25">
      <c r="A242" t="s">
        <v>51</v>
      </c>
      <c r="B242" t="s">
        <v>133</v>
      </c>
      <c r="C242" t="s">
        <v>53</v>
      </c>
      <c r="D242" t="s">
        <v>133</v>
      </c>
      <c r="E242">
        <v>211030</v>
      </c>
      <c r="G242">
        <v>2062502</v>
      </c>
    </row>
    <row r="243" spans="1:7" x14ac:dyDescent="0.25">
      <c r="A243" t="s">
        <v>51</v>
      </c>
      <c r="B243" t="s">
        <v>133</v>
      </c>
      <c r="C243" t="s">
        <v>55</v>
      </c>
      <c r="D243" t="s">
        <v>133</v>
      </c>
      <c r="E243">
        <v>211030</v>
      </c>
      <c r="G243">
        <v>2062502</v>
      </c>
    </row>
    <row r="244" spans="1:7" x14ac:dyDescent="0.25">
      <c r="A244" t="s">
        <v>51</v>
      </c>
      <c r="B244" t="s">
        <v>133</v>
      </c>
      <c r="C244" t="s">
        <v>56</v>
      </c>
      <c r="D244" t="s">
        <v>133</v>
      </c>
      <c r="E244">
        <v>211030</v>
      </c>
      <c r="G244">
        <v>2062503</v>
      </c>
    </row>
    <row r="245" spans="1:7" x14ac:dyDescent="0.25">
      <c r="A245" t="s">
        <v>51</v>
      </c>
      <c r="B245" t="s">
        <v>133</v>
      </c>
      <c r="C245" t="s">
        <v>57</v>
      </c>
      <c r="D245" t="s">
        <v>133</v>
      </c>
      <c r="E245">
        <v>211030</v>
      </c>
      <c r="G245">
        <v>2062503</v>
      </c>
    </row>
    <row r="246" spans="1:7" x14ac:dyDescent="0.25">
      <c r="A246" t="s">
        <v>51</v>
      </c>
      <c r="B246" t="s">
        <v>134</v>
      </c>
      <c r="C246" t="s">
        <v>53</v>
      </c>
      <c r="D246" t="s">
        <v>134</v>
      </c>
      <c r="E246">
        <v>211031</v>
      </c>
      <c r="G246">
        <v>2062503</v>
      </c>
    </row>
    <row r="247" spans="1:7" x14ac:dyDescent="0.25">
      <c r="A247" t="s">
        <v>51</v>
      </c>
      <c r="B247" t="s">
        <v>134</v>
      </c>
      <c r="C247" t="s">
        <v>55</v>
      </c>
      <c r="D247" t="s">
        <v>134</v>
      </c>
      <c r="E247">
        <v>211031</v>
      </c>
      <c r="G247">
        <v>2062504</v>
      </c>
    </row>
    <row r="248" spans="1:7" x14ac:dyDescent="0.25">
      <c r="A248" t="s">
        <v>51</v>
      </c>
      <c r="B248" t="s">
        <v>134</v>
      </c>
      <c r="C248" t="s">
        <v>56</v>
      </c>
      <c r="D248" t="s">
        <v>134</v>
      </c>
      <c r="E248">
        <v>211031</v>
      </c>
      <c r="G248">
        <v>2062504</v>
      </c>
    </row>
    <row r="249" spans="1:7" x14ac:dyDescent="0.25">
      <c r="A249" t="s">
        <v>51</v>
      </c>
      <c r="B249" t="s">
        <v>134</v>
      </c>
      <c r="C249" t="s">
        <v>57</v>
      </c>
      <c r="D249" t="s">
        <v>134</v>
      </c>
      <c r="E249">
        <v>211031</v>
      </c>
      <c r="G249">
        <v>2062504</v>
      </c>
    </row>
    <row r="250" spans="1:7" x14ac:dyDescent="0.25">
      <c r="A250" t="s">
        <v>51</v>
      </c>
      <c r="B250" t="s">
        <v>135</v>
      </c>
      <c r="C250" t="s">
        <v>53</v>
      </c>
      <c r="D250" t="s">
        <v>135</v>
      </c>
      <c r="E250">
        <v>611090</v>
      </c>
      <c r="G250">
        <v>2062511</v>
      </c>
    </row>
    <row r="251" spans="1:7" x14ac:dyDescent="0.25">
      <c r="A251" t="s">
        <v>51</v>
      </c>
      <c r="B251" t="s">
        <v>135</v>
      </c>
      <c r="C251" t="s">
        <v>55</v>
      </c>
      <c r="D251" t="s">
        <v>135</v>
      </c>
      <c r="E251">
        <v>611090</v>
      </c>
      <c r="G251">
        <v>2062511</v>
      </c>
    </row>
    <row r="252" spans="1:7" x14ac:dyDescent="0.25">
      <c r="A252" t="s">
        <v>51</v>
      </c>
      <c r="B252" t="s">
        <v>135</v>
      </c>
      <c r="C252" t="s">
        <v>56</v>
      </c>
      <c r="D252" t="s">
        <v>135</v>
      </c>
      <c r="E252">
        <v>611090</v>
      </c>
      <c r="G252">
        <v>2062511</v>
      </c>
    </row>
    <row r="253" spans="1:7" x14ac:dyDescent="0.25">
      <c r="A253" t="s">
        <v>51</v>
      </c>
      <c r="B253" t="s">
        <v>135</v>
      </c>
      <c r="C253" t="s">
        <v>57</v>
      </c>
      <c r="D253" t="s">
        <v>135</v>
      </c>
      <c r="E253">
        <v>611090</v>
      </c>
      <c r="G253">
        <v>2062512</v>
      </c>
    </row>
    <row r="254" spans="1:7" x14ac:dyDescent="0.25">
      <c r="A254" t="s">
        <v>51</v>
      </c>
      <c r="B254" t="s">
        <v>136</v>
      </c>
      <c r="C254" t="s">
        <v>53</v>
      </c>
      <c r="D254" t="s">
        <v>136</v>
      </c>
      <c r="E254">
        <v>611091</v>
      </c>
      <c r="G254">
        <v>2062512</v>
      </c>
    </row>
    <row r="255" spans="1:7" x14ac:dyDescent="0.25">
      <c r="A255" t="s">
        <v>51</v>
      </c>
      <c r="B255" t="s">
        <v>136</v>
      </c>
      <c r="C255" t="s">
        <v>55</v>
      </c>
      <c r="D255" t="s">
        <v>136</v>
      </c>
      <c r="E255">
        <v>611091</v>
      </c>
      <c r="G255">
        <v>2062512</v>
      </c>
    </row>
    <row r="256" spans="1:7" x14ac:dyDescent="0.25">
      <c r="A256" t="s">
        <v>51</v>
      </c>
      <c r="B256" t="s">
        <v>136</v>
      </c>
      <c r="C256" t="s">
        <v>56</v>
      </c>
      <c r="D256" t="s">
        <v>136</v>
      </c>
      <c r="E256">
        <v>611091</v>
      </c>
      <c r="G256">
        <v>2062652</v>
      </c>
    </row>
    <row r="257" spans="1:7" x14ac:dyDescent="0.25">
      <c r="A257" t="s">
        <v>51</v>
      </c>
      <c r="B257" t="s">
        <v>136</v>
      </c>
      <c r="C257" t="s">
        <v>57</v>
      </c>
      <c r="D257" t="s">
        <v>136</v>
      </c>
      <c r="E257">
        <v>611091</v>
      </c>
      <c r="G257">
        <v>2062652</v>
      </c>
    </row>
    <row r="258" spans="1:7" x14ac:dyDescent="0.25">
      <c r="A258" t="s">
        <v>51</v>
      </c>
      <c r="B258" t="s">
        <v>137</v>
      </c>
      <c r="C258" t="s">
        <v>53</v>
      </c>
      <c r="D258" t="s">
        <v>137</v>
      </c>
      <c r="E258">
        <v>906192</v>
      </c>
      <c r="G258">
        <v>2062652</v>
      </c>
    </row>
    <row r="259" spans="1:7" x14ac:dyDescent="0.25">
      <c r="A259" t="s">
        <v>51</v>
      </c>
      <c r="B259" t="s">
        <v>137</v>
      </c>
      <c r="C259" t="s">
        <v>55</v>
      </c>
      <c r="D259" t="s">
        <v>137</v>
      </c>
      <c r="E259">
        <v>906192</v>
      </c>
      <c r="G259">
        <v>2062653</v>
      </c>
    </row>
    <row r="260" spans="1:7" x14ac:dyDescent="0.25">
      <c r="A260" t="s">
        <v>51</v>
      </c>
      <c r="B260" t="s">
        <v>137</v>
      </c>
      <c r="C260" t="s">
        <v>56</v>
      </c>
      <c r="D260" t="s">
        <v>137</v>
      </c>
      <c r="E260">
        <v>906192</v>
      </c>
      <c r="G260">
        <v>2062653</v>
      </c>
    </row>
    <row r="261" spans="1:7" x14ac:dyDescent="0.25">
      <c r="A261" t="s">
        <v>51</v>
      </c>
      <c r="B261" t="s">
        <v>137</v>
      </c>
      <c r="C261" t="s">
        <v>57</v>
      </c>
      <c r="D261" t="s">
        <v>137</v>
      </c>
      <c r="E261">
        <v>906192</v>
      </c>
      <c r="G261">
        <v>2062653</v>
      </c>
    </row>
    <row r="262" spans="1:7" x14ac:dyDescent="0.25">
      <c r="A262" t="s">
        <v>51</v>
      </c>
      <c r="B262" t="s">
        <v>138</v>
      </c>
      <c r="C262" t="s">
        <v>53</v>
      </c>
      <c r="D262" t="s">
        <v>138</v>
      </c>
      <c r="E262">
        <v>611093</v>
      </c>
      <c r="G262">
        <v>2062654</v>
      </c>
    </row>
    <row r="263" spans="1:7" x14ac:dyDescent="0.25">
      <c r="A263" t="s">
        <v>51</v>
      </c>
      <c r="B263" t="s">
        <v>138</v>
      </c>
      <c r="C263" t="s">
        <v>55</v>
      </c>
      <c r="D263" t="s">
        <v>138</v>
      </c>
      <c r="E263">
        <v>611093</v>
      </c>
      <c r="G263">
        <v>2062654</v>
      </c>
    </row>
    <row r="264" spans="1:7" x14ac:dyDescent="0.25">
      <c r="A264" t="s">
        <v>51</v>
      </c>
      <c r="B264" t="s">
        <v>138</v>
      </c>
      <c r="C264" t="s">
        <v>56</v>
      </c>
      <c r="D264" t="s">
        <v>138</v>
      </c>
      <c r="E264">
        <v>611093</v>
      </c>
      <c r="G264">
        <v>2062654</v>
      </c>
    </row>
    <row r="265" spans="1:7" x14ac:dyDescent="0.25">
      <c r="A265" t="s">
        <v>51</v>
      </c>
      <c r="B265" t="s">
        <v>138</v>
      </c>
      <c r="C265" t="s">
        <v>57</v>
      </c>
      <c r="D265" t="s">
        <v>138</v>
      </c>
      <c r="E265">
        <v>611093</v>
      </c>
      <c r="G265">
        <v>206510</v>
      </c>
    </row>
    <row r="266" spans="1:7" x14ac:dyDescent="0.25">
      <c r="A266" t="s">
        <v>51</v>
      </c>
      <c r="B266" t="s">
        <v>139</v>
      </c>
      <c r="C266" t="s">
        <v>53</v>
      </c>
      <c r="D266" t="s">
        <v>139</v>
      </c>
      <c r="E266">
        <v>6110100</v>
      </c>
      <c r="G266">
        <v>206510</v>
      </c>
    </row>
    <row r="267" spans="1:7" x14ac:dyDescent="0.25">
      <c r="A267" t="s">
        <v>51</v>
      </c>
      <c r="B267" t="s">
        <v>139</v>
      </c>
      <c r="C267" t="s">
        <v>55</v>
      </c>
      <c r="D267" t="s">
        <v>139</v>
      </c>
      <c r="E267">
        <v>6110100</v>
      </c>
      <c r="G267">
        <v>206510</v>
      </c>
    </row>
    <row r="268" spans="1:7" x14ac:dyDescent="0.25">
      <c r="A268" t="s">
        <v>51</v>
      </c>
      <c r="B268" t="s">
        <v>139</v>
      </c>
      <c r="C268" t="s">
        <v>56</v>
      </c>
      <c r="D268" t="s">
        <v>139</v>
      </c>
      <c r="E268">
        <v>6110100</v>
      </c>
      <c r="G268">
        <v>206511</v>
      </c>
    </row>
    <row r="269" spans="1:7" x14ac:dyDescent="0.25">
      <c r="A269" t="s">
        <v>51</v>
      </c>
      <c r="B269" t="s">
        <v>139</v>
      </c>
      <c r="C269" t="s">
        <v>57</v>
      </c>
      <c r="D269" t="s">
        <v>139</v>
      </c>
      <c r="E269">
        <v>6110100</v>
      </c>
      <c r="G269">
        <v>206511</v>
      </c>
    </row>
    <row r="270" spans="1:7" x14ac:dyDescent="0.25">
      <c r="A270" t="s">
        <v>51</v>
      </c>
      <c r="B270" t="s">
        <v>140</v>
      </c>
      <c r="C270" t="s">
        <v>53</v>
      </c>
      <c r="D270" t="s">
        <v>140</v>
      </c>
      <c r="E270">
        <v>6110101</v>
      </c>
      <c r="G270">
        <v>206511</v>
      </c>
    </row>
    <row r="271" spans="1:7" x14ac:dyDescent="0.25">
      <c r="A271" t="s">
        <v>51</v>
      </c>
      <c r="B271" t="s">
        <v>140</v>
      </c>
      <c r="C271" t="s">
        <v>55</v>
      </c>
      <c r="D271" t="s">
        <v>140</v>
      </c>
      <c r="E271">
        <v>6110101</v>
      </c>
      <c r="G271">
        <v>206512</v>
      </c>
    </row>
    <row r="272" spans="1:7" x14ac:dyDescent="0.25">
      <c r="A272" t="s">
        <v>51</v>
      </c>
      <c r="B272" t="s">
        <v>140</v>
      </c>
      <c r="C272" t="s">
        <v>56</v>
      </c>
      <c r="D272" t="s">
        <v>140</v>
      </c>
      <c r="E272">
        <v>6110101</v>
      </c>
      <c r="G272">
        <v>206512</v>
      </c>
    </row>
    <row r="273" spans="1:7" x14ac:dyDescent="0.25">
      <c r="A273" t="s">
        <v>51</v>
      </c>
      <c r="B273" t="s">
        <v>140</v>
      </c>
      <c r="C273" t="s">
        <v>57</v>
      </c>
      <c r="D273" t="s">
        <v>140</v>
      </c>
      <c r="E273">
        <v>6110101</v>
      </c>
      <c r="G273">
        <v>206512</v>
      </c>
    </row>
    <row r="274" spans="1:7" x14ac:dyDescent="0.25">
      <c r="A274" t="s">
        <v>51</v>
      </c>
      <c r="B274" t="s">
        <v>141</v>
      </c>
      <c r="C274" t="s">
        <v>53</v>
      </c>
      <c r="D274" t="s">
        <v>141</v>
      </c>
      <c r="E274">
        <v>6110102</v>
      </c>
      <c r="G274">
        <v>206513</v>
      </c>
    </row>
    <row r="275" spans="1:7" x14ac:dyDescent="0.25">
      <c r="A275" t="s">
        <v>51</v>
      </c>
      <c r="B275" t="s">
        <v>141</v>
      </c>
      <c r="C275" t="s">
        <v>55</v>
      </c>
      <c r="D275" t="s">
        <v>141</v>
      </c>
      <c r="E275">
        <v>6110102</v>
      </c>
      <c r="G275">
        <v>206513</v>
      </c>
    </row>
    <row r="276" spans="1:7" x14ac:dyDescent="0.25">
      <c r="A276" t="s">
        <v>51</v>
      </c>
      <c r="B276" t="s">
        <v>141</v>
      </c>
      <c r="C276" t="s">
        <v>56</v>
      </c>
      <c r="D276" t="s">
        <v>141</v>
      </c>
      <c r="E276">
        <v>6110102</v>
      </c>
      <c r="G276">
        <v>206513</v>
      </c>
    </row>
    <row r="277" spans="1:7" x14ac:dyDescent="0.25">
      <c r="A277" t="s">
        <v>51</v>
      </c>
      <c r="B277" t="s">
        <v>141</v>
      </c>
      <c r="C277" t="s">
        <v>57</v>
      </c>
      <c r="D277" t="s">
        <v>141</v>
      </c>
      <c r="E277">
        <v>6110102</v>
      </c>
      <c r="G277">
        <v>206514</v>
      </c>
    </row>
    <row r="278" spans="1:7" x14ac:dyDescent="0.25">
      <c r="A278" t="s">
        <v>51</v>
      </c>
      <c r="B278" t="s">
        <v>142</v>
      </c>
      <c r="C278" t="s">
        <v>53</v>
      </c>
      <c r="D278" t="s">
        <v>142</v>
      </c>
      <c r="E278">
        <v>2110103</v>
      </c>
      <c r="G278">
        <v>206514</v>
      </c>
    </row>
    <row r="279" spans="1:7" x14ac:dyDescent="0.25">
      <c r="A279" t="s">
        <v>51</v>
      </c>
      <c r="B279" t="s">
        <v>142</v>
      </c>
      <c r="C279" t="s">
        <v>55</v>
      </c>
      <c r="D279" t="s">
        <v>142</v>
      </c>
      <c r="E279">
        <v>2110103</v>
      </c>
      <c r="G279">
        <v>206514</v>
      </c>
    </row>
    <row r="280" spans="1:7" x14ac:dyDescent="0.25">
      <c r="A280" t="s">
        <v>51</v>
      </c>
      <c r="B280" t="s">
        <v>142</v>
      </c>
      <c r="C280" t="s">
        <v>56</v>
      </c>
      <c r="D280" t="s">
        <v>142</v>
      </c>
      <c r="E280">
        <v>2110103</v>
      </c>
      <c r="G280">
        <v>206515</v>
      </c>
    </row>
    <row r="281" spans="1:7" x14ac:dyDescent="0.25">
      <c r="A281" t="s">
        <v>51</v>
      </c>
      <c r="B281" t="s">
        <v>142</v>
      </c>
      <c r="C281" t="s">
        <v>57</v>
      </c>
      <c r="D281" t="s">
        <v>142</v>
      </c>
      <c r="E281">
        <v>2110103</v>
      </c>
      <c r="G281">
        <v>206515</v>
      </c>
    </row>
    <row r="282" spans="1:7" x14ac:dyDescent="0.25">
      <c r="A282" t="s">
        <v>51</v>
      </c>
      <c r="B282" t="s">
        <v>143</v>
      </c>
      <c r="C282" t="s">
        <v>53</v>
      </c>
      <c r="D282" t="s">
        <v>143</v>
      </c>
      <c r="E282">
        <v>6110104</v>
      </c>
      <c r="G282">
        <v>206515</v>
      </c>
    </row>
    <row r="283" spans="1:7" x14ac:dyDescent="0.25">
      <c r="A283" t="s">
        <v>51</v>
      </c>
      <c r="B283" t="s">
        <v>143</v>
      </c>
      <c r="C283" t="s">
        <v>55</v>
      </c>
      <c r="D283" t="s">
        <v>143</v>
      </c>
      <c r="E283">
        <v>6110104</v>
      </c>
      <c r="G283">
        <v>206516</v>
      </c>
    </row>
    <row r="284" spans="1:7" x14ac:dyDescent="0.25">
      <c r="A284" t="s">
        <v>51</v>
      </c>
      <c r="B284" t="s">
        <v>143</v>
      </c>
      <c r="C284" t="s">
        <v>56</v>
      </c>
      <c r="D284" t="s">
        <v>143</v>
      </c>
      <c r="E284">
        <v>6110104</v>
      </c>
      <c r="G284">
        <v>206516</v>
      </c>
    </row>
    <row r="285" spans="1:7" x14ac:dyDescent="0.25">
      <c r="A285" t="s">
        <v>51</v>
      </c>
      <c r="B285" t="s">
        <v>143</v>
      </c>
      <c r="C285" t="s">
        <v>57</v>
      </c>
      <c r="D285" t="s">
        <v>143</v>
      </c>
      <c r="E285">
        <v>6110104</v>
      </c>
      <c r="G285">
        <v>206516</v>
      </c>
    </row>
    <row r="286" spans="1:7" x14ac:dyDescent="0.25">
      <c r="A286" t="s">
        <v>51</v>
      </c>
      <c r="B286" t="s">
        <v>144</v>
      </c>
      <c r="C286" t="s">
        <v>53</v>
      </c>
      <c r="D286" t="s">
        <v>144</v>
      </c>
      <c r="E286">
        <v>6110105</v>
      </c>
      <c r="G286">
        <v>206517</v>
      </c>
    </row>
    <row r="287" spans="1:7" x14ac:dyDescent="0.25">
      <c r="A287" t="s">
        <v>51</v>
      </c>
      <c r="B287" t="s">
        <v>144</v>
      </c>
      <c r="C287" t="s">
        <v>55</v>
      </c>
      <c r="D287" t="s">
        <v>144</v>
      </c>
      <c r="E287">
        <v>6110105</v>
      </c>
      <c r="G287">
        <v>206517</v>
      </c>
    </row>
    <row r="288" spans="1:7" x14ac:dyDescent="0.25">
      <c r="A288" t="s">
        <v>51</v>
      </c>
      <c r="B288" t="s">
        <v>144</v>
      </c>
      <c r="C288" t="s">
        <v>56</v>
      </c>
      <c r="D288" t="s">
        <v>144</v>
      </c>
      <c r="E288">
        <v>6110105</v>
      </c>
      <c r="G288">
        <v>206517</v>
      </c>
    </row>
    <row r="289" spans="1:7" x14ac:dyDescent="0.25">
      <c r="A289" t="s">
        <v>51</v>
      </c>
      <c r="B289" t="s">
        <v>144</v>
      </c>
      <c r="C289" t="s">
        <v>57</v>
      </c>
      <c r="D289" t="s">
        <v>144</v>
      </c>
      <c r="E289">
        <v>6110105</v>
      </c>
      <c r="G289">
        <v>206530</v>
      </c>
    </row>
    <row r="290" spans="1:7" x14ac:dyDescent="0.25">
      <c r="A290" t="s">
        <v>51</v>
      </c>
      <c r="B290" t="s">
        <v>145</v>
      </c>
      <c r="C290" t="s">
        <v>53</v>
      </c>
      <c r="D290" t="s">
        <v>145</v>
      </c>
      <c r="E290">
        <v>2110106</v>
      </c>
      <c r="G290">
        <v>206530</v>
      </c>
    </row>
    <row r="291" spans="1:7" x14ac:dyDescent="0.25">
      <c r="A291" t="s">
        <v>51</v>
      </c>
      <c r="B291" t="s">
        <v>145</v>
      </c>
      <c r="C291" t="s">
        <v>55</v>
      </c>
      <c r="D291" t="s">
        <v>145</v>
      </c>
      <c r="E291">
        <v>2110106</v>
      </c>
      <c r="G291">
        <v>206530</v>
      </c>
    </row>
    <row r="292" spans="1:7" x14ac:dyDescent="0.25">
      <c r="A292" t="s">
        <v>51</v>
      </c>
      <c r="B292" t="s">
        <v>145</v>
      </c>
      <c r="C292" t="s">
        <v>56</v>
      </c>
      <c r="D292" t="s">
        <v>145</v>
      </c>
      <c r="E292">
        <v>2110106</v>
      </c>
      <c r="G292">
        <v>206531</v>
      </c>
    </row>
    <row r="293" spans="1:7" x14ac:dyDescent="0.25">
      <c r="A293" t="s">
        <v>51</v>
      </c>
      <c r="B293" t="s">
        <v>145</v>
      </c>
      <c r="C293" t="s">
        <v>57</v>
      </c>
      <c r="D293" t="s">
        <v>145</v>
      </c>
      <c r="E293">
        <v>2110106</v>
      </c>
      <c r="G293">
        <v>206531</v>
      </c>
    </row>
    <row r="294" spans="1:7" x14ac:dyDescent="0.25">
      <c r="A294" t="s">
        <v>51</v>
      </c>
      <c r="B294" t="s">
        <v>146</v>
      </c>
      <c r="C294" t="s">
        <v>53</v>
      </c>
      <c r="D294" t="s">
        <v>146</v>
      </c>
      <c r="E294">
        <v>6110107</v>
      </c>
      <c r="G294">
        <v>206531</v>
      </c>
    </row>
    <row r="295" spans="1:7" x14ac:dyDescent="0.25">
      <c r="A295" t="s">
        <v>51</v>
      </c>
      <c r="B295" t="s">
        <v>146</v>
      </c>
      <c r="C295" t="s">
        <v>55</v>
      </c>
      <c r="D295" t="s">
        <v>146</v>
      </c>
      <c r="E295">
        <v>6110107</v>
      </c>
      <c r="G295">
        <v>206532</v>
      </c>
    </row>
    <row r="296" spans="1:7" x14ac:dyDescent="0.25">
      <c r="A296" t="s">
        <v>51</v>
      </c>
      <c r="B296" t="s">
        <v>146</v>
      </c>
      <c r="C296" t="s">
        <v>56</v>
      </c>
      <c r="D296" t="s">
        <v>146</v>
      </c>
      <c r="E296">
        <v>6110107</v>
      </c>
      <c r="G296">
        <v>206532</v>
      </c>
    </row>
    <row r="297" spans="1:7" x14ac:dyDescent="0.25">
      <c r="A297" t="s">
        <v>51</v>
      </c>
      <c r="B297" t="s">
        <v>146</v>
      </c>
      <c r="C297" t="s">
        <v>57</v>
      </c>
      <c r="D297" t="s">
        <v>146</v>
      </c>
      <c r="E297">
        <v>6110107</v>
      </c>
      <c r="G297">
        <v>206532</v>
      </c>
    </row>
    <row r="298" spans="1:7" x14ac:dyDescent="0.25">
      <c r="A298" t="s">
        <v>51</v>
      </c>
      <c r="B298" t="s">
        <v>147</v>
      </c>
      <c r="C298" t="s">
        <v>53</v>
      </c>
      <c r="D298" t="s">
        <v>147</v>
      </c>
      <c r="E298">
        <v>6110108</v>
      </c>
      <c r="G298">
        <v>206533</v>
      </c>
    </row>
    <row r="299" spans="1:7" x14ac:dyDescent="0.25">
      <c r="A299" t="s">
        <v>51</v>
      </c>
      <c r="B299" t="s">
        <v>147</v>
      </c>
      <c r="C299" t="s">
        <v>55</v>
      </c>
      <c r="D299" t="s">
        <v>147</v>
      </c>
      <c r="E299">
        <v>6110108</v>
      </c>
      <c r="G299">
        <v>206533</v>
      </c>
    </row>
    <row r="300" spans="1:7" x14ac:dyDescent="0.25">
      <c r="A300" t="s">
        <v>51</v>
      </c>
      <c r="B300" t="s">
        <v>147</v>
      </c>
      <c r="C300" t="s">
        <v>56</v>
      </c>
      <c r="D300" t="s">
        <v>147</v>
      </c>
      <c r="E300">
        <v>6110108</v>
      </c>
      <c r="G300">
        <v>206533</v>
      </c>
    </row>
    <row r="301" spans="1:7" x14ac:dyDescent="0.25">
      <c r="A301" t="s">
        <v>51</v>
      </c>
      <c r="B301" t="s">
        <v>147</v>
      </c>
      <c r="C301" t="s">
        <v>57</v>
      </c>
      <c r="D301" t="s">
        <v>147</v>
      </c>
      <c r="E301">
        <v>6110108</v>
      </c>
      <c r="G301">
        <v>206534</v>
      </c>
    </row>
    <row r="302" spans="1:7" x14ac:dyDescent="0.25">
      <c r="A302" t="s">
        <v>51</v>
      </c>
      <c r="B302" t="s">
        <v>148</v>
      </c>
      <c r="C302" t="s">
        <v>53</v>
      </c>
      <c r="D302" t="s">
        <v>148</v>
      </c>
      <c r="E302">
        <v>6110109</v>
      </c>
      <c r="G302">
        <v>206534</v>
      </c>
    </row>
    <row r="303" spans="1:7" x14ac:dyDescent="0.25">
      <c r="A303" t="s">
        <v>51</v>
      </c>
      <c r="B303" t="s">
        <v>148</v>
      </c>
      <c r="C303" t="s">
        <v>55</v>
      </c>
      <c r="D303" t="s">
        <v>148</v>
      </c>
      <c r="E303">
        <v>6110109</v>
      </c>
      <c r="G303">
        <v>206534</v>
      </c>
    </row>
    <row r="304" spans="1:7" x14ac:dyDescent="0.25">
      <c r="A304" t="s">
        <v>51</v>
      </c>
      <c r="B304" t="s">
        <v>148</v>
      </c>
      <c r="C304" t="s">
        <v>56</v>
      </c>
      <c r="D304" t="s">
        <v>148</v>
      </c>
      <c r="E304">
        <v>6110109</v>
      </c>
      <c r="G304">
        <v>206535</v>
      </c>
    </row>
    <row r="305" spans="1:7" x14ac:dyDescent="0.25">
      <c r="A305" t="s">
        <v>51</v>
      </c>
      <c r="B305" t="s">
        <v>148</v>
      </c>
      <c r="C305" t="s">
        <v>57</v>
      </c>
      <c r="D305" t="s">
        <v>148</v>
      </c>
      <c r="E305">
        <v>6110109</v>
      </c>
      <c r="G305">
        <v>206535</v>
      </c>
    </row>
    <row r="306" spans="1:7" x14ac:dyDescent="0.25">
      <c r="A306" t="s">
        <v>51</v>
      </c>
      <c r="B306" t="s">
        <v>149</v>
      </c>
      <c r="C306" t="s">
        <v>53</v>
      </c>
      <c r="D306" t="s">
        <v>149</v>
      </c>
      <c r="E306">
        <v>2110110</v>
      </c>
      <c r="G306">
        <v>206535</v>
      </c>
    </row>
    <row r="307" spans="1:7" x14ac:dyDescent="0.25">
      <c r="A307" t="s">
        <v>51</v>
      </c>
      <c r="B307" t="s">
        <v>149</v>
      </c>
      <c r="C307" t="s">
        <v>55</v>
      </c>
      <c r="D307" t="s">
        <v>149</v>
      </c>
      <c r="E307">
        <v>2110110</v>
      </c>
      <c r="G307">
        <v>206536</v>
      </c>
    </row>
    <row r="308" spans="1:7" x14ac:dyDescent="0.25">
      <c r="A308" t="s">
        <v>51</v>
      </c>
      <c r="B308" t="s">
        <v>149</v>
      </c>
      <c r="C308" t="s">
        <v>56</v>
      </c>
      <c r="D308" t="s">
        <v>149</v>
      </c>
      <c r="E308">
        <v>2110110</v>
      </c>
      <c r="G308">
        <v>206536</v>
      </c>
    </row>
    <row r="309" spans="1:7" x14ac:dyDescent="0.25">
      <c r="A309" t="s">
        <v>51</v>
      </c>
      <c r="B309" t="s">
        <v>149</v>
      </c>
      <c r="C309" t="s">
        <v>57</v>
      </c>
      <c r="D309" t="s">
        <v>149</v>
      </c>
      <c r="E309">
        <v>2110110</v>
      </c>
      <c r="G309">
        <v>206536</v>
      </c>
    </row>
    <row r="310" spans="1:7" x14ac:dyDescent="0.25">
      <c r="A310" t="s">
        <v>51</v>
      </c>
      <c r="B310" t="s">
        <v>150</v>
      </c>
      <c r="C310" t="s">
        <v>53</v>
      </c>
      <c r="D310" t="s">
        <v>150</v>
      </c>
      <c r="E310">
        <v>6110111</v>
      </c>
      <c r="G310">
        <v>206537</v>
      </c>
    </row>
    <row r="311" spans="1:7" x14ac:dyDescent="0.25">
      <c r="A311" t="s">
        <v>51</v>
      </c>
      <c r="B311" t="s">
        <v>150</v>
      </c>
      <c r="C311" t="s">
        <v>55</v>
      </c>
      <c r="D311" t="s">
        <v>150</v>
      </c>
      <c r="E311">
        <v>6110111</v>
      </c>
      <c r="G311">
        <v>206537</v>
      </c>
    </row>
    <row r="312" spans="1:7" x14ac:dyDescent="0.25">
      <c r="A312" t="s">
        <v>51</v>
      </c>
      <c r="B312" t="s">
        <v>150</v>
      </c>
      <c r="C312" t="s">
        <v>56</v>
      </c>
      <c r="D312" t="s">
        <v>150</v>
      </c>
      <c r="E312">
        <v>6110111</v>
      </c>
      <c r="G312">
        <v>206537</v>
      </c>
    </row>
    <row r="313" spans="1:7" x14ac:dyDescent="0.25">
      <c r="A313" t="s">
        <v>51</v>
      </c>
      <c r="B313" t="s">
        <v>150</v>
      </c>
      <c r="C313" t="s">
        <v>57</v>
      </c>
      <c r="D313" t="s">
        <v>150</v>
      </c>
      <c r="E313">
        <v>6110111</v>
      </c>
      <c r="G313">
        <v>2067700</v>
      </c>
    </row>
    <row r="314" spans="1:7" x14ac:dyDescent="0.25">
      <c r="A314" t="s">
        <v>51</v>
      </c>
      <c r="B314" t="s">
        <v>151</v>
      </c>
      <c r="C314" t="s">
        <v>53</v>
      </c>
      <c r="D314" t="s">
        <v>151</v>
      </c>
      <c r="E314">
        <v>6110112</v>
      </c>
      <c r="G314">
        <v>2067700</v>
      </c>
    </row>
    <row r="315" spans="1:7" x14ac:dyDescent="0.25">
      <c r="A315" t="s">
        <v>51</v>
      </c>
      <c r="B315" t="s">
        <v>151</v>
      </c>
      <c r="C315" t="s">
        <v>55</v>
      </c>
      <c r="D315" t="s">
        <v>151</v>
      </c>
      <c r="E315">
        <v>6110112</v>
      </c>
      <c r="G315">
        <v>2067700</v>
      </c>
    </row>
    <row r="316" spans="1:7" x14ac:dyDescent="0.25">
      <c r="A316" t="s">
        <v>51</v>
      </c>
      <c r="B316" t="s">
        <v>151</v>
      </c>
      <c r="C316" t="s">
        <v>56</v>
      </c>
      <c r="D316" t="s">
        <v>151</v>
      </c>
      <c r="E316">
        <v>6110112</v>
      </c>
      <c r="G316">
        <v>2110103</v>
      </c>
    </row>
    <row r="317" spans="1:7" x14ac:dyDescent="0.25">
      <c r="A317" t="s">
        <v>51</v>
      </c>
      <c r="B317" t="s">
        <v>151</v>
      </c>
      <c r="C317" t="s">
        <v>57</v>
      </c>
      <c r="D317" t="s">
        <v>151</v>
      </c>
      <c r="E317">
        <v>6110112</v>
      </c>
      <c r="G317">
        <v>2110103</v>
      </c>
    </row>
    <row r="318" spans="1:7" x14ac:dyDescent="0.25">
      <c r="A318" t="s">
        <v>51</v>
      </c>
      <c r="B318" t="s">
        <v>152</v>
      </c>
      <c r="C318" t="s">
        <v>53</v>
      </c>
      <c r="D318" t="s">
        <v>152</v>
      </c>
      <c r="E318">
        <v>2110113</v>
      </c>
      <c r="G318">
        <v>2110103</v>
      </c>
    </row>
    <row r="319" spans="1:7" x14ac:dyDescent="0.25">
      <c r="A319" t="s">
        <v>51</v>
      </c>
      <c r="B319" t="s">
        <v>152</v>
      </c>
      <c r="C319" t="s">
        <v>55</v>
      </c>
      <c r="D319" t="s">
        <v>152</v>
      </c>
      <c r="E319">
        <v>2110113</v>
      </c>
      <c r="G319">
        <v>2110103</v>
      </c>
    </row>
    <row r="320" spans="1:7" x14ac:dyDescent="0.25">
      <c r="A320" t="s">
        <v>51</v>
      </c>
      <c r="B320" t="s">
        <v>152</v>
      </c>
      <c r="C320" t="s">
        <v>56</v>
      </c>
      <c r="D320" t="s">
        <v>152</v>
      </c>
      <c r="E320">
        <v>2110113</v>
      </c>
      <c r="G320">
        <v>2110103</v>
      </c>
    </row>
    <row r="321" spans="1:7" x14ac:dyDescent="0.25">
      <c r="A321" t="s">
        <v>51</v>
      </c>
      <c r="B321" t="s">
        <v>152</v>
      </c>
      <c r="C321" t="s">
        <v>57</v>
      </c>
      <c r="D321" t="s">
        <v>152</v>
      </c>
      <c r="E321">
        <v>2110113</v>
      </c>
      <c r="G321">
        <v>2110106</v>
      </c>
    </row>
    <row r="322" spans="1:7" x14ac:dyDescent="0.25">
      <c r="A322" t="s">
        <v>51</v>
      </c>
      <c r="B322" t="s">
        <v>153</v>
      </c>
      <c r="C322" t="s">
        <v>53</v>
      </c>
      <c r="D322" t="s">
        <v>153</v>
      </c>
      <c r="E322">
        <v>904072</v>
      </c>
      <c r="G322">
        <v>2110106</v>
      </c>
    </row>
    <row r="323" spans="1:7" x14ac:dyDescent="0.25">
      <c r="A323" t="s">
        <v>51</v>
      </c>
      <c r="B323" t="s">
        <v>154</v>
      </c>
      <c r="C323" t="s">
        <v>53</v>
      </c>
      <c r="D323" t="s">
        <v>154</v>
      </c>
      <c r="E323">
        <v>61400</v>
      </c>
      <c r="G323">
        <v>2110106</v>
      </c>
    </row>
    <row r="324" spans="1:7" x14ac:dyDescent="0.25">
      <c r="A324" t="s">
        <v>51</v>
      </c>
      <c r="B324" t="s">
        <v>155</v>
      </c>
      <c r="C324" t="s">
        <v>53</v>
      </c>
      <c r="D324" t="s">
        <v>155</v>
      </c>
      <c r="E324">
        <v>61401</v>
      </c>
      <c r="G324">
        <v>2110106</v>
      </c>
    </row>
    <row r="325" spans="1:7" x14ac:dyDescent="0.25">
      <c r="A325" t="s">
        <v>51</v>
      </c>
      <c r="B325" t="s">
        <v>156</v>
      </c>
      <c r="C325" t="s">
        <v>53</v>
      </c>
      <c r="D325" t="s">
        <v>156</v>
      </c>
      <c r="E325">
        <v>61402</v>
      </c>
      <c r="G325">
        <v>2110106</v>
      </c>
    </row>
    <row r="326" spans="1:7" x14ac:dyDescent="0.25">
      <c r="A326" t="s">
        <v>51</v>
      </c>
      <c r="B326" t="s">
        <v>157</v>
      </c>
      <c r="C326" t="s">
        <v>53</v>
      </c>
      <c r="D326" t="s">
        <v>157</v>
      </c>
      <c r="E326">
        <v>61403</v>
      </c>
      <c r="G326">
        <v>2110110</v>
      </c>
    </row>
    <row r="327" spans="1:7" x14ac:dyDescent="0.25">
      <c r="A327" t="s">
        <v>51</v>
      </c>
      <c r="B327" t="s">
        <v>158</v>
      </c>
      <c r="C327" t="s">
        <v>53</v>
      </c>
      <c r="D327" t="s">
        <v>158</v>
      </c>
      <c r="E327">
        <v>61404</v>
      </c>
      <c r="G327">
        <v>2110110</v>
      </c>
    </row>
    <row r="328" spans="1:7" x14ac:dyDescent="0.25">
      <c r="A328" t="s">
        <v>51</v>
      </c>
      <c r="B328" t="s">
        <v>159</v>
      </c>
      <c r="C328" t="s">
        <v>53</v>
      </c>
      <c r="D328" t="s">
        <v>159</v>
      </c>
      <c r="E328">
        <v>61405</v>
      </c>
      <c r="G328">
        <v>2110110</v>
      </c>
    </row>
    <row r="329" spans="1:7" x14ac:dyDescent="0.25">
      <c r="A329" t="s">
        <v>51</v>
      </c>
      <c r="B329" t="s">
        <v>160</v>
      </c>
      <c r="C329" t="s">
        <v>53</v>
      </c>
      <c r="D329" t="s">
        <v>160</v>
      </c>
      <c r="E329">
        <v>61406</v>
      </c>
      <c r="G329">
        <v>2110110</v>
      </c>
    </row>
    <row r="330" spans="1:7" x14ac:dyDescent="0.25">
      <c r="A330" t="s">
        <v>51</v>
      </c>
      <c r="B330" t="s">
        <v>161</v>
      </c>
      <c r="C330" t="s">
        <v>53</v>
      </c>
      <c r="D330" t="s">
        <v>161</v>
      </c>
      <c r="E330">
        <v>61407</v>
      </c>
      <c r="G330">
        <v>2110110</v>
      </c>
    </row>
    <row r="331" spans="1:7" x14ac:dyDescent="0.25">
      <c r="A331" t="s">
        <v>51</v>
      </c>
      <c r="B331" t="s">
        <v>162</v>
      </c>
      <c r="C331" t="s">
        <v>53</v>
      </c>
      <c r="D331" t="s">
        <v>162</v>
      </c>
      <c r="E331">
        <v>61408</v>
      </c>
      <c r="G331">
        <v>2110113</v>
      </c>
    </row>
    <row r="332" spans="1:7" x14ac:dyDescent="0.25">
      <c r="A332" t="s">
        <v>51</v>
      </c>
      <c r="B332" t="s">
        <v>163</v>
      </c>
      <c r="C332" t="s">
        <v>53</v>
      </c>
      <c r="D332" t="s">
        <v>163</v>
      </c>
      <c r="E332">
        <v>61409</v>
      </c>
      <c r="G332">
        <v>2110113</v>
      </c>
    </row>
    <row r="333" spans="1:7" x14ac:dyDescent="0.25">
      <c r="A333" t="s">
        <v>51</v>
      </c>
      <c r="B333" t="s">
        <v>164</v>
      </c>
      <c r="C333" t="s">
        <v>53</v>
      </c>
      <c r="D333" t="s">
        <v>164</v>
      </c>
      <c r="E333">
        <v>614010</v>
      </c>
      <c r="G333">
        <v>2110113</v>
      </c>
    </row>
    <row r="334" spans="1:7" x14ac:dyDescent="0.25">
      <c r="A334" t="s">
        <v>51</v>
      </c>
      <c r="B334" t="s">
        <v>165</v>
      </c>
      <c r="C334" t="s">
        <v>53</v>
      </c>
      <c r="D334" t="s">
        <v>165</v>
      </c>
      <c r="E334">
        <v>614011</v>
      </c>
      <c r="G334">
        <v>2110113</v>
      </c>
    </row>
    <row r="335" spans="1:7" x14ac:dyDescent="0.25">
      <c r="A335" t="s">
        <v>51</v>
      </c>
      <c r="B335" t="s">
        <v>166</v>
      </c>
      <c r="C335" t="s">
        <v>53</v>
      </c>
      <c r="D335" t="s">
        <v>166</v>
      </c>
      <c r="E335">
        <v>614012</v>
      </c>
      <c r="G335">
        <v>2110113</v>
      </c>
    </row>
    <row r="336" spans="1:7" x14ac:dyDescent="0.25">
      <c r="A336" t="s">
        <v>51</v>
      </c>
      <c r="B336" t="s">
        <v>167</v>
      </c>
      <c r="C336" t="s">
        <v>53</v>
      </c>
      <c r="D336" t="s">
        <v>167</v>
      </c>
      <c r="E336">
        <v>614013</v>
      </c>
      <c r="G336">
        <v>211013</v>
      </c>
    </row>
    <row r="337" spans="1:7" x14ac:dyDescent="0.25">
      <c r="A337" t="s">
        <v>51</v>
      </c>
      <c r="B337" t="s">
        <v>168</v>
      </c>
      <c r="C337" t="s">
        <v>53</v>
      </c>
      <c r="D337" t="s">
        <v>168</v>
      </c>
      <c r="E337">
        <v>614014</v>
      </c>
      <c r="G337">
        <v>211013</v>
      </c>
    </row>
    <row r="338" spans="1:7" x14ac:dyDescent="0.25">
      <c r="A338" t="s">
        <v>51</v>
      </c>
      <c r="B338" t="s">
        <v>169</v>
      </c>
      <c r="C338" t="s">
        <v>53</v>
      </c>
      <c r="D338" t="s">
        <v>169</v>
      </c>
      <c r="E338">
        <v>614015</v>
      </c>
      <c r="G338">
        <v>211013</v>
      </c>
    </row>
    <row r="339" spans="1:7" x14ac:dyDescent="0.25">
      <c r="A339" t="s">
        <v>51</v>
      </c>
      <c r="B339" t="s">
        <v>170</v>
      </c>
      <c r="C339" t="s">
        <v>53</v>
      </c>
      <c r="D339" t="s">
        <v>170</v>
      </c>
      <c r="E339">
        <v>614016</v>
      </c>
      <c r="G339">
        <v>211013</v>
      </c>
    </row>
    <row r="340" spans="1:7" x14ac:dyDescent="0.25">
      <c r="A340" t="s">
        <v>51</v>
      </c>
      <c r="B340" t="s">
        <v>171</v>
      </c>
      <c r="C340" t="s">
        <v>53</v>
      </c>
      <c r="D340" t="s">
        <v>171</v>
      </c>
      <c r="E340">
        <v>614017</v>
      </c>
      <c r="G340">
        <v>211013</v>
      </c>
    </row>
    <row r="341" spans="1:7" x14ac:dyDescent="0.25">
      <c r="A341" t="s">
        <v>51</v>
      </c>
      <c r="B341" t="s">
        <v>172</v>
      </c>
      <c r="C341" t="s">
        <v>53</v>
      </c>
      <c r="D341" t="s">
        <v>172</v>
      </c>
      <c r="E341">
        <v>214018</v>
      </c>
      <c r="G341">
        <v>211014</v>
      </c>
    </row>
    <row r="342" spans="1:7" x14ac:dyDescent="0.25">
      <c r="A342" t="s">
        <v>51</v>
      </c>
      <c r="B342" t="s">
        <v>173</v>
      </c>
      <c r="C342" t="s">
        <v>53</v>
      </c>
      <c r="D342" t="s">
        <v>173</v>
      </c>
      <c r="E342">
        <v>214019</v>
      </c>
      <c r="G342">
        <v>211014</v>
      </c>
    </row>
    <row r="343" spans="1:7" x14ac:dyDescent="0.25">
      <c r="A343" t="s">
        <v>51</v>
      </c>
      <c r="B343" t="s">
        <v>174</v>
      </c>
      <c r="C343" t="s">
        <v>53</v>
      </c>
      <c r="D343" t="s">
        <v>174</v>
      </c>
      <c r="E343">
        <v>214020</v>
      </c>
      <c r="G343">
        <v>211014</v>
      </c>
    </row>
    <row r="344" spans="1:7" x14ac:dyDescent="0.25">
      <c r="A344" t="s">
        <v>51</v>
      </c>
      <c r="B344" t="s">
        <v>175</v>
      </c>
      <c r="C344" t="s">
        <v>53</v>
      </c>
      <c r="D344" t="s">
        <v>175</v>
      </c>
      <c r="E344">
        <v>214021</v>
      </c>
      <c r="G344">
        <v>211014</v>
      </c>
    </row>
    <row r="345" spans="1:7" x14ac:dyDescent="0.25">
      <c r="A345" t="s">
        <v>51</v>
      </c>
      <c r="B345" t="s">
        <v>176</v>
      </c>
      <c r="C345" t="s">
        <v>53</v>
      </c>
      <c r="D345" t="s">
        <v>176</v>
      </c>
      <c r="E345">
        <v>214022</v>
      </c>
      <c r="G345">
        <v>211014</v>
      </c>
    </row>
    <row r="346" spans="1:7" x14ac:dyDescent="0.25">
      <c r="A346" t="s">
        <v>51</v>
      </c>
      <c r="B346" t="s">
        <v>177</v>
      </c>
      <c r="C346" t="s">
        <v>53</v>
      </c>
      <c r="D346" t="s">
        <v>177</v>
      </c>
      <c r="E346">
        <v>214023</v>
      </c>
      <c r="G346">
        <v>211015</v>
      </c>
    </row>
    <row r="347" spans="1:7" x14ac:dyDescent="0.25">
      <c r="A347" t="s">
        <v>51</v>
      </c>
      <c r="B347" t="s">
        <v>178</v>
      </c>
      <c r="C347" t="s">
        <v>53</v>
      </c>
      <c r="D347" t="s">
        <v>178</v>
      </c>
      <c r="E347">
        <v>214024</v>
      </c>
      <c r="G347">
        <v>211015</v>
      </c>
    </row>
    <row r="348" spans="1:7" x14ac:dyDescent="0.25">
      <c r="A348" t="s">
        <v>51</v>
      </c>
      <c r="B348" t="s">
        <v>179</v>
      </c>
      <c r="C348" t="s">
        <v>53</v>
      </c>
      <c r="D348" t="s">
        <v>179</v>
      </c>
      <c r="E348">
        <v>214025</v>
      </c>
      <c r="G348">
        <v>211015</v>
      </c>
    </row>
    <row r="349" spans="1:7" x14ac:dyDescent="0.25">
      <c r="A349" t="s">
        <v>51</v>
      </c>
      <c r="B349" t="s">
        <v>180</v>
      </c>
      <c r="C349" t="s">
        <v>53</v>
      </c>
      <c r="D349" t="s">
        <v>180</v>
      </c>
      <c r="E349">
        <v>214026</v>
      </c>
      <c r="G349">
        <v>211015</v>
      </c>
    </row>
    <row r="350" spans="1:7" x14ac:dyDescent="0.25">
      <c r="A350" t="s">
        <v>51</v>
      </c>
      <c r="B350" t="s">
        <v>181</v>
      </c>
      <c r="C350" t="s">
        <v>53</v>
      </c>
      <c r="D350" t="s">
        <v>181</v>
      </c>
      <c r="E350">
        <v>214027</v>
      </c>
      <c r="G350">
        <v>211015</v>
      </c>
    </row>
    <row r="351" spans="1:7" x14ac:dyDescent="0.25">
      <c r="A351" t="s">
        <v>51</v>
      </c>
      <c r="B351" t="s">
        <v>182</v>
      </c>
      <c r="C351" t="s">
        <v>53</v>
      </c>
      <c r="D351" t="s">
        <v>182</v>
      </c>
      <c r="E351">
        <v>214028</v>
      </c>
      <c r="G351">
        <v>2110200</v>
      </c>
    </row>
    <row r="352" spans="1:7" x14ac:dyDescent="0.25">
      <c r="A352" t="s">
        <v>51</v>
      </c>
      <c r="B352" t="s">
        <v>183</v>
      </c>
      <c r="C352" t="s">
        <v>53</v>
      </c>
      <c r="D352" t="s">
        <v>183</v>
      </c>
      <c r="E352">
        <v>214029</v>
      </c>
      <c r="G352">
        <v>2110200</v>
      </c>
    </row>
    <row r="353" spans="1:7" x14ac:dyDescent="0.25">
      <c r="A353" t="s">
        <v>51</v>
      </c>
      <c r="B353" t="s">
        <v>184</v>
      </c>
      <c r="C353" t="s">
        <v>53</v>
      </c>
      <c r="D353" t="s">
        <v>184</v>
      </c>
      <c r="E353">
        <v>214030</v>
      </c>
      <c r="G353">
        <v>2110201</v>
      </c>
    </row>
    <row r="354" spans="1:7" x14ac:dyDescent="0.25">
      <c r="A354" t="s">
        <v>51</v>
      </c>
      <c r="B354" t="s">
        <v>185</v>
      </c>
      <c r="C354" t="s">
        <v>53</v>
      </c>
      <c r="D354" t="s">
        <v>185</v>
      </c>
      <c r="E354">
        <v>214031</v>
      </c>
      <c r="G354">
        <v>2110201</v>
      </c>
    </row>
    <row r="355" spans="1:7" x14ac:dyDescent="0.25">
      <c r="A355" t="s">
        <v>51</v>
      </c>
      <c r="B355" t="s">
        <v>186</v>
      </c>
      <c r="C355" t="s">
        <v>53</v>
      </c>
      <c r="D355" t="s">
        <v>186</v>
      </c>
      <c r="E355">
        <v>214032</v>
      </c>
      <c r="G355">
        <v>2110202</v>
      </c>
    </row>
    <row r="356" spans="1:7" x14ac:dyDescent="0.25">
      <c r="A356" t="s">
        <v>51</v>
      </c>
      <c r="B356" t="s">
        <v>187</v>
      </c>
      <c r="C356" t="s">
        <v>53</v>
      </c>
      <c r="D356" t="s">
        <v>187</v>
      </c>
      <c r="E356">
        <v>214033</v>
      </c>
      <c r="G356">
        <v>2110202</v>
      </c>
    </row>
    <row r="357" spans="1:7" x14ac:dyDescent="0.25">
      <c r="A357" t="s">
        <v>51</v>
      </c>
      <c r="B357" t="s">
        <v>188</v>
      </c>
      <c r="C357" t="s">
        <v>53</v>
      </c>
      <c r="D357" t="s">
        <v>188</v>
      </c>
      <c r="E357">
        <v>214034</v>
      </c>
      <c r="G357">
        <v>2110203</v>
      </c>
    </row>
    <row r="358" spans="1:7" x14ac:dyDescent="0.25">
      <c r="A358" t="s">
        <v>51</v>
      </c>
      <c r="B358" t="s">
        <v>189</v>
      </c>
      <c r="C358" t="s">
        <v>53</v>
      </c>
      <c r="D358" t="s">
        <v>189</v>
      </c>
      <c r="E358">
        <v>214035</v>
      </c>
      <c r="G358">
        <v>2110203</v>
      </c>
    </row>
    <row r="359" spans="1:7" x14ac:dyDescent="0.25">
      <c r="A359" t="s">
        <v>51</v>
      </c>
      <c r="B359" t="s">
        <v>190</v>
      </c>
      <c r="C359" t="s">
        <v>53</v>
      </c>
      <c r="D359" t="s">
        <v>190</v>
      </c>
      <c r="E359">
        <v>614050</v>
      </c>
      <c r="G359">
        <v>2110204</v>
      </c>
    </row>
    <row r="360" spans="1:7" x14ac:dyDescent="0.25">
      <c r="A360" t="s">
        <v>51</v>
      </c>
      <c r="B360" t="s">
        <v>191</v>
      </c>
      <c r="C360" t="s">
        <v>53</v>
      </c>
      <c r="D360" t="s">
        <v>191</v>
      </c>
      <c r="E360">
        <v>614051</v>
      </c>
      <c r="G360">
        <v>2110204</v>
      </c>
    </row>
    <row r="361" spans="1:7" x14ac:dyDescent="0.25">
      <c r="A361" t="s">
        <v>51</v>
      </c>
      <c r="B361" t="s">
        <v>192</v>
      </c>
      <c r="C361" t="s">
        <v>53</v>
      </c>
      <c r="D361" t="s">
        <v>192</v>
      </c>
      <c r="E361">
        <v>906152</v>
      </c>
      <c r="G361">
        <v>2110205</v>
      </c>
    </row>
    <row r="362" spans="1:7" x14ac:dyDescent="0.25">
      <c r="A362" t="s">
        <v>51</v>
      </c>
      <c r="B362" t="s">
        <v>193</v>
      </c>
      <c r="C362" t="s">
        <v>53</v>
      </c>
      <c r="D362" t="s">
        <v>193</v>
      </c>
      <c r="E362">
        <v>614053</v>
      </c>
      <c r="G362">
        <v>2110205</v>
      </c>
    </row>
    <row r="363" spans="1:7" x14ac:dyDescent="0.25">
      <c r="A363" t="s">
        <v>51</v>
      </c>
      <c r="B363" t="s">
        <v>194</v>
      </c>
      <c r="C363" t="s">
        <v>53</v>
      </c>
      <c r="D363" t="s">
        <v>194</v>
      </c>
      <c r="E363">
        <v>614060</v>
      </c>
      <c r="G363">
        <v>211022</v>
      </c>
    </row>
    <row r="364" spans="1:7" x14ac:dyDescent="0.25">
      <c r="A364" t="s">
        <v>51</v>
      </c>
      <c r="B364" t="s">
        <v>195</v>
      </c>
      <c r="C364" t="s">
        <v>53</v>
      </c>
      <c r="D364" t="s">
        <v>195</v>
      </c>
      <c r="E364">
        <v>614061</v>
      </c>
      <c r="G364">
        <v>211022</v>
      </c>
    </row>
    <row r="365" spans="1:7" x14ac:dyDescent="0.25">
      <c r="A365" t="s">
        <v>51</v>
      </c>
      <c r="B365" t="s">
        <v>196</v>
      </c>
      <c r="C365" t="s">
        <v>53</v>
      </c>
      <c r="D365" t="s">
        <v>196</v>
      </c>
      <c r="E365">
        <v>614062</v>
      </c>
      <c r="G365">
        <v>211022</v>
      </c>
    </row>
    <row r="366" spans="1:7" x14ac:dyDescent="0.25">
      <c r="A366" t="s">
        <v>51</v>
      </c>
      <c r="B366" t="s">
        <v>197</v>
      </c>
      <c r="C366" t="s">
        <v>53</v>
      </c>
      <c r="D366" t="s">
        <v>197</v>
      </c>
      <c r="E366">
        <v>614063</v>
      </c>
      <c r="G366">
        <v>211022</v>
      </c>
    </row>
    <row r="367" spans="1:7" x14ac:dyDescent="0.25">
      <c r="A367" t="s">
        <v>51</v>
      </c>
      <c r="B367" t="s">
        <v>198</v>
      </c>
      <c r="C367" t="s">
        <v>53</v>
      </c>
      <c r="D367" t="s">
        <v>198</v>
      </c>
      <c r="E367">
        <v>614064</v>
      </c>
      <c r="G367">
        <v>211022</v>
      </c>
    </row>
    <row r="368" spans="1:7" x14ac:dyDescent="0.25">
      <c r="A368" t="s">
        <v>51</v>
      </c>
      <c r="B368" t="s">
        <v>199</v>
      </c>
      <c r="C368" t="s">
        <v>53</v>
      </c>
      <c r="D368" t="s">
        <v>199</v>
      </c>
      <c r="E368">
        <v>614065</v>
      </c>
      <c r="G368">
        <v>211023</v>
      </c>
    </row>
    <row r="369" spans="1:7" x14ac:dyDescent="0.25">
      <c r="A369" t="s">
        <v>51</v>
      </c>
      <c r="B369" t="s">
        <v>200</v>
      </c>
      <c r="C369" t="s">
        <v>53</v>
      </c>
      <c r="D369" t="s">
        <v>200</v>
      </c>
      <c r="E369">
        <v>214066</v>
      </c>
      <c r="G369">
        <v>211023</v>
      </c>
    </row>
    <row r="370" spans="1:7" x14ac:dyDescent="0.25">
      <c r="A370" t="s">
        <v>51</v>
      </c>
      <c r="B370" t="s">
        <v>201</v>
      </c>
      <c r="C370" t="s">
        <v>53</v>
      </c>
      <c r="D370" t="s">
        <v>201</v>
      </c>
      <c r="E370">
        <v>214067</v>
      </c>
      <c r="G370">
        <v>211023</v>
      </c>
    </row>
    <row r="371" spans="1:7" x14ac:dyDescent="0.25">
      <c r="A371" t="s">
        <v>51</v>
      </c>
      <c r="B371" t="s">
        <v>202</v>
      </c>
      <c r="C371" t="s">
        <v>53</v>
      </c>
      <c r="D371" t="s">
        <v>202</v>
      </c>
      <c r="E371">
        <v>214068</v>
      </c>
      <c r="G371">
        <v>211023</v>
      </c>
    </row>
    <row r="372" spans="1:7" x14ac:dyDescent="0.25">
      <c r="A372" t="s">
        <v>51</v>
      </c>
      <c r="B372" t="s">
        <v>203</v>
      </c>
      <c r="C372" t="s">
        <v>53</v>
      </c>
      <c r="D372" t="s">
        <v>203</v>
      </c>
      <c r="E372">
        <v>214069</v>
      </c>
      <c r="G372">
        <v>211023</v>
      </c>
    </row>
    <row r="373" spans="1:7" x14ac:dyDescent="0.25">
      <c r="A373" t="s">
        <v>51</v>
      </c>
      <c r="B373" t="s">
        <v>204</v>
      </c>
      <c r="C373" t="s">
        <v>53</v>
      </c>
      <c r="D373" t="s">
        <v>204</v>
      </c>
      <c r="E373">
        <v>214070</v>
      </c>
      <c r="G373">
        <v>211024</v>
      </c>
    </row>
    <row r="374" spans="1:7" x14ac:dyDescent="0.25">
      <c r="A374" t="s">
        <v>51</v>
      </c>
      <c r="B374" t="s">
        <v>205</v>
      </c>
      <c r="C374" t="s">
        <v>53</v>
      </c>
      <c r="D374" t="s">
        <v>205</v>
      </c>
      <c r="E374">
        <v>214071</v>
      </c>
      <c r="G374">
        <v>211024</v>
      </c>
    </row>
    <row r="375" spans="1:7" x14ac:dyDescent="0.25">
      <c r="A375" t="s">
        <v>51</v>
      </c>
      <c r="B375" t="s">
        <v>206</v>
      </c>
      <c r="C375" t="s">
        <v>53</v>
      </c>
      <c r="D375" t="s">
        <v>206</v>
      </c>
      <c r="E375">
        <v>6140100</v>
      </c>
      <c r="G375">
        <v>211024</v>
      </c>
    </row>
    <row r="376" spans="1:7" x14ac:dyDescent="0.25">
      <c r="A376" t="s">
        <v>51</v>
      </c>
      <c r="B376" t="s">
        <v>207</v>
      </c>
      <c r="C376" t="s">
        <v>53</v>
      </c>
      <c r="D376" t="s">
        <v>207</v>
      </c>
      <c r="E376">
        <v>6140101</v>
      </c>
      <c r="G376">
        <v>211024</v>
      </c>
    </row>
    <row r="377" spans="1:7" x14ac:dyDescent="0.25">
      <c r="A377" t="s">
        <v>51</v>
      </c>
      <c r="B377" t="s">
        <v>208</v>
      </c>
      <c r="C377" t="s">
        <v>53</v>
      </c>
      <c r="D377" t="s">
        <v>208</v>
      </c>
      <c r="E377">
        <v>6140102</v>
      </c>
      <c r="G377">
        <v>211024</v>
      </c>
    </row>
    <row r="378" spans="1:7" x14ac:dyDescent="0.25">
      <c r="A378" t="s">
        <v>51</v>
      </c>
      <c r="B378" t="s">
        <v>209</v>
      </c>
      <c r="C378" t="s">
        <v>53</v>
      </c>
      <c r="D378" t="s">
        <v>209</v>
      </c>
      <c r="E378">
        <v>6140103</v>
      </c>
      <c r="G378">
        <v>211029</v>
      </c>
    </row>
    <row r="379" spans="1:7" x14ac:dyDescent="0.25">
      <c r="A379" t="s">
        <v>51</v>
      </c>
      <c r="B379" t="s">
        <v>210</v>
      </c>
      <c r="C379" t="s">
        <v>53</v>
      </c>
      <c r="D379" t="s">
        <v>210</v>
      </c>
      <c r="E379">
        <v>6140104</v>
      </c>
      <c r="G379">
        <v>211029</v>
      </c>
    </row>
    <row r="380" spans="1:7" x14ac:dyDescent="0.25">
      <c r="A380" t="s">
        <v>51</v>
      </c>
      <c r="B380" t="s">
        <v>211</v>
      </c>
      <c r="C380" t="s">
        <v>53</v>
      </c>
      <c r="D380" t="s">
        <v>211</v>
      </c>
      <c r="E380">
        <v>6140105</v>
      </c>
      <c r="G380">
        <v>211029</v>
      </c>
    </row>
    <row r="381" spans="1:7" x14ac:dyDescent="0.25">
      <c r="A381" t="s">
        <v>51</v>
      </c>
      <c r="B381" t="s">
        <v>212</v>
      </c>
      <c r="C381" t="s">
        <v>53</v>
      </c>
      <c r="D381" t="s">
        <v>212</v>
      </c>
      <c r="E381">
        <v>6140106</v>
      </c>
      <c r="G381">
        <v>211029</v>
      </c>
    </row>
    <row r="382" spans="1:7" x14ac:dyDescent="0.25">
      <c r="A382" t="s">
        <v>51</v>
      </c>
      <c r="B382" t="s">
        <v>213</v>
      </c>
      <c r="C382" t="s">
        <v>53</v>
      </c>
      <c r="D382" t="s">
        <v>213</v>
      </c>
      <c r="E382">
        <v>6140107</v>
      </c>
      <c r="G382">
        <v>211029</v>
      </c>
    </row>
    <row r="383" spans="1:7" x14ac:dyDescent="0.25">
      <c r="A383" t="s">
        <v>51</v>
      </c>
      <c r="B383" t="s">
        <v>214</v>
      </c>
      <c r="C383" t="s">
        <v>53</v>
      </c>
      <c r="D383" t="s">
        <v>214</v>
      </c>
      <c r="E383">
        <v>6140108</v>
      </c>
      <c r="G383">
        <v>211030</v>
      </c>
    </row>
    <row r="384" spans="1:7" x14ac:dyDescent="0.25">
      <c r="A384" t="s">
        <v>51</v>
      </c>
      <c r="B384" t="s">
        <v>215</v>
      </c>
      <c r="C384" t="s">
        <v>53</v>
      </c>
      <c r="D384" t="s">
        <v>215</v>
      </c>
      <c r="E384">
        <v>2140109</v>
      </c>
      <c r="G384">
        <v>211030</v>
      </c>
    </row>
    <row r="385" spans="1:7" x14ac:dyDescent="0.25">
      <c r="A385" t="s">
        <v>51</v>
      </c>
      <c r="B385" t="s">
        <v>216</v>
      </c>
      <c r="C385" t="s">
        <v>53</v>
      </c>
      <c r="D385" t="s">
        <v>216</v>
      </c>
      <c r="E385">
        <v>2140110</v>
      </c>
      <c r="G385">
        <v>211030</v>
      </c>
    </row>
    <row r="386" spans="1:7" x14ac:dyDescent="0.25">
      <c r="A386" t="s">
        <v>51</v>
      </c>
      <c r="B386" t="s">
        <v>217</v>
      </c>
      <c r="C386" t="s">
        <v>53</v>
      </c>
      <c r="D386" t="s">
        <v>217</v>
      </c>
      <c r="E386">
        <v>2140111</v>
      </c>
      <c r="G386">
        <v>211030</v>
      </c>
    </row>
    <row r="387" spans="1:7" x14ac:dyDescent="0.25">
      <c r="A387" t="s">
        <v>51</v>
      </c>
      <c r="B387" t="s">
        <v>218</v>
      </c>
      <c r="C387" t="s">
        <v>53</v>
      </c>
      <c r="D387" t="s">
        <v>218</v>
      </c>
      <c r="E387">
        <v>2140112</v>
      </c>
      <c r="G387">
        <v>211030</v>
      </c>
    </row>
    <row r="388" spans="1:7" x14ac:dyDescent="0.25">
      <c r="A388" t="s">
        <v>51</v>
      </c>
      <c r="B388" t="s">
        <v>219</v>
      </c>
      <c r="C388" t="s">
        <v>53</v>
      </c>
      <c r="D388" t="s">
        <v>219</v>
      </c>
      <c r="E388">
        <v>2140113</v>
      </c>
      <c r="G388">
        <v>211031</v>
      </c>
    </row>
    <row r="389" spans="1:7" x14ac:dyDescent="0.25">
      <c r="A389" t="s">
        <v>51</v>
      </c>
      <c r="B389" t="s">
        <v>220</v>
      </c>
      <c r="C389" t="s">
        <v>53</v>
      </c>
      <c r="D389" t="s">
        <v>220</v>
      </c>
      <c r="E389">
        <v>2140114</v>
      </c>
      <c r="G389">
        <v>211031</v>
      </c>
    </row>
    <row r="390" spans="1:7" x14ac:dyDescent="0.25">
      <c r="A390" t="s">
        <v>51</v>
      </c>
      <c r="B390" t="s">
        <v>221</v>
      </c>
      <c r="C390" t="s">
        <v>53</v>
      </c>
      <c r="D390" t="s">
        <v>221</v>
      </c>
      <c r="E390">
        <v>2140115</v>
      </c>
      <c r="G390">
        <v>211031</v>
      </c>
    </row>
    <row r="391" spans="1:7" x14ac:dyDescent="0.25">
      <c r="A391" t="s">
        <v>51</v>
      </c>
      <c r="B391" t="s">
        <v>222</v>
      </c>
      <c r="C391" t="s">
        <v>53</v>
      </c>
      <c r="D391" t="s">
        <v>222</v>
      </c>
      <c r="E391">
        <v>2140116</v>
      </c>
      <c r="G391">
        <v>211031</v>
      </c>
    </row>
    <row r="392" spans="1:7" x14ac:dyDescent="0.25">
      <c r="A392" t="s">
        <v>51</v>
      </c>
      <c r="B392" t="s">
        <v>223</v>
      </c>
      <c r="C392" t="s">
        <v>53</v>
      </c>
      <c r="D392" t="s">
        <v>223</v>
      </c>
      <c r="E392">
        <v>2140117</v>
      </c>
      <c r="G392">
        <v>211031</v>
      </c>
    </row>
    <row r="393" spans="1:7" x14ac:dyDescent="0.25">
      <c r="A393" t="s">
        <v>51</v>
      </c>
      <c r="B393" t="s">
        <v>224</v>
      </c>
      <c r="C393" t="s">
        <v>53</v>
      </c>
      <c r="D393" t="s">
        <v>224</v>
      </c>
      <c r="E393">
        <v>2140118</v>
      </c>
      <c r="G393">
        <v>21106</v>
      </c>
    </row>
    <row r="394" spans="1:7" x14ac:dyDescent="0.25">
      <c r="A394" t="s">
        <v>51</v>
      </c>
      <c r="B394" t="s">
        <v>225</v>
      </c>
      <c r="C394" t="s">
        <v>53</v>
      </c>
      <c r="D394" t="s">
        <v>225</v>
      </c>
      <c r="E394">
        <v>2140119</v>
      </c>
      <c r="G394">
        <v>21106</v>
      </c>
    </row>
    <row r="395" spans="1:7" x14ac:dyDescent="0.25">
      <c r="A395" t="s">
        <v>51</v>
      </c>
      <c r="B395" t="s">
        <v>226</v>
      </c>
      <c r="C395" t="s">
        <v>53</v>
      </c>
      <c r="D395" t="s">
        <v>226</v>
      </c>
      <c r="E395">
        <v>2140120</v>
      </c>
      <c r="G395">
        <v>21106</v>
      </c>
    </row>
    <row r="396" spans="1:7" x14ac:dyDescent="0.25">
      <c r="A396" t="s">
        <v>51</v>
      </c>
      <c r="B396" t="s">
        <v>227</v>
      </c>
      <c r="C396" t="s">
        <v>53</v>
      </c>
      <c r="D396" t="s">
        <v>227</v>
      </c>
      <c r="E396">
        <v>6140150</v>
      </c>
      <c r="G396">
        <v>21106</v>
      </c>
    </row>
    <row r="397" spans="1:7" x14ac:dyDescent="0.25">
      <c r="A397" t="s">
        <v>51</v>
      </c>
      <c r="B397" t="s">
        <v>228</v>
      </c>
      <c r="C397" t="s">
        <v>53</v>
      </c>
      <c r="D397" t="s">
        <v>228</v>
      </c>
      <c r="E397">
        <v>6140151</v>
      </c>
      <c r="G397">
        <v>21106</v>
      </c>
    </row>
    <row r="398" spans="1:7" x14ac:dyDescent="0.25">
      <c r="A398" t="s">
        <v>51</v>
      </c>
      <c r="B398" t="s">
        <v>229</v>
      </c>
      <c r="C398" t="s">
        <v>53</v>
      </c>
      <c r="D398" t="s">
        <v>229</v>
      </c>
      <c r="E398">
        <v>9061152</v>
      </c>
      <c r="G398">
        <v>21107</v>
      </c>
    </row>
    <row r="399" spans="1:7" x14ac:dyDescent="0.25">
      <c r="A399" t="s">
        <v>51</v>
      </c>
      <c r="B399" t="s">
        <v>230</v>
      </c>
      <c r="C399" t="s">
        <v>53</v>
      </c>
      <c r="D399" t="s">
        <v>230</v>
      </c>
      <c r="E399">
        <v>6140153</v>
      </c>
      <c r="G399">
        <v>21107</v>
      </c>
    </row>
    <row r="400" spans="1:7" x14ac:dyDescent="0.25">
      <c r="A400" t="s">
        <v>51</v>
      </c>
      <c r="B400" t="s">
        <v>231</v>
      </c>
      <c r="C400" t="s">
        <v>53</v>
      </c>
      <c r="D400" t="s">
        <v>231</v>
      </c>
      <c r="E400">
        <v>6140160</v>
      </c>
      <c r="G400">
        <v>21107</v>
      </c>
    </row>
    <row r="401" spans="1:7" x14ac:dyDescent="0.25">
      <c r="A401" t="s">
        <v>51</v>
      </c>
      <c r="B401" t="s">
        <v>232</v>
      </c>
      <c r="C401" t="s">
        <v>53</v>
      </c>
      <c r="D401" t="s">
        <v>232</v>
      </c>
      <c r="E401">
        <v>6140161</v>
      </c>
      <c r="G401">
        <v>21107</v>
      </c>
    </row>
    <row r="402" spans="1:7" x14ac:dyDescent="0.25">
      <c r="A402" t="s">
        <v>51</v>
      </c>
      <c r="B402" t="s">
        <v>233</v>
      </c>
      <c r="C402" t="s">
        <v>53</v>
      </c>
      <c r="D402" t="s">
        <v>233</v>
      </c>
      <c r="E402">
        <v>6140162</v>
      </c>
      <c r="G402">
        <v>21107</v>
      </c>
    </row>
    <row r="403" spans="1:7" x14ac:dyDescent="0.25">
      <c r="A403" t="s">
        <v>51</v>
      </c>
      <c r="B403" t="s">
        <v>234</v>
      </c>
      <c r="C403" t="s">
        <v>53</v>
      </c>
      <c r="D403" t="s">
        <v>234</v>
      </c>
      <c r="E403">
        <v>2140163</v>
      </c>
      <c r="G403">
        <v>21108</v>
      </c>
    </row>
    <row r="404" spans="1:7" x14ac:dyDescent="0.25">
      <c r="A404" t="s">
        <v>51</v>
      </c>
      <c r="B404" t="s">
        <v>235</v>
      </c>
      <c r="C404" t="s">
        <v>53</v>
      </c>
      <c r="D404" t="s">
        <v>235</v>
      </c>
      <c r="E404">
        <v>2140164</v>
      </c>
      <c r="G404">
        <v>21108</v>
      </c>
    </row>
    <row r="405" spans="1:7" x14ac:dyDescent="0.25">
      <c r="A405" t="s">
        <v>51</v>
      </c>
      <c r="B405" t="s">
        <v>236</v>
      </c>
      <c r="C405" t="s">
        <v>53</v>
      </c>
      <c r="D405" t="s">
        <v>236</v>
      </c>
      <c r="E405">
        <v>2140165</v>
      </c>
      <c r="G405">
        <v>21108</v>
      </c>
    </row>
    <row r="406" spans="1:7" x14ac:dyDescent="0.25">
      <c r="A406" t="s">
        <v>51</v>
      </c>
      <c r="B406" t="s">
        <v>237</v>
      </c>
      <c r="C406" t="s">
        <v>53</v>
      </c>
      <c r="D406" t="s">
        <v>237</v>
      </c>
      <c r="E406">
        <v>2140166</v>
      </c>
      <c r="G406">
        <v>21108</v>
      </c>
    </row>
    <row r="407" spans="1:7" x14ac:dyDescent="0.25">
      <c r="A407" t="s">
        <v>51</v>
      </c>
      <c r="B407" t="s">
        <v>238</v>
      </c>
      <c r="C407" t="s">
        <v>53</v>
      </c>
      <c r="D407" t="s">
        <v>238</v>
      </c>
      <c r="E407">
        <v>6140200</v>
      </c>
      <c r="G407">
        <v>21108</v>
      </c>
    </row>
    <row r="408" spans="1:7" x14ac:dyDescent="0.25">
      <c r="A408" t="s">
        <v>51</v>
      </c>
      <c r="B408" t="s">
        <v>239</v>
      </c>
      <c r="C408" t="s">
        <v>53</v>
      </c>
      <c r="D408" t="s">
        <v>239</v>
      </c>
      <c r="E408">
        <v>6140201</v>
      </c>
      <c r="G408">
        <v>2112502</v>
      </c>
    </row>
    <row r="409" spans="1:7" x14ac:dyDescent="0.25">
      <c r="A409" t="s">
        <v>51</v>
      </c>
      <c r="B409" t="s">
        <v>240</v>
      </c>
      <c r="C409" t="s">
        <v>53</v>
      </c>
      <c r="D409" t="s">
        <v>240</v>
      </c>
      <c r="E409">
        <v>6140202</v>
      </c>
      <c r="G409">
        <v>2112505</v>
      </c>
    </row>
    <row r="410" spans="1:7" x14ac:dyDescent="0.25">
      <c r="A410" t="s">
        <v>51</v>
      </c>
      <c r="B410" t="s">
        <v>241</v>
      </c>
      <c r="C410" t="s">
        <v>53</v>
      </c>
      <c r="D410" t="s">
        <v>241</v>
      </c>
      <c r="E410">
        <v>6140203</v>
      </c>
      <c r="G410">
        <v>2112506</v>
      </c>
    </row>
    <row r="411" spans="1:7" x14ac:dyDescent="0.25">
      <c r="A411" t="s">
        <v>51</v>
      </c>
      <c r="B411" t="s">
        <v>242</v>
      </c>
      <c r="C411" t="s">
        <v>53</v>
      </c>
      <c r="D411" t="s">
        <v>242</v>
      </c>
      <c r="E411">
        <v>6140204</v>
      </c>
      <c r="G411">
        <v>2112509</v>
      </c>
    </row>
    <row r="412" spans="1:7" x14ac:dyDescent="0.25">
      <c r="A412" t="s">
        <v>51</v>
      </c>
      <c r="B412" t="s">
        <v>243</v>
      </c>
      <c r="C412" t="s">
        <v>53</v>
      </c>
      <c r="D412" t="s">
        <v>243</v>
      </c>
      <c r="E412">
        <v>6140205</v>
      </c>
      <c r="G412">
        <v>2112511</v>
      </c>
    </row>
    <row r="413" spans="1:7" x14ac:dyDescent="0.25">
      <c r="A413" t="s">
        <v>51</v>
      </c>
      <c r="B413" t="s">
        <v>244</v>
      </c>
      <c r="C413" t="s">
        <v>53</v>
      </c>
      <c r="D413" t="s">
        <v>244</v>
      </c>
      <c r="E413">
        <v>2140206</v>
      </c>
      <c r="G413">
        <v>2112513</v>
      </c>
    </row>
    <row r="414" spans="1:7" x14ac:dyDescent="0.25">
      <c r="A414" t="s">
        <v>51</v>
      </c>
      <c r="B414" t="s">
        <v>245</v>
      </c>
      <c r="C414" t="s">
        <v>53</v>
      </c>
      <c r="D414" t="s">
        <v>245</v>
      </c>
      <c r="E414">
        <v>2140207</v>
      </c>
      <c r="G414">
        <v>2115103</v>
      </c>
    </row>
    <row r="415" spans="1:7" x14ac:dyDescent="0.25">
      <c r="A415" t="s">
        <v>51</v>
      </c>
      <c r="B415" t="s">
        <v>246</v>
      </c>
      <c r="C415" t="s">
        <v>53</v>
      </c>
      <c r="D415" t="s">
        <v>246</v>
      </c>
      <c r="E415">
        <v>2140208</v>
      </c>
      <c r="G415">
        <v>2115103</v>
      </c>
    </row>
    <row r="416" spans="1:7" x14ac:dyDescent="0.25">
      <c r="A416" t="s">
        <v>51</v>
      </c>
      <c r="B416" t="s">
        <v>247</v>
      </c>
      <c r="C416" t="s">
        <v>53</v>
      </c>
      <c r="D416" t="s">
        <v>247</v>
      </c>
      <c r="E416">
        <v>2140209</v>
      </c>
      <c r="G416">
        <v>2115103</v>
      </c>
    </row>
    <row r="417" spans="1:7" x14ac:dyDescent="0.25">
      <c r="A417" t="s">
        <v>51</v>
      </c>
      <c r="B417" t="s">
        <v>248</v>
      </c>
      <c r="C417" t="s">
        <v>53</v>
      </c>
      <c r="D417" t="s">
        <v>248</v>
      </c>
      <c r="E417">
        <v>2140210</v>
      </c>
      <c r="G417">
        <v>2115106</v>
      </c>
    </row>
    <row r="418" spans="1:7" x14ac:dyDescent="0.25">
      <c r="A418" t="s">
        <v>51</v>
      </c>
      <c r="B418" t="s">
        <v>249</v>
      </c>
      <c r="C418" t="s">
        <v>53</v>
      </c>
      <c r="D418" t="s">
        <v>249</v>
      </c>
      <c r="E418">
        <v>2140211</v>
      </c>
      <c r="G418">
        <v>2115106</v>
      </c>
    </row>
    <row r="419" spans="1:7" x14ac:dyDescent="0.25">
      <c r="A419" t="s">
        <v>51</v>
      </c>
      <c r="B419" t="s">
        <v>250</v>
      </c>
      <c r="C419" t="s">
        <v>53</v>
      </c>
      <c r="D419" t="s">
        <v>250</v>
      </c>
      <c r="E419">
        <v>2140212</v>
      </c>
      <c r="G419">
        <v>2115106</v>
      </c>
    </row>
    <row r="420" spans="1:7" x14ac:dyDescent="0.25">
      <c r="A420" t="s">
        <v>51</v>
      </c>
      <c r="B420" t="s">
        <v>251</v>
      </c>
      <c r="C420" t="s">
        <v>53</v>
      </c>
      <c r="D420" t="s">
        <v>251</v>
      </c>
      <c r="E420">
        <v>2140213</v>
      </c>
      <c r="G420">
        <v>2115110</v>
      </c>
    </row>
    <row r="421" spans="1:7" x14ac:dyDescent="0.25">
      <c r="A421" t="s">
        <v>51</v>
      </c>
      <c r="B421" t="s">
        <v>252</v>
      </c>
      <c r="C421" t="s">
        <v>53</v>
      </c>
      <c r="D421" t="s">
        <v>252</v>
      </c>
      <c r="E421">
        <v>2140214</v>
      </c>
      <c r="G421">
        <v>2115110</v>
      </c>
    </row>
    <row r="422" spans="1:7" x14ac:dyDescent="0.25">
      <c r="A422" t="s">
        <v>51</v>
      </c>
      <c r="B422" t="s">
        <v>253</v>
      </c>
      <c r="C422" t="s">
        <v>53</v>
      </c>
      <c r="D422" t="s">
        <v>253</v>
      </c>
      <c r="E422">
        <v>2140215</v>
      </c>
      <c r="G422">
        <v>2115110</v>
      </c>
    </row>
    <row r="423" spans="1:7" x14ac:dyDescent="0.25">
      <c r="A423" t="s">
        <v>51</v>
      </c>
      <c r="B423" t="s">
        <v>254</v>
      </c>
      <c r="C423" t="s">
        <v>53</v>
      </c>
      <c r="D423" t="s">
        <v>254</v>
      </c>
      <c r="E423">
        <v>2140216</v>
      </c>
      <c r="G423">
        <v>2115113</v>
      </c>
    </row>
    <row r="424" spans="1:7" x14ac:dyDescent="0.25">
      <c r="A424" t="s">
        <v>51</v>
      </c>
      <c r="B424" t="s">
        <v>255</v>
      </c>
      <c r="C424" t="s">
        <v>53</v>
      </c>
      <c r="D424" t="s">
        <v>255</v>
      </c>
      <c r="E424">
        <v>2140217</v>
      </c>
      <c r="G424">
        <v>2115113</v>
      </c>
    </row>
    <row r="425" spans="1:7" x14ac:dyDescent="0.25">
      <c r="A425" t="s">
        <v>51</v>
      </c>
      <c r="B425" t="s">
        <v>256</v>
      </c>
      <c r="C425" t="s">
        <v>53</v>
      </c>
      <c r="D425" t="s">
        <v>256</v>
      </c>
      <c r="E425">
        <v>2140218</v>
      </c>
      <c r="G425">
        <v>2115113</v>
      </c>
    </row>
    <row r="426" spans="1:7" x14ac:dyDescent="0.25">
      <c r="A426" t="s">
        <v>51</v>
      </c>
      <c r="B426" t="s">
        <v>257</v>
      </c>
      <c r="C426" t="s">
        <v>53</v>
      </c>
      <c r="D426" t="s">
        <v>257</v>
      </c>
      <c r="E426">
        <v>2140219</v>
      </c>
      <c r="G426">
        <v>211513</v>
      </c>
    </row>
    <row r="427" spans="1:7" x14ac:dyDescent="0.25">
      <c r="A427" t="s">
        <v>51</v>
      </c>
      <c r="B427" t="s">
        <v>258</v>
      </c>
      <c r="C427" t="s">
        <v>53</v>
      </c>
      <c r="D427" t="s">
        <v>258</v>
      </c>
      <c r="E427">
        <v>2140220</v>
      </c>
      <c r="G427">
        <v>211513</v>
      </c>
    </row>
    <row r="428" spans="1:7" x14ac:dyDescent="0.25">
      <c r="A428" t="s">
        <v>51</v>
      </c>
      <c r="B428" t="s">
        <v>259</v>
      </c>
      <c r="C428" t="s">
        <v>53</v>
      </c>
      <c r="D428" t="s">
        <v>259</v>
      </c>
      <c r="E428">
        <v>2140221</v>
      </c>
      <c r="G428">
        <v>211513</v>
      </c>
    </row>
    <row r="429" spans="1:7" x14ac:dyDescent="0.25">
      <c r="A429" t="s">
        <v>51</v>
      </c>
      <c r="B429" t="s">
        <v>260</v>
      </c>
      <c r="C429" t="s">
        <v>53</v>
      </c>
      <c r="D429" t="s">
        <v>260</v>
      </c>
      <c r="E429">
        <v>6140250</v>
      </c>
      <c r="G429">
        <v>211522</v>
      </c>
    </row>
    <row r="430" spans="1:7" x14ac:dyDescent="0.25">
      <c r="A430" t="s">
        <v>51</v>
      </c>
      <c r="B430" t="s">
        <v>261</v>
      </c>
      <c r="C430" t="s">
        <v>53</v>
      </c>
      <c r="D430" t="s">
        <v>261</v>
      </c>
      <c r="E430">
        <v>6140251</v>
      </c>
      <c r="G430">
        <v>211522</v>
      </c>
    </row>
    <row r="431" spans="1:7" x14ac:dyDescent="0.25">
      <c r="A431" t="s">
        <v>51</v>
      </c>
      <c r="B431" t="s">
        <v>262</v>
      </c>
      <c r="C431" t="s">
        <v>53</v>
      </c>
      <c r="D431" t="s">
        <v>262</v>
      </c>
      <c r="E431">
        <v>9061252</v>
      </c>
      <c r="G431">
        <v>211522</v>
      </c>
    </row>
    <row r="432" spans="1:7" x14ac:dyDescent="0.25">
      <c r="A432" t="s">
        <v>51</v>
      </c>
      <c r="B432" t="s">
        <v>263</v>
      </c>
      <c r="C432" t="s">
        <v>53</v>
      </c>
      <c r="D432" t="s">
        <v>263</v>
      </c>
      <c r="E432">
        <v>6140253</v>
      </c>
      <c r="G432">
        <v>211529</v>
      </c>
    </row>
    <row r="433" spans="1:7" x14ac:dyDescent="0.25">
      <c r="A433" t="s">
        <v>51</v>
      </c>
      <c r="B433" t="s">
        <v>264</v>
      </c>
      <c r="C433" t="s">
        <v>53</v>
      </c>
      <c r="D433" t="s">
        <v>264</v>
      </c>
      <c r="E433">
        <v>6140260</v>
      </c>
      <c r="G433">
        <v>211529</v>
      </c>
    </row>
    <row r="434" spans="1:7" x14ac:dyDescent="0.25">
      <c r="A434" t="s">
        <v>51</v>
      </c>
      <c r="B434" t="s">
        <v>265</v>
      </c>
      <c r="C434" t="s">
        <v>53</v>
      </c>
      <c r="D434" t="s">
        <v>265</v>
      </c>
      <c r="E434">
        <v>6140261</v>
      </c>
      <c r="G434">
        <v>211529</v>
      </c>
    </row>
    <row r="435" spans="1:7" x14ac:dyDescent="0.25">
      <c r="A435" t="s">
        <v>51</v>
      </c>
      <c r="B435" t="s">
        <v>266</v>
      </c>
      <c r="C435" t="s">
        <v>53</v>
      </c>
      <c r="D435" t="s">
        <v>266</v>
      </c>
      <c r="E435">
        <v>2140262</v>
      </c>
      <c r="G435">
        <v>21156</v>
      </c>
    </row>
    <row r="436" spans="1:7" x14ac:dyDescent="0.25">
      <c r="A436" t="s">
        <v>51</v>
      </c>
      <c r="B436" t="s">
        <v>267</v>
      </c>
      <c r="C436" t="s">
        <v>53</v>
      </c>
      <c r="D436" t="s">
        <v>267</v>
      </c>
      <c r="E436">
        <v>2140263</v>
      </c>
      <c r="G436">
        <v>21156</v>
      </c>
    </row>
    <row r="437" spans="1:7" x14ac:dyDescent="0.25">
      <c r="A437" t="s">
        <v>51</v>
      </c>
      <c r="B437" t="s">
        <v>268</v>
      </c>
      <c r="C437" t="s">
        <v>53</v>
      </c>
      <c r="D437" t="s">
        <v>268</v>
      </c>
      <c r="E437">
        <v>2140264</v>
      </c>
      <c r="G437">
        <v>21156</v>
      </c>
    </row>
    <row r="438" spans="1:7" x14ac:dyDescent="0.25">
      <c r="A438" t="s">
        <v>51</v>
      </c>
      <c r="B438" t="s">
        <v>269</v>
      </c>
      <c r="C438" t="s">
        <v>53</v>
      </c>
      <c r="D438" t="s">
        <v>269</v>
      </c>
      <c r="E438">
        <v>2140265</v>
      </c>
      <c r="G438">
        <v>2118103</v>
      </c>
    </row>
    <row r="439" spans="1:7" x14ac:dyDescent="0.25">
      <c r="A439" t="s">
        <v>51</v>
      </c>
      <c r="B439" t="s">
        <v>270</v>
      </c>
      <c r="C439" t="s">
        <v>53</v>
      </c>
      <c r="D439" t="s">
        <v>270</v>
      </c>
      <c r="E439">
        <v>905175</v>
      </c>
      <c r="G439">
        <v>2118103</v>
      </c>
    </row>
    <row r="440" spans="1:7" x14ac:dyDescent="0.25">
      <c r="A440" t="s">
        <v>51</v>
      </c>
      <c r="B440" t="s">
        <v>271</v>
      </c>
      <c r="C440" t="s">
        <v>53</v>
      </c>
      <c r="D440" t="s">
        <v>271</v>
      </c>
      <c r="E440">
        <v>61510</v>
      </c>
      <c r="G440">
        <v>2118103</v>
      </c>
    </row>
    <row r="441" spans="1:7" x14ac:dyDescent="0.25">
      <c r="A441" t="s">
        <v>51</v>
      </c>
      <c r="B441" t="s">
        <v>272</v>
      </c>
      <c r="C441" t="s">
        <v>53</v>
      </c>
      <c r="D441" t="s">
        <v>272</v>
      </c>
      <c r="E441">
        <v>61511</v>
      </c>
      <c r="G441">
        <v>2118106</v>
      </c>
    </row>
    <row r="442" spans="1:7" x14ac:dyDescent="0.25">
      <c r="A442" t="s">
        <v>51</v>
      </c>
      <c r="B442" t="s">
        <v>273</v>
      </c>
      <c r="C442" t="s">
        <v>53</v>
      </c>
      <c r="D442" t="s">
        <v>273</v>
      </c>
      <c r="E442">
        <v>61512</v>
      </c>
      <c r="G442">
        <v>2118106</v>
      </c>
    </row>
    <row r="443" spans="1:7" x14ac:dyDescent="0.25">
      <c r="A443" t="s">
        <v>51</v>
      </c>
      <c r="B443" t="s">
        <v>274</v>
      </c>
      <c r="C443" t="s">
        <v>53</v>
      </c>
      <c r="D443" t="s">
        <v>274</v>
      </c>
      <c r="E443">
        <v>61513</v>
      </c>
      <c r="G443">
        <v>2118106</v>
      </c>
    </row>
    <row r="444" spans="1:7" x14ac:dyDescent="0.25">
      <c r="A444" t="s">
        <v>51</v>
      </c>
      <c r="B444" t="s">
        <v>275</v>
      </c>
      <c r="C444" t="s">
        <v>53</v>
      </c>
      <c r="D444" t="s">
        <v>275</v>
      </c>
      <c r="E444">
        <v>61514</v>
      </c>
      <c r="G444">
        <v>2118110</v>
      </c>
    </row>
    <row r="445" spans="1:7" x14ac:dyDescent="0.25">
      <c r="A445" t="s">
        <v>51</v>
      </c>
      <c r="B445" t="s">
        <v>276</v>
      </c>
      <c r="C445" t="s">
        <v>53</v>
      </c>
      <c r="D445" t="s">
        <v>276</v>
      </c>
      <c r="E445">
        <v>61515</v>
      </c>
      <c r="G445">
        <v>2118110</v>
      </c>
    </row>
    <row r="446" spans="1:7" x14ac:dyDescent="0.25">
      <c r="A446" t="s">
        <v>51</v>
      </c>
      <c r="B446" t="s">
        <v>277</v>
      </c>
      <c r="C446" t="s">
        <v>53</v>
      </c>
      <c r="D446" t="s">
        <v>277</v>
      </c>
      <c r="E446">
        <v>21516</v>
      </c>
      <c r="G446">
        <v>2118110</v>
      </c>
    </row>
    <row r="447" spans="1:7" x14ac:dyDescent="0.25">
      <c r="A447" t="s">
        <v>51</v>
      </c>
      <c r="B447" t="s">
        <v>278</v>
      </c>
      <c r="C447" t="s">
        <v>53</v>
      </c>
      <c r="D447" t="s">
        <v>278</v>
      </c>
      <c r="E447">
        <v>21517</v>
      </c>
      <c r="G447">
        <v>2118113</v>
      </c>
    </row>
    <row r="448" spans="1:7" x14ac:dyDescent="0.25">
      <c r="A448" t="s">
        <v>51</v>
      </c>
      <c r="B448" t="s">
        <v>279</v>
      </c>
      <c r="C448" t="s">
        <v>53</v>
      </c>
      <c r="D448" t="s">
        <v>279</v>
      </c>
      <c r="E448">
        <v>21518</v>
      </c>
      <c r="G448">
        <v>2118113</v>
      </c>
    </row>
    <row r="449" spans="1:7" x14ac:dyDescent="0.25">
      <c r="A449" t="s">
        <v>51</v>
      </c>
      <c r="B449" t="s">
        <v>280</v>
      </c>
      <c r="C449" t="s">
        <v>53</v>
      </c>
      <c r="D449" t="s">
        <v>280</v>
      </c>
      <c r="E449">
        <v>21519</v>
      </c>
      <c r="G449">
        <v>2118113</v>
      </c>
    </row>
    <row r="450" spans="1:7" x14ac:dyDescent="0.25">
      <c r="A450" t="s">
        <v>51</v>
      </c>
      <c r="B450" t="s">
        <v>281</v>
      </c>
      <c r="C450" t="s">
        <v>53</v>
      </c>
      <c r="D450" t="s">
        <v>281</v>
      </c>
      <c r="E450">
        <v>215110</v>
      </c>
      <c r="G450">
        <v>211813</v>
      </c>
    </row>
    <row r="451" spans="1:7" x14ac:dyDescent="0.25">
      <c r="A451" t="s">
        <v>51</v>
      </c>
      <c r="B451" t="s">
        <v>282</v>
      </c>
      <c r="C451" t="s">
        <v>53</v>
      </c>
      <c r="D451" t="s">
        <v>282</v>
      </c>
      <c r="E451">
        <v>215111</v>
      </c>
      <c r="G451">
        <v>211813</v>
      </c>
    </row>
    <row r="452" spans="1:7" x14ac:dyDescent="0.25">
      <c r="A452" t="s">
        <v>51</v>
      </c>
      <c r="B452" t="s">
        <v>283</v>
      </c>
      <c r="C452" t="s">
        <v>53</v>
      </c>
      <c r="D452" t="s">
        <v>283</v>
      </c>
      <c r="E452">
        <v>215112</v>
      </c>
      <c r="G452">
        <v>211813</v>
      </c>
    </row>
    <row r="453" spans="1:7" x14ac:dyDescent="0.25">
      <c r="A453" t="s">
        <v>51</v>
      </c>
      <c r="B453" t="s">
        <v>284</v>
      </c>
      <c r="C453" t="s">
        <v>53</v>
      </c>
      <c r="D453" t="s">
        <v>284</v>
      </c>
      <c r="E453">
        <v>215113</v>
      </c>
      <c r="G453">
        <v>211813</v>
      </c>
    </row>
    <row r="454" spans="1:7" x14ac:dyDescent="0.25">
      <c r="A454" t="s">
        <v>51</v>
      </c>
      <c r="B454" t="s">
        <v>285</v>
      </c>
      <c r="C454" t="s">
        <v>53</v>
      </c>
      <c r="D454" t="s">
        <v>285</v>
      </c>
      <c r="E454">
        <v>215114</v>
      </c>
      <c r="G454">
        <v>211822</v>
      </c>
    </row>
    <row r="455" spans="1:7" x14ac:dyDescent="0.25">
      <c r="A455" t="s">
        <v>51</v>
      </c>
      <c r="B455" t="s">
        <v>286</v>
      </c>
      <c r="C455" t="s">
        <v>53</v>
      </c>
      <c r="D455" t="s">
        <v>286</v>
      </c>
      <c r="E455">
        <v>215115</v>
      </c>
      <c r="G455">
        <v>211822</v>
      </c>
    </row>
    <row r="456" spans="1:7" x14ac:dyDescent="0.25">
      <c r="A456" t="s">
        <v>51</v>
      </c>
      <c r="B456" t="s">
        <v>287</v>
      </c>
      <c r="C456" t="s">
        <v>53</v>
      </c>
      <c r="D456" t="s">
        <v>287</v>
      </c>
      <c r="E456">
        <v>215116</v>
      </c>
      <c r="G456">
        <v>211822</v>
      </c>
    </row>
    <row r="457" spans="1:7" x14ac:dyDescent="0.25">
      <c r="A457" t="s">
        <v>51</v>
      </c>
      <c r="B457" t="s">
        <v>288</v>
      </c>
      <c r="C457" t="s">
        <v>53</v>
      </c>
      <c r="D457" t="s">
        <v>288</v>
      </c>
      <c r="E457">
        <v>215117</v>
      </c>
      <c r="G457">
        <v>211822</v>
      </c>
    </row>
    <row r="458" spans="1:7" x14ac:dyDescent="0.25">
      <c r="A458" t="s">
        <v>51</v>
      </c>
      <c r="B458" t="s">
        <v>289</v>
      </c>
      <c r="C458" t="s">
        <v>53</v>
      </c>
      <c r="D458" t="s">
        <v>289</v>
      </c>
      <c r="E458">
        <v>615119</v>
      </c>
      <c r="G458">
        <v>211829</v>
      </c>
    </row>
    <row r="459" spans="1:7" x14ac:dyDescent="0.25">
      <c r="A459" t="s">
        <v>51</v>
      </c>
      <c r="B459" t="s">
        <v>290</v>
      </c>
      <c r="C459" t="s">
        <v>53</v>
      </c>
      <c r="D459" t="s">
        <v>290</v>
      </c>
      <c r="E459">
        <v>615120</v>
      </c>
      <c r="G459">
        <v>211829</v>
      </c>
    </row>
    <row r="460" spans="1:7" x14ac:dyDescent="0.25">
      <c r="A460" t="s">
        <v>51</v>
      </c>
      <c r="B460" t="s">
        <v>291</v>
      </c>
      <c r="C460" t="s">
        <v>53</v>
      </c>
      <c r="D460" t="s">
        <v>291</v>
      </c>
      <c r="E460">
        <v>615122</v>
      </c>
      <c r="G460">
        <v>211829</v>
      </c>
    </row>
    <row r="461" spans="1:7" x14ac:dyDescent="0.25">
      <c r="A461" t="s">
        <v>51</v>
      </c>
      <c r="B461" t="s">
        <v>292</v>
      </c>
      <c r="C461" t="s">
        <v>53</v>
      </c>
      <c r="D461" t="s">
        <v>292</v>
      </c>
      <c r="E461">
        <v>615123</v>
      </c>
      <c r="G461">
        <v>211829</v>
      </c>
    </row>
    <row r="462" spans="1:7" x14ac:dyDescent="0.25">
      <c r="A462" t="s">
        <v>51</v>
      </c>
      <c r="B462" t="s">
        <v>293</v>
      </c>
      <c r="C462" t="s">
        <v>53</v>
      </c>
      <c r="D462" t="s">
        <v>293</v>
      </c>
      <c r="E462">
        <v>615125</v>
      </c>
      <c r="G462">
        <v>21186</v>
      </c>
    </row>
    <row r="463" spans="1:7" x14ac:dyDescent="0.25">
      <c r="A463" t="s">
        <v>51</v>
      </c>
      <c r="B463" t="s">
        <v>294</v>
      </c>
      <c r="C463" t="s">
        <v>53</v>
      </c>
      <c r="D463" t="s">
        <v>294</v>
      </c>
      <c r="E463">
        <v>615126</v>
      </c>
      <c r="G463">
        <v>21186</v>
      </c>
    </row>
    <row r="464" spans="1:7" x14ac:dyDescent="0.25">
      <c r="A464" t="s">
        <v>51</v>
      </c>
      <c r="B464" t="s">
        <v>295</v>
      </c>
      <c r="C464" t="s">
        <v>53</v>
      </c>
      <c r="D464" t="s">
        <v>295</v>
      </c>
      <c r="E464">
        <v>615127</v>
      </c>
      <c r="G464">
        <v>21186</v>
      </c>
    </row>
    <row r="465" spans="1:7" x14ac:dyDescent="0.25">
      <c r="A465" t="s">
        <v>51</v>
      </c>
      <c r="B465" t="s">
        <v>296</v>
      </c>
      <c r="C465" t="s">
        <v>53</v>
      </c>
      <c r="D465" t="s">
        <v>296</v>
      </c>
      <c r="E465">
        <v>615128</v>
      </c>
      <c r="G465">
        <v>21186</v>
      </c>
    </row>
    <row r="466" spans="1:7" x14ac:dyDescent="0.25">
      <c r="A466" t="s">
        <v>51</v>
      </c>
      <c r="B466" t="s">
        <v>297</v>
      </c>
      <c r="C466" t="s">
        <v>53</v>
      </c>
      <c r="D466" t="s">
        <v>297</v>
      </c>
      <c r="E466">
        <v>615129</v>
      </c>
      <c r="G466">
        <v>2120102</v>
      </c>
    </row>
    <row r="467" spans="1:7" x14ac:dyDescent="0.25">
      <c r="A467" t="s">
        <v>51</v>
      </c>
      <c r="B467" t="s">
        <v>298</v>
      </c>
      <c r="C467" t="s">
        <v>53</v>
      </c>
      <c r="D467" t="s">
        <v>298</v>
      </c>
      <c r="E467">
        <v>215131</v>
      </c>
      <c r="G467">
        <v>2120102</v>
      </c>
    </row>
    <row r="468" spans="1:7" x14ac:dyDescent="0.25">
      <c r="A468" t="s">
        <v>51</v>
      </c>
      <c r="B468" t="s">
        <v>299</v>
      </c>
      <c r="C468" t="s">
        <v>53</v>
      </c>
      <c r="D468" t="s">
        <v>299</v>
      </c>
      <c r="E468">
        <v>215132</v>
      </c>
      <c r="G468">
        <v>2120102</v>
      </c>
    </row>
    <row r="469" spans="1:7" x14ac:dyDescent="0.25">
      <c r="A469" t="s">
        <v>51</v>
      </c>
      <c r="B469" t="s">
        <v>300</v>
      </c>
      <c r="C469" t="s">
        <v>53</v>
      </c>
      <c r="D469" t="s">
        <v>300</v>
      </c>
      <c r="E469">
        <v>615133</v>
      </c>
      <c r="G469">
        <v>2120102</v>
      </c>
    </row>
    <row r="470" spans="1:7" x14ac:dyDescent="0.25">
      <c r="A470" t="s">
        <v>51</v>
      </c>
      <c r="B470" t="s">
        <v>301</v>
      </c>
      <c r="C470" t="s">
        <v>53</v>
      </c>
      <c r="D470" t="s">
        <v>301</v>
      </c>
      <c r="E470">
        <v>615134</v>
      </c>
      <c r="G470">
        <v>2120102</v>
      </c>
    </row>
    <row r="471" spans="1:7" x14ac:dyDescent="0.25">
      <c r="A471" t="s">
        <v>51</v>
      </c>
      <c r="B471" t="s">
        <v>302</v>
      </c>
      <c r="C471" t="s">
        <v>53</v>
      </c>
      <c r="D471" t="s">
        <v>302</v>
      </c>
      <c r="E471">
        <v>615135</v>
      </c>
      <c r="G471">
        <v>2120103</v>
      </c>
    </row>
    <row r="472" spans="1:7" x14ac:dyDescent="0.25">
      <c r="A472" t="s">
        <v>51</v>
      </c>
      <c r="B472" t="s">
        <v>303</v>
      </c>
      <c r="C472" t="s">
        <v>53</v>
      </c>
      <c r="D472" t="s">
        <v>303</v>
      </c>
      <c r="E472">
        <v>615137</v>
      </c>
      <c r="G472">
        <v>2120103</v>
      </c>
    </row>
    <row r="473" spans="1:7" x14ac:dyDescent="0.25">
      <c r="A473" t="s">
        <v>51</v>
      </c>
      <c r="B473" t="s">
        <v>304</v>
      </c>
      <c r="C473" t="s">
        <v>53</v>
      </c>
      <c r="D473" t="s">
        <v>304</v>
      </c>
      <c r="E473">
        <v>615138</v>
      </c>
      <c r="G473">
        <v>2120103</v>
      </c>
    </row>
    <row r="474" spans="1:7" x14ac:dyDescent="0.25">
      <c r="A474" t="s">
        <v>51</v>
      </c>
      <c r="B474" t="s">
        <v>305</v>
      </c>
      <c r="C474" t="s">
        <v>53</v>
      </c>
      <c r="D474" t="s">
        <v>305</v>
      </c>
      <c r="E474">
        <v>615140</v>
      </c>
      <c r="G474">
        <v>2120103</v>
      </c>
    </row>
    <row r="475" spans="1:7" x14ac:dyDescent="0.25">
      <c r="A475" t="s">
        <v>51</v>
      </c>
      <c r="B475" t="s">
        <v>306</v>
      </c>
      <c r="C475" t="s">
        <v>53</v>
      </c>
      <c r="D475" t="s">
        <v>306</v>
      </c>
      <c r="E475">
        <v>615141</v>
      </c>
      <c r="G475">
        <v>2120103</v>
      </c>
    </row>
    <row r="476" spans="1:7" x14ac:dyDescent="0.25">
      <c r="A476" t="s">
        <v>51</v>
      </c>
      <c r="B476" t="s">
        <v>307</v>
      </c>
      <c r="C476" t="s">
        <v>53</v>
      </c>
      <c r="D476" t="s">
        <v>307</v>
      </c>
      <c r="E476">
        <v>615142</v>
      </c>
      <c r="G476">
        <v>2120159</v>
      </c>
    </row>
    <row r="477" spans="1:7" x14ac:dyDescent="0.25">
      <c r="A477" t="s">
        <v>51</v>
      </c>
      <c r="B477" t="s">
        <v>308</v>
      </c>
      <c r="C477" t="s">
        <v>53</v>
      </c>
      <c r="D477" t="s">
        <v>308</v>
      </c>
      <c r="E477">
        <v>615143</v>
      </c>
      <c r="G477">
        <v>2120159</v>
      </c>
    </row>
    <row r="478" spans="1:7" x14ac:dyDescent="0.25">
      <c r="A478" t="s">
        <v>51</v>
      </c>
      <c r="B478" t="s">
        <v>309</v>
      </c>
      <c r="C478" t="s">
        <v>53</v>
      </c>
      <c r="D478" t="s">
        <v>309</v>
      </c>
      <c r="E478">
        <v>615144</v>
      </c>
      <c r="G478">
        <v>2120159</v>
      </c>
    </row>
    <row r="479" spans="1:7" x14ac:dyDescent="0.25">
      <c r="A479" t="s">
        <v>51</v>
      </c>
      <c r="B479" t="s">
        <v>310</v>
      </c>
      <c r="C479" t="s">
        <v>53</v>
      </c>
      <c r="D479" t="s">
        <v>310</v>
      </c>
      <c r="E479">
        <v>615146</v>
      </c>
      <c r="G479">
        <v>2120159</v>
      </c>
    </row>
    <row r="480" spans="1:7" x14ac:dyDescent="0.25">
      <c r="A480" t="s">
        <v>51</v>
      </c>
      <c r="B480" t="s">
        <v>311</v>
      </c>
      <c r="C480" t="s">
        <v>53</v>
      </c>
      <c r="D480" t="s">
        <v>311</v>
      </c>
      <c r="E480">
        <v>615147</v>
      </c>
      <c r="G480">
        <v>2120159</v>
      </c>
    </row>
    <row r="481" spans="1:7" x14ac:dyDescent="0.25">
      <c r="A481" t="s">
        <v>51</v>
      </c>
      <c r="B481" t="s">
        <v>312</v>
      </c>
      <c r="C481" t="s">
        <v>53</v>
      </c>
      <c r="D481" t="s">
        <v>312</v>
      </c>
      <c r="E481">
        <v>615149</v>
      </c>
      <c r="G481">
        <v>212021</v>
      </c>
    </row>
    <row r="482" spans="1:7" x14ac:dyDescent="0.25">
      <c r="A482" t="s">
        <v>51</v>
      </c>
      <c r="B482" t="s">
        <v>313</v>
      </c>
      <c r="C482" t="s">
        <v>53</v>
      </c>
      <c r="D482" t="s">
        <v>313</v>
      </c>
      <c r="E482">
        <v>615150</v>
      </c>
      <c r="G482">
        <v>212021</v>
      </c>
    </row>
    <row r="483" spans="1:7" x14ac:dyDescent="0.25">
      <c r="A483" t="s">
        <v>51</v>
      </c>
      <c r="B483" t="s">
        <v>314</v>
      </c>
      <c r="C483" t="s">
        <v>53</v>
      </c>
      <c r="D483" t="s">
        <v>314</v>
      </c>
      <c r="E483">
        <v>215151</v>
      </c>
      <c r="G483">
        <v>212021</v>
      </c>
    </row>
    <row r="484" spans="1:7" x14ac:dyDescent="0.25">
      <c r="A484" t="s">
        <v>51</v>
      </c>
      <c r="B484" t="s">
        <v>315</v>
      </c>
      <c r="C484" t="s">
        <v>53</v>
      </c>
      <c r="D484" t="s">
        <v>315</v>
      </c>
      <c r="E484">
        <v>215152</v>
      </c>
      <c r="G484">
        <v>212021</v>
      </c>
    </row>
    <row r="485" spans="1:7" x14ac:dyDescent="0.25">
      <c r="A485" t="s">
        <v>51</v>
      </c>
      <c r="B485" t="s">
        <v>316</v>
      </c>
      <c r="C485" t="s">
        <v>53</v>
      </c>
      <c r="D485" t="s">
        <v>316</v>
      </c>
      <c r="E485">
        <v>215153</v>
      </c>
      <c r="G485">
        <v>212021</v>
      </c>
    </row>
    <row r="486" spans="1:7" x14ac:dyDescent="0.25">
      <c r="A486" t="s">
        <v>51</v>
      </c>
      <c r="B486" t="s">
        <v>317</v>
      </c>
      <c r="C486" t="s">
        <v>53</v>
      </c>
      <c r="D486" t="s">
        <v>317</v>
      </c>
      <c r="E486">
        <v>215154</v>
      </c>
      <c r="G486">
        <v>212022</v>
      </c>
    </row>
    <row r="487" spans="1:7" x14ac:dyDescent="0.25">
      <c r="A487" t="s">
        <v>51</v>
      </c>
      <c r="B487" t="s">
        <v>318</v>
      </c>
      <c r="C487" t="s">
        <v>53</v>
      </c>
      <c r="D487" t="s">
        <v>318</v>
      </c>
      <c r="E487">
        <v>215155</v>
      </c>
      <c r="G487">
        <v>212022</v>
      </c>
    </row>
    <row r="488" spans="1:7" x14ac:dyDescent="0.25">
      <c r="A488" t="s">
        <v>51</v>
      </c>
      <c r="B488" t="s">
        <v>319</v>
      </c>
      <c r="C488" t="s">
        <v>53</v>
      </c>
      <c r="D488" t="s">
        <v>319</v>
      </c>
      <c r="E488">
        <v>215156</v>
      </c>
      <c r="G488">
        <v>212022</v>
      </c>
    </row>
    <row r="489" spans="1:7" x14ac:dyDescent="0.25">
      <c r="A489" t="s">
        <v>51</v>
      </c>
      <c r="B489" t="s">
        <v>320</v>
      </c>
      <c r="C489" t="s">
        <v>53</v>
      </c>
      <c r="D489" t="s">
        <v>320</v>
      </c>
      <c r="E489">
        <v>215157</v>
      </c>
      <c r="G489">
        <v>212022</v>
      </c>
    </row>
    <row r="490" spans="1:7" x14ac:dyDescent="0.25">
      <c r="A490" t="s">
        <v>51</v>
      </c>
      <c r="B490" t="s">
        <v>321</v>
      </c>
      <c r="C490" t="s">
        <v>53</v>
      </c>
      <c r="D490" t="s">
        <v>321</v>
      </c>
      <c r="E490">
        <v>215158</v>
      </c>
      <c r="G490">
        <v>212022</v>
      </c>
    </row>
    <row r="491" spans="1:7" x14ac:dyDescent="0.25">
      <c r="A491" t="s">
        <v>51</v>
      </c>
      <c r="B491" t="s">
        <v>322</v>
      </c>
      <c r="C491" t="s">
        <v>53</v>
      </c>
      <c r="D491" t="s">
        <v>322</v>
      </c>
      <c r="E491">
        <v>215159</v>
      </c>
      <c r="G491">
        <v>212026</v>
      </c>
    </row>
    <row r="492" spans="1:7" x14ac:dyDescent="0.25">
      <c r="A492" t="s">
        <v>51</v>
      </c>
      <c r="B492" t="s">
        <v>323</v>
      </c>
      <c r="C492" t="s">
        <v>53</v>
      </c>
      <c r="D492" t="s">
        <v>323</v>
      </c>
      <c r="E492">
        <v>615160</v>
      </c>
      <c r="G492">
        <v>212026</v>
      </c>
    </row>
    <row r="493" spans="1:7" x14ac:dyDescent="0.25">
      <c r="A493" t="s">
        <v>51</v>
      </c>
      <c r="B493" t="s">
        <v>324</v>
      </c>
      <c r="C493" t="s">
        <v>53</v>
      </c>
      <c r="D493" t="s">
        <v>324</v>
      </c>
      <c r="E493">
        <v>615161</v>
      </c>
      <c r="G493">
        <v>212026</v>
      </c>
    </row>
    <row r="494" spans="1:7" x14ac:dyDescent="0.25">
      <c r="A494" t="s">
        <v>51</v>
      </c>
      <c r="B494" t="s">
        <v>325</v>
      </c>
      <c r="C494" t="s">
        <v>53</v>
      </c>
      <c r="D494" t="s">
        <v>325</v>
      </c>
      <c r="E494">
        <v>615162</v>
      </c>
      <c r="G494">
        <v>212026</v>
      </c>
    </row>
    <row r="495" spans="1:7" x14ac:dyDescent="0.25">
      <c r="A495" t="s">
        <v>51</v>
      </c>
      <c r="B495" t="s">
        <v>326</v>
      </c>
      <c r="C495" t="s">
        <v>53</v>
      </c>
      <c r="D495" t="s">
        <v>326</v>
      </c>
      <c r="E495">
        <v>615163</v>
      </c>
      <c r="G495">
        <v>212026</v>
      </c>
    </row>
    <row r="496" spans="1:7" x14ac:dyDescent="0.25">
      <c r="A496" t="s">
        <v>51</v>
      </c>
      <c r="B496" t="s">
        <v>327</v>
      </c>
      <c r="C496" t="s">
        <v>53</v>
      </c>
      <c r="D496" t="s">
        <v>327</v>
      </c>
      <c r="E496">
        <v>615164</v>
      </c>
      <c r="G496">
        <v>212027</v>
      </c>
    </row>
    <row r="497" spans="1:7" x14ac:dyDescent="0.25">
      <c r="A497" t="s">
        <v>51</v>
      </c>
      <c r="B497" t="s">
        <v>328</v>
      </c>
      <c r="C497" t="s">
        <v>53</v>
      </c>
      <c r="D497" t="s">
        <v>328</v>
      </c>
      <c r="E497">
        <v>615165</v>
      </c>
      <c r="G497">
        <v>212027</v>
      </c>
    </row>
    <row r="498" spans="1:7" x14ac:dyDescent="0.25">
      <c r="A498" t="s">
        <v>51</v>
      </c>
      <c r="B498" t="s">
        <v>329</v>
      </c>
      <c r="C498" t="s">
        <v>53</v>
      </c>
      <c r="D498" t="s">
        <v>329</v>
      </c>
      <c r="E498">
        <v>615166</v>
      </c>
      <c r="G498">
        <v>212027</v>
      </c>
    </row>
    <row r="499" spans="1:7" x14ac:dyDescent="0.25">
      <c r="A499" t="s">
        <v>51</v>
      </c>
      <c r="B499" t="s">
        <v>330</v>
      </c>
      <c r="C499" t="s">
        <v>53</v>
      </c>
      <c r="D499" t="s">
        <v>330</v>
      </c>
      <c r="E499">
        <v>615167</v>
      </c>
      <c r="G499">
        <v>212027</v>
      </c>
    </row>
    <row r="500" spans="1:7" x14ac:dyDescent="0.25">
      <c r="A500" t="s">
        <v>51</v>
      </c>
      <c r="B500" t="s">
        <v>331</v>
      </c>
      <c r="C500" t="s">
        <v>53</v>
      </c>
      <c r="D500" t="s">
        <v>331</v>
      </c>
      <c r="E500">
        <v>615168</v>
      </c>
      <c r="G500">
        <v>212027</v>
      </c>
    </row>
    <row r="501" spans="1:7" x14ac:dyDescent="0.25">
      <c r="A501" t="s">
        <v>51</v>
      </c>
      <c r="B501" t="s">
        <v>332</v>
      </c>
      <c r="C501" t="s">
        <v>53</v>
      </c>
      <c r="D501" t="s">
        <v>332</v>
      </c>
      <c r="E501">
        <v>215169</v>
      </c>
      <c r="G501">
        <v>212028</v>
      </c>
    </row>
    <row r="502" spans="1:7" x14ac:dyDescent="0.25">
      <c r="A502" t="s">
        <v>51</v>
      </c>
      <c r="B502" t="s">
        <v>333</v>
      </c>
      <c r="C502" t="s">
        <v>53</v>
      </c>
      <c r="D502" t="s">
        <v>333</v>
      </c>
      <c r="E502">
        <v>215170</v>
      </c>
      <c r="G502">
        <v>212028</v>
      </c>
    </row>
    <row r="503" spans="1:7" x14ac:dyDescent="0.25">
      <c r="A503" t="s">
        <v>51</v>
      </c>
      <c r="B503" t="s">
        <v>334</v>
      </c>
      <c r="C503" t="s">
        <v>53</v>
      </c>
      <c r="D503" t="s">
        <v>334</v>
      </c>
      <c r="E503">
        <v>215171</v>
      </c>
      <c r="G503">
        <v>212028</v>
      </c>
    </row>
    <row r="504" spans="1:7" x14ac:dyDescent="0.25">
      <c r="A504" t="s">
        <v>51</v>
      </c>
      <c r="B504" t="s">
        <v>335</v>
      </c>
      <c r="C504" t="s">
        <v>53</v>
      </c>
      <c r="D504" t="s">
        <v>335</v>
      </c>
      <c r="E504">
        <v>215172</v>
      </c>
      <c r="G504">
        <v>212028</v>
      </c>
    </row>
    <row r="505" spans="1:7" x14ac:dyDescent="0.25">
      <c r="A505" t="s">
        <v>51</v>
      </c>
      <c r="B505" t="s">
        <v>336</v>
      </c>
      <c r="C505" t="s">
        <v>53</v>
      </c>
      <c r="D505" t="s">
        <v>336</v>
      </c>
      <c r="E505">
        <v>215173</v>
      </c>
      <c r="G505">
        <v>212028</v>
      </c>
    </row>
    <row r="506" spans="1:7" x14ac:dyDescent="0.25">
      <c r="A506" t="s">
        <v>51</v>
      </c>
      <c r="B506" t="s">
        <v>337</v>
      </c>
      <c r="C506" t="s">
        <v>53</v>
      </c>
      <c r="D506" t="s">
        <v>337</v>
      </c>
      <c r="E506">
        <v>215174</v>
      </c>
      <c r="G506">
        <v>212029</v>
      </c>
    </row>
    <row r="507" spans="1:7" x14ac:dyDescent="0.25">
      <c r="A507" t="s">
        <v>51</v>
      </c>
      <c r="B507" t="s">
        <v>338</v>
      </c>
      <c r="C507" t="s">
        <v>53</v>
      </c>
      <c r="D507" t="s">
        <v>338</v>
      </c>
      <c r="E507">
        <v>6151100</v>
      </c>
      <c r="G507">
        <v>212029</v>
      </c>
    </row>
    <row r="508" spans="1:7" x14ac:dyDescent="0.25">
      <c r="A508" t="s">
        <v>51</v>
      </c>
      <c r="B508" t="s">
        <v>339</v>
      </c>
      <c r="C508" t="s">
        <v>53</v>
      </c>
      <c r="D508" t="s">
        <v>339</v>
      </c>
      <c r="E508">
        <v>6151101</v>
      </c>
      <c r="G508">
        <v>212029</v>
      </c>
    </row>
    <row r="509" spans="1:7" x14ac:dyDescent="0.25">
      <c r="A509" t="s">
        <v>51</v>
      </c>
      <c r="B509" t="s">
        <v>340</v>
      </c>
      <c r="C509" t="s">
        <v>53</v>
      </c>
      <c r="D509" t="s">
        <v>340</v>
      </c>
      <c r="E509">
        <v>9051102</v>
      </c>
      <c r="G509">
        <v>212029</v>
      </c>
    </row>
    <row r="510" spans="1:7" x14ac:dyDescent="0.25">
      <c r="A510" t="s">
        <v>51</v>
      </c>
      <c r="B510" t="s">
        <v>341</v>
      </c>
      <c r="C510" t="s">
        <v>53</v>
      </c>
      <c r="D510" t="s">
        <v>341</v>
      </c>
      <c r="E510">
        <v>6151103</v>
      </c>
      <c r="G510">
        <v>212029</v>
      </c>
    </row>
    <row r="511" spans="1:7" x14ac:dyDescent="0.25">
      <c r="A511" t="s">
        <v>51</v>
      </c>
      <c r="B511" t="s">
        <v>342</v>
      </c>
      <c r="C511" t="s">
        <v>53</v>
      </c>
      <c r="D511" t="s">
        <v>342</v>
      </c>
      <c r="E511">
        <v>6151120</v>
      </c>
      <c r="G511">
        <v>212041</v>
      </c>
    </row>
    <row r="512" spans="1:7" x14ac:dyDescent="0.25">
      <c r="A512" t="s">
        <v>51</v>
      </c>
      <c r="B512" t="s">
        <v>343</v>
      </c>
      <c r="C512" t="s">
        <v>53</v>
      </c>
      <c r="D512" t="s">
        <v>343</v>
      </c>
      <c r="E512">
        <v>6151121</v>
      </c>
      <c r="G512">
        <v>212050</v>
      </c>
    </row>
    <row r="513" spans="1:7" x14ac:dyDescent="0.25">
      <c r="A513" t="s">
        <v>51</v>
      </c>
      <c r="B513" t="s">
        <v>344</v>
      </c>
      <c r="C513" t="s">
        <v>53</v>
      </c>
      <c r="D513" t="s">
        <v>344</v>
      </c>
      <c r="E513">
        <v>2151122</v>
      </c>
      <c r="G513">
        <v>212050</v>
      </c>
    </row>
    <row r="514" spans="1:7" x14ac:dyDescent="0.25">
      <c r="A514" t="s">
        <v>51</v>
      </c>
      <c r="B514" t="s">
        <v>345</v>
      </c>
      <c r="C514" t="s">
        <v>53</v>
      </c>
      <c r="D514" t="s">
        <v>345</v>
      </c>
      <c r="E514">
        <v>2151123</v>
      </c>
      <c r="G514">
        <v>212051</v>
      </c>
    </row>
    <row r="515" spans="1:7" x14ac:dyDescent="0.25">
      <c r="A515" t="s">
        <v>51</v>
      </c>
      <c r="B515" t="s">
        <v>346</v>
      </c>
      <c r="C515" t="s">
        <v>53</v>
      </c>
      <c r="D515" t="s">
        <v>346</v>
      </c>
      <c r="E515">
        <v>2151124</v>
      </c>
      <c r="G515">
        <v>212051</v>
      </c>
    </row>
    <row r="516" spans="1:7" x14ac:dyDescent="0.25">
      <c r="A516" t="s">
        <v>51</v>
      </c>
      <c r="B516" t="s">
        <v>347</v>
      </c>
      <c r="C516" t="s">
        <v>53</v>
      </c>
      <c r="D516" t="s">
        <v>347</v>
      </c>
      <c r="E516">
        <v>2151125</v>
      </c>
      <c r="G516">
        <v>212052</v>
      </c>
    </row>
    <row r="517" spans="1:7" x14ac:dyDescent="0.25">
      <c r="A517" t="s">
        <v>51</v>
      </c>
      <c r="B517" t="s">
        <v>348</v>
      </c>
      <c r="C517" t="s">
        <v>53</v>
      </c>
      <c r="D517" t="s">
        <v>348</v>
      </c>
      <c r="E517">
        <v>6151126</v>
      </c>
      <c r="G517">
        <v>212052</v>
      </c>
    </row>
    <row r="518" spans="1:7" x14ac:dyDescent="0.25">
      <c r="A518" t="s">
        <v>51</v>
      </c>
      <c r="B518" t="s">
        <v>349</v>
      </c>
      <c r="C518" t="s">
        <v>53</v>
      </c>
      <c r="D518" t="s">
        <v>349</v>
      </c>
      <c r="E518">
        <v>6151127</v>
      </c>
      <c r="G518">
        <v>212053</v>
      </c>
    </row>
    <row r="519" spans="1:7" x14ac:dyDescent="0.25">
      <c r="A519" t="s">
        <v>51</v>
      </c>
      <c r="B519" t="s">
        <v>350</v>
      </c>
      <c r="C519" t="s">
        <v>53</v>
      </c>
      <c r="D519" t="s">
        <v>350</v>
      </c>
      <c r="E519">
        <v>6151128</v>
      </c>
      <c r="G519">
        <v>212053</v>
      </c>
    </row>
    <row r="520" spans="1:7" x14ac:dyDescent="0.25">
      <c r="A520" t="s">
        <v>51</v>
      </c>
      <c r="B520" t="s">
        <v>351</v>
      </c>
      <c r="C520" t="s">
        <v>53</v>
      </c>
      <c r="D520" t="s">
        <v>351</v>
      </c>
      <c r="E520">
        <v>6151129</v>
      </c>
      <c r="G520">
        <v>212054</v>
      </c>
    </row>
    <row r="521" spans="1:7" x14ac:dyDescent="0.25">
      <c r="A521" t="s">
        <v>51</v>
      </c>
      <c r="B521" t="s">
        <v>352</v>
      </c>
      <c r="C521" t="s">
        <v>53</v>
      </c>
      <c r="D521" t="s">
        <v>352</v>
      </c>
      <c r="E521">
        <v>2151130</v>
      </c>
      <c r="G521">
        <v>212054</v>
      </c>
    </row>
    <row r="522" spans="1:7" x14ac:dyDescent="0.25">
      <c r="A522" t="s">
        <v>51</v>
      </c>
      <c r="B522" t="s">
        <v>353</v>
      </c>
      <c r="C522" t="s">
        <v>53</v>
      </c>
      <c r="D522" t="s">
        <v>353</v>
      </c>
      <c r="E522">
        <v>6151131</v>
      </c>
      <c r="G522">
        <v>212055</v>
      </c>
    </row>
    <row r="523" spans="1:7" x14ac:dyDescent="0.25">
      <c r="A523" t="s">
        <v>51</v>
      </c>
      <c r="B523" t="s">
        <v>354</v>
      </c>
      <c r="C523" t="s">
        <v>53</v>
      </c>
      <c r="D523" t="s">
        <v>354</v>
      </c>
      <c r="E523">
        <v>6151132</v>
      </c>
      <c r="G523">
        <v>212055</v>
      </c>
    </row>
    <row r="524" spans="1:7" x14ac:dyDescent="0.25">
      <c r="A524" t="s">
        <v>51</v>
      </c>
      <c r="B524" t="s">
        <v>355</v>
      </c>
      <c r="C524" t="s">
        <v>53</v>
      </c>
      <c r="D524" t="s">
        <v>355</v>
      </c>
      <c r="E524">
        <v>6151133</v>
      </c>
      <c r="G524">
        <v>212060</v>
      </c>
    </row>
    <row r="525" spans="1:7" x14ac:dyDescent="0.25">
      <c r="A525" t="s">
        <v>51</v>
      </c>
      <c r="B525" t="s">
        <v>356</v>
      </c>
      <c r="C525" t="s">
        <v>53</v>
      </c>
      <c r="D525" t="s">
        <v>356</v>
      </c>
      <c r="E525">
        <v>6151134</v>
      </c>
      <c r="G525">
        <v>212060</v>
      </c>
    </row>
    <row r="526" spans="1:7" x14ac:dyDescent="0.25">
      <c r="A526" t="s">
        <v>51</v>
      </c>
      <c r="B526" t="s">
        <v>357</v>
      </c>
      <c r="C526" t="s">
        <v>53</v>
      </c>
      <c r="D526" t="s">
        <v>357</v>
      </c>
      <c r="E526">
        <v>6151135</v>
      </c>
      <c r="G526">
        <v>212061</v>
      </c>
    </row>
    <row r="527" spans="1:7" x14ac:dyDescent="0.25">
      <c r="A527" t="s">
        <v>51</v>
      </c>
      <c r="B527" t="s">
        <v>358</v>
      </c>
      <c r="C527" t="s">
        <v>53</v>
      </c>
      <c r="D527" t="s">
        <v>358</v>
      </c>
      <c r="E527">
        <v>6151136</v>
      </c>
      <c r="G527">
        <v>212061</v>
      </c>
    </row>
    <row r="528" spans="1:7" x14ac:dyDescent="0.25">
      <c r="A528" t="s">
        <v>51</v>
      </c>
      <c r="B528" t="s">
        <v>359</v>
      </c>
      <c r="C528" t="s">
        <v>53</v>
      </c>
      <c r="D528" t="s">
        <v>359</v>
      </c>
      <c r="E528">
        <v>2151137</v>
      </c>
      <c r="G528">
        <v>212062</v>
      </c>
    </row>
    <row r="529" spans="1:7" x14ac:dyDescent="0.25">
      <c r="A529" t="s">
        <v>51</v>
      </c>
      <c r="B529" t="s">
        <v>360</v>
      </c>
      <c r="C529" t="s">
        <v>53</v>
      </c>
      <c r="D529" t="s">
        <v>360</v>
      </c>
      <c r="E529">
        <v>2151138</v>
      </c>
      <c r="G529">
        <v>212062</v>
      </c>
    </row>
    <row r="530" spans="1:7" x14ac:dyDescent="0.25">
      <c r="A530" t="s">
        <v>51</v>
      </c>
      <c r="B530" t="s">
        <v>361</v>
      </c>
      <c r="C530" t="s">
        <v>53</v>
      </c>
      <c r="D530" t="s">
        <v>361</v>
      </c>
      <c r="E530">
        <v>2151139</v>
      </c>
      <c r="G530">
        <v>2122514</v>
      </c>
    </row>
    <row r="531" spans="1:7" x14ac:dyDescent="0.25">
      <c r="A531" t="s">
        <v>51</v>
      </c>
      <c r="B531" t="s">
        <v>362</v>
      </c>
      <c r="C531" t="s">
        <v>53</v>
      </c>
      <c r="D531" t="s">
        <v>362</v>
      </c>
      <c r="E531">
        <v>6151140</v>
      </c>
      <c r="G531">
        <v>2122515</v>
      </c>
    </row>
    <row r="532" spans="1:7" x14ac:dyDescent="0.25">
      <c r="A532" t="s">
        <v>51</v>
      </c>
      <c r="B532" t="s">
        <v>363</v>
      </c>
      <c r="C532" t="s">
        <v>53</v>
      </c>
      <c r="D532" t="s">
        <v>363</v>
      </c>
      <c r="E532">
        <v>6151141</v>
      </c>
      <c r="G532">
        <v>2122561</v>
      </c>
    </row>
    <row r="533" spans="1:7" x14ac:dyDescent="0.25">
      <c r="A533" t="s">
        <v>51</v>
      </c>
      <c r="B533" t="s">
        <v>364</v>
      </c>
      <c r="C533" t="s">
        <v>53</v>
      </c>
      <c r="D533" t="s">
        <v>364</v>
      </c>
      <c r="E533">
        <v>6151142</v>
      </c>
      <c r="G533">
        <v>2122562</v>
      </c>
    </row>
    <row r="534" spans="1:7" x14ac:dyDescent="0.25">
      <c r="A534" t="s">
        <v>51</v>
      </c>
      <c r="B534" t="s">
        <v>365</v>
      </c>
      <c r="C534" t="s">
        <v>53</v>
      </c>
      <c r="D534" t="s">
        <v>365</v>
      </c>
      <c r="E534">
        <v>2151143</v>
      </c>
      <c r="G534">
        <v>2125102</v>
      </c>
    </row>
    <row r="535" spans="1:7" x14ac:dyDescent="0.25">
      <c r="A535" t="s">
        <v>51</v>
      </c>
      <c r="B535" t="s">
        <v>366</v>
      </c>
      <c r="C535" t="s">
        <v>53</v>
      </c>
      <c r="D535" t="s">
        <v>366</v>
      </c>
      <c r="E535">
        <v>2151144</v>
      </c>
      <c r="G535">
        <v>2125102</v>
      </c>
    </row>
    <row r="536" spans="1:7" x14ac:dyDescent="0.25">
      <c r="A536" t="s">
        <v>51</v>
      </c>
      <c r="B536" t="s">
        <v>367</v>
      </c>
      <c r="C536" t="s">
        <v>53</v>
      </c>
      <c r="D536" t="s">
        <v>367</v>
      </c>
      <c r="E536">
        <v>903075</v>
      </c>
      <c r="G536">
        <v>2125102</v>
      </c>
    </row>
    <row r="537" spans="1:7" x14ac:dyDescent="0.25">
      <c r="A537" t="s">
        <v>51</v>
      </c>
      <c r="B537" t="s">
        <v>368</v>
      </c>
      <c r="C537" t="s">
        <v>53</v>
      </c>
      <c r="D537" t="s">
        <v>368</v>
      </c>
      <c r="E537">
        <v>21300</v>
      </c>
      <c r="G537">
        <v>2125103</v>
      </c>
    </row>
    <row r="538" spans="1:7" x14ac:dyDescent="0.25">
      <c r="A538" t="s">
        <v>51</v>
      </c>
      <c r="B538" t="s">
        <v>369</v>
      </c>
      <c r="C538" t="s">
        <v>53</v>
      </c>
      <c r="D538" t="s">
        <v>369</v>
      </c>
      <c r="E538">
        <v>21301</v>
      </c>
      <c r="G538">
        <v>2125103</v>
      </c>
    </row>
    <row r="539" spans="1:7" x14ac:dyDescent="0.25">
      <c r="A539" t="s">
        <v>51</v>
      </c>
      <c r="B539" t="s">
        <v>370</v>
      </c>
      <c r="C539" t="s">
        <v>53</v>
      </c>
      <c r="D539" t="s">
        <v>370</v>
      </c>
      <c r="E539">
        <v>21302</v>
      </c>
      <c r="G539">
        <v>2125103</v>
      </c>
    </row>
    <row r="540" spans="1:7" x14ac:dyDescent="0.25">
      <c r="A540" t="s">
        <v>51</v>
      </c>
      <c r="B540" t="s">
        <v>371</v>
      </c>
      <c r="C540" t="s">
        <v>53</v>
      </c>
      <c r="D540" t="s">
        <v>371</v>
      </c>
      <c r="E540">
        <v>61303</v>
      </c>
      <c r="G540">
        <v>2125159</v>
      </c>
    </row>
    <row r="541" spans="1:7" x14ac:dyDescent="0.25">
      <c r="A541" t="s">
        <v>51</v>
      </c>
      <c r="B541" t="s">
        <v>372</v>
      </c>
      <c r="C541" t="s">
        <v>53</v>
      </c>
      <c r="D541" t="s">
        <v>372</v>
      </c>
      <c r="E541">
        <v>61304</v>
      </c>
      <c r="G541">
        <v>2125159</v>
      </c>
    </row>
    <row r="542" spans="1:7" x14ac:dyDescent="0.25">
      <c r="A542" t="s">
        <v>51</v>
      </c>
      <c r="B542" t="s">
        <v>373</v>
      </c>
      <c r="C542" t="s">
        <v>53</v>
      </c>
      <c r="D542" t="s">
        <v>373</v>
      </c>
      <c r="E542">
        <v>61305</v>
      </c>
      <c r="G542">
        <v>2125159</v>
      </c>
    </row>
    <row r="543" spans="1:7" x14ac:dyDescent="0.25">
      <c r="A543" t="s">
        <v>51</v>
      </c>
      <c r="B543" t="s">
        <v>374</v>
      </c>
      <c r="C543" t="s">
        <v>53</v>
      </c>
      <c r="D543" t="s">
        <v>374</v>
      </c>
      <c r="E543">
        <v>21306</v>
      </c>
      <c r="G543">
        <v>212521</v>
      </c>
    </row>
    <row r="544" spans="1:7" x14ac:dyDescent="0.25">
      <c r="A544" t="s">
        <v>51</v>
      </c>
      <c r="B544" t="s">
        <v>375</v>
      </c>
      <c r="C544" t="s">
        <v>53</v>
      </c>
      <c r="D544" t="s">
        <v>375</v>
      </c>
      <c r="E544">
        <v>21307</v>
      </c>
      <c r="G544">
        <v>212521</v>
      </c>
    </row>
    <row r="545" spans="1:7" x14ac:dyDescent="0.25">
      <c r="A545" t="s">
        <v>51</v>
      </c>
      <c r="B545" t="s">
        <v>376</v>
      </c>
      <c r="C545" t="s">
        <v>53</v>
      </c>
      <c r="D545" t="s">
        <v>376</v>
      </c>
      <c r="E545">
        <v>21308</v>
      </c>
      <c r="G545">
        <v>212521</v>
      </c>
    </row>
    <row r="546" spans="1:7" x14ac:dyDescent="0.25">
      <c r="A546" t="s">
        <v>51</v>
      </c>
      <c r="B546" t="s">
        <v>377</v>
      </c>
      <c r="C546" t="s">
        <v>53</v>
      </c>
      <c r="D546" t="s">
        <v>377</v>
      </c>
      <c r="E546">
        <v>61309</v>
      </c>
      <c r="G546">
        <v>212526</v>
      </c>
    </row>
    <row r="547" spans="1:7" x14ac:dyDescent="0.25">
      <c r="A547" t="s">
        <v>51</v>
      </c>
      <c r="B547" t="s">
        <v>378</v>
      </c>
      <c r="C547" t="s">
        <v>53</v>
      </c>
      <c r="D547" t="s">
        <v>378</v>
      </c>
      <c r="E547">
        <v>613010</v>
      </c>
      <c r="G547">
        <v>212526</v>
      </c>
    </row>
    <row r="548" spans="1:7" x14ac:dyDescent="0.25">
      <c r="A548" t="s">
        <v>51</v>
      </c>
      <c r="B548" t="s">
        <v>379</v>
      </c>
      <c r="C548" t="s">
        <v>53</v>
      </c>
      <c r="D548" t="s">
        <v>379</v>
      </c>
      <c r="E548">
        <v>613011</v>
      </c>
      <c r="G548">
        <v>212526</v>
      </c>
    </row>
    <row r="549" spans="1:7" x14ac:dyDescent="0.25">
      <c r="A549" t="s">
        <v>51</v>
      </c>
      <c r="B549" t="s">
        <v>380</v>
      </c>
      <c r="C549" t="s">
        <v>53</v>
      </c>
      <c r="D549" t="s">
        <v>380</v>
      </c>
      <c r="E549">
        <v>213012</v>
      </c>
      <c r="G549">
        <v>212527</v>
      </c>
    </row>
    <row r="550" spans="1:7" x14ac:dyDescent="0.25">
      <c r="A550" t="s">
        <v>51</v>
      </c>
      <c r="B550" t="s">
        <v>381</v>
      </c>
      <c r="C550" t="s">
        <v>53</v>
      </c>
      <c r="D550" t="s">
        <v>381</v>
      </c>
      <c r="E550">
        <v>213013</v>
      </c>
      <c r="G550">
        <v>212527</v>
      </c>
    </row>
    <row r="551" spans="1:7" x14ac:dyDescent="0.25">
      <c r="A551" t="s">
        <v>51</v>
      </c>
      <c r="B551" t="s">
        <v>382</v>
      </c>
      <c r="C551" t="s">
        <v>53</v>
      </c>
      <c r="D551" t="s">
        <v>382</v>
      </c>
      <c r="E551">
        <v>213014</v>
      </c>
      <c r="G551">
        <v>212527</v>
      </c>
    </row>
    <row r="552" spans="1:7" x14ac:dyDescent="0.25">
      <c r="A552" t="s">
        <v>51</v>
      </c>
      <c r="B552" t="s">
        <v>383</v>
      </c>
      <c r="C552" t="s">
        <v>53</v>
      </c>
      <c r="D552" t="s">
        <v>383</v>
      </c>
      <c r="E552">
        <v>613015</v>
      </c>
      <c r="G552">
        <v>2128102</v>
      </c>
    </row>
    <row r="553" spans="1:7" x14ac:dyDescent="0.25">
      <c r="A553" t="s">
        <v>51</v>
      </c>
      <c r="B553" t="s">
        <v>384</v>
      </c>
      <c r="C553" t="s">
        <v>53</v>
      </c>
      <c r="D553" t="s">
        <v>384</v>
      </c>
      <c r="E553">
        <v>613016</v>
      </c>
      <c r="G553">
        <v>2128102</v>
      </c>
    </row>
    <row r="554" spans="1:7" x14ac:dyDescent="0.25">
      <c r="A554" t="s">
        <v>51</v>
      </c>
      <c r="B554" t="s">
        <v>385</v>
      </c>
      <c r="C554" t="s">
        <v>53</v>
      </c>
      <c r="D554" t="s">
        <v>385</v>
      </c>
      <c r="E554">
        <v>613017</v>
      </c>
      <c r="G554">
        <v>2128102</v>
      </c>
    </row>
    <row r="555" spans="1:7" x14ac:dyDescent="0.25">
      <c r="A555" t="s">
        <v>51</v>
      </c>
      <c r="B555" t="s">
        <v>386</v>
      </c>
      <c r="C555" t="s">
        <v>53</v>
      </c>
      <c r="D555" t="s">
        <v>386</v>
      </c>
      <c r="E555">
        <v>213018</v>
      </c>
      <c r="G555">
        <v>2128102</v>
      </c>
    </row>
    <row r="556" spans="1:7" x14ac:dyDescent="0.25">
      <c r="A556" t="s">
        <v>51</v>
      </c>
      <c r="B556" t="s">
        <v>387</v>
      </c>
      <c r="C556" t="s">
        <v>53</v>
      </c>
      <c r="D556" t="s">
        <v>387</v>
      </c>
      <c r="E556">
        <v>213019</v>
      </c>
      <c r="G556">
        <v>2128103</v>
      </c>
    </row>
    <row r="557" spans="1:7" x14ac:dyDescent="0.25">
      <c r="A557" t="s">
        <v>51</v>
      </c>
      <c r="B557" t="s">
        <v>388</v>
      </c>
      <c r="C557" t="s">
        <v>53</v>
      </c>
      <c r="D557" t="s">
        <v>388</v>
      </c>
      <c r="E557">
        <v>213020</v>
      </c>
      <c r="G557">
        <v>2128103</v>
      </c>
    </row>
    <row r="558" spans="1:7" x14ac:dyDescent="0.25">
      <c r="A558" t="s">
        <v>51</v>
      </c>
      <c r="B558" t="s">
        <v>389</v>
      </c>
      <c r="C558" t="s">
        <v>53</v>
      </c>
      <c r="D558" t="s">
        <v>389</v>
      </c>
      <c r="E558">
        <v>613021</v>
      </c>
      <c r="G558">
        <v>2128103</v>
      </c>
    </row>
    <row r="559" spans="1:7" x14ac:dyDescent="0.25">
      <c r="A559" t="s">
        <v>51</v>
      </c>
      <c r="B559" t="s">
        <v>390</v>
      </c>
      <c r="C559" t="s">
        <v>53</v>
      </c>
      <c r="D559" t="s">
        <v>390</v>
      </c>
      <c r="E559">
        <v>613022</v>
      </c>
      <c r="G559">
        <v>2128103</v>
      </c>
    </row>
    <row r="560" spans="1:7" x14ac:dyDescent="0.25">
      <c r="A560" t="s">
        <v>51</v>
      </c>
      <c r="B560" t="s">
        <v>391</v>
      </c>
      <c r="C560" t="s">
        <v>53</v>
      </c>
      <c r="D560" t="s">
        <v>391</v>
      </c>
      <c r="E560">
        <v>613023</v>
      </c>
      <c r="G560">
        <v>2128159</v>
      </c>
    </row>
    <row r="561" spans="1:7" x14ac:dyDescent="0.25">
      <c r="A561" t="s">
        <v>51</v>
      </c>
      <c r="B561" t="s">
        <v>392</v>
      </c>
      <c r="C561" t="s">
        <v>53</v>
      </c>
      <c r="D561" t="s">
        <v>392</v>
      </c>
      <c r="E561">
        <v>213024</v>
      </c>
      <c r="G561">
        <v>2128159</v>
      </c>
    </row>
    <row r="562" spans="1:7" x14ac:dyDescent="0.25">
      <c r="A562" t="s">
        <v>51</v>
      </c>
      <c r="B562" t="s">
        <v>393</v>
      </c>
      <c r="C562" t="s">
        <v>53</v>
      </c>
      <c r="D562" t="s">
        <v>393</v>
      </c>
      <c r="E562">
        <v>213025</v>
      </c>
      <c r="G562">
        <v>2128159</v>
      </c>
    </row>
    <row r="563" spans="1:7" x14ac:dyDescent="0.25">
      <c r="A563" t="s">
        <v>51</v>
      </c>
      <c r="B563" t="s">
        <v>394</v>
      </c>
      <c r="C563" t="s">
        <v>53</v>
      </c>
      <c r="D563" t="s">
        <v>394</v>
      </c>
      <c r="E563">
        <v>213026</v>
      </c>
      <c r="G563">
        <v>212821</v>
      </c>
    </row>
    <row r="564" spans="1:7" x14ac:dyDescent="0.25">
      <c r="A564" t="s">
        <v>51</v>
      </c>
      <c r="B564" t="s">
        <v>395</v>
      </c>
      <c r="C564" t="s">
        <v>53</v>
      </c>
      <c r="D564" t="s">
        <v>395</v>
      </c>
      <c r="E564">
        <v>613027</v>
      </c>
      <c r="G564">
        <v>212821</v>
      </c>
    </row>
    <row r="565" spans="1:7" x14ac:dyDescent="0.25">
      <c r="A565" t="s">
        <v>51</v>
      </c>
      <c r="B565" t="s">
        <v>396</v>
      </c>
      <c r="C565" t="s">
        <v>53</v>
      </c>
      <c r="D565" t="s">
        <v>396</v>
      </c>
      <c r="E565">
        <v>613028</v>
      </c>
      <c r="G565">
        <v>212821</v>
      </c>
    </row>
    <row r="566" spans="1:7" x14ac:dyDescent="0.25">
      <c r="A566" t="s">
        <v>51</v>
      </c>
      <c r="B566" t="s">
        <v>397</v>
      </c>
      <c r="C566" t="s">
        <v>53</v>
      </c>
      <c r="D566" t="s">
        <v>397</v>
      </c>
      <c r="E566">
        <v>613029</v>
      </c>
      <c r="G566">
        <v>212821</v>
      </c>
    </row>
    <row r="567" spans="1:7" x14ac:dyDescent="0.25">
      <c r="A567" t="s">
        <v>51</v>
      </c>
      <c r="B567" t="s">
        <v>398</v>
      </c>
      <c r="C567" t="s">
        <v>53</v>
      </c>
      <c r="D567" t="s">
        <v>398</v>
      </c>
      <c r="E567">
        <v>213030</v>
      </c>
      <c r="G567">
        <v>212826</v>
      </c>
    </row>
    <row r="568" spans="1:7" x14ac:dyDescent="0.25">
      <c r="A568" t="s">
        <v>51</v>
      </c>
      <c r="B568" t="s">
        <v>399</v>
      </c>
      <c r="C568" t="s">
        <v>53</v>
      </c>
      <c r="D568" t="s">
        <v>399</v>
      </c>
      <c r="E568">
        <v>213031</v>
      </c>
      <c r="G568">
        <v>212826</v>
      </c>
    </row>
    <row r="569" spans="1:7" x14ac:dyDescent="0.25">
      <c r="A569" t="s">
        <v>51</v>
      </c>
      <c r="B569" t="s">
        <v>400</v>
      </c>
      <c r="C569" t="s">
        <v>53</v>
      </c>
      <c r="D569" t="s">
        <v>400</v>
      </c>
      <c r="E569">
        <v>213032</v>
      </c>
      <c r="G569">
        <v>212826</v>
      </c>
    </row>
    <row r="570" spans="1:7" x14ac:dyDescent="0.25">
      <c r="A570" t="s">
        <v>51</v>
      </c>
      <c r="B570" t="s">
        <v>401</v>
      </c>
      <c r="C570" t="s">
        <v>53</v>
      </c>
      <c r="D570" t="s">
        <v>401</v>
      </c>
      <c r="E570">
        <v>613033</v>
      </c>
      <c r="G570">
        <v>212826</v>
      </c>
    </row>
    <row r="571" spans="1:7" x14ac:dyDescent="0.25">
      <c r="A571" t="s">
        <v>51</v>
      </c>
      <c r="B571" t="s">
        <v>402</v>
      </c>
      <c r="C571" t="s">
        <v>53</v>
      </c>
      <c r="D571" t="s">
        <v>402</v>
      </c>
      <c r="E571">
        <v>613034</v>
      </c>
      <c r="G571">
        <v>212827</v>
      </c>
    </row>
    <row r="572" spans="1:7" x14ac:dyDescent="0.25">
      <c r="A572" t="s">
        <v>51</v>
      </c>
      <c r="B572" t="s">
        <v>403</v>
      </c>
      <c r="C572" t="s">
        <v>53</v>
      </c>
      <c r="D572" t="s">
        <v>403</v>
      </c>
      <c r="E572">
        <v>613035</v>
      </c>
      <c r="G572">
        <v>212827</v>
      </c>
    </row>
    <row r="573" spans="1:7" x14ac:dyDescent="0.25">
      <c r="A573" t="s">
        <v>51</v>
      </c>
      <c r="B573" t="s">
        <v>404</v>
      </c>
      <c r="C573" t="s">
        <v>53</v>
      </c>
      <c r="D573" t="s">
        <v>404</v>
      </c>
      <c r="E573">
        <v>213036</v>
      </c>
      <c r="G573">
        <v>212827</v>
      </c>
    </row>
    <row r="574" spans="1:7" x14ac:dyDescent="0.25">
      <c r="A574" t="s">
        <v>51</v>
      </c>
      <c r="B574" t="s">
        <v>405</v>
      </c>
      <c r="C574" t="s">
        <v>53</v>
      </c>
      <c r="D574" t="s">
        <v>405</v>
      </c>
      <c r="E574">
        <v>213037</v>
      </c>
      <c r="G574">
        <v>212827</v>
      </c>
    </row>
    <row r="575" spans="1:7" x14ac:dyDescent="0.25">
      <c r="A575" t="s">
        <v>51</v>
      </c>
      <c r="B575" t="s">
        <v>406</v>
      </c>
      <c r="C575" t="s">
        <v>53</v>
      </c>
      <c r="D575" t="s">
        <v>406</v>
      </c>
      <c r="E575">
        <v>213038</v>
      </c>
      <c r="G575">
        <v>2128660</v>
      </c>
    </row>
    <row r="576" spans="1:7" x14ac:dyDescent="0.25">
      <c r="A576" t="s">
        <v>51</v>
      </c>
      <c r="B576" t="s">
        <v>407</v>
      </c>
      <c r="C576" t="s">
        <v>53</v>
      </c>
      <c r="D576" t="s">
        <v>407</v>
      </c>
      <c r="E576">
        <v>613039</v>
      </c>
      <c r="G576">
        <v>2128661</v>
      </c>
    </row>
    <row r="577" spans="1:7" x14ac:dyDescent="0.25">
      <c r="A577" t="s">
        <v>51</v>
      </c>
      <c r="B577" t="s">
        <v>408</v>
      </c>
      <c r="C577" t="s">
        <v>53</v>
      </c>
      <c r="D577" t="s">
        <v>408</v>
      </c>
      <c r="E577">
        <v>613040</v>
      </c>
      <c r="G577">
        <v>21300</v>
      </c>
    </row>
    <row r="578" spans="1:7" x14ac:dyDescent="0.25">
      <c r="A578" t="s">
        <v>51</v>
      </c>
      <c r="B578" t="s">
        <v>409</v>
      </c>
      <c r="C578" t="s">
        <v>53</v>
      </c>
      <c r="D578" t="s">
        <v>409</v>
      </c>
      <c r="E578">
        <v>613041</v>
      </c>
      <c r="G578">
        <v>21300</v>
      </c>
    </row>
    <row r="579" spans="1:7" x14ac:dyDescent="0.25">
      <c r="A579" t="s">
        <v>51</v>
      </c>
      <c r="B579" t="s">
        <v>410</v>
      </c>
      <c r="C579" t="s">
        <v>53</v>
      </c>
      <c r="D579" t="s">
        <v>410</v>
      </c>
      <c r="E579">
        <v>213042</v>
      </c>
      <c r="G579">
        <v>21301</v>
      </c>
    </row>
    <row r="580" spans="1:7" x14ac:dyDescent="0.25">
      <c r="A580" t="s">
        <v>51</v>
      </c>
      <c r="B580" t="s">
        <v>411</v>
      </c>
      <c r="C580" t="s">
        <v>53</v>
      </c>
      <c r="D580" t="s">
        <v>411</v>
      </c>
      <c r="E580">
        <v>213043</v>
      </c>
      <c r="G580">
        <v>21301</v>
      </c>
    </row>
    <row r="581" spans="1:7" x14ac:dyDescent="0.25">
      <c r="A581" t="s">
        <v>51</v>
      </c>
      <c r="B581" t="s">
        <v>412</v>
      </c>
      <c r="C581" t="s">
        <v>53</v>
      </c>
      <c r="D581" t="s">
        <v>412</v>
      </c>
      <c r="E581">
        <v>213044</v>
      </c>
      <c r="G581">
        <v>213012</v>
      </c>
    </row>
    <row r="582" spans="1:7" x14ac:dyDescent="0.25">
      <c r="A582" t="s">
        <v>51</v>
      </c>
      <c r="B582" t="s">
        <v>413</v>
      </c>
      <c r="C582" t="s">
        <v>53</v>
      </c>
      <c r="D582" t="s">
        <v>413</v>
      </c>
      <c r="E582">
        <v>613050</v>
      </c>
      <c r="G582">
        <v>213012</v>
      </c>
    </row>
    <row r="583" spans="1:7" x14ac:dyDescent="0.25">
      <c r="A583" t="s">
        <v>51</v>
      </c>
      <c r="B583" t="s">
        <v>414</v>
      </c>
      <c r="C583" t="s">
        <v>53</v>
      </c>
      <c r="D583" t="s">
        <v>414</v>
      </c>
      <c r="E583">
        <v>613051</v>
      </c>
      <c r="G583">
        <v>213013</v>
      </c>
    </row>
    <row r="584" spans="1:7" x14ac:dyDescent="0.25">
      <c r="A584" t="s">
        <v>51</v>
      </c>
      <c r="B584" t="s">
        <v>415</v>
      </c>
      <c r="C584" t="s">
        <v>53</v>
      </c>
      <c r="D584" t="s">
        <v>415</v>
      </c>
      <c r="E584">
        <v>213052</v>
      </c>
      <c r="G584">
        <v>213013</v>
      </c>
    </row>
    <row r="585" spans="1:7" x14ac:dyDescent="0.25">
      <c r="A585" t="s">
        <v>51</v>
      </c>
      <c r="B585" t="s">
        <v>416</v>
      </c>
      <c r="C585" t="s">
        <v>53</v>
      </c>
      <c r="D585" t="s">
        <v>416</v>
      </c>
      <c r="E585">
        <v>213053</v>
      </c>
      <c r="G585">
        <v>213014</v>
      </c>
    </row>
    <row r="586" spans="1:7" x14ac:dyDescent="0.25">
      <c r="A586" t="s">
        <v>51</v>
      </c>
      <c r="B586" t="s">
        <v>417</v>
      </c>
      <c r="C586" t="s">
        <v>53</v>
      </c>
      <c r="D586" t="s">
        <v>417</v>
      </c>
      <c r="E586">
        <v>213060</v>
      </c>
      <c r="G586">
        <v>213014</v>
      </c>
    </row>
    <row r="587" spans="1:7" x14ac:dyDescent="0.25">
      <c r="A587" t="s">
        <v>51</v>
      </c>
      <c r="B587" t="s">
        <v>418</v>
      </c>
      <c r="C587" t="s">
        <v>53</v>
      </c>
      <c r="D587" t="s">
        <v>418</v>
      </c>
      <c r="E587">
        <v>613061</v>
      </c>
      <c r="G587">
        <v>213018</v>
      </c>
    </row>
    <row r="588" spans="1:7" x14ac:dyDescent="0.25">
      <c r="A588" t="s">
        <v>51</v>
      </c>
      <c r="B588" t="s">
        <v>419</v>
      </c>
      <c r="C588" t="s">
        <v>53</v>
      </c>
      <c r="D588" t="s">
        <v>419</v>
      </c>
      <c r="E588">
        <v>213062</v>
      </c>
      <c r="G588">
        <v>213018</v>
      </c>
    </row>
    <row r="589" spans="1:7" x14ac:dyDescent="0.25">
      <c r="A589" t="s">
        <v>51</v>
      </c>
      <c r="B589" t="s">
        <v>420</v>
      </c>
      <c r="C589" t="s">
        <v>53</v>
      </c>
      <c r="D589" t="s">
        <v>420</v>
      </c>
      <c r="E589">
        <v>613063</v>
      </c>
      <c r="G589">
        <v>213019</v>
      </c>
    </row>
    <row r="590" spans="1:7" x14ac:dyDescent="0.25">
      <c r="A590" t="s">
        <v>51</v>
      </c>
      <c r="B590" t="s">
        <v>421</v>
      </c>
      <c r="C590" t="s">
        <v>53</v>
      </c>
      <c r="D590" t="s">
        <v>421</v>
      </c>
      <c r="E590">
        <v>213064</v>
      </c>
      <c r="G590">
        <v>213019</v>
      </c>
    </row>
    <row r="591" spans="1:7" x14ac:dyDescent="0.25">
      <c r="A591" t="s">
        <v>51</v>
      </c>
      <c r="B591" t="s">
        <v>422</v>
      </c>
      <c r="C591" t="s">
        <v>53</v>
      </c>
      <c r="D591" t="s">
        <v>422</v>
      </c>
      <c r="E591">
        <v>613065</v>
      </c>
      <c r="G591">
        <v>21302</v>
      </c>
    </row>
    <row r="592" spans="1:7" x14ac:dyDescent="0.25">
      <c r="A592" t="s">
        <v>51</v>
      </c>
      <c r="B592" t="s">
        <v>423</v>
      </c>
      <c r="C592" t="s">
        <v>53</v>
      </c>
      <c r="D592" t="s">
        <v>423</v>
      </c>
      <c r="E592">
        <v>213066</v>
      </c>
      <c r="G592">
        <v>21302</v>
      </c>
    </row>
    <row r="593" spans="1:7" x14ac:dyDescent="0.25">
      <c r="A593" t="s">
        <v>51</v>
      </c>
      <c r="B593" t="s">
        <v>424</v>
      </c>
      <c r="C593" t="s">
        <v>53</v>
      </c>
      <c r="D593" t="s">
        <v>424</v>
      </c>
      <c r="E593">
        <v>613067</v>
      </c>
      <c r="G593">
        <v>213020</v>
      </c>
    </row>
    <row r="594" spans="1:7" x14ac:dyDescent="0.25">
      <c r="A594" t="s">
        <v>51</v>
      </c>
      <c r="B594" t="s">
        <v>425</v>
      </c>
      <c r="C594" t="s">
        <v>53</v>
      </c>
      <c r="D594" t="s">
        <v>425</v>
      </c>
      <c r="E594">
        <v>213068</v>
      </c>
      <c r="G594">
        <v>213020</v>
      </c>
    </row>
    <row r="595" spans="1:7" x14ac:dyDescent="0.25">
      <c r="A595" t="s">
        <v>51</v>
      </c>
      <c r="B595" t="s">
        <v>426</v>
      </c>
      <c r="C595" t="s">
        <v>53</v>
      </c>
      <c r="D595" t="s">
        <v>426</v>
      </c>
      <c r="E595">
        <v>613069</v>
      </c>
      <c r="G595">
        <v>213024</v>
      </c>
    </row>
    <row r="596" spans="1:7" x14ac:dyDescent="0.25">
      <c r="A596" t="s">
        <v>51</v>
      </c>
      <c r="B596" t="s">
        <v>427</v>
      </c>
      <c r="C596" t="s">
        <v>53</v>
      </c>
      <c r="D596" t="s">
        <v>427</v>
      </c>
      <c r="E596">
        <v>213070</v>
      </c>
      <c r="G596">
        <v>213024</v>
      </c>
    </row>
    <row r="597" spans="1:7" x14ac:dyDescent="0.25">
      <c r="A597" t="s">
        <v>51</v>
      </c>
      <c r="B597" t="s">
        <v>428</v>
      </c>
      <c r="C597" t="s">
        <v>53</v>
      </c>
      <c r="D597" t="s">
        <v>428</v>
      </c>
      <c r="E597">
        <v>613071</v>
      </c>
      <c r="G597">
        <v>213025</v>
      </c>
    </row>
    <row r="598" spans="1:7" x14ac:dyDescent="0.25">
      <c r="A598" t="s">
        <v>51</v>
      </c>
      <c r="B598" t="s">
        <v>429</v>
      </c>
      <c r="C598" t="s">
        <v>53</v>
      </c>
      <c r="D598" t="s">
        <v>429</v>
      </c>
      <c r="E598">
        <v>213072</v>
      </c>
      <c r="G598">
        <v>213025</v>
      </c>
    </row>
    <row r="599" spans="1:7" x14ac:dyDescent="0.25">
      <c r="A599" t="s">
        <v>51</v>
      </c>
      <c r="B599" t="s">
        <v>430</v>
      </c>
      <c r="C599" t="s">
        <v>53</v>
      </c>
      <c r="D599" t="s">
        <v>430</v>
      </c>
      <c r="E599">
        <v>613073</v>
      </c>
      <c r="G599">
        <v>213026</v>
      </c>
    </row>
    <row r="600" spans="1:7" x14ac:dyDescent="0.25">
      <c r="A600" t="s">
        <v>51</v>
      </c>
      <c r="B600" t="s">
        <v>431</v>
      </c>
      <c r="C600" t="s">
        <v>53</v>
      </c>
      <c r="D600" t="s">
        <v>431</v>
      </c>
      <c r="E600">
        <v>213074</v>
      </c>
      <c r="G600">
        <v>213026</v>
      </c>
    </row>
    <row r="601" spans="1:7" x14ac:dyDescent="0.25">
      <c r="A601" t="s">
        <v>51</v>
      </c>
      <c r="B601" t="s">
        <v>432</v>
      </c>
      <c r="C601" t="s">
        <v>53</v>
      </c>
      <c r="D601" t="s">
        <v>432</v>
      </c>
      <c r="E601">
        <v>212021</v>
      </c>
      <c r="G601">
        <v>213030</v>
      </c>
    </row>
    <row r="602" spans="1:7" x14ac:dyDescent="0.25">
      <c r="A602" t="s">
        <v>51</v>
      </c>
      <c r="B602" t="s">
        <v>432</v>
      </c>
      <c r="C602" t="s">
        <v>55</v>
      </c>
      <c r="D602" t="s">
        <v>432</v>
      </c>
      <c r="E602">
        <v>212021</v>
      </c>
      <c r="G602">
        <v>213030</v>
      </c>
    </row>
    <row r="603" spans="1:7" x14ac:dyDescent="0.25">
      <c r="A603" t="s">
        <v>51</v>
      </c>
      <c r="B603" t="s">
        <v>432</v>
      </c>
      <c r="C603" t="s">
        <v>56</v>
      </c>
      <c r="D603" t="s">
        <v>432</v>
      </c>
      <c r="E603">
        <v>212021</v>
      </c>
      <c r="G603">
        <v>213031</v>
      </c>
    </row>
    <row r="604" spans="1:7" x14ac:dyDescent="0.25">
      <c r="A604" t="s">
        <v>51</v>
      </c>
      <c r="B604" t="s">
        <v>432</v>
      </c>
      <c r="C604" t="s">
        <v>57</v>
      </c>
      <c r="D604" t="s">
        <v>432</v>
      </c>
      <c r="E604">
        <v>212021</v>
      </c>
      <c r="G604">
        <v>213031</v>
      </c>
    </row>
    <row r="605" spans="1:7" x14ac:dyDescent="0.25">
      <c r="A605" t="s">
        <v>51</v>
      </c>
      <c r="B605" t="s">
        <v>433</v>
      </c>
      <c r="C605" t="s">
        <v>53</v>
      </c>
      <c r="D605" t="s">
        <v>433</v>
      </c>
      <c r="E605">
        <v>212022</v>
      </c>
      <c r="G605">
        <v>213032</v>
      </c>
    </row>
    <row r="606" spans="1:7" x14ac:dyDescent="0.25">
      <c r="A606" t="s">
        <v>51</v>
      </c>
      <c r="B606" t="s">
        <v>433</v>
      </c>
      <c r="C606" t="s">
        <v>55</v>
      </c>
      <c r="D606" t="s">
        <v>434</v>
      </c>
      <c r="E606">
        <v>212022</v>
      </c>
      <c r="G606">
        <v>213032</v>
      </c>
    </row>
    <row r="607" spans="1:7" x14ac:dyDescent="0.25">
      <c r="A607" t="s">
        <v>51</v>
      </c>
      <c r="B607" t="s">
        <v>433</v>
      </c>
      <c r="C607" t="s">
        <v>56</v>
      </c>
      <c r="D607" t="s">
        <v>434</v>
      </c>
      <c r="E607">
        <v>212022</v>
      </c>
      <c r="G607">
        <v>213036</v>
      </c>
    </row>
    <row r="608" spans="1:7" x14ac:dyDescent="0.25">
      <c r="A608" t="s">
        <v>51</v>
      </c>
      <c r="B608" t="s">
        <v>433</v>
      </c>
      <c r="C608" t="s">
        <v>57</v>
      </c>
      <c r="D608" t="s">
        <v>434</v>
      </c>
      <c r="E608">
        <v>212022</v>
      </c>
      <c r="G608">
        <v>213036</v>
      </c>
    </row>
    <row r="609" spans="1:7" x14ac:dyDescent="0.25">
      <c r="A609" t="s">
        <v>51</v>
      </c>
      <c r="B609" t="s">
        <v>435</v>
      </c>
      <c r="C609" t="s">
        <v>53</v>
      </c>
      <c r="D609" t="s">
        <v>435</v>
      </c>
      <c r="E609">
        <v>212060</v>
      </c>
      <c r="G609">
        <v>213037</v>
      </c>
    </row>
    <row r="610" spans="1:7" x14ac:dyDescent="0.25">
      <c r="A610" t="s">
        <v>51</v>
      </c>
      <c r="B610" t="s">
        <v>436</v>
      </c>
      <c r="C610" t="s">
        <v>53</v>
      </c>
      <c r="D610" t="s">
        <v>436</v>
      </c>
      <c r="E610">
        <v>212061</v>
      </c>
      <c r="G610">
        <v>213037</v>
      </c>
    </row>
    <row r="611" spans="1:7" x14ac:dyDescent="0.25">
      <c r="A611" t="s">
        <v>51</v>
      </c>
      <c r="B611" t="s">
        <v>437</v>
      </c>
      <c r="C611" t="s">
        <v>53</v>
      </c>
      <c r="D611" t="s">
        <v>437</v>
      </c>
      <c r="E611">
        <v>212062</v>
      </c>
      <c r="G611">
        <v>213038</v>
      </c>
    </row>
    <row r="612" spans="1:7" x14ac:dyDescent="0.25">
      <c r="A612" t="s">
        <v>51</v>
      </c>
      <c r="B612" t="s">
        <v>438</v>
      </c>
      <c r="C612" t="s">
        <v>53</v>
      </c>
      <c r="D612" t="s">
        <v>438</v>
      </c>
      <c r="E612">
        <v>612024</v>
      </c>
      <c r="G612">
        <v>213038</v>
      </c>
    </row>
    <row r="613" spans="1:7" x14ac:dyDescent="0.25">
      <c r="A613" t="s">
        <v>51</v>
      </c>
      <c r="B613" t="s">
        <v>438</v>
      </c>
      <c r="C613" t="s">
        <v>55</v>
      </c>
      <c r="D613" t="s">
        <v>438</v>
      </c>
      <c r="E613">
        <v>612024</v>
      </c>
      <c r="G613">
        <v>213042</v>
      </c>
    </row>
    <row r="614" spans="1:7" x14ac:dyDescent="0.25">
      <c r="A614" t="s">
        <v>51</v>
      </c>
      <c r="B614" t="s">
        <v>438</v>
      </c>
      <c r="C614" t="s">
        <v>56</v>
      </c>
      <c r="D614" t="s">
        <v>438</v>
      </c>
      <c r="E614">
        <v>612024</v>
      </c>
      <c r="G614">
        <v>213042</v>
      </c>
    </row>
    <row r="615" spans="1:7" x14ac:dyDescent="0.25">
      <c r="A615" t="s">
        <v>51</v>
      </c>
      <c r="B615" t="s">
        <v>438</v>
      </c>
      <c r="C615" t="s">
        <v>57</v>
      </c>
      <c r="D615" t="s">
        <v>438</v>
      </c>
      <c r="E615">
        <v>612024</v>
      </c>
      <c r="G615">
        <v>213043</v>
      </c>
    </row>
    <row r="616" spans="1:7" x14ac:dyDescent="0.25">
      <c r="A616" t="s">
        <v>51</v>
      </c>
      <c r="B616" t="s">
        <v>439</v>
      </c>
      <c r="C616" t="s">
        <v>53</v>
      </c>
      <c r="D616" t="s">
        <v>439</v>
      </c>
      <c r="E616">
        <v>612025</v>
      </c>
      <c r="G616">
        <v>213043</v>
      </c>
    </row>
    <row r="617" spans="1:7" x14ac:dyDescent="0.25">
      <c r="A617" t="s">
        <v>51</v>
      </c>
      <c r="B617" t="s">
        <v>439</v>
      </c>
      <c r="C617" t="s">
        <v>55</v>
      </c>
      <c r="D617" t="s">
        <v>439</v>
      </c>
      <c r="E617">
        <v>612025</v>
      </c>
      <c r="G617">
        <v>213044</v>
      </c>
    </row>
    <row r="618" spans="1:7" x14ac:dyDescent="0.25">
      <c r="A618" t="s">
        <v>51</v>
      </c>
      <c r="B618" t="s">
        <v>439</v>
      </c>
      <c r="C618" t="s">
        <v>56</v>
      </c>
      <c r="D618" t="s">
        <v>439</v>
      </c>
      <c r="E618">
        <v>612025</v>
      </c>
      <c r="G618">
        <v>213044</v>
      </c>
    </row>
    <row r="619" spans="1:7" x14ac:dyDescent="0.25">
      <c r="A619" t="s">
        <v>51</v>
      </c>
      <c r="B619" t="s">
        <v>439</v>
      </c>
      <c r="C619" t="s">
        <v>57</v>
      </c>
      <c r="D619" t="s">
        <v>439</v>
      </c>
      <c r="E619">
        <v>612025</v>
      </c>
      <c r="G619">
        <v>213052</v>
      </c>
    </row>
    <row r="620" spans="1:7" x14ac:dyDescent="0.25">
      <c r="A620" t="s">
        <v>51</v>
      </c>
      <c r="B620" t="s">
        <v>440</v>
      </c>
      <c r="C620" t="s">
        <v>53</v>
      </c>
      <c r="D620" t="s">
        <v>440</v>
      </c>
      <c r="E620">
        <v>212026</v>
      </c>
      <c r="G620">
        <v>213052</v>
      </c>
    </row>
    <row r="621" spans="1:7" x14ac:dyDescent="0.25">
      <c r="A621" t="s">
        <v>51</v>
      </c>
      <c r="B621" t="s">
        <v>440</v>
      </c>
      <c r="C621" t="s">
        <v>55</v>
      </c>
      <c r="D621" t="s">
        <v>440</v>
      </c>
      <c r="E621">
        <v>212026</v>
      </c>
      <c r="G621">
        <v>213053</v>
      </c>
    </row>
    <row r="622" spans="1:7" x14ac:dyDescent="0.25">
      <c r="A622" t="s">
        <v>51</v>
      </c>
      <c r="B622" t="s">
        <v>440</v>
      </c>
      <c r="C622" t="s">
        <v>56</v>
      </c>
      <c r="D622" t="s">
        <v>440</v>
      </c>
      <c r="E622">
        <v>212026</v>
      </c>
      <c r="G622">
        <v>213053</v>
      </c>
    </row>
    <row r="623" spans="1:7" x14ac:dyDescent="0.25">
      <c r="A623" t="s">
        <v>51</v>
      </c>
      <c r="B623" t="s">
        <v>440</v>
      </c>
      <c r="C623" t="s">
        <v>57</v>
      </c>
      <c r="D623" t="s">
        <v>440</v>
      </c>
      <c r="E623">
        <v>212026</v>
      </c>
      <c r="G623">
        <v>21306</v>
      </c>
    </row>
    <row r="624" spans="1:7" x14ac:dyDescent="0.25">
      <c r="A624" t="s">
        <v>51</v>
      </c>
      <c r="B624" t="s">
        <v>441</v>
      </c>
      <c r="C624" t="s">
        <v>53</v>
      </c>
      <c r="D624" t="s">
        <v>441</v>
      </c>
      <c r="E624">
        <v>212027</v>
      </c>
      <c r="G624">
        <v>21306</v>
      </c>
    </row>
    <row r="625" spans="1:7" x14ac:dyDescent="0.25">
      <c r="A625" t="s">
        <v>51</v>
      </c>
      <c r="B625" t="s">
        <v>441</v>
      </c>
      <c r="C625" t="s">
        <v>55</v>
      </c>
      <c r="D625" t="s">
        <v>441</v>
      </c>
      <c r="E625">
        <v>212027</v>
      </c>
      <c r="G625">
        <v>213060</v>
      </c>
    </row>
    <row r="626" spans="1:7" x14ac:dyDescent="0.25">
      <c r="A626" t="s">
        <v>51</v>
      </c>
      <c r="B626" t="s">
        <v>441</v>
      </c>
      <c r="C626" t="s">
        <v>56</v>
      </c>
      <c r="D626" t="s">
        <v>441</v>
      </c>
      <c r="E626">
        <v>212027</v>
      </c>
      <c r="G626">
        <v>213060</v>
      </c>
    </row>
    <row r="627" spans="1:7" x14ac:dyDescent="0.25">
      <c r="A627" t="s">
        <v>51</v>
      </c>
      <c r="B627" t="s">
        <v>441</v>
      </c>
      <c r="C627" t="s">
        <v>57</v>
      </c>
      <c r="D627" t="s">
        <v>441</v>
      </c>
      <c r="E627">
        <v>212027</v>
      </c>
      <c r="G627">
        <v>213062</v>
      </c>
    </row>
    <row r="628" spans="1:7" x14ac:dyDescent="0.25">
      <c r="A628" t="s">
        <v>51</v>
      </c>
      <c r="B628" t="s">
        <v>442</v>
      </c>
      <c r="C628" t="s">
        <v>53</v>
      </c>
      <c r="D628" t="s">
        <v>442</v>
      </c>
      <c r="E628">
        <v>212028</v>
      </c>
      <c r="G628">
        <v>213062</v>
      </c>
    </row>
    <row r="629" spans="1:7" x14ac:dyDescent="0.25">
      <c r="A629" t="s">
        <v>51</v>
      </c>
      <c r="B629" t="s">
        <v>442</v>
      </c>
      <c r="C629" t="s">
        <v>55</v>
      </c>
      <c r="D629" t="s">
        <v>443</v>
      </c>
      <c r="E629">
        <v>212028</v>
      </c>
      <c r="G629">
        <v>213064</v>
      </c>
    </row>
    <row r="630" spans="1:7" x14ac:dyDescent="0.25">
      <c r="A630" t="s">
        <v>51</v>
      </c>
      <c r="B630" t="s">
        <v>442</v>
      </c>
      <c r="C630" t="s">
        <v>56</v>
      </c>
      <c r="D630" t="s">
        <v>443</v>
      </c>
      <c r="E630">
        <v>212028</v>
      </c>
      <c r="G630">
        <v>213064</v>
      </c>
    </row>
    <row r="631" spans="1:7" x14ac:dyDescent="0.25">
      <c r="A631" t="s">
        <v>51</v>
      </c>
      <c r="B631" t="s">
        <v>442</v>
      </c>
      <c r="C631" t="s">
        <v>57</v>
      </c>
      <c r="D631" t="s">
        <v>443</v>
      </c>
      <c r="E631">
        <v>212028</v>
      </c>
      <c r="G631">
        <v>213066</v>
      </c>
    </row>
    <row r="632" spans="1:7" x14ac:dyDescent="0.25">
      <c r="A632" t="s">
        <v>51</v>
      </c>
      <c r="B632" t="s">
        <v>444</v>
      </c>
      <c r="C632" t="s">
        <v>53</v>
      </c>
      <c r="D632" t="s">
        <v>444</v>
      </c>
      <c r="E632">
        <v>212029</v>
      </c>
      <c r="G632">
        <v>213066</v>
      </c>
    </row>
    <row r="633" spans="1:7" x14ac:dyDescent="0.25">
      <c r="A633" t="s">
        <v>51</v>
      </c>
      <c r="B633" t="s">
        <v>444</v>
      </c>
      <c r="C633" t="s">
        <v>55</v>
      </c>
      <c r="D633" t="s">
        <v>445</v>
      </c>
      <c r="E633">
        <v>212029</v>
      </c>
      <c r="G633">
        <v>213068</v>
      </c>
    </row>
    <row r="634" spans="1:7" x14ac:dyDescent="0.25">
      <c r="A634" t="s">
        <v>51</v>
      </c>
      <c r="B634" t="s">
        <v>444</v>
      </c>
      <c r="C634" t="s">
        <v>56</v>
      </c>
      <c r="D634" t="s">
        <v>445</v>
      </c>
      <c r="E634">
        <v>212029</v>
      </c>
      <c r="G634">
        <v>213068</v>
      </c>
    </row>
    <row r="635" spans="1:7" x14ac:dyDescent="0.25">
      <c r="A635" t="s">
        <v>51</v>
      </c>
      <c r="B635" t="s">
        <v>444</v>
      </c>
      <c r="C635" t="s">
        <v>57</v>
      </c>
      <c r="D635" t="s">
        <v>445</v>
      </c>
      <c r="E635">
        <v>212029</v>
      </c>
      <c r="G635">
        <v>21307</v>
      </c>
    </row>
    <row r="636" spans="1:7" x14ac:dyDescent="0.25">
      <c r="A636" t="s">
        <v>51</v>
      </c>
      <c r="B636" t="s">
        <v>446</v>
      </c>
      <c r="C636" t="s">
        <v>53</v>
      </c>
      <c r="D636" t="s">
        <v>446</v>
      </c>
      <c r="E636">
        <v>212050</v>
      </c>
      <c r="G636">
        <v>21307</v>
      </c>
    </row>
    <row r="637" spans="1:7" x14ac:dyDescent="0.25">
      <c r="A637" t="s">
        <v>51</v>
      </c>
      <c r="B637" t="s">
        <v>447</v>
      </c>
      <c r="C637" t="s">
        <v>53</v>
      </c>
      <c r="D637" t="s">
        <v>447</v>
      </c>
      <c r="E637">
        <v>212051</v>
      </c>
      <c r="G637">
        <v>213070</v>
      </c>
    </row>
    <row r="638" spans="1:7" x14ac:dyDescent="0.25">
      <c r="A638" t="s">
        <v>51</v>
      </c>
      <c r="B638" t="s">
        <v>448</v>
      </c>
      <c r="C638" t="s">
        <v>53</v>
      </c>
      <c r="D638" t="s">
        <v>448</v>
      </c>
      <c r="E638">
        <v>212052</v>
      </c>
      <c r="G638">
        <v>213070</v>
      </c>
    </row>
    <row r="639" spans="1:7" x14ac:dyDescent="0.25">
      <c r="A639" t="s">
        <v>51</v>
      </c>
      <c r="B639" t="s">
        <v>449</v>
      </c>
      <c r="C639" t="s">
        <v>53</v>
      </c>
      <c r="D639" t="s">
        <v>449</v>
      </c>
      <c r="E639">
        <v>212053</v>
      </c>
      <c r="G639">
        <v>213072</v>
      </c>
    </row>
    <row r="640" spans="1:7" x14ac:dyDescent="0.25">
      <c r="A640" t="s">
        <v>51</v>
      </c>
      <c r="B640" t="s">
        <v>450</v>
      </c>
      <c r="C640" t="s">
        <v>53</v>
      </c>
      <c r="D640" t="s">
        <v>450</v>
      </c>
      <c r="E640">
        <v>212054</v>
      </c>
      <c r="G640">
        <v>213072</v>
      </c>
    </row>
    <row r="641" spans="1:7" x14ac:dyDescent="0.25">
      <c r="A641" t="s">
        <v>51</v>
      </c>
      <c r="B641" t="s">
        <v>451</v>
      </c>
      <c r="C641" t="s">
        <v>53</v>
      </c>
      <c r="D641" t="s">
        <v>451</v>
      </c>
      <c r="E641">
        <v>212055</v>
      </c>
      <c r="G641">
        <v>213074</v>
      </c>
    </row>
    <row r="642" spans="1:7" x14ac:dyDescent="0.25">
      <c r="A642" t="s">
        <v>51</v>
      </c>
      <c r="B642" t="s">
        <v>452</v>
      </c>
      <c r="C642" t="s">
        <v>53</v>
      </c>
      <c r="D642" t="s">
        <v>452</v>
      </c>
      <c r="E642">
        <v>612031</v>
      </c>
      <c r="G642">
        <v>213074</v>
      </c>
    </row>
    <row r="643" spans="1:7" x14ac:dyDescent="0.25">
      <c r="A643" t="s">
        <v>51</v>
      </c>
      <c r="B643" t="s">
        <v>452</v>
      </c>
      <c r="C643" t="s">
        <v>55</v>
      </c>
      <c r="D643" t="s">
        <v>452</v>
      </c>
      <c r="E643">
        <v>612031</v>
      </c>
      <c r="G643">
        <v>21308</v>
      </c>
    </row>
    <row r="644" spans="1:7" x14ac:dyDescent="0.25">
      <c r="A644" t="s">
        <v>51</v>
      </c>
      <c r="B644" t="s">
        <v>452</v>
      </c>
      <c r="C644" t="s">
        <v>56</v>
      </c>
      <c r="D644" t="s">
        <v>452</v>
      </c>
      <c r="E644">
        <v>612031</v>
      </c>
      <c r="G644">
        <v>21308</v>
      </c>
    </row>
    <row r="645" spans="1:7" x14ac:dyDescent="0.25">
      <c r="A645" t="s">
        <v>51</v>
      </c>
      <c r="B645" t="s">
        <v>452</v>
      </c>
      <c r="C645" t="s">
        <v>57</v>
      </c>
      <c r="D645" t="s">
        <v>452</v>
      </c>
      <c r="E645">
        <v>612031</v>
      </c>
      <c r="G645">
        <v>21310</v>
      </c>
    </row>
    <row r="646" spans="1:7" x14ac:dyDescent="0.25">
      <c r="A646" t="s">
        <v>51</v>
      </c>
      <c r="B646" t="s">
        <v>453</v>
      </c>
      <c r="C646" t="s">
        <v>53</v>
      </c>
      <c r="D646" t="s">
        <v>453</v>
      </c>
      <c r="E646">
        <v>612032</v>
      </c>
      <c r="G646">
        <v>21311</v>
      </c>
    </row>
    <row r="647" spans="1:7" x14ac:dyDescent="0.25">
      <c r="A647" t="s">
        <v>51</v>
      </c>
      <c r="B647" t="s">
        <v>453</v>
      </c>
      <c r="C647" t="s">
        <v>55</v>
      </c>
      <c r="D647" t="s">
        <v>453</v>
      </c>
      <c r="E647">
        <v>612032</v>
      </c>
      <c r="G647">
        <v>213110</v>
      </c>
    </row>
    <row r="648" spans="1:7" x14ac:dyDescent="0.25">
      <c r="A648" t="s">
        <v>51</v>
      </c>
      <c r="B648" t="s">
        <v>453</v>
      </c>
      <c r="C648" t="s">
        <v>56</v>
      </c>
      <c r="D648" t="s">
        <v>453</v>
      </c>
      <c r="E648">
        <v>612032</v>
      </c>
      <c r="G648">
        <v>213111</v>
      </c>
    </row>
    <row r="649" spans="1:7" x14ac:dyDescent="0.25">
      <c r="A649" t="s">
        <v>51</v>
      </c>
      <c r="B649" t="s">
        <v>453</v>
      </c>
      <c r="C649" t="s">
        <v>57</v>
      </c>
      <c r="D649" t="s">
        <v>453</v>
      </c>
      <c r="E649">
        <v>612032</v>
      </c>
      <c r="G649">
        <v>21312</v>
      </c>
    </row>
    <row r="650" spans="1:7" x14ac:dyDescent="0.25">
      <c r="A650" t="s">
        <v>51</v>
      </c>
      <c r="B650" t="s">
        <v>454</v>
      </c>
      <c r="C650" t="s">
        <v>53</v>
      </c>
      <c r="D650" t="s">
        <v>454</v>
      </c>
      <c r="E650">
        <v>6120100</v>
      </c>
      <c r="G650">
        <v>21313</v>
      </c>
    </row>
    <row r="651" spans="1:7" x14ac:dyDescent="0.25">
      <c r="A651" t="s">
        <v>51</v>
      </c>
      <c r="B651" t="s">
        <v>454</v>
      </c>
      <c r="C651" t="s">
        <v>55</v>
      </c>
      <c r="D651" t="s">
        <v>454</v>
      </c>
      <c r="E651">
        <v>6120100</v>
      </c>
      <c r="G651">
        <v>21314</v>
      </c>
    </row>
    <row r="652" spans="1:7" x14ac:dyDescent="0.25">
      <c r="A652" t="s">
        <v>51</v>
      </c>
      <c r="B652" t="s">
        <v>454</v>
      </c>
      <c r="C652" t="s">
        <v>56</v>
      </c>
      <c r="D652" t="s">
        <v>454</v>
      </c>
      <c r="E652">
        <v>6120100</v>
      </c>
      <c r="G652">
        <v>21315</v>
      </c>
    </row>
    <row r="653" spans="1:7" x14ac:dyDescent="0.25">
      <c r="A653" t="s">
        <v>51</v>
      </c>
      <c r="B653" t="s">
        <v>454</v>
      </c>
      <c r="C653" t="s">
        <v>57</v>
      </c>
      <c r="D653" t="s">
        <v>454</v>
      </c>
      <c r="E653">
        <v>6120100</v>
      </c>
      <c r="G653">
        <v>21316</v>
      </c>
    </row>
    <row r="654" spans="1:7" x14ac:dyDescent="0.25">
      <c r="A654" t="s">
        <v>51</v>
      </c>
      <c r="B654" t="s">
        <v>455</v>
      </c>
      <c r="C654" t="s">
        <v>53</v>
      </c>
      <c r="D654" t="s">
        <v>455</v>
      </c>
      <c r="E654">
        <v>6120101</v>
      </c>
      <c r="G654">
        <v>21317</v>
      </c>
    </row>
    <row r="655" spans="1:7" x14ac:dyDescent="0.25">
      <c r="A655" t="s">
        <v>51</v>
      </c>
      <c r="B655" t="s">
        <v>455</v>
      </c>
      <c r="C655" t="s">
        <v>55</v>
      </c>
      <c r="D655" t="s">
        <v>455</v>
      </c>
      <c r="E655">
        <v>6120101</v>
      </c>
      <c r="G655">
        <v>21318</v>
      </c>
    </row>
    <row r="656" spans="1:7" x14ac:dyDescent="0.25">
      <c r="A656" t="s">
        <v>51</v>
      </c>
      <c r="B656" t="s">
        <v>455</v>
      </c>
      <c r="C656" t="s">
        <v>56</v>
      </c>
      <c r="D656" t="s">
        <v>455</v>
      </c>
      <c r="E656">
        <v>6120101</v>
      </c>
      <c r="G656">
        <v>21319</v>
      </c>
    </row>
    <row r="657" spans="1:7" x14ac:dyDescent="0.25">
      <c r="A657" t="s">
        <v>51</v>
      </c>
      <c r="B657" t="s">
        <v>455</v>
      </c>
      <c r="C657" t="s">
        <v>57</v>
      </c>
      <c r="D657" t="s">
        <v>455</v>
      </c>
      <c r="E657">
        <v>6120101</v>
      </c>
      <c r="G657">
        <v>2132403</v>
      </c>
    </row>
    <row r="658" spans="1:7" x14ac:dyDescent="0.25">
      <c r="A658" t="s">
        <v>51</v>
      </c>
      <c r="B658" t="s">
        <v>456</v>
      </c>
      <c r="C658" t="s">
        <v>53</v>
      </c>
      <c r="D658" t="s">
        <v>456</v>
      </c>
      <c r="E658">
        <v>2120102</v>
      </c>
      <c r="G658">
        <v>2132420</v>
      </c>
    </row>
    <row r="659" spans="1:7" x14ac:dyDescent="0.25">
      <c r="A659" t="s">
        <v>51</v>
      </c>
      <c r="B659" t="s">
        <v>456</v>
      </c>
      <c r="C659" t="s">
        <v>55</v>
      </c>
      <c r="D659" t="s">
        <v>456</v>
      </c>
      <c r="E659">
        <v>2120102</v>
      </c>
      <c r="G659">
        <v>2132430</v>
      </c>
    </row>
    <row r="660" spans="1:7" x14ac:dyDescent="0.25">
      <c r="A660" t="s">
        <v>51</v>
      </c>
      <c r="B660" t="s">
        <v>456</v>
      </c>
      <c r="C660" t="s">
        <v>56</v>
      </c>
      <c r="D660" t="s">
        <v>456</v>
      </c>
      <c r="E660">
        <v>2120102</v>
      </c>
      <c r="G660">
        <v>2132431</v>
      </c>
    </row>
    <row r="661" spans="1:7" x14ac:dyDescent="0.25">
      <c r="A661" t="s">
        <v>51</v>
      </c>
      <c r="B661" t="s">
        <v>456</v>
      </c>
      <c r="C661" t="s">
        <v>57</v>
      </c>
      <c r="D661" t="s">
        <v>456</v>
      </c>
      <c r="E661">
        <v>2120102</v>
      </c>
      <c r="G661">
        <v>2132432</v>
      </c>
    </row>
    <row r="662" spans="1:7" x14ac:dyDescent="0.25">
      <c r="A662" t="s">
        <v>51</v>
      </c>
      <c r="B662" t="s">
        <v>457</v>
      </c>
      <c r="C662" t="s">
        <v>53</v>
      </c>
      <c r="D662" t="s">
        <v>457</v>
      </c>
      <c r="E662">
        <v>2120103</v>
      </c>
      <c r="G662">
        <v>2132433</v>
      </c>
    </row>
    <row r="663" spans="1:7" x14ac:dyDescent="0.25">
      <c r="A663" t="s">
        <v>51</v>
      </c>
      <c r="B663" t="s">
        <v>457</v>
      </c>
      <c r="C663" t="s">
        <v>55</v>
      </c>
      <c r="D663" t="s">
        <v>457</v>
      </c>
      <c r="E663">
        <v>2120103</v>
      </c>
      <c r="G663">
        <v>2132434</v>
      </c>
    </row>
    <row r="664" spans="1:7" x14ac:dyDescent="0.25">
      <c r="A664" t="s">
        <v>51</v>
      </c>
      <c r="B664" t="s">
        <v>457</v>
      </c>
      <c r="C664" t="s">
        <v>56</v>
      </c>
      <c r="D664" t="s">
        <v>457</v>
      </c>
      <c r="E664">
        <v>2120103</v>
      </c>
      <c r="G664">
        <v>2132435</v>
      </c>
    </row>
    <row r="665" spans="1:7" x14ac:dyDescent="0.25">
      <c r="A665" t="s">
        <v>51</v>
      </c>
      <c r="B665" t="s">
        <v>457</v>
      </c>
      <c r="C665" t="s">
        <v>57</v>
      </c>
      <c r="D665" t="s">
        <v>457</v>
      </c>
      <c r="E665">
        <v>2120103</v>
      </c>
      <c r="G665">
        <v>2132562</v>
      </c>
    </row>
    <row r="666" spans="1:7" x14ac:dyDescent="0.25">
      <c r="A666" t="s">
        <v>51</v>
      </c>
      <c r="B666" t="s">
        <v>458</v>
      </c>
      <c r="C666" t="s">
        <v>53</v>
      </c>
      <c r="D666" t="s">
        <v>458</v>
      </c>
      <c r="E666">
        <v>6120141</v>
      </c>
      <c r="G666">
        <v>213313</v>
      </c>
    </row>
    <row r="667" spans="1:7" x14ac:dyDescent="0.25">
      <c r="A667" t="s">
        <v>51</v>
      </c>
      <c r="B667" t="s">
        <v>458</v>
      </c>
      <c r="C667" t="s">
        <v>55</v>
      </c>
      <c r="D667" t="s">
        <v>458</v>
      </c>
      <c r="E667">
        <v>6120141</v>
      </c>
      <c r="G667">
        <v>213314</v>
      </c>
    </row>
    <row r="668" spans="1:7" x14ac:dyDescent="0.25">
      <c r="A668" t="s">
        <v>51</v>
      </c>
      <c r="B668" t="s">
        <v>458</v>
      </c>
      <c r="C668" t="s">
        <v>56</v>
      </c>
      <c r="D668" t="s">
        <v>458</v>
      </c>
      <c r="E668">
        <v>6120141</v>
      </c>
      <c r="G668">
        <v>2133613</v>
      </c>
    </row>
    <row r="669" spans="1:7" x14ac:dyDescent="0.25">
      <c r="A669" t="s">
        <v>51</v>
      </c>
      <c r="B669" t="s">
        <v>458</v>
      </c>
      <c r="C669" t="s">
        <v>57</v>
      </c>
      <c r="D669" t="s">
        <v>458</v>
      </c>
      <c r="E669">
        <v>6120141</v>
      </c>
      <c r="G669">
        <v>2133614</v>
      </c>
    </row>
    <row r="670" spans="1:7" x14ac:dyDescent="0.25">
      <c r="A670" t="s">
        <v>51</v>
      </c>
      <c r="B670" t="s">
        <v>459</v>
      </c>
      <c r="C670" t="s">
        <v>53</v>
      </c>
      <c r="D670" t="s">
        <v>459</v>
      </c>
      <c r="E670">
        <v>6120142</v>
      </c>
      <c r="G670">
        <v>2133615</v>
      </c>
    </row>
    <row r="671" spans="1:7" x14ac:dyDescent="0.25">
      <c r="A671" t="s">
        <v>51</v>
      </c>
      <c r="B671" t="s">
        <v>459</v>
      </c>
      <c r="C671" t="s">
        <v>55</v>
      </c>
      <c r="D671" t="s">
        <v>459</v>
      </c>
      <c r="E671">
        <v>6120142</v>
      </c>
      <c r="G671">
        <v>2133618</v>
      </c>
    </row>
    <row r="672" spans="1:7" x14ac:dyDescent="0.25">
      <c r="A672" t="s">
        <v>51</v>
      </c>
      <c r="B672" t="s">
        <v>459</v>
      </c>
      <c r="C672" t="s">
        <v>56</v>
      </c>
      <c r="D672" t="s">
        <v>459</v>
      </c>
      <c r="E672">
        <v>6120142</v>
      </c>
      <c r="G672">
        <v>2133670</v>
      </c>
    </row>
    <row r="673" spans="1:7" x14ac:dyDescent="0.25">
      <c r="A673" t="s">
        <v>51</v>
      </c>
      <c r="B673" t="s">
        <v>459</v>
      </c>
      <c r="C673" t="s">
        <v>57</v>
      </c>
      <c r="D673" t="s">
        <v>459</v>
      </c>
      <c r="E673">
        <v>6120142</v>
      </c>
      <c r="G673">
        <v>2133671</v>
      </c>
    </row>
    <row r="674" spans="1:7" x14ac:dyDescent="0.25">
      <c r="A674" t="s">
        <v>51</v>
      </c>
      <c r="B674" t="s">
        <v>460</v>
      </c>
      <c r="C674" t="s">
        <v>53</v>
      </c>
      <c r="D674" t="s">
        <v>460</v>
      </c>
      <c r="E674">
        <v>6120143</v>
      </c>
      <c r="G674">
        <v>2133672</v>
      </c>
    </row>
    <row r="675" spans="1:7" x14ac:dyDescent="0.25">
      <c r="A675" t="s">
        <v>51</v>
      </c>
      <c r="B675" t="s">
        <v>460</v>
      </c>
      <c r="C675" t="s">
        <v>55</v>
      </c>
      <c r="D675" t="s">
        <v>460</v>
      </c>
      <c r="E675">
        <v>6120143</v>
      </c>
      <c r="G675">
        <v>2133673</v>
      </c>
    </row>
    <row r="676" spans="1:7" x14ac:dyDescent="0.25">
      <c r="A676" t="s">
        <v>51</v>
      </c>
      <c r="B676" t="s">
        <v>460</v>
      </c>
      <c r="C676" t="s">
        <v>56</v>
      </c>
      <c r="D676" t="s">
        <v>460</v>
      </c>
      <c r="E676">
        <v>6120143</v>
      </c>
      <c r="G676">
        <v>2133674</v>
      </c>
    </row>
    <row r="677" spans="1:7" x14ac:dyDescent="0.25">
      <c r="A677" t="s">
        <v>51</v>
      </c>
      <c r="B677" t="s">
        <v>460</v>
      </c>
      <c r="C677" t="s">
        <v>57</v>
      </c>
      <c r="D677" t="s">
        <v>460</v>
      </c>
      <c r="E677">
        <v>6120143</v>
      </c>
      <c r="G677">
        <v>2133675</v>
      </c>
    </row>
    <row r="678" spans="1:7" x14ac:dyDescent="0.25">
      <c r="A678" t="s">
        <v>51</v>
      </c>
      <c r="B678" t="s">
        <v>461</v>
      </c>
      <c r="C678" t="s">
        <v>53</v>
      </c>
      <c r="D678" t="s">
        <v>461</v>
      </c>
      <c r="E678">
        <v>2120159</v>
      </c>
      <c r="G678">
        <v>2133803</v>
      </c>
    </row>
    <row r="679" spans="1:7" x14ac:dyDescent="0.25">
      <c r="A679" t="s">
        <v>51</v>
      </c>
      <c r="B679" t="s">
        <v>461</v>
      </c>
      <c r="C679" t="s">
        <v>55</v>
      </c>
      <c r="D679" t="s">
        <v>461</v>
      </c>
      <c r="E679">
        <v>2120159</v>
      </c>
      <c r="G679">
        <v>2133804</v>
      </c>
    </row>
    <row r="680" spans="1:7" x14ac:dyDescent="0.25">
      <c r="A680" t="s">
        <v>51</v>
      </c>
      <c r="B680" t="s">
        <v>461</v>
      </c>
      <c r="C680" t="s">
        <v>56</v>
      </c>
      <c r="D680" t="s">
        <v>461</v>
      </c>
      <c r="E680">
        <v>2120159</v>
      </c>
      <c r="G680">
        <v>2133820</v>
      </c>
    </row>
    <row r="681" spans="1:7" x14ac:dyDescent="0.25">
      <c r="A681" t="s">
        <v>51</v>
      </c>
      <c r="B681" t="s">
        <v>461</v>
      </c>
      <c r="C681" t="s">
        <v>57</v>
      </c>
      <c r="D681" t="s">
        <v>461</v>
      </c>
      <c r="E681">
        <v>2120159</v>
      </c>
      <c r="G681">
        <v>2133821</v>
      </c>
    </row>
    <row r="682" spans="1:7" x14ac:dyDescent="0.25">
      <c r="A682" t="s">
        <v>51</v>
      </c>
      <c r="B682" t="s">
        <v>462</v>
      </c>
      <c r="C682" t="s">
        <v>53</v>
      </c>
      <c r="D682" t="s">
        <v>462</v>
      </c>
      <c r="E682">
        <v>2110200</v>
      </c>
      <c r="G682">
        <v>2133822</v>
      </c>
    </row>
    <row r="683" spans="1:7" x14ac:dyDescent="0.25">
      <c r="A683" t="s">
        <v>51</v>
      </c>
      <c r="B683" t="s">
        <v>463</v>
      </c>
      <c r="C683" t="s">
        <v>53</v>
      </c>
      <c r="D683" t="s">
        <v>463</v>
      </c>
      <c r="E683">
        <v>2110201</v>
      </c>
      <c r="G683">
        <v>2133823</v>
      </c>
    </row>
    <row r="684" spans="1:7" x14ac:dyDescent="0.25">
      <c r="A684" t="s">
        <v>51</v>
      </c>
      <c r="B684" t="s">
        <v>464</v>
      </c>
      <c r="C684" t="s">
        <v>53</v>
      </c>
      <c r="D684" t="s">
        <v>464</v>
      </c>
      <c r="E684">
        <v>2110202</v>
      </c>
      <c r="G684">
        <v>2133824</v>
      </c>
    </row>
    <row r="685" spans="1:7" x14ac:dyDescent="0.25">
      <c r="A685" t="s">
        <v>51</v>
      </c>
      <c r="B685" t="s">
        <v>465</v>
      </c>
      <c r="C685" t="s">
        <v>53</v>
      </c>
      <c r="D685" t="s">
        <v>465</v>
      </c>
      <c r="E685">
        <v>2110203</v>
      </c>
      <c r="G685">
        <v>2134616</v>
      </c>
    </row>
    <row r="686" spans="1:7" x14ac:dyDescent="0.25">
      <c r="A686" t="s">
        <v>51</v>
      </c>
      <c r="B686" t="s">
        <v>466</v>
      </c>
      <c r="C686" t="s">
        <v>53</v>
      </c>
      <c r="D686" t="s">
        <v>466</v>
      </c>
      <c r="E686">
        <v>2110204</v>
      </c>
      <c r="G686">
        <v>2134617</v>
      </c>
    </row>
    <row r="687" spans="1:7" x14ac:dyDescent="0.25">
      <c r="A687" t="s">
        <v>51</v>
      </c>
      <c r="B687" t="s">
        <v>467</v>
      </c>
      <c r="C687" t="s">
        <v>53</v>
      </c>
      <c r="D687" t="s">
        <v>467</v>
      </c>
      <c r="E687">
        <v>2110205</v>
      </c>
      <c r="G687">
        <v>21350</v>
      </c>
    </row>
    <row r="688" spans="1:7" x14ac:dyDescent="0.25">
      <c r="A688" t="s">
        <v>51</v>
      </c>
      <c r="B688" t="s">
        <v>468</v>
      </c>
      <c r="C688" t="s">
        <v>53</v>
      </c>
      <c r="D688" t="s">
        <v>468</v>
      </c>
      <c r="E688">
        <v>2140100</v>
      </c>
      <c r="G688">
        <v>21350</v>
      </c>
    </row>
    <row r="689" spans="1:7" x14ac:dyDescent="0.25">
      <c r="A689" t="s">
        <v>51</v>
      </c>
      <c r="B689" t="s">
        <v>469</v>
      </c>
      <c r="C689" t="s">
        <v>53</v>
      </c>
      <c r="D689" t="s">
        <v>469</v>
      </c>
      <c r="E689">
        <v>2150200</v>
      </c>
      <c r="G689">
        <v>21351</v>
      </c>
    </row>
    <row r="690" spans="1:7" x14ac:dyDescent="0.25">
      <c r="A690" t="s">
        <v>51</v>
      </c>
      <c r="B690" t="s">
        <v>470</v>
      </c>
      <c r="C690" t="s">
        <v>53</v>
      </c>
      <c r="D690" t="s">
        <v>470</v>
      </c>
      <c r="E690">
        <v>2150201</v>
      </c>
      <c r="G690">
        <v>21351</v>
      </c>
    </row>
    <row r="691" spans="1:7" x14ac:dyDescent="0.25">
      <c r="A691" t="s">
        <v>51</v>
      </c>
      <c r="B691" t="s">
        <v>471</v>
      </c>
      <c r="C691" t="s">
        <v>53</v>
      </c>
      <c r="D691" t="s">
        <v>471</v>
      </c>
      <c r="E691">
        <v>2150202</v>
      </c>
      <c r="G691">
        <v>213512</v>
      </c>
    </row>
    <row r="692" spans="1:7" x14ac:dyDescent="0.25">
      <c r="A692" t="s">
        <v>51</v>
      </c>
      <c r="B692" t="s">
        <v>472</v>
      </c>
      <c r="C692" t="s">
        <v>53</v>
      </c>
      <c r="D692" t="s">
        <v>472</v>
      </c>
      <c r="E692">
        <v>6150203</v>
      </c>
      <c r="G692">
        <v>213512</v>
      </c>
    </row>
    <row r="693" spans="1:7" x14ac:dyDescent="0.25">
      <c r="A693" t="s">
        <v>51</v>
      </c>
      <c r="B693" t="s">
        <v>473</v>
      </c>
      <c r="C693" t="s">
        <v>53</v>
      </c>
      <c r="D693" t="s">
        <v>473</v>
      </c>
      <c r="E693">
        <v>2150204</v>
      </c>
      <c r="G693">
        <v>213513</v>
      </c>
    </row>
    <row r="694" spans="1:7" x14ac:dyDescent="0.25">
      <c r="A694" t="s">
        <v>51</v>
      </c>
      <c r="B694" t="s">
        <v>474</v>
      </c>
      <c r="C694" t="s">
        <v>53</v>
      </c>
      <c r="D694" t="s">
        <v>474</v>
      </c>
      <c r="E694">
        <v>2150205</v>
      </c>
      <c r="G694">
        <v>213513</v>
      </c>
    </row>
    <row r="695" spans="1:7" x14ac:dyDescent="0.25">
      <c r="A695" t="s">
        <v>51</v>
      </c>
      <c r="B695" t="s">
        <v>475</v>
      </c>
      <c r="C695" t="s">
        <v>53</v>
      </c>
      <c r="D695" t="s">
        <v>475</v>
      </c>
      <c r="E695">
        <v>2150206</v>
      </c>
      <c r="G695">
        <v>213518</v>
      </c>
    </row>
    <row r="696" spans="1:7" x14ac:dyDescent="0.25">
      <c r="A696" t="s">
        <v>51</v>
      </c>
      <c r="B696" t="s">
        <v>476</v>
      </c>
      <c r="C696" t="s">
        <v>53</v>
      </c>
      <c r="D696" t="s">
        <v>476</v>
      </c>
      <c r="E696">
        <v>2150207</v>
      </c>
      <c r="G696">
        <v>213518</v>
      </c>
    </row>
    <row r="697" spans="1:7" x14ac:dyDescent="0.25">
      <c r="A697" t="s">
        <v>51</v>
      </c>
      <c r="B697" t="s">
        <v>477</v>
      </c>
      <c r="C697" t="s">
        <v>53</v>
      </c>
      <c r="D697" t="s">
        <v>477</v>
      </c>
      <c r="E697">
        <v>2150208</v>
      </c>
      <c r="G697">
        <v>213519</v>
      </c>
    </row>
    <row r="698" spans="1:7" x14ac:dyDescent="0.25">
      <c r="A698" t="s">
        <v>51</v>
      </c>
      <c r="B698" t="s">
        <v>478</v>
      </c>
      <c r="C698" t="s">
        <v>53</v>
      </c>
      <c r="D698" t="s">
        <v>478</v>
      </c>
      <c r="E698">
        <v>2150209</v>
      </c>
      <c r="G698">
        <v>213519</v>
      </c>
    </row>
    <row r="699" spans="1:7" x14ac:dyDescent="0.25">
      <c r="A699" t="s">
        <v>51</v>
      </c>
      <c r="B699" t="s">
        <v>479</v>
      </c>
      <c r="C699" t="s">
        <v>53</v>
      </c>
      <c r="D699" t="s">
        <v>479</v>
      </c>
      <c r="E699">
        <v>2150210</v>
      </c>
      <c r="G699">
        <v>213524</v>
      </c>
    </row>
    <row r="700" spans="1:7" x14ac:dyDescent="0.25">
      <c r="A700" t="s">
        <v>51</v>
      </c>
      <c r="B700" t="s">
        <v>480</v>
      </c>
      <c r="C700" t="s">
        <v>53</v>
      </c>
      <c r="D700" t="s">
        <v>480</v>
      </c>
      <c r="E700">
        <v>2150211</v>
      </c>
      <c r="G700">
        <v>213524</v>
      </c>
    </row>
    <row r="701" spans="1:7" x14ac:dyDescent="0.25">
      <c r="A701" t="s">
        <v>51</v>
      </c>
      <c r="B701" t="s">
        <v>481</v>
      </c>
      <c r="C701" t="s">
        <v>53</v>
      </c>
      <c r="D701" t="s">
        <v>481</v>
      </c>
      <c r="E701">
        <v>61200</v>
      </c>
      <c r="G701">
        <v>213525</v>
      </c>
    </row>
    <row r="702" spans="1:7" x14ac:dyDescent="0.25">
      <c r="A702" t="s">
        <v>51</v>
      </c>
      <c r="B702" t="s">
        <v>482</v>
      </c>
      <c r="C702" t="s">
        <v>53</v>
      </c>
      <c r="D702" t="s">
        <v>482</v>
      </c>
      <c r="E702">
        <v>61201</v>
      </c>
      <c r="G702">
        <v>213525</v>
      </c>
    </row>
    <row r="703" spans="1:7" x14ac:dyDescent="0.25">
      <c r="A703" t="s">
        <v>51</v>
      </c>
      <c r="B703" t="s">
        <v>483</v>
      </c>
      <c r="C703" t="s">
        <v>53</v>
      </c>
      <c r="D703" t="s">
        <v>483</v>
      </c>
      <c r="E703">
        <v>61202</v>
      </c>
      <c r="G703">
        <v>213530</v>
      </c>
    </row>
    <row r="704" spans="1:7" x14ac:dyDescent="0.25">
      <c r="A704" t="s">
        <v>51</v>
      </c>
      <c r="B704" t="s">
        <v>484</v>
      </c>
      <c r="C704" t="s">
        <v>53</v>
      </c>
      <c r="D704" t="s">
        <v>484</v>
      </c>
      <c r="E704">
        <v>61203</v>
      </c>
      <c r="G704">
        <v>213530</v>
      </c>
    </row>
    <row r="705" spans="1:7" x14ac:dyDescent="0.25">
      <c r="A705" t="s">
        <v>51</v>
      </c>
      <c r="B705" t="s">
        <v>485</v>
      </c>
      <c r="C705" t="s">
        <v>53</v>
      </c>
      <c r="D705" t="s">
        <v>485</v>
      </c>
      <c r="E705">
        <v>903875</v>
      </c>
      <c r="G705">
        <v>213531</v>
      </c>
    </row>
    <row r="706" spans="1:7" x14ac:dyDescent="0.25">
      <c r="A706" t="s">
        <v>51</v>
      </c>
      <c r="B706" t="s">
        <v>486</v>
      </c>
      <c r="C706" t="s">
        <v>53</v>
      </c>
      <c r="D706" t="s">
        <v>486</v>
      </c>
      <c r="E706">
        <v>21380</v>
      </c>
      <c r="G706">
        <v>213531</v>
      </c>
    </row>
    <row r="707" spans="1:7" x14ac:dyDescent="0.25">
      <c r="A707" t="s">
        <v>51</v>
      </c>
      <c r="B707" t="s">
        <v>487</v>
      </c>
      <c r="C707" t="s">
        <v>53</v>
      </c>
      <c r="D707" t="s">
        <v>487</v>
      </c>
      <c r="E707">
        <v>21381</v>
      </c>
      <c r="G707">
        <v>213536</v>
      </c>
    </row>
    <row r="708" spans="1:7" x14ac:dyDescent="0.25">
      <c r="A708" t="s">
        <v>51</v>
      </c>
      <c r="B708" t="s">
        <v>488</v>
      </c>
      <c r="C708" t="s">
        <v>53</v>
      </c>
      <c r="D708" t="s">
        <v>488</v>
      </c>
      <c r="E708">
        <v>61383</v>
      </c>
      <c r="G708">
        <v>213536</v>
      </c>
    </row>
    <row r="709" spans="1:7" x14ac:dyDescent="0.25">
      <c r="A709" t="s">
        <v>51</v>
      </c>
      <c r="B709" t="s">
        <v>489</v>
      </c>
      <c r="C709" t="s">
        <v>53</v>
      </c>
      <c r="D709" t="s">
        <v>489</v>
      </c>
      <c r="E709">
        <v>61384</v>
      </c>
      <c r="G709">
        <v>213537</v>
      </c>
    </row>
    <row r="710" spans="1:7" x14ac:dyDescent="0.25">
      <c r="A710" t="s">
        <v>51</v>
      </c>
      <c r="B710" t="s">
        <v>490</v>
      </c>
      <c r="C710" t="s">
        <v>53</v>
      </c>
      <c r="D710" t="s">
        <v>490</v>
      </c>
      <c r="E710">
        <v>21386</v>
      </c>
      <c r="G710">
        <v>213537</v>
      </c>
    </row>
    <row r="711" spans="1:7" x14ac:dyDescent="0.25">
      <c r="A711" t="s">
        <v>51</v>
      </c>
      <c r="B711" t="s">
        <v>491</v>
      </c>
      <c r="C711" t="s">
        <v>53</v>
      </c>
      <c r="D711" t="s">
        <v>491</v>
      </c>
      <c r="E711">
        <v>21387</v>
      </c>
      <c r="G711">
        <v>213542</v>
      </c>
    </row>
    <row r="712" spans="1:7" x14ac:dyDescent="0.25">
      <c r="A712" t="s">
        <v>51</v>
      </c>
      <c r="B712" t="s">
        <v>492</v>
      </c>
      <c r="C712" t="s">
        <v>53</v>
      </c>
      <c r="D712" t="s">
        <v>492</v>
      </c>
      <c r="E712">
        <v>61389</v>
      </c>
      <c r="G712">
        <v>213542</v>
      </c>
    </row>
    <row r="713" spans="1:7" x14ac:dyDescent="0.25">
      <c r="A713" t="s">
        <v>51</v>
      </c>
      <c r="B713" t="s">
        <v>493</v>
      </c>
      <c r="C713" t="s">
        <v>53</v>
      </c>
      <c r="D713" t="s">
        <v>493</v>
      </c>
      <c r="E713">
        <v>613810</v>
      </c>
      <c r="G713">
        <v>213543</v>
      </c>
    </row>
    <row r="714" spans="1:7" x14ac:dyDescent="0.25">
      <c r="A714" t="s">
        <v>51</v>
      </c>
      <c r="B714" t="s">
        <v>494</v>
      </c>
      <c r="C714" t="s">
        <v>53</v>
      </c>
      <c r="D714" t="s">
        <v>494</v>
      </c>
      <c r="E714">
        <v>213812</v>
      </c>
      <c r="G714">
        <v>213543</v>
      </c>
    </row>
    <row r="715" spans="1:7" x14ac:dyDescent="0.25">
      <c r="A715" t="s">
        <v>51</v>
      </c>
      <c r="B715" t="s">
        <v>495</v>
      </c>
      <c r="C715" t="s">
        <v>53</v>
      </c>
      <c r="D715" t="s">
        <v>495</v>
      </c>
      <c r="E715">
        <v>213813</v>
      </c>
      <c r="G715">
        <v>213552</v>
      </c>
    </row>
    <row r="716" spans="1:7" x14ac:dyDescent="0.25">
      <c r="A716" t="s">
        <v>51</v>
      </c>
      <c r="B716" t="s">
        <v>496</v>
      </c>
      <c r="C716" t="s">
        <v>53</v>
      </c>
      <c r="D716" t="s">
        <v>496</v>
      </c>
      <c r="E716">
        <v>613815</v>
      </c>
      <c r="G716">
        <v>213552</v>
      </c>
    </row>
    <row r="717" spans="1:7" x14ac:dyDescent="0.25">
      <c r="A717" t="s">
        <v>51</v>
      </c>
      <c r="B717" t="s">
        <v>497</v>
      </c>
      <c r="C717" t="s">
        <v>53</v>
      </c>
      <c r="D717" t="s">
        <v>497</v>
      </c>
      <c r="E717">
        <v>613816</v>
      </c>
      <c r="G717">
        <v>213553</v>
      </c>
    </row>
    <row r="718" spans="1:7" x14ac:dyDescent="0.25">
      <c r="A718" t="s">
        <v>51</v>
      </c>
      <c r="B718" t="s">
        <v>498</v>
      </c>
      <c r="C718" t="s">
        <v>53</v>
      </c>
      <c r="D718" t="s">
        <v>498</v>
      </c>
      <c r="E718">
        <v>213818</v>
      </c>
      <c r="G718">
        <v>213553</v>
      </c>
    </row>
    <row r="719" spans="1:7" x14ac:dyDescent="0.25">
      <c r="A719" t="s">
        <v>51</v>
      </c>
      <c r="B719" t="s">
        <v>499</v>
      </c>
      <c r="C719" t="s">
        <v>53</v>
      </c>
      <c r="D719" t="s">
        <v>499</v>
      </c>
      <c r="E719">
        <v>213819</v>
      </c>
      <c r="G719">
        <v>21356</v>
      </c>
    </row>
    <row r="720" spans="1:7" x14ac:dyDescent="0.25">
      <c r="A720" t="s">
        <v>51</v>
      </c>
      <c r="B720" t="s">
        <v>500</v>
      </c>
      <c r="C720" t="s">
        <v>53</v>
      </c>
      <c r="D720" t="s">
        <v>500</v>
      </c>
      <c r="E720">
        <v>613821</v>
      </c>
      <c r="G720">
        <v>21356</v>
      </c>
    </row>
    <row r="721" spans="1:7" x14ac:dyDescent="0.25">
      <c r="A721" t="s">
        <v>51</v>
      </c>
      <c r="B721" t="s">
        <v>501</v>
      </c>
      <c r="C721" t="s">
        <v>53</v>
      </c>
      <c r="D721" t="s">
        <v>501</v>
      </c>
      <c r="E721">
        <v>613822</v>
      </c>
      <c r="G721">
        <v>213560</v>
      </c>
    </row>
    <row r="722" spans="1:7" x14ac:dyDescent="0.25">
      <c r="A722" t="s">
        <v>51</v>
      </c>
      <c r="B722" t="s">
        <v>502</v>
      </c>
      <c r="C722" t="s">
        <v>53</v>
      </c>
      <c r="D722" t="s">
        <v>502</v>
      </c>
      <c r="E722">
        <v>213824</v>
      </c>
      <c r="G722">
        <v>213560</v>
      </c>
    </row>
    <row r="723" spans="1:7" x14ac:dyDescent="0.25">
      <c r="A723" t="s">
        <v>51</v>
      </c>
      <c r="B723" t="s">
        <v>503</v>
      </c>
      <c r="C723" t="s">
        <v>53</v>
      </c>
      <c r="D723" t="s">
        <v>503</v>
      </c>
      <c r="E723">
        <v>213825</v>
      </c>
      <c r="G723">
        <v>213562</v>
      </c>
    </row>
    <row r="724" spans="1:7" x14ac:dyDescent="0.25">
      <c r="A724" t="s">
        <v>51</v>
      </c>
      <c r="B724" t="s">
        <v>504</v>
      </c>
      <c r="C724" t="s">
        <v>53</v>
      </c>
      <c r="D724" t="s">
        <v>504</v>
      </c>
      <c r="E724">
        <v>613827</v>
      </c>
      <c r="G724">
        <v>213562</v>
      </c>
    </row>
    <row r="725" spans="1:7" x14ac:dyDescent="0.25">
      <c r="A725" t="s">
        <v>51</v>
      </c>
      <c r="B725" t="s">
        <v>505</v>
      </c>
      <c r="C725" t="s">
        <v>53</v>
      </c>
      <c r="D725" t="s">
        <v>505</v>
      </c>
      <c r="E725">
        <v>613828</v>
      </c>
      <c r="G725">
        <v>213564</v>
      </c>
    </row>
    <row r="726" spans="1:7" x14ac:dyDescent="0.25">
      <c r="A726" t="s">
        <v>51</v>
      </c>
      <c r="B726" t="s">
        <v>506</v>
      </c>
      <c r="C726" t="s">
        <v>53</v>
      </c>
      <c r="D726" t="s">
        <v>506</v>
      </c>
      <c r="E726">
        <v>213830</v>
      </c>
      <c r="G726">
        <v>213564</v>
      </c>
    </row>
    <row r="727" spans="1:7" x14ac:dyDescent="0.25">
      <c r="A727" t="s">
        <v>51</v>
      </c>
      <c r="B727" t="s">
        <v>507</v>
      </c>
      <c r="C727" t="s">
        <v>53</v>
      </c>
      <c r="D727" t="s">
        <v>507</v>
      </c>
      <c r="E727">
        <v>213831</v>
      </c>
      <c r="G727">
        <v>213566</v>
      </c>
    </row>
    <row r="728" spans="1:7" x14ac:dyDescent="0.25">
      <c r="A728" t="s">
        <v>51</v>
      </c>
      <c r="B728" t="s">
        <v>508</v>
      </c>
      <c r="C728" t="s">
        <v>53</v>
      </c>
      <c r="D728" t="s">
        <v>508</v>
      </c>
      <c r="E728">
        <v>613833</v>
      </c>
      <c r="G728">
        <v>213566</v>
      </c>
    </row>
    <row r="729" spans="1:7" x14ac:dyDescent="0.25">
      <c r="A729" t="s">
        <v>51</v>
      </c>
      <c r="B729" t="s">
        <v>509</v>
      </c>
      <c r="C729" t="s">
        <v>53</v>
      </c>
      <c r="D729" t="s">
        <v>509</v>
      </c>
      <c r="E729">
        <v>613834</v>
      </c>
      <c r="G729">
        <v>213568</v>
      </c>
    </row>
    <row r="730" spans="1:7" x14ac:dyDescent="0.25">
      <c r="A730" t="s">
        <v>51</v>
      </c>
      <c r="B730" t="s">
        <v>510</v>
      </c>
      <c r="C730" t="s">
        <v>53</v>
      </c>
      <c r="D730" t="s">
        <v>510</v>
      </c>
      <c r="E730">
        <v>213836</v>
      </c>
      <c r="G730">
        <v>213568</v>
      </c>
    </row>
    <row r="731" spans="1:7" x14ac:dyDescent="0.25">
      <c r="A731" t="s">
        <v>51</v>
      </c>
      <c r="B731" t="s">
        <v>511</v>
      </c>
      <c r="C731" t="s">
        <v>53</v>
      </c>
      <c r="D731" t="s">
        <v>511</v>
      </c>
      <c r="E731">
        <v>213837</v>
      </c>
      <c r="G731">
        <v>21357</v>
      </c>
    </row>
    <row r="732" spans="1:7" x14ac:dyDescent="0.25">
      <c r="A732" t="s">
        <v>51</v>
      </c>
      <c r="B732" t="s">
        <v>512</v>
      </c>
      <c r="C732" t="s">
        <v>53</v>
      </c>
      <c r="D732" t="s">
        <v>512</v>
      </c>
      <c r="E732">
        <v>613839</v>
      </c>
      <c r="G732">
        <v>21357</v>
      </c>
    </row>
    <row r="733" spans="1:7" x14ac:dyDescent="0.25">
      <c r="A733" t="s">
        <v>51</v>
      </c>
      <c r="B733" t="s">
        <v>513</v>
      </c>
      <c r="C733" t="s">
        <v>53</v>
      </c>
      <c r="D733" t="s">
        <v>513</v>
      </c>
      <c r="E733">
        <v>613840</v>
      </c>
      <c r="G733">
        <v>213570</v>
      </c>
    </row>
    <row r="734" spans="1:7" x14ac:dyDescent="0.25">
      <c r="A734" t="s">
        <v>51</v>
      </c>
      <c r="B734" t="s">
        <v>514</v>
      </c>
      <c r="C734" t="s">
        <v>53</v>
      </c>
      <c r="D734" t="s">
        <v>514</v>
      </c>
      <c r="E734">
        <v>213842</v>
      </c>
      <c r="G734">
        <v>213570</v>
      </c>
    </row>
    <row r="735" spans="1:7" x14ac:dyDescent="0.25">
      <c r="A735" t="s">
        <v>51</v>
      </c>
      <c r="B735" t="s">
        <v>515</v>
      </c>
      <c r="C735" t="s">
        <v>53</v>
      </c>
      <c r="D735" t="s">
        <v>515</v>
      </c>
      <c r="E735">
        <v>213843</v>
      </c>
      <c r="G735">
        <v>213572</v>
      </c>
    </row>
    <row r="736" spans="1:7" x14ac:dyDescent="0.25">
      <c r="A736" t="s">
        <v>51</v>
      </c>
      <c r="B736" t="s">
        <v>516</v>
      </c>
      <c r="C736" t="s">
        <v>53</v>
      </c>
      <c r="D736" t="s">
        <v>516</v>
      </c>
      <c r="E736">
        <v>613850</v>
      </c>
      <c r="G736">
        <v>213572</v>
      </c>
    </row>
    <row r="737" spans="1:7" x14ac:dyDescent="0.25">
      <c r="A737" t="s">
        <v>51</v>
      </c>
      <c r="B737" t="s">
        <v>517</v>
      </c>
      <c r="C737" t="s">
        <v>53</v>
      </c>
      <c r="D737" t="s">
        <v>517</v>
      </c>
      <c r="E737">
        <v>613851</v>
      </c>
      <c r="G737">
        <v>213574</v>
      </c>
    </row>
    <row r="738" spans="1:7" x14ac:dyDescent="0.25">
      <c r="A738" t="s">
        <v>51</v>
      </c>
      <c r="B738" t="s">
        <v>518</v>
      </c>
      <c r="C738" t="s">
        <v>53</v>
      </c>
      <c r="D738" t="s">
        <v>518</v>
      </c>
      <c r="E738">
        <v>213852</v>
      </c>
      <c r="G738">
        <v>213574</v>
      </c>
    </row>
    <row r="739" spans="1:7" x14ac:dyDescent="0.25">
      <c r="A739" t="s">
        <v>51</v>
      </c>
      <c r="B739" t="s">
        <v>519</v>
      </c>
      <c r="C739" t="s">
        <v>53</v>
      </c>
      <c r="D739" t="s">
        <v>519</v>
      </c>
      <c r="E739">
        <v>213853</v>
      </c>
      <c r="G739">
        <v>2136610</v>
      </c>
    </row>
    <row r="740" spans="1:7" x14ac:dyDescent="0.25">
      <c r="A740" t="s">
        <v>51</v>
      </c>
      <c r="B740" t="s">
        <v>520</v>
      </c>
      <c r="C740" t="s">
        <v>53</v>
      </c>
      <c r="D740" t="s">
        <v>520</v>
      </c>
      <c r="E740">
        <v>213860</v>
      </c>
      <c r="G740">
        <v>2136611</v>
      </c>
    </row>
    <row r="741" spans="1:7" x14ac:dyDescent="0.25">
      <c r="A741" t="s">
        <v>51</v>
      </c>
      <c r="B741" t="s">
        <v>521</v>
      </c>
      <c r="C741" t="s">
        <v>53</v>
      </c>
      <c r="D741" t="s">
        <v>521</v>
      </c>
      <c r="E741">
        <v>613861</v>
      </c>
      <c r="G741">
        <v>21380</v>
      </c>
    </row>
    <row r="742" spans="1:7" x14ac:dyDescent="0.25">
      <c r="A742" t="s">
        <v>51</v>
      </c>
      <c r="B742" t="s">
        <v>522</v>
      </c>
      <c r="C742" t="s">
        <v>53</v>
      </c>
      <c r="D742" t="s">
        <v>522</v>
      </c>
      <c r="E742">
        <v>213862</v>
      </c>
      <c r="G742">
        <v>21380</v>
      </c>
    </row>
    <row r="743" spans="1:7" x14ac:dyDescent="0.25">
      <c r="A743" t="s">
        <v>51</v>
      </c>
      <c r="B743" t="s">
        <v>523</v>
      </c>
      <c r="C743" t="s">
        <v>53</v>
      </c>
      <c r="D743" t="s">
        <v>523</v>
      </c>
      <c r="E743">
        <v>613863</v>
      </c>
      <c r="G743">
        <v>21381</v>
      </c>
    </row>
    <row r="744" spans="1:7" x14ac:dyDescent="0.25">
      <c r="A744" t="s">
        <v>51</v>
      </c>
      <c r="B744" t="s">
        <v>524</v>
      </c>
      <c r="C744" t="s">
        <v>53</v>
      </c>
      <c r="D744" t="s">
        <v>524</v>
      </c>
      <c r="E744">
        <v>213864</v>
      </c>
      <c r="G744">
        <v>21381</v>
      </c>
    </row>
    <row r="745" spans="1:7" x14ac:dyDescent="0.25">
      <c r="A745" t="s">
        <v>51</v>
      </c>
      <c r="B745" t="s">
        <v>525</v>
      </c>
      <c r="C745" t="s">
        <v>53</v>
      </c>
      <c r="D745" t="s">
        <v>525</v>
      </c>
      <c r="E745">
        <v>613865</v>
      </c>
      <c r="G745">
        <v>213812</v>
      </c>
    </row>
    <row r="746" spans="1:7" x14ac:dyDescent="0.25">
      <c r="A746" t="s">
        <v>51</v>
      </c>
      <c r="B746" t="s">
        <v>526</v>
      </c>
      <c r="C746" t="s">
        <v>53</v>
      </c>
      <c r="D746" t="s">
        <v>526</v>
      </c>
      <c r="E746">
        <v>213866</v>
      </c>
      <c r="G746">
        <v>213812</v>
      </c>
    </row>
    <row r="747" spans="1:7" x14ac:dyDescent="0.25">
      <c r="A747" t="s">
        <v>51</v>
      </c>
      <c r="B747" t="s">
        <v>527</v>
      </c>
      <c r="C747" t="s">
        <v>53</v>
      </c>
      <c r="D747" t="s">
        <v>527</v>
      </c>
      <c r="E747">
        <v>613867</v>
      </c>
      <c r="G747">
        <v>213813</v>
      </c>
    </row>
    <row r="748" spans="1:7" x14ac:dyDescent="0.25">
      <c r="A748" t="s">
        <v>51</v>
      </c>
      <c r="B748" t="s">
        <v>528</v>
      </c>
      <c r="C748" t="s">
        <v>53</v>
      </c>
      <c r="D748" t="s">
        <v>528</v>
      </c>
      <c r="E748">
        <v>213868</v>
      </c>
      <c r="G748">
        <v>213813</v>
      </c>
    </row>
    <row r="749" spans="1:7" x14ac:dyDescent="0.25">
      <c r="A749" t="s">
        <v>51</v>
      </c>
      <c r="B749" t="s">
        <v>529</v>
      </c>
      <c r="C749" t="s">
        <v>53</v>
      </c>
      <c r="D749" t="s">
        <v>529</v>
      </c>
      <c r="E749">
        <v>613869</v>
      </c>
      <c r="G749">
        <v>213818</v>
      </c>
    </row>
    <row r="750" spans="1:7" x14ac:dyDescent="0.25">
      <c r="A750" t="s">
        <v>51</v>
      </c>
      <c r="B750" t="s">
        <v>530</v>
      </c>
      <c r="C750" t="s">
        <v>53</v>
      </c>
      <c r="D750" t="s">
        <v>530</v>
      </c>
      <c r="E750">
        <v>213870</v>
      </c>
      <c r="G750">
        <v>213818</v>
      </c>
    </row>
    <row r="751" spans="1:7" x14ac:dyDescent="0.25">
      <c r="A751" t="s">
        <v>51</v>
      </c>
      <c r="B751" t="s">
        <v>531</v>
      </c>
      <c r="C751" t="s">
        <v>53</v>
      </c>
      <c r="D751" t="s">
        <v>531</v>
      </c>
      <c r="E751">
        <v>613871</v>
      </c>
      <c r="G751">
        <v>213819</v>
      </c>
    </row>
    <row r="752" spans="1:7" x14ac:dyDescent="0.25">
      <c r="A752" t="s">
        <v>51</v>
      </c>
      <c r="B752" t="s">
        <v>532</v>
      </c>
      <c r="C752" t="s">
        <v>53</v>
      </c>
      <c r="D752" t="s">
        <v>532</v>
      </c>
      <c r="E752">
        <v>213872</v>
      </c>
      <c r="G752">
        <v>213819</v>
      </c>
    </row>
    <row r="753" spans="1:7" x14ac:dyDescent="0.25">
      <c r="A753" t="s">
        <v>51</v>
      </c>
      <c r="B753" t="s">
        <v>533</v>
      </c>
      <c r="C753" t="s">
        <v>53</v>
      </c>
      <c r="D753" t="s">
        <v>533</v>
      </c>
      <c r="E753">
        <v>613873</v>
      </c>
      <c r="G753">
        <v>213824</v>
      </c>
    </row>
    <row r="754" spans="1:7" x14ac:dyDescent="0.25">
      <c r="A754" t="s">
        <v>51</v>
      </c>
      <c r="B754" t="s">
        <v>534</v>
      </c>
      <c r="C754" t="s">
        <v>53</v>
      </c>
      <c r="D754" t="s">
        <v>534</v>
      </c>
      <c r="E754">
        <v>213874</v>
      </c>
      <c r="G754">
        <v>213824</v>
      </c>
    </row>
    <row r="755" spans="1:7" x14ac:dyDescent="0.25">
      <c r="A755" t="s">
        <v>51</v>
      </c>
      <c r="B755" t="s">
        <v>535</v>
      </c>
      <c r="C755" t="s">
        <v>56</v>
      </c>
      <c r="D755" t="s">
        <v>536</v>
      </c>
      <c r="E755">
        <v>617110</v>
      </c>
      <c r="G755">
        <v>213825</v>
      </c>
    </row>
    <row r="756" spans="1:7" x14ac:dyDescent="0.25">
      <c r="A756" t="s">
        <v>51</v>
      </c>
      <c r="B756" t="s">
        <v>537</v>
      </c>
      <c r="C756" t="s">
        <v>56</v>
      </c>
      <c r="D756" t="s">
        <v>538</v>
      </c>
      <c r="E756">
        <v>617111</v>
      </c>
      <c r="G756">
        <v>213825</v>
      </c>
    </row>
    <row r="757" spans="1:7" x14ac:dyDescent="0.25">
      <c r="A757" t="s">
        <v>51</v>
      </c>
      <c r="B757" t="s">
        <v>539</v>
      </c>
      <c r="C757" t="s">
        <v>56</v>
      </c>
      <c r="D757" t="s">
        <v>540</v>
      </c>
      <c r="E757">
        <v>617112</v>
      </c>
      <c r="G757">
        <v>213830</v>
      </c>
    </row>
    <row r="758" spans="1:7" x14ac:dyDescent="0.25">
      <c r="A758" t="s">
        <v>51</v>
      </c>
      <c r="B758" t="s">
        <v>541</v>
      </c>
      <c r="C758" t="s">
        <v>56</v>
      </c>
      <c r="D758" t="s">
        <v>542</v>
      </c>
      <c r="E758">
        <v>617113</v>
      </c>
      <c r="G758">
        <v>213830</v>
      </c>
    </row>
    <row r="759" spans="1:7" x14ac:dyDescent="0.25">
      <c r="A759" t="s">
        <v>51</v>
      </c>
      <c r="B759" t="s">
        <v>543</v>
      </c>
      <c r="C759" t="s">
        <v>53</v>
      </c>
      <c r="D759" t="s">
        <v>543</v>
      </c>
      <c r="E759">
        <v>61710</v>
      </c>
      <c r="G759">
        <v>213831</v>
      </c>
    </row>
    <row r="760" spans="1:7" x14ac:dyDescent="0.25">
      <c r="A760" t="s">
        <v>51</v>
      </c>
      <c r="B760" t="s">
        <v>543</v>
      </c>
      <c r="C760" t="s">
        <v>55</v>
      </c>
      <c r="D760" t="s">
        <v>535</v>
      </c>
      <c r="E760">
        <v>61710</v>
      </c>
      <c r="G760">
        <v>213831</v>
      </c>
    </row>
    <row r="761" spans="1:7" x14ac:dyDescent="0.25">
      <c r="A761" t="s">
        <v>51</v>
      </c>
      <c r="B761" t="s">
        <v>543</v>
      </c>
      <c r="C761" t="s">
        <v>56</v>
      </c>
      <c r="D761" t="s">
        <v>535</v>
      </c>
      <c r="E761">
        <v>61710</v>
      </c>
      <c r="G761">
        <v>213836</v>
      </c>
    </row>
    <row r="762" spans="1:7" x14ac:dyDescent="0.25">
      <c r="A762" t="s">
        <v>51</v>
      </c>
      <c r="B762" t="s">
        <v>543</v>
      </c>
      <c r="C762" t="s">
        <v>57</v>
      </c>
      <c r="D762" t="s">
        <v>535</v>
      </c>
      <c r="E762">
        <v>61710</v>
      </c>
      <c r="G762">
        <v>213836</v>
      </c>
    </row>
    <row r="763" spans="1:7" x14ac:dyDescent="0.25">
      <c r="A763" t="s">
        <v>51</v>
      </c>
      <c r="B763" t="s">
        <v>544</v>
      </c>
      <c r="C763" t="s">
        <v>53</v>
      </c>
      <c r="D763" t="s">
        <v>544</v>
      </c>
      <c r="E763">
        <v>61711</v>
      </c>
      <c r="G763">
        <v>213837</v>
      </c>
    </row>
    <row r="764" spans="1:7" x14ac:dyDescent="0.25">
      <c r="A764" t="s">
        <v>51</v>
      </c>
      <c r="B764" t="s">
        <v>544</v>
      </c>
      <c r="C764" t="s">
        <v>55</v>
      </c>
      <c r="D764" t="s">
        <v>537</v>
      </c>
      <c r="E764">
        <v>61711</v>
      </c>
      <c r="G764">
        <v>213837</v>
      </c>
    </row>
    <row r="765" spans="1:7" x14ac:dyDescent="0.25">
      <c r="A765" t="s">
        <v>51</v>
      </c>
      <c r="B765" t="s">
        <v>544</v>
      </c>
      <c r="C765" t="s">
        <v>56</v>
      </c>
      <c r="D765" t="s">
        <v>537</v>
      </c>
      <c r="E765">
        <v>61711</v>
      </c>
      <c r="G765">
        <v>213842</v>
      </c>
    </row>
    <row r="766" spans="1:7" x14ac:dyDescent="0.25">
      <c r="A766" t="s">
        <v>51</v>
      </c>
      <c r="B766" t="s">
        <v>544</v>
      </c>
      <c r="C766" t="s">
        <v>57</v>
      </c>
      <c r="D766" t="s">
        <v>537</v>
      </c>
      <c r="E766">
        <v>61711</v>
      </c>
      <c r="G766">
        <v>213842</v>
      </c>
    </row>
    <row r="767" spans="1:7" x14ac:dyDescent="0.25">
      <c r="A767" t="s">
        <v>51</v>
      </c>
      <c r="B767" t="s">
        <v>545</v>
      </c>
      <c r="C767" t="s">
        <v>53</v>
      </c>
      <c r="D767" t="s">
        <v>545</v>
      </c>
      <c r="E767">
        <v>61712</v>
      </c>
      <c r="G767">
        <v>213843</v>
      </c>
    </row>
    <row r="768" spans="1:7" x14ac:dyDescent="0.25">
      <c r="A768" t="s">
        <v>51</v>
      </c>
      <c r="B768" t="s">
        <v>545</v>
      </c>
      <c r="C768" t="s">
        <v>55</v>
      </c>
      <c r="D768" t="s">
        <v>539</v>
      </c>
      <c r="E768">
        <v>61712</v>
      </c>
      <c r="G768">
        <v>213843</v>
      </c>
    </row>
    <row r="769" spans="1:7" x14ac:dyDescent="0.25">
      <c r="A769" t="s">
        <v>51</v>
      </c>
      <c r="B769" t="s">
        <v>545</v>
      </c>
      <c r="C769" t="s">
        <v>56</v>
      </c>
      <c r="D769" t="s">
        <v>539</v>
      </c>
      <c r="E769">
        <v>61712</v>
      </c>
      <c r="G769">
        <v>213852</v>
      </c>
    </row>
    <row r="770" spans="1:7" x14ac:dyDescent="0.25">
      <c r="A770" t="s">
        <v>51</v>
      </c>
      <c r="B770" t="s">
        <v>545</v>
      </c>
      <c r="C770" t="s">
        <v>57</v>
      </c>
      <c r="D770" t="s">
        <v>539</v>
      </c>
      <c r="E770">
        <v>61712</v>
      </c>
      <c r="G770">
        <v>213852</v>
      </c>
    </row>
    <row r="771" spans="1:7" x14ac:dyDescent="0.25">
      <c r="A771" t="s">
        <v>51</v>
      </c>
      <c r="B771" t="s">
        <v>546</v>
      </c>
      <c r="C771" t="s">
        <v>53</v>
      </c>
      <c r="D771" t="s">
        <v>546</v>
      </c>
      <c r="E771">
        <v>61713</v>
      </c>
      <c r="G771">
        <v>213853</v>
      </c>
    </row>
    <row r="772" spans="1:7" x14ac:dyDescent="0.25">
      <c r="A772" t="s">
        <v>51</v>
      </c>
      <c r="B772" t="s">
        <v>546</v>
      </c>
      <c r="C772" t="s">
        <v>55</v>
      </c>
      <c r="D772" t="s">
        <v>541</v>
      </c>
      <c r="E772">
        <v>61713</v>
      </c>
      <c r="G772">
        <v>213853</v>
      </c>
    </row>
    <row r="773" spans="1:7" x14ac:dyDescent="0.25">
      <c r="A773" t="s">
        <v>51</v>
      </c>
      <c r="B773" t="s">
        <v>546</v>
      </c>
      <c r="C773" t="s">
        <v>56</v>
      </c>
      <c r="D773" t="s">
        <v>541</v>
      </c>
      <c r="E773">
        <v>61713</v>
      </c>
      <c r="G773">
        <v>21386</v>
      </c>
    </row>
    <row r="774" spans="1:7" x14ac:dyDescent="0.25">
      <c r="A774" t="s">
        <v>51</v>
      </c>
      <c r="B774" t="s">
        <v>546</v>
      </c>
      <c r="C774" t="s">
        <v>57</v>
      </c>
      <c r="D774" t="s">
        <v>541</v>
      </c>
      <c r="E774">
        <v>61713</v>
      </c>
      <c r="G774">
        <v>21386</v>
      </c>
    </row>
    <row r="775" spans="1:7" x14ac:dyDescent="0.25">
      <c r="A775" t="s">
        <v>51</v>
      </c>
      <c r="B775" t="s">
        <v>547</v>
      </c>
      <c r="C775" t="s">
        <v>53</v>
      </c>
      <c r="D775" t="s">
        <v>547</v>
      </c>
      <c r="E775">
        <v>61714</v>
      </c>
      <c r="G775">
        <v>213860</v>
      </c>
    </row>
    <row r="776" spans="1:7" x14ac:dyDescent="0.25">
      <c r="A776" t="s">
        <v>51</v>
      </c>
      <c r="B776" t="s">
        <v>547</v>
      </c>
      <c r="C776" t="s">
        <v>55</v>
      </c>
      <c r="D776" t="s">
        <v>548</v>
      </c>
      <c r="E776">
        <v>61714</v>
      </c>
      <c r="G776">
        <v>213860</v>
      </c>
    </row>
    <row r="777" spans="1:7" x14ac:dyDescent="0.25">
      <c r="A777" t="s">
        <v>51</v>
      </c>
      <c r="B777" t="s">
        <v>547</v>
      </c>
      <c r="C777" t="s">
        <v>56</v>
      </c>
      <c r="D777" t="s">
        <v>548</v>
      </c>
      <c r="E777">
        <v>61714</v>
      </c>
      <c r="G777">
        <v>213862</v>
      </c>
    </row>
    <row r="778" spans="1:7" x14ac:dyDescent="0.25">
      <c r="A778" t="s">
        <v>51</v>
      </c>
      <c r="B778" t="s">
        <v>547</v>
      </c>
      <c r="C778" t="s">
        <v>57</v>
      </c>
      <c r="D778" t="s">
        <v>548</v>
      </c>
      <c r="E778">
        <v>61714</v>
      </c>
      <c r="G778">
        <v>213862</v>
      </c>
    </row>
    <row r="779" spans="1:7" x14ac:dyDescent="0.25">
      <c r="A779" t="s">
        <v>51</v>
      </c>
      <c r="B779" t="s">
        <v>549</v>
      </c>
      <c r="C779" t="s">
        <v>53</v>
      </c>
      <c r="D779" t="s">
        <v>549</v>
      </c>
      <c r="E779">
        <v>61715</v>
      </c>
      <c r="G779">
        <v>213864</v>
      </c>
    </row>
    <row r="780" spans="1:7" x14ac:dyDescent="0.25">
      <c r="A780" t="s">
        <v>51</v>
      </c>
      <c r="B780" t="s">
        <v>549</v>
      </c>
      <c r="C780" t="s">
        <v>55</v>
      </c>
      <c r="D780" t="s">
        <v>550</v>
      </c>
      <c r="E780">
        <v>61715</v>
      </c>
      <c r="G780">
        <v>213864</v>
      </c>
    </row>
    <row r="781" spans="1:7" x14ac:dyDescent="0.25">
      <c r="A781" t="s">
        <v>51</v>
      </c>
      <c r="B781" t="s">
        <v>549</v>
      </c>
      <c r="C781" t="s">
        <v>56</v>
      </c>
      <c r="D781" t="s">
        <v>550</v>
      </c>
      <c r="E781">
        <v>61715</v>
      </c>
      <c r="G781">
        <v>213866</v>
      </c>
    </row>
    <row r="782" spans="1:7" x14ac:dyDescent="0.25">
      <c r="A782" t="s">
        <v>51</v>
      </c>
      <c r="B782" t="s">
        <v>549</v>
      </c>
      <c r="C782" t="s">
        <v>57</v>
      </c>
      <c r="D782" t="s">
        <v>550</v>
      </c>
      <c r="E782">
        <v>61715</v>
      </c>
      <c r="G782">
        <v>213866</v>
      </c>
    </row>
    <row r="783" spans="1:7" x14ac:dyDescent="0.25">
      <c r="A783" t="s">
        <v>51</v>
      </c>
      <c r="B783" t="s">
        <v>551</v>
      </c>
      <c r="C783" t="s">
        <v>53</v>
      </c>
      <c r="D783" t="s">
        <v>551</v>
      </c>
      <c r="E783">
        <v>61716</v>
      </c>
      <c r="G783">
        <v>213868</v>
      </c>
    </row>
    <row r="784" spans="1:7" x14ac:dyDescent="0.25">
      <c r="A784" t="s">
        <v>51</v>
      </c>
      <c r="B784" t="s">
        <v>551</v>
      </c>
      <c r="C784" t="s">
        <v>55</v>
      </c>
      <c r="D784" t="s">
        <v>552</v>
      </c>
      <c r="E784">
        <v>61716</v>
      </c>
      <c r="G784">
        <v>213868</v>
      </c>
    </row>
    <row r="785" spans="1:7" x14ac:dyDescent="0.25">
      <c r="A785" t="s">
        <v>51</v>
      </c>
      <c r="B785" t="s">
        <v>551</v>
      </c>
      <c r="C785" t="s">
        <v>56</v>
      </c>
      <c r="D785" t="s">
        <v>552</v>
      </c>
      <c r="E785">
        <v>61716</v>
      </c>
      <c r="G785">
        <v>21387</v>
      </c>
    </row>
    <row r="786" spans="1:7" x14ac:dyDescent="0.25">
      <c r="A786" t="s">
        <v>51</v>
      </c>
      <c r="B786" t="s">
        <v>551</v>
      </c>
      <c r="C786" t="s">
        <v>57</v>
      </c>
      <c r="D786" t="s">
        <v>552</v>
      </c>
      <c r="E786">
        <v>61716</v>
      </c>
      <c r="G786">
        <v>21387</v>
      </c>
    </row>
    <row r="787" spans="1:7" x14ac:dyDescent="0.25">
      <c r="A787" t="s">
        <v>51</v>
      </c>
      <c r="B787" t="s">
        <v>553</v>
      </c>
      <c r="C787" t="s">
        <v>53</v>
      </c>
      <c r="D787" t="s">
        <v>553</v>
      </c>
      <c r="E787">
        <v>61720</v>
      </c>
      <c r="G787">
        <v>213870</v>
      </c>
    </row>
    <row r="788" spans="1:7" x14ac:dyDescent="0.25">
      <c r="A788" t="s">
        <v>51</v>
      </c>
      <c r="B788" t="s">
        <v>553</v>
      </c>
      <c r="C788" t="s">
        <v>55</v>
      </c>
      <c r="D788" t="s">
        <v>553</v>
      </c>
      <c r="E788">
        <v>61720</v>
      </c>
      <c r="G788">
        <v>213870</v>
      </c>
    </row>
    <row r="789" spans="1:7" x14ac:dyDescent="0.25">
      <c r="A789" t="s">
        <v>51</v>
      </c>
      <c r="B789" t="s">
        <v>553</v>
      </c>
      <c r="C789" t="s">
        <v>56</v>
      </c>
      <c r="D789" t="s">
        <v>553</v>
      </c>
      <c r="E789">
        <v>61720</v>
      </c>
      <c r="G789">
        <v>213872</v>
      </c>
    </row>
    <row r="790" spans="1:7" x14ac:dyDescent="0.25">
      <c r="A790" t="s">
        <v>51</v>
      </c>
      <c r="B790" t="s">
        <v>553</v>
      </c>
      <c r="C790" t="s">
        <v>57</v>
      </c>
      <c r="D790" t="s">
        <v>553</v>
      </c>
      <c r="E790">
        <v>61720</v>
      </c>
      <c r="G790">
        <v>213872</v>
      </c>
    </row>
    <row r="791" spans="1:7" x14ac:dyDescent="0.25">
      <c r="A791" t="s">
        <v>51</v>
      </c>
      <c r="B791" t="s">
        <v>554</v>
      </c>
      <c r="C791" t="s">
        <v>53</v>
      </c>
      <c r="D791" t="s">
        <v>554</v>
      </c>
      <c r="E791">
        <v>61721</v>
      </c>
      <c r="G791">
        <v>213874</v>
      </c>
    </row>
    <row r="792" spans="1:7" x14ac:dyDescent="0.25">
      <c r="A792" t="s">
        <v>51</v>
      </c>
      <c r="B792" t="s">
        <v>554</v>
      </c>
      <c r="C792" t="s">
        <v>55</v>
      </c>
      <c r="D792" t="s">
        <v>554</v>
      </c>
      <c r="E792">
        <v>61721</v>
      </c>
      <c r="G792">
        <v>213874</v>
      </c>
    </row>
    <row r="793" spans="1:7" x14ac:dyDescent="0.25">
      <c r="A793" t="s">
        <v>51</v>
      </c>
      <c r="B793" t="s">
        <v>554</v>
      </c>
      <c r="C793" t="s">
        <v>56</v>
      </c>
      <c r="D793" t="s">
        <v>554</v>
      </c>
      <c r="E793">
        <v>61721</v>
      </c>
      <c r="G793">
        <v>2140100</v>
      </c>
    </row>
    <row r="794" spans="1:7" x14ac:dyDescent="0.25">
      <c r="A794" t="s">
        <v>51</v>
      </c>
      <c r="B794" t="s">
        <v>554</v>
      </c>
      <c r="C794" t="s">
        <v>57</v>
      </c>
      <c r="D794" t="s">
        <v>554</v>
      </c>
      <c r="E794">
        <v>61721</v>
      </c>
      <c r="G794">
        <v>2140100</v>
      </c>
    </row>
    <row r="795" spans="1:7" x14ac:dyDescent="0.25">
      <c r="A795" t="s">
        <v>51</v>
      </c>
      <c r="B795" t="s">
        <v>555</v>
      </c>
      <c r="C795" t="s">
        <v>53</v>
      </c>
      <c r="D795" t="s">
        <v>555</v>
      </c>
      <c r="E795">
        <v>61722</v>
      </c>
      <c r="G795">
        <v>2140109</v>
      </c>
    </row>
    <row r="796" spans="1:7" x14ac:dyDescent="0.25">
      <c r="A796" t="s">
        <v>51</v>
      </c>
      <c r="B796" t="s">
        <v>555</v>
      </c>
      <c r="C796" t="s">
        <v>55</v>
      </c>
      <c r="D796" t="s">
        <v>555</v>
      </c>
      <c r="E796">
        <v>61722</v>
      </c>
      <c r="G796">
        <v>2140109</v>
      </c>
    </row>
    <row r="797" spans="1:7" x14ac:dyDescent="0.25">
      <c r="A797" t="s">
        <v>51</v>
      </c>
      <c r="B797" t="s">
        <v>555</v>
      </c>
      <c r="C797" t="s">
        <v>56</v>
      </c>
      <c r="D797" t="s">
        <v>555</v>
      </c>
      <c r="E797">
        <v>61722</v>
      </c>
      <c r="G797">
        <v>2140110</v>
      </c>
    </row>
    <row r="798" spans="1:7" x14ac:dyDescent="0.25">
      <c r="A798" t="s">
        <v>51</v>
      </c>
      <c r="B798" t="s">
        <v>555</v>
      </c>
      <c r="C798" t="s">
        <v>57</v>
      </c>
      <c r="D798" t="s">
        <v>555</v>
      </c>
      <c r="E798">
        <v>61722</v>
      </c>
      <c r="G798">
        <v>2140110</v>
      </c>
    </row>
    <row r="799" spans="1:7" x14ac:dyDescent="0.25">
      <c r="A799" t="s">
        <v>51</v>
      </c>
      <c r="B799" t="s">
        <v>556</v>
      </c>
      <c r="C799" t="s">
        <v>53</v>
      </c>
      <c r="D799" t="s">
        <v>556</v>
      </c>
      <c r="E799">
        <v>61723</v>
      </c>
      <c r="G799">
        <v>2140111</v>
      </c>
    </row>
    <row r="800" spans="1:7" x14ac:dyDescent="0.25">
      <c r="A800" t="s">
        <v>51</v>
      </c>
      <c r="B800" t="s">
        <v>556</v>
      </c>
      <c r="C800" t="s">
        <v>55</v>
      </c>
      <c r="D800" t="s">
        <v>556</v>
      </c>
      <c r="E800">
        <v>61723</v>
      </c>
      <c r="G800">
        <v>2140111</v>
      </c>
    </row>
    <row r="801" spans="1:7" x14ac:dyDescent="0.25">
      <c r="A801" t="s">
        <v>51</v>
      </c>
      <c r="B801" t="s">
        <v>556</v>
      </c>
      <c r="C801" t="s">
        <v>56</v>
      </c>
      <c r="D801" t="s">
        <v>556</v>
      </c>
      <c r="E801">
        <v>61723</v>
      </c>
      <c r="G801">
        <v>2140112</v>
      </c>
    </row>
    <row r="802" spans="1:7" x14ac:dyDescent="0.25">
      <c r="A802" t="s">
        <v>51</v>
      </c>
      <c r="B802" t="s">
        <v>556</v>
      </c>
      <c r="C802" t="s">
        <v>57</v>
      </c>
      <c r="D802" t="s">
        <v>556</v>
      </c>
      <c r="E802">
        <v>61723</v>
      </c>
      <c r="G802">
        <v>2140112</v>
      </c>
    </row>
    <row r="803" spans="1:7" x14ac:dyDescent="0.25">
      <c r="A803" t="s">
        <v>51</v>
      </c>
      <c r="B803" t="s">
        <v>557</v>
      </c>
      <c r="C803" t="s">
        <v>53</v>
      </c>
      <c r="D803" t="s">
        <v>557</v>
      </c>
      <c r="E803">
        <v>61724</v>
      </c>
      <c r="G803">
        <v>2140113</v>
      </c>
    </row>
    <row r="804" spans="1:7" x14ac:dyDescent="0.25">
      <c r="A804" t="s">
        <v>51</v>
      </c>
      <c r="B804" t="s">
        <v>557</v>
      </c>
      <c r="C804" t="s">
        <v>55</v>
      </c>
      <c r="D804" t="s">
        <v>557</v>
      </c>
      <c r="E804">
        <v>61724</v>
      </c>
      <c r="G804">
        <v>2140113</v>
      </c>
    </row>
    <row r="805" spans="1:7" x14ac:dyDescent="0.25">
      <c r="A805" t="s">
        <v>51</v>
      </c>
      <c r="B805" t="s">
        <v>557</v>
      </c>
      <c r="C805" t="s">
        <v>56</v>
      </c>
      <c r="D805" t="s">
        <v>557</v>
      </c>
      <c r="E805">
        <v>61724</v>
      </c>
      <c r="G805">
        <v>2140114</v>
      </c>
    </row>
    <row r="806" spans="1:7" x14ac:dyDescent="0.25">
      <c r="A806" t="s">
        <v>51</v>
      </c>
      <c r="B806" t="s">
        <v>557</v>
      </c>
      <c r="C806" t="s">
        <v>57</v>
      </c>
      <c r="D806" t="s">
        <v>557</v>
      </c>
      <c r="E806">
        <v>61724</v>
      </c>
      <c r="G806">
        <v>2140114</v>
      </c>
    </row>
    <row r="807" spans="1:7" x14ac:dyDescent="0.25">
      <c r="A807" t="s">
        <v>51</v>
      </c>
      <c r="B807" t="s">
        <v>558</v>
      </c>
      <c r="C807" t="s">
        <v>53</v>
      </c>
      <c r="D807" t="s">
        <v>558</v>
      </c>
      <c r="E807">
        <v>61725</v>
      </c>
      <c r="G807">
        <v>2140115</v>
      </c>
    </row>
    <row r="808" spans="1:7" x14ac:dyDescent="0.25">
      <c r="A808" t="s">
        <v>51</v>
      </c>
      <c r="B808" t="s">
        <v>558</v>
      </c>
      <c r="C808" t="s">
        <v>55</v>
      </c>
      <c r="D808" t="s">
        <v>558</v>
      </c>
      <c r="E808">
        <v>61725</v>
      </c>
      <c r="G808">
        <v>2140115</v>
      </c>
    </row>
    <row r="809" spans="1:7" x14ac:dyDescent="0.25">
      <c r="A809" t="s">
        <v>51</v>
      </c>
      <c r="B809" t="s">
        <v>558</v>
      </c>
      <c r="C809" t="s">
        <v>56</v>
      </c>
      <c r="D809" t="s">
        <v>558</v>
      </c>
      <c r="E809">
        <v>61725</v>
      </c>
      <c r="G809">
        <v>2140116</v>
      </c>
    </row>
    <row r="810" spans="1:7" x14ac:dyDescent="0.25">
      <c r="A810" t="s">
        <v>51</v>
      </c>
      <c r="B810" t="s">
        <v>558</v>
      </c>
      <c r="C810" t="s">
        <v>57</v>
      </c>
      <c r="D810" t="s">
        <v>558</v>
      </c>
      <c r="E810">
        <v>61725</v>
      </c>
      <c r="G810">
        <v>2140116</v>
      </c>
    </row>
    <row r="811" spans="1:7" x14ac:dyDescent="0.25">
      <c r="A811" t="s">
        <v>51</v>
      </c>
      <c r="B811" t="s">
        <v>559</v>
      </c>
      <c r="C811" t="s">
        <v>53</v>
      </c>
      <c r="D811" t="s">
        <v>559</v>
      </c>
      <c r="E811">
        <v>901584</v>
      </c>
      <c r="G811">
        <v>2140117</v>
      </c>
    </row>
    <row r="812" spans="1:7" x14ac:dyDescent="0.25">
      <c r="A812" t="s">
        <v>51</v>
      </c>
      <c r="B812" t="s">
        <v>559</v>
      </c>
      <c r="C812" t="s">
        <v>55</v>
      </c>
      <c r="D812" t="s">
        <v>559</v>
      </c>
      <c r="E812">
        <v>901584</v>
      </c>
      <c r="G812">
        <v>2140117</v>
      </c>
    </row>
    <row r="813" spans="1:7" x14ac:dyDescent="0.25">
      <c r="A813" t="s">
        <v>51</v>
      </c>
      <c r="B813" t="s">
        <v>560</v>
      </c>
      <c r="C813" t="s">
        <v>53</v>
      </c>
      <c r="D813" t="s">
        <v>560</v>
      </c>
      <c r="E813">
        <v>61150</v>
      </c>
      <c r="G813">
        <v>2140118</v>
      </c>
    </row>
    <row r="814" spans="1:7" x14ac:dyDescent="0.25">
      <c r="A814" t="s">
        <v>51</v>
      </c>
      <c r="B814" t="s">
        <v>560</v>
      </c>
      <c r="C814" t="s">
        <v>55</v>
      </c>
      <c r="D814" t="s">
        <v>560</v>
      </c>
      <c r="E814">
        <v>61150</v>
      </c>
      <c r="G814">
        <v>2140118</v>
      </c>
    </row>
    <row r="815" spans="1:7" x14ac:dyDescent="0.25">
      <c r="A815" t="s">
        <v>51</v>
      </c>
      <c r="B815" t="s">
        <v>561</v>
      </c>
      <c r="C815" t="s">
        <v>53</v>
      </c>
      <c r="D815" t="s">
        <v>561</v>
      </c>
      <c r="E815">
        <v>61152</v>
      </c>
      <c r="G815">
        <v>2140119</v>
      </c>
    </row>
    <row r="816" spans="1:7" x14ac:dyDescent="0.25">
      <c r="A816" t="s">
        <v>51</v>
      </c>
      <c r="B816" t="s">
        <v>561</v>
      </c>
      <c r="C816" t="s">
        <v>55</v>
      </c>
      <c r="D816" t="s">
        <v>561</v>
      </c>
      <c r="E816">
        <v>61152</v>
      </c>
      <c r="G816">
        <v>2140119</v>
      </c>
    </row>
    <row r="817" spans="1:7" x14ac:dyDescent="0.25">
      <c r="A817" t="s">
        <v>51</v>
      </c>
      <c r="B817" t="s">
        <v>562</v>
      </c>
      <c r="C817" t="s">
        <v>53</v>
      </c>
      <c r="D817" t="s">
        <v>562</v>
      </c>
      <c r="E817">
        <v>61154</v>
      </c>
      <c r="G817">
        <v>2140120</v>
      </c>
    </row>
    <row r="818" spans="1:7" x14ac:dyDescent="0.25">
      <c r="A818" t="s">
        <v>51</v>
      </c>
      <c r="B818" t="s">
        <v>562</v>
      </c>
      <c r="C818" t="s">
        <v>55</v>
      </c>
      <c r="D818" t="s">
        <v>562</v>
      </c>
      <c r="E818">
        <v>61154</v>
      </c>
      <c r="G818">
        <v>2140120</v>
      </c>
    </row>
    <row r="819" spans="1:7" x14ac:dyDescent="0.25">
      <c r="A819" t="s">
        <v>51</v>
      </c>
      <c r="B819" t="s">
        <v>563</v>
      </c>
      <c r="C819" t="s">
        <v>53</v>
      </c>
      <c r="D819" t="s">
        <v>563</v>
      </c>
      <c r="E819">
        <v>21156</v>
      </c>
      <c r="G819">
        <v>2140122</v>
      </c>
    </row>
    <row r="820" spans="1:7" x14ac:dyDescent="0.25">
      <c r="A820" t="s">
        <v>51</v>
      </c>
      <c r="B820" t="s">
        <v>563</v>
      </c>
      <c r="C820" t="s">
        <v>55</v>
      </c>
      <c r="D820" t="s">
        <v>563</v>
      </c>
      <c r="E820">
        <v>21156</v>
      </c>
      <c r="G820">
        <v>2140124</v>
      </c>
    </row>
    <row r="821" spans="1:7" x14ac:dyDescent="0.25">
      <c r="A821" t="s">
        <v>51</v>
      </c>
      <c r="B821" t="s">
        <v>564</v>
      </c>
      <c r="C821" t="s">
        <v>53</v>
      </c>
      <c r="D821" t="s">
        <v>564</v>
      </c>
      <c r="E821">
        <v>61159</v>
      </c>
      <c r="G821">
        <v>2140163</v>
      </c>
    </row>
    <row r="822" spans="1:7" x14ac:dyDescent="0.25">
      <c r="A822" t="s">
        <v>51</v>
      </c>
      <c r="B822" t="s">
        <v>564</v>
      </c>
      <c r="C822" t="s">
        <v>55</v>
      </c>
      <c r="D822" t="s">
        <v>564</v>
      </c>
      <c r="E822">
        <v>61159</v>
      </c>
      <c r="G822">
        <v>2140163</v>
      </c>
    </row>
    <row r="823" spans="1:7" x14ac:dyDescent="0.25">
      <c r="A823" t="s">
        <v>51</v>
      </c>
      <c r="B823" t="s">
        <v>565</v>
      </c>
      <c r="C823" t="s">
        <v>53</v>
      </c>
      <c r="D823" t="s">
        <v>565</v>
      </c>
      <c r="E823">
        <v>611511</v>
      </c>
      <c r="G823">
        <v>2140164</v>
      </c>
    </row>
    <row r="824" spans="1:7" x14ac:dyDescent="0.25">
      <c r="A824" t="s">
        <v>51</v>
      </c>
      <c r="B824" t="s">
        <v>565</v>
      </c>
      <c r="C824" t="s">
        <v>55</v>
      </c>
      <c r="D824" t="s">
        <v>565</v>
      </c>
      <c r="E824">
        <v>611511</v>
      </c>
      <c r="G824">
        <v>2140164</v>
      </c>
    </row>
    <row r="825" spans="1:7" x14ac:dyDescent="0.25">
      <c r="A825" t="s">
        <v>51</v>
      </c>
      <c r="B825" t="s">
        <v>566</v>
      </c>
      <c r="C825" t="s">
        <v>53</v>
      </c>
      <c r="D825" t="s">
        <v>566</v>
      </c>
      <c r="E825">
        <v>211513</v>
      </c>
      <c r="G825">
        <v>2140165</v>
      </c>
    </row>
    <row r="826" spans="1:7" x14ac:dyDescent="0.25">
      <c r="A826" t="s">
        <v>51</v>
      </c>
      <c r="B826" t="s">
        <v>566</v>
      </c>
      <c r="C826" t="s">
        <v>55</v>
      </c>
      <c r="D826" t="s">
        <v>566</v>
      </c>
      <c r="E826">
        <v>211513</v>
      </c>
      <c r="G826">
        <v>2140165</v>
      </c>
    </row>
    <row r="827" spans="1:7" x14ac:dyDescent="0.25">
      <c r="A827" t="s">
        <v>51</v>
      </c>
      <c r="B827" t="s">
        <v>567</v>
      </c>
      <c r="C827" t="s">
        <v>53</v>
      </c>
      <c r="D827" t="s">
        <v>567</v>
      </c>
      <c r="E827">
        <v>611516</v>
      </c>
      <c r="G827">
        <v>2140166</v>
      </c>
    </row>
    <row r="828" spans="1:7" x14ac:dyDescent="0.25">
      <c r="A828" t="s">
        <v>51</v>
      </c>
      <c r="B828" t="s">
        <v>567</v>
      </c>
      <c r="C828" t="s">
        <v>55</v>
      </c>
      <c r="D828" t="s">
        <v>567</v>
      </c>
      <c r="E828">
        <v>611516</v>
      </c>
      <c r="G828">
        <v>2140166</v>
      </c>
    </row>
    <row r="829" spans="1:7" x14ac:dyDescent="0.25">
      <c r="A829" t="s">
        <v>51</v>
      </c>
      <c r="B829" t="s">
        <v>568</v>
      </c>
      <c r="C829" t="s">
        <v>53</v>
      </c>
      <c r="D829" t="s">
        <v>568</v>
      </c>
      <c r="E829">
        <v>611518</v>
      </c>
      <c r="G829">
        <v>214018</v>
      </c>
    </row>
    <row r="830" spans="1:7" x14ac:dyDescent="0.25">
      <c r="A830" t="s">
        <v>51</v>
      </c>
      <c r="B830" t="s">
        <v>568</v>
      </c>
      <c r="C830" t="s">
        <v>55</v>
      </c>
      <c r="D830" t="s">
        <v>568</v>
      </c>
      <c r="E830">
        <v>611518</v>
      </c>
      <c r="G830">
        <v>214018</v>
      </c>
    </row>
    <row r="831" spans="1:7" x14ac:dyDescent="0.25">
      <c r="A831" t="s">
        <v>51</v>
      </c>
      <c r="B831" t="s">
        <v>569</v>
      </c>
      <c r="C831" t="s">
        <v>53</v>
      </c>
      <c r="D831" t="s">
        <v>569</v>
      </c>
      <c r="E831">
        <v>611520</v>
      </c>
      <c r="G831">
        <v>214019</v>
      </c>
    </row>
    <row r="832" spans="1:7" x14ac:dyDescent="0.25">
      <c r="A832" t="s">
        <v>51</v>
      </c>
      <c r="B832" t="s">
        <v>569</v>
      </c>
      <c r="C832" t="s">
        <v>55</v>
      </c>
      <c r="D832" t="s">
        <v>569</v>
      </c>
      <c r="E832">
        <v>611520</v>
      </c>
      <c r="G832">
        <v>214019</v>
      </c>
    </row>
    <row r="833" spans="1:7" x14ac:dyDescent="0.25">
      <c r="A833" t="s">
        <v>51</v>
      </c>
      <c r="B833" t="s">
        <v>570</v>
      </c>
      <c r="C833" t="s">
        <v>53</v>
      </c>
      <c r="D833" t="s">
        <v>570</v>
      </c>
      <c r="E833">
        <v>211522</v>
      </c>
      <c r="G833">
        <v>214020</v>
      </c>
    </row>
    <row r="834" spans="1:7" x14ac:dyDescent="0.25">
      <c r="A834" t="s">
        <v>51</v>
      </c>
      <c r="B834" t="s">
        <v>570</v>
      </c>
      <c r="C834" t="s">
        <v>55</v>
      </c>
      <c r="D834" t="s">
        <v>570</v>
      </c>
      <c r="E834">
        <v>211522</v>
      </c>
      <c r="G834">
        <v>214020</v>
      </c>
    </row>
    <row r="835" spans="1:7" x14ac:dyDescent="0.25">
      <c r="A835" t="s">
        <v>51</v>
      </c>
      <c r="B835" t="s">
        <v>571</v>
      </c>
      <c r="C835" t="s">
        <v>53</v>
      </c>
      <c r="D835" t="s">
        <v>571</v>
      </c>
      <c r="E835">
        <v>611525</v>
      </c>
      <c r="G835">
        <v>2140206</v>
      </c>
    </row>
    <row r="836" spans="1:7" x14ac:dyDescent="0.25">
      <c r="A836" t="s">
        <v>51</v>
      </c>
      <c r="B836" t="s">
        <v>571</v>
      </c>
      <c r="C836" t="s">
        <v>55</v>
      </c>
      <c r="D836" t="s">
        <v>571</v>
      </c>
      <c r="E836">
        <v>611525</v>
      </c>
      <c r="G836">
        <v>2140206</v>
      </c>
    </row>
    <row r="837" spans="1:7" x14ac:dyDescent="0.25">
      <c r="A837" t="s">
        <v>51</v>
      </c>
      <c r="B837" t="s">
        <v>572</v>
      </c>
      <c r="C837" t="s">
        <v>53</v>
      </c>
      <c r="D837" t="s">
        <v>572</v>
      </c>
      <c r="E837">
        <v>611527</v>
      </c>
      <c r="G837">
        <v>2140207</v>
      </c>
    </row>
    <row r="838" spans="1:7" x14ac:dyDescent="0.25">
      <c r="A838" t="s">
        <v>51</v>
      </c>
      <c r="B838" t="s">
        <v>572</v>
      </c>
      <c r="C838" t="s">
        <v>55</v>
      </c>
      <c r="D838" t="s">
        <v>572</v>
      </c>
      <c r="E838">
        <v>611527</v>
      </c>
      <c r="G838">
        <v>2140207</v>
      </c>
    </row>
    <row r="839" spans="1:7" x14ac:dyDescent="0.25">
      <c r="A839" t="s">
        <v>51</v>
      </c>
      <c r="B839" t="s">
        <v>573</v>
      </c>
      <c r="C839" t="s">
        <v>53</v>
      </c>
      <c r="D839" t="s">
        <v>573</v>
      </c>
      <c r="E839">
        <v>211529</v>
      </c>
      <c r="G839">
        <v>2140208</v>
      </c>
    </row>
    <row r="840" spans="1:7" x14ac:dyDescent="0.25">
      <c r="A840" t="s">
        <v>51</v>
      </c>
      <c r="B840" t="s">
        <v>573</v>
      </c>
      <c r="C840" t="s">
        <v>55</v>
      </c>
      <c r="D840" t="s">
        <v>573</v>
      </c>
      <c r="E840">
        <v>211529</v>
      </c>
      <c r="G840">
        <v>2140208</v>
      </c>
    </row>
    <row r="841" spans="1:7" x14ac:dyDescent="0.25">
      <c r="A841" t="s">
        <v>51</v>
      </c>
      <c r="B841" t="s">
        <v>574</v>
      </c>
      <c r="C841" t="s">
        <v>53</v>
      </c>
      <c r="D841" t="s">
        <v>574</v>
      </c>
      <c r="E841">
        <v>611590</v>
      </c>
      <c r="G841">
        <v>2140209</v>
      </c>
    </row>
    <row r="842" spans="1:7" x14ac:dyDescent="0.25">
      <c r="A842" t="s">
        <v>51</v>
      </c>
      <c r="B842" t="s">
        <v>574</v>
      </c>
      <c r="C842" t="s">
        <v>55</v>
      </c>
      <c r="D842" t="s">
        <v>574</v>
      </c>
      <c r="E842">
        <v>611590</v>
      </c>
      <c r="G842">
        <v>2140209</v>
      </c>
    </row>
    <row r="843" spans="1:7" x14ac:dyDescent="0.25">
      <c r="A843" t="s">
        <v>51</v>
      </c>
      <c r="B843" t="s">
        <v>575</v>
      </c>
      <c r="C843" t="s">
        <v>53</v>
      </c>
      <c r="D843" t="s">
        <v>575</v>
      </c>
      <c r="E843">
        <v>611591</v>
      </c>
      <c r="G843">
        <v>214021</v>
      </c>
    </row>
    <row r="844" spans="1:7" x14ac:dyDescent="0.25">
      <c r="A844" t="s">
        <v>51</v>
      </c>
      <c r="B844" t="s">
        <v>575</v>
      </c>
      <c r="C844" t="s">
        <v>55</v>
      </c>
      <c r="D844" t="s">
        <v>575</v>
      </c>
      <c r="E844">
        <v>611591</v>
      </c>
      <c r="G844">
        <v>214021</v>
      </c>
    </row>
    <row r="845" spans="1:7" x14ac:dyDescent="0.25">
      <c r="A845" t="s">
        <v>51</v>
      </c>
      <c r="B845" t="s">
        <v>576</v>
      </c>
      <c r="C845" t="s">
        <v>53</v>
      </c>
      <c r="D845" t="s">
        <v>576</v>
      </c>
      <c r="E845">
        <v>901593</v>
      </c>
      <c r="G845">
        <v>2140210</v>
      </c>
    </row>
    <row r="846" spans="1:7" x14ac:dyDescent="0.25">
      <c r="A846" t="s">
        <v>51</v>
      </c>
      <c r="B846" t="s">
        <v>576</v>
      </c>
      <c r="C846" t="s">
        <v>55</v>
      </c>
      <c r="D846" t="s">
        <v>576</v>
      </c>
      <c r="E846">
        <v>901593</v>
      </c>
      <c r="G846">
        <v>2140210</v>
      </c>
    </row>
    <row r="847" spans="1:7" x14ac:dyDescent="0.25">
      <c r="A847" t="s">
        <v>51</v>
      </c>
      <c r="B847" t="s">
        <v>577</v>
      </c>
      <c r="C847" t="s">
        <v>53</v>
      </c>
      <c r="D847" t="s">
        <v>577</v>
      </c>
      <c r="E847">
        <v>611593</v>
      </c>
      <c r="G847">
        <v>2140211</v>
      </c>
    </row>
    <row r="848" spans="1:7" x14ac:dyDescent="0.25">
      <c r="A848" t="s">
        <v>51</v>
      </c>
      <c r="B848" t="s">
        <v>577</v>
      </c>
      <c r="C848" t="s">
        <v>55</v>
      </c>
      <c r="D848" t="s">
        <v>577</v>
      </c>
      <c r="E848">
        <v>611593</v>
      </c>
      <c r="G848">
        <v>2140211</v>
      </c>
    </row>
    <row r="849" spans="1:7" x14ac:dyDescent="0.25">
      <c r="A849" t="s">
        <v>51</v>
      </c>
      <c r="B849" t="s">
        <v>578</v>
      </c>
      <c r="C849" t="s">
        <v>53</v>
      </c>
      <c r="D849" t="s">
        <v>578</v>
      </c>
      <c r="E849">
        <v>6115100</v>
      </c>
      <c r="G849">
        <v>2140212</v>
      </c>
    </row>
    <row r="850" spans="1:7" x14ac:dyDescent="0.25">
      <c r="A850" t="s">
        <v>51</v>
      </c>
      <c r="B850" t="s">
        <v>578</v>
      </c>
      <c r="C850" t="s">
        <v>55</v>
      </c>
      <c r="D850" t="s">
        <v>578</v>
      </c>
      <c r="E850">
        <v>6115100</v>
      </c>
      <c r="G850">
        <v>2140212</v>
      </c>
    </row>
    <row r="851" spans="1:7" x14ac:dyDescent="0.25">
      <c r="A851" t="s">
        <v>51</v>
      </c>
      <c r="B851" t="s">
        <v>579</v>
      </c>
      <c r="C851" t="s">
        <v>53</v>
      </c>
      <c r="D851" t="s">
        <v>579</v>
      </c>
      <c r="E851">
        <v>6115101</v>
      </c>
      <c r="G851">
        <v>2140213</v>
      </c>
    </row>
    <row r="852" spans="1:7" x14ac:dyDescent="0.25">
      <c r="A852" t="s">
        <v>51</v>
      </c>
      <c r="B852" t="s">
        <v>579</v>
      </c>
      <c r="C852" t="s">
        <v>55</v>
      </c>
      <c r="D852" t="s">
        <v>579</v>
      </c>
      <c r="E852">
        <v>6115101</v>
      </c>
      <c r="G852">
        <v>2140213</v>
      </c>
    </row>
    <row r="853" spans="1:7" x14ac:dyDescent="0.25">
      <c r="A853" t="s">
        <v>51</v>
      </c>
      <c r="B853" t="s">
        <v>580</v>
      </c>
      <c r="C853" t="s">
        <v>53</v>
      </c>
      <c r="D853" t="s">
        <v>580</v>
      </c>
      <c r="E853">
        <v>6115102</v>
      </c>
      <c r="G853">
        <v>2140214</v>
      </c>
    </row>
    <row r="854" spans="1:7" x14ac:dyDescent="0.25">
      <c r="A854" t="s">
        <v>51</v>
      </c>
      <c r="B854" t="s">
        <v>580</v>
      </c>
      <c r="C854" t="s">
        <v>55</v>
      </c>
      <c r="D854" t="s">
        <v>580</v>
      </c>
      <c r="E854">
        <v>6115102</v>
      </c>
      <c r="G854">
        <v>2140214</v>
      </c>
    </row>
    <row r="855" spans="1:7" x14ac:dyDescent="0.25">
      <c r="A855" t="s">
        <v>51</v>
      </c>
      <c r="B855" t="s">
        <v>581</v>
      </c>
      <c r="C855" t="s">
        <v>53</v>
      </c>
      <c r="D855" t="s">
        <v>581</v>
      </c>
      <c r="E855">
        <v>2115103</v>
      </c>
      <c r="G855">
        <v>2140215</v>
      </c>
    </row>
    <row r="856" spans="1:7" x14ac:dyDescent="0.25">
      <c r="A856" t="s">
        <v>51</v>
      </c>
      <c r="B856" t="s">
        <v>581</v>
      </c>
      <c r="C856" t="s">
        <v>55</v>
      </c>
      <c r="D856" t="s">
        <v>581</v>
      </c>
      <c r="E856">
        <v>2115103</v>
      </c>
      <c r="G856">
        <v>2140215</v>
      </c>
    </row>
    <row r="857" spans="1:7" x14ac:dyDescent="0.25">
      <c r="A857" t="s">
        <v>51</v>
      </c>
      <c r="B857" t="s">
        <v>582</v>
      </c>
      <c r="C857" t="s">
        <v>53</v>
      </c>
      <c r="D857" t="s">
        <v>582</v>
      </c>
      <c r="E857">
        <v>6115104</v>
      </c>
      <c r="G857">
        <v>2140216</v>
      </c>
    </row>
    <row r="858" spans="1:7" x14ac:dyDescent="0.25">
      <c r="A858" t="s">
        <v>51</v>
      </c>
      <c r="B858" t="s">
        <v>582</v>
      </c>
      <c r="C858" t="s">
        <v>55</v>
      </c>
      <c r="D858" t="s">
        <v>582</v>
      </c>
      <c r="E858">
        <v>6115104</v>
      </c>
      <c r="G858">
        <v>2140216</v>
      </c>
    </row>
    <row r="859" spans="1:7" x14ac:dyDescent="0.25">
      <c r="A859" t="s">
        <v>51</v>
      </c>
      <c r="B859" t="s">
        <v>583</v>
      </c>
      <c r="C859" t="s">
        <v>53</v>
      </c>
      <c r="D859" t="s">
        <v>583</v>
      </c>
      <c r="E859">
        <v>6115105</v>
      </c>
      <c r="G859">
        <v>2140217</v>
      </c>
    </row>
    <row r="860" spans="1:7" x14ac:dyDescent="0.25">
      <c r="A860" t="s">
        <v>51</v>
      </c>
      <c r="B860" t="s">
        <v>583</v>
      </c>
      <c r="C860" t="s">
        <v>55</v>
      </c>
      <c r="D860" t="s">
        <v>583</v>
      </c>
      <c r="E860">
        <v>6115105</v>
      </c>
      <c r="G860">
        <v>2140217</v>
      </c>
    </row>
    <row r="861" spans="1:7" x14ac:dyDescent="0.25">
      <c r="A861" t="s">
        <v>51</v>
      </c>
      <c r="B861" t="s">
        <v>584</v>
      </c>
      <c r="C861" t="s">
        <v>53</v>
      </c>
      <c r="D861" t="s">
        <v>584</v>
      </c>
      <c r="E861">
        <v>2115106</v>
      </c>
      <c r="G861">
        <v>2140218</v>
      </c>
    </row>
    <row r="862" spans="1:7" x14ac:dyDescent="0.25">
      <c r="A862" t="s">
        <v>51</v>
      </c>
      <c r="B862" t="s">
        <v>584</v>
      </c>
      <c r="C862" t="s">
        <v>55</v>
      </c>
      <c r="D862" t="s">
        <v>584</v>
      </c>
      <c r="E862">
        <v>2115106</v>
      </c>
      <c r="G862">
        <v>2140218</v>
      </c>
    </row>
    <row r="863" spans="1:7" x14ac:dyDescent="0.25">
      <c r="A863" t="s">
        <v>51</v>
      </c>
      <c r="B863" t="s">
        <v>585</v>
      </c>
      <c r="C863" t="s">
        <v>53</v>
      </c>
      <c r="D863" t="s">
        <v>585</v>
      </c>
      <c r="E863">
        <v>6115107</v>
      </c>
      <c r="G863">
        <v>2140219</v>
      </c>
    </row>
    <row r="864" spans="1:7" x14ac:dyDescent="0.25">
      <c r="A864" t="s">
        <v>51</v>
      </c>
      <c r="B864" t="s">
        <v>585</v>
      </c>
      <c r="C864" t="s">
        <v>55</v>
      </c>
      <c r="D864" t="s">
        <v>585</v>
      </c>
      <c r="E864">
        <v>6115107</v>
      </c>
      <c r="G864">
        <v>2140219</v>
      </c>
    </row>
    <row r="865" spans="1:7" x14ac:dyDescent="0.25">
      <c r="A865" t="s">
        <v>51</v>
      </c>
      <c r="B865" t="s">
        <v>586</v>
      </c>
      <c r="C865" t="s">
        <v>53</v>
      </c>
      <c r="D865" t="s">
        <v>586</v>
      </c>
      <c r="E865">
        <v>6115108</v>
      </c>
      <c r="G865">
        <v>214022</v>
      </c>
    </row>
    <row r="866" spans="1:7" x14ac:dyDescent="0.25">
      <c r="A866" t="s">
        <v>51</v>
      </c>
      <c r="B866" t="s">
        <v>586</v>
      </c>
      <c r="C866" t="s">
        <v>55</v>
      </c>
      <c r="D866" t="s">
        <v>586</v>
      </c>
      <c r="E866">
        <v>6115108</v>
      </c>
      <c r="G866">
        <v>214022</v>
      </c>
    </row>
    <row r="867" spans="1:7" x14ac:dyDescent="0.25">
      <c r="A867" t="s">
        <v>51</v>
      </c>
      <c r="B867" t="s">
        <v>587</v>
      </c>
      <c r="C867" t="s">
        <v>53</v>
      </c>
      <c r="D867" t="s">
        <v>587</v>
      </c>
      <c r="E867">
        <v>6115109</v>
      </c>
      <c r="G867">
        <v>2140220</v>
      </c>
    </row>
    <row r="868" spans="1:7" x14ac:dyDescent="0.25">
      <c r="A868" t="s">
        <v>51</v>
      </c>
      <c r="B868" t="s">
        <v>587</v>
      </c>
      <c r="C868" t="s">
        <v>55</v>
      </c>
      <c r="D868" t="s">
        <v>587</v>
      </c>
      <c r="E868">
        <v>6115109</v>
      </c>
      <c r="G868">
        <v>2140220</v>
      </c>
    </row>
    <row r="869" spans="1:7" x14ac:dyDescent="0.25">
      <c r="A869" t="s">
        <v>51</v>
      </c>
      <c r="B869" t="s">
        <v>588</v>
      </c>
      <c r="C869" t="s">
        <v>53</v>
      </c>
      <c r="D869" t="s">
        <v>588</v>
      </c>
      <c r="E869">
        <v>2115110</v>
      </c>
      <c r="G869">
        <v>2140221</v>
      </c>
    </row>
    <row r="870" spans="1:7" x14ac:dyDescent="0.25">
      <c r="A870" t="s">
        <v>51</v>
      </c>
      <c r="B870" t="s">
        <v>588</v>
      </c>
      <c r="C870" t="s">
        <v>55</v>
      </c>
      <c r="D870" t="s">
        <v>588</v>
      </c>
      <c r="E870">
        <v>2115110</v>
      </c>
      <c r="G870">
        <v>2140221</v>
      </c>
    </row>
    <row r="871" spans="1:7" x14ac:dyDescent="0.25">
      <c r="A871" t="s">
        <v>51</v>
      </c>
      <c r="B871" t="s">
        <v>589</v>
      </c>
      <c r="C871" t="s">
        <v>53</v>
      </c>
      <c r="D871" t="s">
        <v>589</v>
      </c>
      <c r="E871">
        <v>6115111</v>
      </c>
      <c r="G871">
        <v>214023</v>
      </c>
    </row>
    <row r="872" spans="1:7" x14ac:dyDescent="0.25">
      <c r="A872" t="s">
        <v>51</v>
      </c>
      <c r="B872" t="s">
        <v>589</v>
      </c>
      <c r="C872" t="s">
        <v>55</v>
      </c>
      <c r="D872" t="s">
        <v>589</v>
      </c>
      <c r="E872">
        <v>6115111</v>
      </c>
      <c r="G872">
        <v>214023</v>
      </c>
    </row>
    <row r="873" spans="1:7" x14ac:dyDescent="0.25">
      <c r="A873" t="s">
        <v>51</v>
      </c>
      <c r="B873" t="s">
        <v>590</v>
      </c>
      <c r="C873" t="s">
        <v>53</v>
      </c>
      <c r="D873" t="s">
        <v>590</v>
      </c>
      <c r="E873">
        <v>6115112</v>
      </c>
      <c r="G873">
        <v>214024</v>
      </c>
    </row>
    <row r="874" spans="1:7" x14ac:dyDescent="0.25">
      <c r="A874" t="s">
        <v>51</v>
      </c>
      <c r="B874" t="s">
        <v>590</v>
      </c>
      <c r="C874" t="s">
        <v>55</v>
      </c>
      <c r="D874" t="s">
        <v>590</v>
      </c>
      <c r="E874">
        <v>6115112</v>
      </c>
      <c r="G874">
        <v>214024</v>
      </c>
    </row>
    <row r="875" spans="1:7" x14ac:dyDescent="0.25">
      <c r="A875" t="s">
        <v>51</v>
      </c>
      <c r="B875" t="s">
        <v>591</v>
      </c>
      <c r="C875" t="s">
        <v>53</v>
      </c>
      <c r="D875" t="s">
        <v>591</v>
      </c>
      <c r="E875">
        <v>2115113</v>
      </c>
      <c r="G875">
        <v>214025</v>
      </c>
    </row>
    <row r="876" spans="1:7" x14ac:dyDescent="0.25">
      <c r="A876" t="s">
        <v>51</v>
      </c>
      <c r="B876" t="s">
        <v>591</v>
      </c>
      <c r="C876" t="s">
        <v>55</v>
      </c>
      <c r="D876" t="s">
        <v>591</v>
      </c>
      <c r="E876">
        <v>2115113</v>
      </c>
      <c r="G876">
        <v>214025</v>
      </c>
    </row>
    <row r="877" spans="1:7" x14ac:dyDescent="0.25">
      <c r="A877" t="s">
        <v>51</v>
      </c>
      <c r="B877" t="s">
        <v>592</v>
      </c>
      <c r="C877" t="s">
        <v>53</v>
      </c>
      <c r="D877" t="s">
        <v>592</v>
      </c>
      <c r="E877">
        <v>904572</v>
      </c>
      <c r="G877">
        <v>214026</v>
      </c>
    </row>
    <row r="878" spans="1:7" x14ac:dyDescent="0.25">
      <c r="A878" t="s">
        <v>51</v>
      </c>
      <c r="B878" t="s">
        <v>593</v>
      </c>
      <c r="C878" t="s">
        <v>53</v>
      </c>
      <c r="D878" t="s">
        <v>593</v>
      </c>
      <c r="E878">
        <v>61450</v>
      </c>
      <c r="G878">
        <v>214026</v>
      </c>
    </row>
    <row r="879" spans="1:7" x14ac:dyDescent="0.25">
      <c r="A879" t="s">
        <v>51</v>
      </c>
      <c r="B879" t="s">
        <v>594</v>
      </c>
      <c r="C879" t="s">
        <v>53</v>
      </c>
      <c r="D879" t="s">
        <v>594</v>
      </c>
      <c r="E879">
        <v>61451</v>
      </c>
      <c r="G879">
        <v>2140262</v>
      </c>
    </row>
    <row r="880" spans="1:7" x14ac:dyDescent="0.25">
      <c r="A880" t="s">
        <v>51</v>
      </c>
      <c r="B880" t="s">
        <v>595</v>
      </c>
      <c r="C880" t="s">
        <v>53</v>
      </c>
      <c r="D880" t="s">
        <v>595</v>
      </c>
      <c r="E880">
        <v>61453</v>
      </c>
      <c r="G880">
        <v>2140262</v>
      </c>
    </row>
    <row r="881" spans="1:7" x14ac:dyDescent="0.25">
      <c r="A881" t="s">
        <v>51</v>
      </c>
      <c r="B881" t="s">
        <v>596</v>
      </c>
      <c r="C881" t="s">
        <v>53</v>
      </c>
      <c r="D881" t="s">
        <v>596</v>
      </c>
      <c r="E881">
        <v>61454</v>
      </c>
      <c r="G881">
        <v>2140263</v>
      </c>
    </row>
    <row r="882" spans="1:7" x14ac:dyDescent="0.25">
      <c r="A882" t="s">
        <v>51</v>
      </c>
      <c r="B882" t="s">
        <v>597</v>
      </c>
      <c r="C882" t="s">
        <v>53</v>
      </c>
      <c r="D882" t="s">
        <v>597</v>
      </c>
      <c r="E882">
        <v>61456</v>
      </c>
      <c r="G882">
        <v>2140263</v>
      </c>
    </row>
    <row r="883" spans="1:7" x14ac:dyDescent="0.25">
      <c r="A883" t="s">
        <v>51</v>
      </c>
      <c r="B883" t="s">
        <v>598</v>
      </c>
      <c r="C883" t="s">
        <v>53</v>
      </c>
      <c r="D883" t="s">
        <v>598</v>
      </c>
      <c r="E883">
        <v>61457</v>
      </c>
      <c r="G883">
        <v>2140264</v>
      </c>
    </row>
    <row r="884" spans="1:7" x14ac:dyDescent="0.25">
      <c r="A884" t="s">
        <v>51</v>
      </c>
      <c r="B884" t="s">
        <v>599</v>
      </c>
      <c r="C884" t="s">
        <v>53</v>
      </c>
      <c r="D884" t="s">
        <v>599</v>
      </c>
      <c r="E884">
        <v>61459</v>
      </c>
      <c r="G884">
        <v>2140264</v>
      </c>
    </row>
    <row r="885" spans="1:7" x14ac:dyDescent="0.25">
      <c r="A885" t="s">
        <v>51</v>
      </c>
      <c r="B885" t="s">
        <v>600</v>
      </c>
      <c r="C885" t="s">
        <v>53</v>
      </c>
      <c r="D885" t="s">
        <v>600</v>
      </c>
      <c r="E885">
        <v>614510</v>
      </c>
      <c r="G885">
        <v>2140265</v>
      </c>
    </row>
    <row r="886" spans="1:7" x14ac:dyDescent="0.25">
      <c r="A886" t="s">
        <v>51</v>
      </c>
      <c r="B886" t="s">
        <v>601</v>
      </c>
      <c r="C886" t="s">
        <v>53</v>
      </c>
      <c r="D886" t="s">
        <v>601</v>
      </c>
      <c r="E886">
        <v>614512</v>
      </c>
      <c r="G886">
        <v>2140265</v>
      </c>
    </row>
    <row r="887" spans="1:7" x14ac:dyDescent="0.25">
      <c r="A887" t="s">
        <v>51</v>
      </c>
      <c r="B887" t="s">
        <v>602</v>
      </c>
      <c r="C887" t="s">
        <v>53</v>
      </c>
      <c r="D887" t="s">
        <v>602</v>
      </c>
      <c r="E887">
        <v>614513</v>
      </c>
      <c r="G887">
        <v>214027</v>
      </c>
    </row>
    <row r="888" spans="1:7" x14ac:dyDescent="0.25">
      <c r="A888" t="s">
        <v>51</v>
      </c>
      <c r="B888" t="s">
        <v>603</v>
      </c>
      <c r="C888" t="s">
        <v>53</v>
      </c>
      <c r="D888" t="s">
        <v>603</v>
      </c>
      <c r="E888">
        <v>614515</v>
      </c>
      <c r="G888">
        <v>214027</v>
      </c>
    </row>
    <row r="889" spans="1:7" x14ac:dyDescent="0.25">
      <c r="A889" t="s">
        <v>51</v>
      </c>
      <c r="B889" t="s">
        <v>604</v>
      </c>
      <c r="C889" t="s">
        <v>53</v>
      </c>
      <c r="D889" t="s">
        <v>604</v>
      </c>
      <c r="E889">
        <v>614516</v>
      </c>
      <c r="G889">
        <v>214028</v>
      </c>
    </row>
    <row r="890" spans="1:7" x14ac:dyDescent="0.25">
      <c r="A890" t="s">
        <v>51</v>
      </c>
      <c r="B890" t="s">
        <v>605</v>
      </c>
      <c r="C890" t="s">
        <v>53</v>
      </c>
      <c r="D890" t="s">
        <v>605</v>
      </c>
      <c r="E890">
        <v>214518</v>
      </c>
      <c r="G890">
        <v>214028</v>
      </c>
    </row>
    <row r="891" spans="1:7" x14ac:dyDescent="0.25">
      <c r="A891" t="s">
        <v>51</v>
      </c>
      <c r="B891" t="s">
        <v>606</v>
      </c>
      <c r="C891" t="s">
        <v>53</v>
      </c>
      <c r="D891" t="s">
        <v>606</v>
      </c>
      <c r="E891">
        <v>214519</v>
      </c>
      <c r="G891">
        <v>214029</v>
      </c>
    </row>
    <row r="892" spans="1:7" x14ac:dyDescent="0.25">
      <c r="A892" t="s">
        <v>51</v>
      </c>
      <c r="B892" t="s">
        <v>607</v>
      </c>
      <c r="C892" t="s">
        <v>53</v>
      </c>
      <c r="D892" t="s">
        <v>607</v>
      </c>
      <c r="E892">
        <v>214521</v>
      </c>
      <c r="G892">
        <v>214029</v>
      </c>
    </row>
    <row r="893" spans="1:7" x14ac:dyDescent="0.25">
      <c r="A893" t="s">
        <v>51</v>
      </c>
      <c r="B893" t="s">
        <v>608</v>
      </c>
      <c r="C893" t="s">
        <v>53</v>
      </c>
      <c r="D893" t="s">
        <v>608</v>
      </c>
      <c r="E893">
        <v>214522</v>
      </c>
      <c r="G893">
        <v>214030</v>
      </c>
    </row>
    <row r="894" spans="1:7" x14ac:dyDescent="0.25">
      <c r="A894" t="s">
        <v>51</v>
      </c>
      <c r="B894" t="s">
        <v>609</v>
      </c>
      <c r="C894" t="s">
        <v>53</v>
      </c>
      <c r="D894" t="s">
        <v>609</v>
      </c>
      <c r="E894">
        <v>214524</v>
      </c>
      <c r="G894">
        <v>214030</v>
      </c>
    </row>
    <row r="895" spans="1:7" x14ac:dyDescent="0.25">
      <c r="A895" t="s">
        <v>51</v>
      </c>
      <c r="B895" t="s">
        <v>610</v>
      </c>
      <c r="C895" t="s">
        <v>53</v>
      </c>
      <c r="D895" t="s">
        <v>610</v>
      </c>
      <c r="E895">
        <v>214525</v>
      </c>
      <c r="G895">
        <v>214031</v>
      </c>
    </row>
    <row r="896" spans="1:7" x14ac:dyDescent="0.25">
      <c r="A896" t="s">
        <v>51</v>
      </c>
      <c r="B896" t="s">
        <v>611</v>
      </c>
      <c r="C896" t="s">
        <v>53</v>
      </c>
      <c r="D896" t="s">
        <v>611</v>
      </c>
      <c r="E896">
        <v>214527</v>
      </c>
      <c r="G896">
        <v>214031</v>
      </c>
    </row>
    <row r="897" spans="1:7" x14ac:dyDescent="0.25">
      <c r="A897" t="s">
        <v>51</v>
      </c>
      <c r="B897" t="s">
        <v>612</v>
      </c>
      <c r="C897" t="s">
        <v>53</v>
      </c>
      <c r="D897" t="s">
        <v>612</v>
      </c>
      <c r="E897">
        <v>214528</v>
      </c>
      <c r="G897">
        <v>214032</v>
      </c>
    </row>
    <row r="898" spans="1:7" x14ac:dyDescent="0.25">
      <c r="A898" t="s">
        <v>51</v>
      </c>
      <c r="B898" t="s">
        <v>613</v>
      </c>
      <c r="C898" t="s">
        <v>53</v>
      </c>
      <c r="D898" t="s">
        <v>613</v>
      </c>
      <c r="E898">
        <v>214530</v>
      </c>
      <c r="G898">
        <v>214032</v>
      </c>
    </row>
    <row r="899" spans="1:7" x14ac:dyDescent="0.25">
      <c r="A899" t="s">
        <v>51</v>
      </c>
      <c r="B899" t="s">
        <v>614</v>
      </c>
      <c r="C899" t="s">
        <v>53</v>
      </c>
      <c r="D899" t="s">
        <v>614</v>
      </c>
      <c r="E899">
        <v>214531</v>
      </c>
      <c r="G899">
        <v>214033</v>
      </c>
    </row>
    <row r="900" spans="1:7" x14ac:dyDescent="0.25">
      <c r="A900" t="s">
        <v>51</v>
      </c>
      <c r="B900" t="s">
        <v>615</v>
      </c>
      <c r="C900" t="s">
        <v>53</v>
      </c>
      <c r="D900" t="s">
        <v>615</v>
      </c>
      <c r="E900">
        <v>214533</v>
      </c>
      <c r="G900">
        <v>214033</v>
      </c>
    </row>
    <row r="901" spans="1:7" x14ac:dyDescent="0.25">
      <c r="A901" t="s">
        <v>51</v>
      </c>
      <c r="B901" t="s">
        <v>616</v>
      </c>
      <c r="C901" t="s">
        <v>53</v>
      </c>
      <c r="D901" t="s">
        <v>616</v>
      </c>
      <c r="E901">
        <v>214534</v>
      </c>
      <c r="G901">
        <v>214034</v>
      </c>
    </row>
    <row r="902" spans="1:7" x14ac:dyDescent="0.25">
      <c r="A902" t="s">
        <v>51</v>
      </c>
      <c r="B902" t="s">
        <v>617</v>
      </c>
      <c r="C902" t="s">
        <v>53</v>
      </c>
      <c r="D902" t="s">
        <v>617</v>
      </c>
      <c r="E902">
        <v>614550</v>
      </c>
      <c r="G902">
        <v>214034</v>
      </c>
    </row>
    <row r="903" spans="1:7" x14ac:dyDescent="0.25">
      <c r="A903" t="s">
        <v>51</v>
      </c>
      <c r="B903" t="s">
        <v>618</v>
      </c>
      <c r="C903" t="s">
        <v>53</v>
      </c>
      <c r="D903" t="s">
        <v>618</v>
      </c>
      <c r="E903">
        <v>614551</v>
      </c>
      <c r="G903">
        <v>214035</v>
      </c>
    </row>
    <row r="904" spans="1:7" x14ac:dyDescent="0.25">
      <c r="A904" t="s">
        <v>51</v>
      </c>
      <c r="B904" t="s">
        <v>619</v>
      </c>
      <c r="C904" t="s">
        <v>53</v>
      </c>
      <c r="D904" t="s">
        <v>619</v>
      </c>
      <c r="E904">
        <v>904553</v>
      </c>
      <c r="G904">
        <v>214035</v>
      </c>
    </row>
    <row r="905" spans="1:7" x14ac:dyDescent="0.25">
      <c r="A905" t="s">
        <v>51</v>
      </c>
      <c r="B905" t="s">
        <v>620</v>
      </c>
      <c r="C905" t="s">
        <v>53</v>
      </c>
      <c r="D905" t="s">
        <v>620</v>
      </c>
      <c r="E905">
        <v>614553</v>
      </c>
      <c r="G905">
        <v>214037</v>
      </c>
    </row>
    <row r="906" spans="1:7" x14ac:dyDescent="0.25">
      <c r="A906" t="s">
        <v>51</v>
      </c>
      <c r="B906" t="s">
        <v>621</v>
      </c>
      <c r="C906" t="s">
        <v>53</v>
      </c>
      <c r="D906" t="s">
        <v>621</v>
      </c>
      <c r="E906">
        <v>614560</v>
      </c>
      <c r="G906">
        <v>214066</v>
      </c>
    </row>
    <row r="907" spans="1:7" x14ac:dyDescent="0.25">
      <c r="A907" t="s">
        <v>51</v>
      </c>
      <c r="B907" t="s">
        <v>622</v>
      </c>
      <c r="C907" t="s">
        <v>53</v>
      </c>
      <c r="D907" t="s">
        <v>622</v>
      </c>
      <c r="E907">
        <v>614561</v>
      </c>
      <c r="G907">
        <v>214066</v>
      </c>
    </row>
    <row r="908" spans="1:7" x14ac:dyDescent="0.25">
      <c r="A908" t="s">
        <v>51</v>
      </c>
      <c r="B908" t="s">
        <v>623</v>
      </c>
      <c r="C908" t="s">
        <v>53</v>
      </c>
      <c r="D908" t="s">
        <v>623</v>
      </c>
      <c r="E908">
        <v>614562</v>
      </c>
      <c r="G908">
        <v>214067</v>
      </c>
    </row>
    <row r="909" spans="1:7" x14ac:dyDescent="0.25">
      <c r="A909" t="s">
        <v>51</v>
      </c>
      <c r="B909" t="s">
        <v>624</v>
      </c>
      <c r="C909" t="s">
        <v>53</v>
      </c>
      <c r="D909" t="s">
        <v>624</v>
      </c>
      <c r="E909">
        <v>614563</v>
      </c>
      <c r="G909">
        <v>214067</v>
      </c>
    </row>
    <row r="910" spans="1:7" x14ac:dyDescent="0.25">
      <c r="A910" t="s">
        <v>51</v>
      </c>
      <c r="B910" t="s">
        <v>625</v>
      </c>
      <c r="C910" t="s">
        <v>53</v>
      </c>
      <c r="D910" t="s">
        <v>625</v>
      </c>
      <c r="E910">
        <v>614564</v>
      </c>
      <c r="G910">
        <v>214068</v>
      </c>
    </row>
    <row r="911" spans="1:7" x14ac:dyDescent="0.25">
      <c r="A911" t="s">
        <v>51</v>
      </c>
      <c r="B911" t="s">
        <v>626</v>
      </c>
      <c r="C911" t="s">
        <v>53</v>
      </c>
      <c r="D911" t="s">
        <v>626</v>
      </c>
      <c r="E911">
        <v>614565</v>
      </c>
      <c r="G911">
        <v>214068</v>
      </c>
    </row>
    <row r="912" spans="1:7" x14ac:dyDescent="0.25">
      <c r="A912" t="s">
        <v>51</v>
      </c>
      <c r="B912" t="s">
        <v>627</v>
      </c>
      <c r="C912" t="s">
        <v>53</v>
      </c>
      <c r="D912" t="s">
        <v>627</v>
      </c>
      <c r="E912">
        <v>214566</v>
      </c>
      <c r="G912">
        <v>214069</v>
      </c>
    </row>
    <row r="913" spans="1:7" x14ac:dyDescent="0.25">
      <c r="A913" t="s">
        <v>51</v>
      </c>
      <c r="B913" t="s">
        <v>628</v>
      </c>
      <c r="C913" t="s">
        <v>53</v>
      </c>
      <c r="D913" t="s">
        <v>628</v>
      </c>
      <c r="E913">
        <v>214567</v>
      </c>
      <c r="G913">
        <v>214069</v>
      </c>
    </row>
    <row r="914" spans="1:7" x14ac:dyDescent="0.25">
      <c r="A914" t="s">
        <v>51</v>
      </c>
      <c r="B914" t="s">
        <v>629</v>
      </c>
      <c r="C914" t="s">
        <v>53</v>
      </c>
      <c r="D914" t="s">
        <v>629</v>
      </c>
      <c r="E914">
        <v>214568</v>
      </c>
      <c r="G914">
        <v>214070</v>
      </c>
    </row>
    <row r="915" spans="1:7" x14ac:dyDescent="0.25">
      <c r="A915" t="s">
        <v>51</v>
      </c>
      <c r="B915" t="s">
        <v>630</v>
      </c>
      <c r="C915" t="s">
        <v>53</v>
      </c>
      <c r="D915" t="s">
        <v>630</v>
      </c>
      <c r="E915">
        <v>214569</v>
      </c>
      <c r="G915">
        <v>214070</v>
      </c>
    </row>
    <row r="916" spans="1:7" x14ac:dyDescent="0.25">
      <c r="A916" t="s">
        <v>51</v>
      </c>
      <c r="B916" t="s">
        <v>631</v>
      </c>
      <c r="C916" t="s">
        <v>53</v>
      </c>
      <c r="D916" t="s">
        <v>631</v>
      </c>
      <c r="E916">
        <v>214570</v>
      </c>
      <c r="G916">
        <v>214071</v>
      </c>
    </row>
    <row r="917" spans="1:7" x14ac:dyDescent="0.25">
      <c r="A917" t="s">
        <v>51</v>
      </c>
      <c r="B917" t="s">
        <v>632</v>
      </c>
      <c r="C917" t="s">
        <v>53</v>
      </c>
      <c r="D917" t="s">
        <v>632</v>
      </c>
      <c r="E917">
        <v>214571</v>
      </c>
      <c r="G917">
        <v>214071</v>
      </c>
    </row>
    <row r="918" spans="1:7" x14ac:dyDescent="0.25">
      <c r="A918" t="s">
        <v>51</v>
      </c>
      <c r="B918" t="s">
        <v>633</v>
      </c>
      <c r="C918" t="s">
        <v>53</v>
      </c>
      <c r="D918" t="s">
        <v>633</v>
      </c>
      <c r="E918">
        <v>6145100</v>
      </c>
      <c r="G918">
        <v>2141201</v>
      </c>
    </row>
    <row r="919" spans="1:7" x14ac:dyDescent="0.25">
      <c r="A919" t="s">
        <v>51</v>
      </c>
      <c r="B919" t="s">
        <v>634</v>
      </c>
      <c r="C919" t="s">
        <v>53</v>
      </c>
      <c r="D919" t="s">
        <v>634</v>
      </c>
      <c r="E919">
        <v>6145101</v>
      </c>
      <c r="G919">
        <v>2141203</v>
      </c>
    </row>
    <row r="920" spans="1:7" x14ac:dyDescent="0.25">
      <c r="A920" t="s">
        <v>51</v>
      </c>
      <c r="B920" t="s">
        <v>635</v>
      </c>
      <c r="C920" t="s">
        <v>53</v>
      </c>
      <c r="D920" t="s">
        <v>635</v>
      </c>
      <c r="E920">
        <v>6145103</v>
      </c>
      <c r="G920">
        <v>2141211</v>
      </c>
    </row>
    <row r="921" spans="1:7" x14ac:dyDescent="0.25">
      <c r="A921" t="s">
        <v>51</v>
      </c>
      <c r="B921" t="s">
        <v>636</v>
      </c>
      <c r="C921" t="s">
        <v>53</v>
      </c>
      <c r="D921" t="s">
        <v>636</v>
      </c>
      <c r="E921">
        <v>6145104</v>
      </c>
      <c r="G921">
        <v>2141213</v>
      </c>
    </row>
    <row r="922" spans="1:7" x14ac:dyDescent="0.25">
      <c r="A922" t="s">
        <v>51</v>
      </c>
      <c r="B922" t="s">
        <v>637</v>
      </c>
      <c r="C922" t="s">
        <v>53</v>
      </c>
      <c r="D922" t="s">
        <v>637</v>
      </c>
      <c r="E922">
        <v>6145106</v>
      </c>
      <c r="G922">
        <v>2142205</v>
      </c>
    </row>
    <row r="923" spans="1:7" x14ac:dyDescent="0.25">
      <c r="A923" t="s">
        <v>51</v>
      </c>
      <c r="B923" t="s">
        <v>638</v>
      </c>
      <c r="C923" t="s">
        <v>53</v>
      </c>
      <c r="D923" t="s">
        <v>638</v>
      </c>
      <c r="E923">
        <v>6145107</v>
      </c>
      <c r="G923">
        <v>2142223</v>
      </c>
    </row>
    <row r="924" spans="1:7" x14ac:dyDescent="0.25">
      <c r="A924" t="s">
        <v>51</v>
      </c>
      <c r="B924" t="s">
        <v>639</v>
      </c>
      <c r="C924" t="s">
        <v>53</v>
      </c>
      <c r="D924" t="s">
        <v>639</v>
      </c>
      <c r="E924">
        <v>2145109</v>
      </c>
      <c r="G924">
        <v>2142605</v>
      </c>
    </row>
    <row r="925" spans="1:7" x14ac:dyDescent="0.25">
      <c r="A925" t="s">
        <v>51</v>
      </c>
      <c r="B925" t="s">
        <v>640</v>
      </c>
      <c r="C925" t="s">
        <v>53</v>
      </c>
      <c r="D925" t="s">
        <v>640</v>
      </c>
      <c r="E925">
        <v>2145110</v>
      </c>
      <c r="G925">
        <v>2142605</v>
      </c>
    </row>
    <row r="926" spans="1:7" x14ac:dyDescent="0.25">
      <c r="A926" t="s">
        <v>51</v>
      </c>
      <c r="B926" t="s">
        <v>641</v>
      </c>
      <c r="C926" t="s">
        <v>53</v>
      </c>
      <c r="D926" t="s">
        <v>641</v>
      </c>
      <c r="E926">
        <v>2145112</v>
      </c>
      <c r="G926">
        <v>2142613</v>
      </c>
    </row>
    <row r="927" spans="1:7" x14ac:dyDescent="0.25">
      <c r="A927" t="s">
        <v>51</v>
      </c>
      <c r="B927" t="s">
        <v>642</v>
      </c>
      <c r="C927" t="s">
        <v>53</v>
      </c>
      <c r="D927" t="s">
        <v>642</v>
      </c>
      <c r="E927">
        <v>2145113</v>
      </c>
      <c r="G927">
        <v>2142613</v>
      </c>
    </row>
    <row r="928" spans="1:7" x14ac:dyDescent="0.25">
      <c r="A928" t="s">
        <v>51</v>
      </c>
      <c r="B928" t="s">
        <v>643</v>
      </c>
      <c r="C928" t="s">
        <v>53</v>
      </c>
      <c r="D928" t="s">
        <v>643</v>
      </c>
      <c r="E928">
        <v>2145115</v>
      </c>
      <c r="G928">
        <v>2142615</v>
      </c>
    </row>
    <row r="929" spans="1:7" x14ac:dyDescent="0.25">
      <c r="A929" t="s">
        <v>51</v>
      </c>
      <c r="B929" t="s">
        <v>644</v>
      </c>
      <c r="C929" t="s">
        <v>53</v>
      </c>
      <c r="D929" t="s">
        <v>644</v>
      </c>
      <c r="E929">
        <v>2145116</v>
      </c>
      <c r="G929">
        <v>2142615</v>
      </c>
    </row>
    <row r="930" spans="1:7" x14ac:dyDescent="0.25">
      <c r="A930" t="s">
        <v>51</v>
      </c>
      <c r="B930" t="s">
        <v>645</v>
      </c>
      <c r="C930" t="s">
        <v>53</v>
      </c>
      <c r="D930" t="s">
        <v>645</v>
      </c>
      <c r="E930">
        <v>2145118</v>
      </c>
      <c r="G930">
        <v>2142617</v>
      </c>
    </row>
    <row r="931" spans="1:7" x14ac:dyDescent="0.25">
      <c r="A931" t="s">
        <v>51</v>
      </c>
      <c r="B931" t="s">
        <v>646</v>
      </c>
      <c r="C931" t="s">
        <v>53</v>
      </c>
      <c r="D931" t="s">
        <v>646</v>
      </c>
      <c r="E931">
        <v>2145119</v>
      </c>
      <c r="G931">
        <v>2142617</v>
      </c>
    </row>
    <row r="932" spans="1:7" x14ac:dyDescent="0.25">
      <c r="A932" t="s">
        <v>51</v>
      </c>
      <c r="B932" t="s">
        <v>647</v>
      </c>
      <c r="C932" t="s">
        <v>53</v>
      </c>
      <c r="D932" t="s">
        <v>647</v>
      </c>
      <c r="E932">
        <v>6145150</v>
      </c>
      <c r="G932">
        <v>2142630</v>
      </c>
    </row>
    <row r="933" spans="1:7" x14ac:dyDescent="0.25">
      <c r="A933" t="s">
        <v>51</v>
      </c>
      <c r="B933" t="s">
        <v>648</v>
      </c>
      <c r="C933" t="s">
        <v>53</v>
      </c>
      <c r="D933" t="s">
        <v>648</v>
      </c>
      <c r="E933">
        <v>6145151</v>
      </c>
      <c r="G933">
        <v>2142630</v>
      </c>
    </row>
    <row r="934" spans="1:7" x14ac:dyDescent="0.25">
      <c r="A934" t="s">
        <v>51</v>
      </c>
      <c r="B934" t="s">
        <v>649</v>
      </c>
      <c r="C934" t="s">
        <v>53</v>
      </c>
      <c r="D934" t="s">
        <v>649</v>
      </c>
      <c r="E934">
        <v>9045154</v>
      </c>
      <c r="G934">
        <v>2142670</v>
      </c>
    </row>
    <row r="935" spans="1:7" x14ac:dyDescent="0.25">
      <c r="A935" t="s">
        <v>51</v>
      </c>
      <c r="B935" t="s">
        <v>650</v>
      </c>
      <c r="C935" t="s">
        <v>53</v>
      </c>
      <c r="D935" t="s">
        <v>650</v>
      </c>
      <c r="E935">
        <v>6145153</v>
      </c>
      <c r="G935">
        <v>2142670</v>
      </c>
    </row>
    <row r="936" spans="1:7" x14ac:dyDescent="0.25">
      <c r="A936" t="s">
        <v>51</v>
      </c>
      <c r="B936" t="s">
        <v>651</v>
      </c>
      <c r="C936" t="s">
        <v>53</v>
      </c>
      <c r="D936" t="s">
        <v>651</v>
      </c>
      <c r="E936">
        <v>6145160</v>
      </c>
      <c r="G936">
        <v>2142681</v>
      </c>
    </row>
    <row r="937" spans="1:7" x14ac:dyDescent="0.25">
      <c r="A937" t="s">
        <v>51</v>
      </c>
      <c r="B937" t="s">
        <v>652</v>
      </c>
      <c r="C937" t="s">
        <v>53</v>
      </c>
      <c r="D937" t="s">
        <v>652</v>
      </c>
      <c r="E937">
        <v>6145161</v>
      </c>
      <c r="G937">
        <v>2142681</v>
      </c>
    </row>
    <row r="938" spans="1:7" x14ac:dyDescent="0.25">
      <c r="A938" t="s">
        <v>51</v>
      </c>
      <c r="B938" t="s">
        <v>653</v>
      </c>
      <c r="C938" t="s">
        <v>53</v>
      </c>
      <c r="D938" t="s">
        <v>653</v>
      </c>
      <c r="E938">
        <v>6145162</v>
      </c>
      <c r="G938">
        <v>2142691</v>
      </c>
    </row>
    <row r="939" spans="1:7" x14ac:dyDescent="0.25">
      <c r="A939" t="s">
        <v>51</v>
      </c>
      <c r="B939" t="s">
        <v>654</v>
      </c>
      <c r="C939" t="s">
        <v>53</v>
      </c>
      <c r="D939" t="s">
        <v>654</v>
      </c>
      <c r="E939">
        <v>2145163</v>
      </c>
      <c r="G939">
        <v>2142691</v>
      </c>
    </row>
    <row r="940" spans="1:7" x14ac:dyDescent="0.25">
      <c r="A940" t="s">
        <v>51</v>
      </c>
      <c r="B940" t="s">
        <v>655</v>
      </c>
      <c r="C940" t="s">
        <v>53</v>
      </c>
      <c r="D940" t="s">
        <v>655</v>
      </c>
      <c r="E940">
        <v>2145164</v>
      </c>
      <c r="G940">
        <v>2142692</v>
      </c>
    </row>
    <row r="941" spans="1:7" x14ac:dyDescent="0.25">
      <c r="A941" t="s">
        <v>51</v>
      </c>
      <c r="B941" t="s">
        <v>656</v>
      </c>
      <c r="C941" t="s">
        <v>53</v>
      </c>
      <c r="D941" t="s">
        <v>656</v>
      </c>
      <c r="E941">
        <v>2145165</v>
      </c>
      <c r="G941">
        <v>2142692</v>
      </c>
    </row>
    <row r="942" spans="1:7" x14ac:dyDescent="0.25">
      <c r="A942" t="s">
        <v>51</v>
      </c>
      <c r="B942" t="s">
        <v>657</v>
      </c>
      <c r="C942" t="s">
        <v>53</v>
      </c>
      <c r="D942" t="s">
        <v>657</v>
      </c>
      <c r="E942">
        <v>2145166</v>
      </c>
      <c r="G942">
        <v>2142706</v>
      </c>
    </row>
    <row r="943" spans="1:7" x14ac:dyDescent="0.25">
      <c r="A943" t="s">
        <v>51</v>
      </c>
      <c r="B943" t="s">
        <v>658</v>
      </c>
      <c r="C943" t="s">
        <v>53</v>
      </c>
      <c r="D943" t="s">
        <v>658</v>
      </c>
      <c r="E943">
        <v>6145200</v>
      </c>
      <c r="G943">
        <v>2142706</v>
      </c>
    </row>
    <row r="944" spans="1:7" x14ac:dyDescent="0.25">
      <c r="A944" t="s">
        <v>51</v>
      </c>
      <c r="B944" t="s">
        <v>659</v>
      </c>
      <c r="C944" t="s">
        <v>53</v>
      </c>
      <c r="D944" t="s">
        <v>659</v>
      </c>
      <c r="E944">
        <v>6145201</v>
      </c>
      <c r="G944">
        <v>2142805</v>
      </c>
    </row>
    <row r="945" spans="1:7" x14ac:dyDescent="0.25">
      <c r="A945" t="s">
        <v>51</v>
      </c>
      <c r="B945" t="s">
        <v>660</v>
      </c>
      <c r="C945" t="s">
        <v>53</v>
      </c>
      <c r="D945" t="s">
        <v>660</v>
      </c>
      <c r="E945">
        <v>6145203</v>
      </c>
      <c r="G945">
        <v>2142805</v>
      </c>
    </row>
    <row r="946" spans="1:7" x14ac:dyDescent="0.25">
      <c r="A946" t="s">
        <v>51</v>
      </c>
      <c r="B946" t="s">
        <v>661</v>
      </c>
      <c r="C946" t="s">
        <v>53</v>
      </c>
      <c r="D946" t="s">
        <v>661</v>
      </c>
      <c r="E946">
        <v>6145204</v>
      </c>
      <c r="G946">
        <v>2142813</v>
      </c>
    </row>
    <row r="947" spans="1:7" x14ac:dyDescent="0.25">
      <c r="A947" t="s">
        <v>51</v>
      </c>
      <c r="B947" t="s">
        <v>662</v>
      </c>
      <c r="C947" t="s">
        <v>53</v>
      </c>
      <c r="D947" t="s">
        <v>662</v>
      </c>
      <c r="E947">
        <v>2145206</v>
      </c>
      <c r="G947">
        <v>2142813</v>
      </c>
    </row>
    <row r="948" spans="1:7" x14ac:dyDescent="0.25">
      <c r="A948" t="s">
        <v>51</v>
      </c>
      <c r="B948" t="s">
        <v>663</v>
      </c>
      <c r="C948" t="s">
        <v>53</v>
      </c>
      <c r="D948" t="s">
        <v>663</v>
      </c>
      <c r="E948">
        <v>2145207</v>
      </c>
      <c r="G948">
        <v>2142815</v>
      </c>
    </row>
    <row r="949" spans="1:7" x14ac:dyDescent="0.25">
      <c r="A949" t="s">
        <v>51</v>
      </c>
      <c r="B949" t="s">
        <v>664</v>
      </c>
      <c r="C949" t="s">
        <v>53</v>
      </c>
      <c r="D949" t="s">
        <v>664</v>
      </c>
      <c r="E949">
        <v>2145210</v>
      </c>
      <c r="G949">
        <v>2142815</v>
      </c>
    </row>
    <row r="950" spans="1:7" x14ac:dyDescent="0.25">
      <c r="A950" t="s">
        <v>51</v>
      </c>
      <c r="B950" t="s">
        <v>665</v>
      </c>
      <c r="C950" t="s">
        <v>53</v>
      </c>
      <c r="D950" t="s">
        <v>665</v>
      </c>
      <c r="E950">
        <v>2145211</v>
      </c>
      <c r="G950">
        <v>2142817</v>
      </c>
    </row>
    <row r="951" spans="1:7" x14ac:dyDescent="0.25">
      <c r="A951" t="s">
        <v>51</v>
      </c>
      <c r="B951" t="s">
        <v>666</v>
      </c>
      <c r="C951" t="s">
        <v>53</v>
      </c>
      <c r="D951" t="s">
        <v>666</v>
      </c>
      <c r="E951">
        <v>2145214</v>
      </c>
      <c r="G951">
        <v>2142817</v>
      </c>
    </row>
    <row r="952" spans="1:7" x14ac:dyDescent="0.25">
      <c r="A952" t="s">
        <v>51</v>
      </c>
      <c r="B952" t="s">
        <v>667</v>
      </c>
      <c r="C952" t="s">
        <v>53</v>
      </c>
      <c r="D952" t="s">
        <v>667</v>
      </c>
      <c r="E952">
        <v>2145215</v>
      </c>
      <c r="G952">
        <v>2142830</v>
      </c>
    </row>
    <row r="953" spans="1:7" x14ac:dyDescent="0.25">
      <c r="A953" t="s">
        <v>51</v>
      </c>
      <c r="B953" t="s">
        <v>668</v>
      </c>
      <c r="C953" t="s">
        <v>53</v>
      </c>
      <c r="D953" t="s">
        <v>668</v>
      </c>
      <c r="E953">
        <v>2145218</v>
      </c>
      <c r="G953">
        <v>2142830</v>
      </c>
    </row>
    <row r="954" spans="1:7" x14ac:dyDescent="0.25">
      <c r="A954" t="s">
        <v>51</v>
      </c>
      <c r="B954" t="s">
        <v>669</v>
      </c>
      <c r="C954" t="s">
        <v>53</v>
      </c>
      <c r="D954" t="s">
        <v>669</v>
      </c>
      <c r="E954">
        <v>2145219</v>
      </c>
      <c r="G954">
        <v>2145109</v>
      </c>
    </row>
    <row r="955" spans="1:7" x14ac:dyDescent="0.25">
      <c r="A955" t="s">
        <v>51</v>
      </c>
      <c r="B955" t="s">
        <v>670</v>
      </c>
      <c r="C955" t="s">
        <v>53</v>
      </c>
      <c r="D955" t="s">
        <v>670</v>
      </c>
      <c r="E955">
        <v>6145250</v>
      </c>
      <c r="G955">
        <v>2145109</v>
      </c>
    </row>
    <row r="956" spans="1:7" x14ac:dyDescent="0.25">
      <c r="A956" t="s">
        <v>51</v>
      </c>
      <c r="B956" t="s">
        <v>671</v>
      </c>
      <c r="C956" t="s">
        <v>53</v>
      </c>
      <c r="D956" t="s">
        <v>671</v>
      </c>
      <c r="E956">
        <v>6145251</v>
      </c>
      <c r="G956">
        <v>2145110</v>
      </c>
    </row>
    <row r="957" spans="1:7" x14ac:dyDescent="0.25">
      <c r="A957" t="s">
        <v>51</v>
      </c>
      <c r="B957" t="s">
        <v>672</v>
      </c>
      <c r="C957" t="s">
        <v>53</v>
      </c>
      <c r="D957" t="s">
        <v>672</v>
      </c>
      <c r="E957">
        <v>9045253</v>
      </c>
      <c r="G957">
        <v>2145110</v>
      </c>
    </row>
    <row r="958" spans="1:7" x14ac:dyDescent="0.25">
      <c r="A958" t="s">
        <v>51</v>
      </c>
      <c r="B958" t="s">
        <v>673</v>
      </c>
      <c r="C958" t="s">
        <v>53</v>
      </c>
      <c r="D958" t="s">
        <v>673</v>
      </c>
      <c r="E958">
        <v>6145253</v>
      </c>
      <c r="G958">
        <v>2145112</v>
      </c>
    </row>
    <row r="959" spans="1:7" x14ac:dyDescent="0.25">
      <c r="A959" t="s">
        <v>51</v>
      </c>
      <c r="B959" t="s">
        <v>674</v>
      </c>
      <c r="C959" t="s">
        <v>53</v>
      </c>
      <c r="D959" t="s">
        <v>674</v>
      </c>
      <c r="E959">
        <v>6145260</v>
      </c>
      <c r="G959">
        <v>2145112</v>
      </c>
    </row>
    <row r="960" spans="1:7" x14ac:dyDescent="0.25">
      <c r="A960" t="s">
        <v>51</v>
      </c>
      <c r="B960" t="s">
        <v>675</v>
      </c>
      <c r="C960" t="s">
        <v>53</v>
      </c>
      <c r="D960" t="s">
        <v>675</v>
      </c>
      <c r="E960">
        <v>6145261</v>
      </c>
      <c r="G960">
        <v>2145113</v>
      </c>
    </row>
    <row r="961" spans="1:7" x14ac:dyDescent="0.25">
      <c r="A961" t="s">
        <v>51</v>
      </c>
      <c r="B961" t="s">
        <v>676</v>
      </c>
      <c r="C961" t="s">
        <v>53</v>
      </c>
      <c r="D961" t="s">
        <v>676</v>
      </c>
      <c r="E961">
        <v>2145262</v>
      </c>
      <c r="G961">
        <v>2145113</v>
      </c>
    </row>
    <row r="962" spans="1:7" x14ac:dyDescent="0.25">
      <c r="A962" t="s">
        <v>51</v>
      </c>
      <c r="B962" t="s">
        <v>677</v>
      </c>
      <c r="C962" t="s">
        <v>53</v>
      </c>
      <c r="D962" t="s">
        <v>677</v>
      </c>
      <c r="E962">
        <v>2145263</v>
      </c>
      <c r="G962">
        <v>2145115</v>
      </c>
    </row>
    <row r="963" spans="1:7" x14ac:dyDescent="0.25">
      <c r="A963" t="s">
        <v>51</v>
      </c>
      <c r="B963" t="s">
        <v>678</v>
      </c>
      <c r="C963" t="s">
        <v>53</v>
      </c>
      <c r="D963" t="s">
        <v>678</v>
      </c>
      <c r="E963">
        <v>2145264</v>
      </c>
      <c r="G963">
        <v>2145115</v>
      </c>
    </row>
    <row r="964" spans="1:7" x14ac:dyDescent="0.25">
      <c r="A964" t="s">
        <v>51</v>
      </c>
      <c r="B964" t="s">
        <v>679</v>
      </c>
      <c r="C964" t="s">
        <v>53</v>
      </c>
      <c r="D964" t="s">
        <v>679</v>
      </c>
      <c r="E964">
        <v>2145265</v>
      </c>
      <c r="G964">
        <v>2145116</v>
      </c>
    </row>
    <row r="965" spans="1:7" x14ac:dyDescent="0.25">
      <c r="A965" t="s">
        <v>51</v>
      </c>
      <c r="B965" t="s">
        <v>680</v>
      </c>
      <c r="C965" t="s">
        <v>53</v>
      </c>
      <c r="D965" t="s">
        <v>680</v>
      </c>
      <c r="E965">
        <v>905575</v>
      </c>
      <c r="G965">
        <v>2145116</v>
      </c>
    </row>
    <row r="966" spans="1:7" x14ac:dyDescent="0.25">
      <c r="A966" t="s">
        <v>51</v>
      </c>
      <c r="B966" t="s">
        <v>681</v>
      </c>
      <c r="C966" t="s">
        <v>53</v>
      </c>
      <c r="D966" t="s">
        <v>681</v>
      </c>
      <c r="E966">
        <v>61550</v>
      </c>
      <c r="G966">
        <v>2145118</v>
      </c>
    </row>
    <row r="967" spans="1:7" x14ac:dyDescent="0.25">
      <c r="A967" t="s">
        <v>51</v>
      </c>
      <c r="B967" t="s">
        <v>682</v>
      </c>
      <c r="C967" t="s">
        <v>53</v>
      </c>
      <c r="D967" t="s">
        <v>682</v>
      </c>
      <c r="E967">
        <v>61551</v>
      </c>
      <c r="G967">
        <v>2145118</v>
      </c>
    </row>
    <row r="968" spans="1:7" x14ac:dyDescent="0.25">
      <c r="A968" t="s">
        <v>51</v>
      </c>
      <c r="B968" t="s">
        <v>683</v>
      </c>
      <c r="C968" t="s">
        <v>53</v>
      </c>
      <c r="D968" t="s">
        <v>683</v>
      </c>
      <c r="E968">
        <v>61553</v>
      </c>
      <c r="G968">
        <v>2145119</v>
      </c>
    </row>
    <row r="969" spans="1:7" x14ac:dyDescent="0.25">
      <c r="A969" t="s">
        <v>51</v>
      </c>
      <c r="B969" t="s">
        <v>684</v>
      </c>
      <c r="C969" t="s">
        <v>53</v>
      </c>
      <c r="D969" t="s">
        <v>684</v>
      </c>
      <c r="E969">
        <v>61554</v>
      </c>
      <c r="G969">
        <v>2145119</v>
      </c>
    </row>
    <row r="970" spans="1:7" x14ac:dyDescent="0.25">
      <c r="A970" t="s">
        <v>51</v>
      </c>
      <c r="B970" t="s">
        <v>685</v>
      </c>
      <c r="C970" t="s">
        <v>53</v>
      </c>
      <c r="D970" t="s">
        <v>685</v>
      </c>
      <c r="E970">
        <v>21556</v>
      </c>
      <c r="G970">
        <v>2145163</v>
      </c>
    </row>
    <row r="971" spans="1:7" x14ac:dyDescent="0.25">
      <c r="A971" t="s">
        <v>51</v>
      </c>
      <c r="B971" t="s">
        <v>686</v>
      </c>
      <c r="C971" t="s">
        <v>53</v>
      </c>
      <c r="D971" t="s">
        <v>686</v>
      </c>
      <c r="E971">
        <v>21557</v>
      </c>
      <c r="G971">
        <v>2145163</v>
      </c>
    </row>
    <row r="972" spans="1:7" x14ac:dyDescent="0.25">
      <c r="A972" t="s">
        <v>51</v>
      </c>
      <c r="B972" t="s">
        <v>687</v>
      </c>
      <c r="C972" t="s">
        <v>53</v>
      </c>
      <c r="D972" t="s">
        <v>687</v>
      </c>
      <c r="E972">
        <v>21559</v>
      </c>
      <c r="G972">
        <v>2145164</v>
      </c>
    </row>
    <row r="973" spans="1:7" x14ac:dyDescent="0.25">
      <c r="A973" t="s">
        <v>51</v>
      </c>
      <c r="B973" t="s">
        <v>688</v>
      </c>
      <c r="C973" t="s">
        <v>53</v>
      </c>
      <c r="D973" t="s">
        <v>688</v>
      </c>
      <c r="E973">
        <v>215510</v>
      </c>
      <c r="G973">
        <v>2145164</v>
      </c>
    </row>
    <row r="974" spans="1:7" x14ac:dyDescent="0.25">
      <c r="A974" t="s">
        <v>51</v>
      </c>
      <c r="B974" t="s">
        <v>689</v>
      </c>
      <c r="C974" t="s">
        <v>53</v>
      </c>
      <c r="D974" t="s">
        <v>689</v>
      </c>
      <c r="E974">
        <v>215512</v>
      </c>
      <c r="G974">
        <v>2145165</v>
      </c>
    </row>
    <row r="975" spans="1:7" x14ac:dyDescent="0.25">
      <c r="A975" t="s">
        <v>51</v>
      </c>
      <c r="B975" t="s">
        <v>690</v>
      </c>
      <c r="C975" t="s">
        <v>53</v>
      </c>
      <c r="D975" t="s">
        <v>690</v>
      </c>
      <c r="E975">
        <v>215513</v>
      </c>
      <c r="G975">
        <v>2145165</v>
      </c>
    </row>
    <row r="976" spans="1:7" x14ac:dyDescent="0.25">
      <c r="A976" t="s">
        <v>51</v>
      </c>
      <c r="B976" t="s">
        <v>691</v>
      </c>
      <c r="C976" t="s">
        <v>53</v>
      </c>
      <c r="D976" t="s">
        <v>691</v>
      </c>
      <c r="E976">
        <v>215515</v>
      </c>
      <c r="G976">
        <v>2145166</v>
      </c>
    </row>
    <row r="977" spans="1:7" x14ac:dyDescent="0.25">
      <c r="A977" t="s">
        <v>51</v>
      </c>
      <c r="B977" t="s">
        <v>692</v>
      </c>
      <c r="C977" t="s">
        <v>53</v>
      </c>
      <c r="D977" t="s">
        <v>692</v>
      </c>
      <c r="E977">
        <v>215516</v>
      </c>
      <c r="G977">
        <v>2145166</v>
      </c>
    </row>
    <row r="978" spans="1:7" x14ac:dyDescent="0.25">
      <c r="A978" t="s">
        <v>51</v>
      </c>
      <c r="B978" t="s">
        <v>693</v>
      </c>
      <c r="C978" t="s">
        <v>53</v>
      </c>
      <c r="D978" t="s">
        <v>693</v>
      </c>
      <c r="E978">
        <v>615519</v>
      </c>
      <c r="G978">
        <v>214518</v>
      </c>
    </row>
    <row r="979" spans="1:7" x14ac:dyDescent="0.25">
      <c r="A979" t="s">
        <v>51</v>
      </c>
      <c r="B979" t="s">
        <v>694</v>
      </c>
      <c r="C979" t="s">
        <v>53</v>
      </c>
      <c r="D979" t="s">
        <v>694</v>
      </c>
      <c r="E979">
        <v>615522</v>
      </c>
      <c r="G979">
        <v>214518</v>
      </c>
    </row>
    <row r="980" spans="1:7" x14ac:dyDescent="0.25">
      <c r="A980" t="s">
        <v>51</v>
      </c>
      <c r="B980" t="s">
        <v>695</v>
      </c>
      <c r="C980" t="s">
        <v>53</v>
      </c>
      <c r="D980" t="s">
        <v>695</v>
      </c>
      <c r="E980">
        <v>615525</v>
      </c>
      <c r="G980">
        <v>214519</v>
      </c>
    </row>
    <row r="981" spans="1:7" x14ac:dyDescent="0.25">
      <c r="A981" t="s">
        <v>51</v>
      </c>
      <c r="B981" t="s">
        <v>696</v>
      </c>
      <c r="C981" t="s">
        <v>53</v>
      </c>
      <c r="D981" t="s">
        <v>696</v>
      </c>
      <c r="E981">
        <v>615527</v>
      </c>
      <c r="G981">
        <v>214519</v>
      </c>
    </row>
    <row r="982" spans="1:7" x14ac:dyDescent="0.25">
      <c r="A982" t="s">
        <v>51</v>
      </c>
      <c r="B982" t="s">
        <v>697</v>
      </c>
      <c r="C982" t="s">
        <v>53</v>
      </c>
      <c r="D982" t="s">
        <v>697</v>
      </c>
      <c r="E982">
        <v>615528</v>
      </c>
      <c r="G982">
        <v>2145206</v>
      </c>
    </row>
    <row r="983" spans="1:7" x14ac:dyDescent="0.25">
      <c r="A983" t="s">
        <v>51</v>
      </c>
      <c r="B983" t="s">
        <v>698</v>
      </c>
      <c r="C983" t="s">
        <v>53</v>
      </c>
      <c r="D983" t="s">
        <v>698</v>
      </c>
      <c r="E983">
        <v>215531</v>
      </c>
      <c r="G983">
        <v>2145206</v>
      </c>
    </row>
    <row r="984" spans="1:7" x14ac:dyDescent="0.25">
      <c r="A984" t="s">
        <v>51</v>
      </c>
      <c r="B984" t="s">
        <v>699</v>
      </c>
      <c r="C984" t="s">
        <v>53</v>
      </c>
      <c r="D984" t="s">
        <v>699</v>
      </c>
      <c r="E984">
        <v>615533</v>
      </c>
      <c r="G984">
        <v>2145207</v>
      </c>
    </row>
    <row r="985" spans="1:7" x14ac:dyDescent="0.25">
      <c r="A985" t="s">
        <v>51</v>
      </c>
      <c r="B985" t="s">
        <v>700</v>
      </c>
      <c r="C985" t="s">
        <v>53</v>
      </c>
      <c r="D985" t="s">
        <v>700</v>
      </c>
      <c r="E985">
        <v>615534</v>
      </c>
      <c r="G985">
        <v>2145207</v>
      </c>
    </row>
    <row r="986" spans="1:7" x14ac:dyDescent="0.25">
      <c r="A986" t="s">
        <v>51</v>
      </c>
      <c r="B986" t="s">
        <v>701</v>
      </c>
      <c r="C986" t="s">
        <v>53</v>
      </c>
      <c r="D986" t="s">
        <v>701</v>
      </c>
      <c r="E986">
        <v>615537</v>
      </c>
      <c r="G986">
        <v>214521</v>
      </c>
    </row>
    <row r="987" spans="1:7" x14ac:dyDescent="0.25">
      <c r="A987" t="s">
        <v>51</v>
      </c>
      <c r="B987" t="s">
        <v>702</v>
      </c>
      <c r="C987" t="s">
        <v>53</v>
      </c>
      <c r="D987" t="s">
        <v>702</v>
      </c>
      <c r="E987">
        <v>615540</v>
      </c>
      <c r="G987">
        <v>214521</v>
      </c>
    </row>
    <row r="988" spans="1:7" x14ac:dyDescent="0.25">
      <c r="A988" t="s">
        <v>51</v>
      </c>
      <c r="B988" t="s">
        <v>703</v>
      </c>
      <c r="C988" t="s">
        <v>53</v>
      </c>
      <c r="D988" t="s">
        <v>703</v>
      </c>
      <c r="E988">
        <v>615542</v>
      </c>
      <c r="G988">
        <v>2145210</v>
      </c>
    </row>
    <row r="989" spans="1:7" x14ac:dyDescent="0.25">
      <c r="A989" t="s">
        <v>51</v>
      </c>
      <c r="B989" t="s">
        <v>704</v>
      </c>
      <c r="C989" t="s">
        <v>53</v>
      </c>
      <c r="D989" t="s">
        <v>704</v>
      </c>
      <c r="E989">
        <v>615543</v>
      </c>
      <c r="G989">
        <v>2145210</v>
      </c>
    </row>
    <row r="990" spans="1:7" x14ac:dyDescent="0.25">
      <c r="A990" t="s">
        <v>51</v>
      </c>
      <c r="B990" t="s">
        <v>705</v>
      </c>
      <c r="C990" t="s">
        <v>53</v>
      </c>
      <c r="D990" t="s">
        <v>705</v>
      </c>
      <c r="E990">
        <v>615546</v>
      </c>
      <c r="G990">
        <v>2145211</v>
      </c>
    </row>
    <row r="991" spans="1:7" x14ac:dyDescent="0.25">
      <c r="A991" t="s">
        <v>51</v>
      </c>
      <c r="B991" t="s">
        <v>706</v>
      </c>
      <c r="C991" t="s">
        <v>53</v>
      </c>
      <c r="D991" t="s">
        <v>706</v>
      </c>
      <c r="E991">
        <v>615549</v>
      </c>
      <c r="G991">
        <v>2145211</v>
      </c>
    </row>
    <row r="992" spans="1:7" x14ac:dyDescent="0.25">
      <c r="A992" t="s">
        <v>51</v>
      </c>
      <c r="B992" t="s">
        <v>707</v>
      </c>
      <c r="C992" t="s">
        <v>53</v>
      </c>
      <c r="D992" t="s">
        <v>707</v>
      </c>
      <c r="E992">
        <v>215551</v>
      </c>
      <c r="G992">
        <v>2145214</v>
      </c>
    </row>
    <row r="993" spans="1:7" x14ac:dyDescent="0.25">
      <c r="A993" t="s">
        <v>51</v>
      </c>
      <c r="B993" t="s">
        <v>708</v>
      </c>
      <c r="C993" t="s">
        <v>53</v>
      </c>
      <c r="D993" t="s">
        <v>708</v>
      </c>
      <c r="E993">
        <v>215552</v>
      </c>
      <c r="G993">
        <v>2145214</v>
      </c>
    </row>
    <row r="994" spans="1:7" x14ac:dyDescent="0.25">
      <c r="A994" t="s">
        <v>51</v>
      </c>
      <c r="B994" t="s">
        <v>709</v>
      </c>
      <c r="C994" t="s">
        <v>53</v>
      </c>
      <c r="D994" t="s">
        <v>709</v>
      </c>
      <c r="E994">
        <v>215554</v>
      </c>
      <c r="G994">
        <v>2145215</v>
      </c>
    </row>
    <row r="995" spans="1:7" x14ac:dyDescent="0.25">
      <c r="A995" t="s">
        <v>51</v>
      </c>
      <c r="B995" t="s">
        <v>710</v>
      </c>
      <c r="C995" t="s">
        <v>53</v>
      </c>
      <c r="D995" t="s">
        <v>710</v>
      </c>
      <c r="E995">
        <v>215555</v>
      </c>
      <c r="G995">
        <v>2145215</v>
      </c>
    </row>
    <row r="996" spans="1:7" x14ac:dyDescent="0.25">
      <c r="A996" t="s">
        <v>51</v>
      </c>
      <c r="B996" t="s">
        <v>711</v>
      </c>
      <c r="C996" t="s">
        <v>53</v>
      </c>
      <c r="D996" t="s">
        <v>711</v>
      </c>
      <c r="E996">
        <v>215557</v>
      </c>
      <c r="G996">
        <v>2145218</v>
      </c>
    </row>
    <row r="997" spans="1:7" x14ac:dyDescent="0.25">
      <c r="A997" t="s">
        <v>51</v>
      </c>
      <c r="B997" t="s">
        <v>712</v>
      </c>
      <c r="C997" t="s">
        <v>53</v>
      </c>
      <c r="D997" t="s">
        <v>712</v>
      </c>
      <c r="E997">
        <v>215558</v>
      </c>
      <c r="G997">
        <v>2145218</v>
      </c>
    </row>
    <row r="998" spans="1:7" x14ac:dyDescent="0.25">
      <c r="A998" t="s">
        <v>51</v>
      </c>
      <c r="B998" t="s">
        <v>713</v>
      </c>
      <c r="C998" t="s">
        <v>53</v>
      </c>
      <c r="D998" t="s">
        <v>713</v>
      </c>
      <c r="E998">
        <v>615560</v>
      </c>
      <c r="G998">
        <v>2145219</v>
      </c>
    </row>
    <row r="999" spans="1:7" x14ac:dyDescent="0.25">
      <c r="A999" t="s">
        <v>51</v>
      </c>
      <c r="B999" t="s">
        <v>714</v>
      </c>
      <c r="C999" t="s">
        <v>53</v>
      </c>
      <c r="D999" t="s">
        <v>714</v>
      </c>
      <c r="E999">
        <v>615561</v>
      </c>
      <c r="G999">
        <v>2145219</v>
      </c>
    </row>
    <row r="1000" spans="1:7" x14ac:dyDescent="0.25">
      <c r="A1000" t="s">
        <v>51</v>
      </c>
      <c r="B1000" t="s">
        <v>715</v>
      </c>
      <c r="C1000" t="s">
        <v>53</v>
      </c>
      <c r="D1000" t="s">
        <v>715</v>
      </c>
      <c r="E1000">
        <v>615563</v>
      </c>
      <c r="G1000">
        <v>214522</v>
      </c>
    </row>
    <row r="1001" spans="1:7" x14ac:dyDescent="0.25">
      <c r="A1001" t="s">
        <v>51</v>
      </c>
      <c r="B1001" t="s">
        <v>716</v>
      </c>
      <c r="C1001" t="s">
        <v>53</v>
      </c>
      <c r="D1001" t="s">
        <v>716</v>
      </c>
      <c r="E1001">
        <v>615564</v>
      </c>
      <c r="G1001">
        <v>214522</v>
      </c>
    </row>
    <row r="1002" spans="1:7" x14ac:dyDescent="0.25">
      <c r="A1002" t="s">
        <v>51</v>
      </c>
      <c r="B1002" t="s">
        <v>717</v>
      </c>
      <c r="C1002" t="s">
        <v>53</v>
      </c>
      <c r="D1002" t="s">
        <v>717</v>
      </c>
      <c r="E1002">
        <v>615566</v>
      </c>
      <c r="G1002">
        <v>214524</v>
      </c>
    </row>
    <row r="1003" spans="1:7" x14ac:dyDescent="0.25">
      <c r="A1003" t="s">
        <v>51</v>
      </c>
      <c r="B1003" t="s">
        <v>718</v>
      </c>
      <c r="C1003" t="s">
        <v>53</v>
      </c>
      <c r="D1003" t="s">
        <v>718</v>
      </c>
      <c r="E1003">
        <v>615567</v>
      </c>
      <c r="G1003">
        <v>214524</v>
      </c>
    </row>
    <row r="1004" spans="1:7" x14ac:dyDescent="0.25">
      <c r="A1004" t="s">
        <v>51</v>
      </c>
      <c r="B1004" t="s">
        <v>719</v>
      </c>
      <c r="C1004" t="s">
        <v>53</v>
      </c>
      <c r="D1004" t="s">
        <v>719</v>
      </c>
      <c r="E1004">
        <v>215569</v>
      </c>
      <c r="G1004">
        <v>214525</v>
      </c>
    </row>
    <row r="1005" spans="1:7" x14ac:dyDescent="0.25">
      <c r="A1005" t="s">
        <v>51</v>
      </c>
      <c r="B1005" t="s">
        <v>720</v>
      </c>
      <c r="C1005" t="s">
        <v>53</v>
      </c>
      <c r="D1005" t="s">
        <v>720</v>
      </c>
      <c r="E1005">
        <v>215570</v>
      </c>
      <c r="G1005">
        <v>214525</v>
      </c>
    </row>
    <row r="1006" spans="1:7" x14ac:dyDescent="0.25">
      <c r="A1006" t="s">
        <v>51</v>
      </c>
      <c r="B1006" t="s">
        <v>721</v>
      </c>
      <c r="C1006" t="s">
        <v>53</v>
      </c>
      <c r="D1006" t="s">
        <v>721</v>
      </c>
      <c r="E1006">
        <v>215572</v>
      </c>
      <c r="G1006">
        <v>2145262</v>
      </c>
    </row>
    <row r="1007" spans="1:7" x14ac:dyDescent="0.25">
      <c r="A1007" t="s">
        <v>51</v>
      </c>
      <c r="B1007" t="s">
        <v>722</v>
      </c>
      <c r="C1007" t="s">
        <v>53</v>
      </c>
      <c r="D1007" t="s">
        <v>722</v>
      </c>
      <c r="E1007">
        <v>215573</v>
      </c>
      <c r="G1007">
        <v>2145262</v>
      </c>
    </row>
    <row r="1008" spans="1:7" x14ac:dyDescent="0.25">
      <c r="A1008" t="s">
        <v>51</v>
      </c>
      <c r="B1008" t="s">
        <v>723</v>
      </c>
      <c r="C1008" t="s">
        <v>53</v>
      </c>
      <c r="D1008" t="s">
        <v>723</v>
      </c>
      <c r="E1008">
        <v>6155100</v>
      </c>
      <c r="G1008">
        <v>2145263</v>
      </c>
    </row>
    <row r="1009" spans="1:7" x14ac:dyDescent="0.25">
      <c r="A1009" t="s">
        <v>51</v>
      </c>
      <c r="B1009" t="s">
        <v>724</v>
      </c>
      <c r="C1009" t="s">
        <v>53</v>
      </c>
      <c r="D1009" t="s">
        <v>724</v>
      </c>
      <c r="E1009">
        <v>6155101</v>
      </c>
      <c r="G1009">
        <v>2145263</v>
      </c>
    </row>
    <row r="1010" spans="1:7" x14ac:dyDescent="0.25">
      <c r="A1010" t="s">
        <v>51</v>
      </c>
      <c r="B1010" t="s">
        <v>725</v>
      </c>
      <c r="C1010" t="s">
        <v>53</v>
      </c>
      <c r="D1010" t="s">
        <v>725</v>
      </c>
      <c r="E1010">
        <v>9055103</v>
      </c>
      <c r="G1010">
        <v>2145264</v>
      </c>
    </row>
    <row r="1011" spans="1:7" x14ac:dyDescent="0.25">
      <c r="A1011" t="s">
        <v>51</v>
      </c>
      <c r="B1011" t="s">
        <v>726</v>
      </c>
      <c r="C1011" t="s">
        <v>53</v>
      </c>
      <c r="D1011" t="s">
        <v>726</v>
      </c>
      <c r="E1011">
        <v>6155103</v>
      </c>
      <c r="G1011">
        <v>2145264</v>
      </c>
    </row>
    <row r="1012" spans="1:7" x14ac:dyDescent="0.25">
      <c r="A1012" t="s">
        <v>51</v>
      </c>
      <c r="B1012" t="s">
        <v>727</v>
      </c>
      <c r="C1012" t="s">
        <v>53</v>
      </c>
      <c r="D1012" t="s">
        <v>727</v>
      </c>
      <c r="E1012">
        <v>6155120</v>
      </c>
      <c r="G1012">
        <v>2145265</v>
      </c>
    </row>
    <row r="1013" spans="1:7" x14ac:dyDescent="0.25">
      <c r="A1013" t="s">
        <v>51</v>
      </c>
      <c r="B1013" t="s">
        <v>728</v>
      </c>
      <c r="C1013" t="s">
        <v>53</v>
      </c>
      <c r="D1013" t="s">
        <v>728</v>
      </c>
      <c r="E1013">
        <v>6155121</v>
      </c>
      <c r="G1013">
        <v>2145265</v>
      </c>
    </row>
    <row r="1014" spans="1:7" x14ac:dyDescent="0.25">
      <c r="A1014" t="s">
        <v>51</v>
      </c>
      <c r="B1014" t="s">
        <v>729</v>
      </c>
      <c r="C1014" t="s">
        <v>53</v>
      </c>
      <c r="D1014" t="s">
        <v>729</v>
      </c>
      <c r="E1014">
        <v>2155122</v>
      </c>
      <c r="G1014">
        <v>214527</v>
      </c>
    </row>
    <row r="1015" spans="1:7" x14ac:dyDescent="0.25">
      <c r="A1015" t="s">
        <v>51</v>
      </c>
      <c r="B1015" t="s">
        <v>730</v>
      </c>
      <c r="C1015" t="s">
        <v>53</v>
      </c>
      <c r="D1015" t="s">
        <v>730</v>
      </c>
      <c r="E1015">
        <v>2155123</v>
      </c>
      <c r="G1015">
        <v>214527</v>
      </c>
    </row>
    <row r="1016" spans="1:7" x14ac:dyDescent="0.25">
      <c r="A1016" t="s">
        <v>51</v>
      </c>
      <c r="B1016" t="s">
        <v>731</v>
      </c>
      <c r="C1016" t="s">
        <v>53</v>
      </c>
      <c r="D1016" t="s">
        <v>731</v>
      </c>
      <c r="E1016">
        <v>2155124</v>
      </c>
      <c r="G1016">
        <v>214528</v>
      </c>
    </row>
    <row r="1017" spans="1:7" x14ac:dyDescent="0.25">
      <c r="A1017" t="s">
        <v>51</v>
      </c>
      <c r="B1017" t="s">
        <v>732</v>
      </c>
      <c r="C1017" t="s">
        <v>53</v>
      </c>
      <c r="D1017" t="s">
        <v>732</v>
      </c>
      <c r="E1017">
        <v>2155125</v>
      </c>
      <c r="G1017">
        <v>214528</v>
      </c>
    </row>
    <row r="1018" spans="1:7" x14ac:dyDescent="0.25">
      <c r="A1018" t="s">
        <v>51</v>
      </c>
      <c r="B1018" t="s">
        <v>733</v>
      </c>
      <c r="C1018" t="s">
        <v>53</v>
      </c>
      <c r="D1018" t="s">
        <v>733</v>
      </c>
      <c r="E1018">
        <v>6155126</v>
      </c>
      <c r="G1018">
        <v>214530</v>
      </c>
    </row>
    <row r="1019" spans="1:7" x14ac:dyDescent="0.25">
      <c r="A1019" t="s">
        <v>51</v>
      </c>
      <c r="B1019" t="s">
        <v>734</v>
      </c>
      <c r="C1019" t="s">
        <v>53</v>
      </c>
      <c r="D1019" t="s">
        <v>734</v>
      </c>
      <c r="E1019">
        <v>6155127</v>
      </c>
      <c r="G1019">
        <v>214530</v>
      </c>
    </row>
    <row r="1020" spans="1:7" x14ac:dyDescent="0.25">
      <c r="A1020" t="s">
        <v>51</v>
      </c>
      <c r="B1020" t="s">
        <v>735</v>
      </c>
      <c r="C1020" t="s">
        <v>53</v>
      </c>
      <c r="D1020" t="s">
        <v>735</v>
      </c>
      <c r="E1020">
        <v>6155128</v>
      </c>
      <c r="G1020">
        <v>214531</v>
      </c>
    </row>
    <row r="1021" spans="1:7" x14ac:dyDescent="0.25">
      <c r="A1021" t="s">
        <v>51</v>
      </c>
      <c r="B1021" t="s">
        <v>736</v>
      </c>
      <c r="C1021" t="s">
        <v>53</v>
      </c>
      <c r="D1021" t="s">
        <v>736</v>
      </c>
      <c r="E1021">
        <v>6155129</v>
      </c>
      <c r="G1021">
        <v>214531</v>
      </c>
    </row>
    <row r="1022" spans="1:7" x14ac:dyDescent="0.25">
      <c r="A1022" t="s">
        <v>51</v>
      </c>
      <c r="B1022" t="s">
        <v>737</v>
      </c>
      <c r="C1022" t="s">
        <v>53</v>
      </c>
      <c r="D1022" t="s">
        <v>737</v>
      </c>
      <c r="E1022">
        <v>2155130</v>
      </c>
      <c r="G1022">
        <v>214533</v>
      </c>
    </row>
    <row r="1023" spans="1:7" x14ac:dyDescent="0.25">
      <c r="A1023" t="s">
        <v>51</v>
      </c>
      <c r="B1023" t="s">
        <v>738</v>
      </c>
      <c r="C1023" t="s">
        <v>53</v>
      </c>
      <c r="D1023" t="s">
        <v>738</v>
      </c>
      <c r="E1023">
        <v>6155131</v>
      </c>
      <c r="G1023">
        <v>214533</v>
      </c>
    </row>
    <row r="1024" spans="1:7" x14ac:dyDescent="0.25">
      <c r="A1024" t="s">
        <v>51</v>
      </c>
      <c r="B1024" t="s">
        <v>739</v>
      </c>
      <c r="C1024" t="s">
        <v>53</v>
      </c>
      <c r="D1024" t="s">
        <v>739</v>
      </c>
      <c r="E1024">
        <v>6155132</v>
      </c>
      <c r="G1024">
        <v>214534</v>
      </c>
    </row>
    <row r="1025" spans="1:7" x14ac:dyDescent="0.25">
      <c r="A1025" t="s">
        <v>51</v>
      </c>
      <c r="B1025" t="s">
        <v>740</v>
      </c>
      <c r="C1025" t="s">
        <v>53</v>
      </c>
      <c r="D1025" t="s">
        <v>740</v>
      </c>
      <c r="E1025">
        <v>6155133</v>
      </c>
      <c r="G1025">
        <v>214534</v>
      </c>
    </row>
    <row r="1026" spans="1:7" x14ac:dyDescent="0.25">
      <c r="A1026" t="s">
        <v>51</v>
      </c>
      <c r="B1026" t="s">
        <v>741</v>
      </c>
      <c r="C1026" t="s">
        <v>53</v>
      </c>
      <c r="D1026" t="s">
        <v>741</v>
      </c>
      <c r="E1026">
        <v>6155134</v>
      </c>
      <c r="G1026">
        <v>214566</v>
      </c>
    </row>
    <row r="1027" spans="1:7" x14ac:dyDescent="0.25">
      <c r="A1027" t="s">
        <v>51</v>
      </c>
      <c r="B1027" t="s">
        <v>742</v>
      </c>
      <c r="C1027" t="s">
        <v>53</v>
      </c>
      <c r="D1027" t="s">
        <v>742</v>
      </c>
      <c r="E1027">
        <v>6155135</v>
      </c>
      <c r="G1027">
        <v>214566</v>
      </c>
    </row>
    <row r="1028" spans="1:7" x14ac:dyDescent="0.25">
      <c r="A1028" t="s">
        <v>51</v>
      </c>
      <c r="B1028" t="s">
        <v>743</v>
      </c>
      <c r="C1028" t="s">
        <v>53</v>
      </c>
      <c r="D1028" t="s">
        <v>743</v>
      </c>
      <c r="E1028">
        <v>6155136</v>
      </c>
      <c r="G1028">
        <v>214567</v>
      </c>
    </row>
    <row r="1029" spans="1:7" x14ac:dyDescent="0.25">
      <c r="A1029" t="s">
        <v>51</v>
      </c>
      <c r="B1029" t="s">
        <v>744</v>
      </c>
      <c r="C1029" t="s">
        <v>53</v>
      </c>
      <c r="D1029" t="s">
        <v>744</v>
      </c>
      <c r="E1029">
        <v>2155137</v>
      </c>
      <c r="G1029">
        <v>214567</v>
      </c>
    </row>
    <row r="1030" spans="1:7" x14ac:dyDescent="0.25">
      <c r="A1030" t="s">
        <v>51</v>
      </c>
      <c r="B1030" t="s">
        <v>745</v>
      </c>
      <c r="C1030" t="s">
        <v>53</v>
      </c>
      <c r="D1030" t="s">
        <v>745</v>
      </c>
      <c r="E1030">
        <v>2155138</v>
      </c>
      <c r="G1030">
        <v>214568</v>
      </c>
    </row>
    <row r="1031" spans="1:7" x14ac:dyDescent="0.25">
      <c r="A1031" t="s">
        <v>51</v>
      </c>
      <c r="B1031" t="s">
        <v>746</v>
      </c>
      <c r="C1031" t="s">
        <v>53</v>
      </c>
      <c r="D1031" t="s">
        <v>746</v>
      </c>
      <c r="E1031">
        <v>2155139</v>
      </c>
      <c r="G1031">
        <v>214568</v>
      </c>
    </row>
    <row r="1032" spans="1:7" x14ac:dyDescent="0.25">
      <c r="A1032" t="s">
        <v>51</v>
      </c>
      <c r="B1032" t="s">
        <v>747</v>
      </c>
      <c r="C1032" t="s">
        <v>53</v>
      </c>
      <c r="D1032" t="s">
        <v>747</v>
      </c>
      <c r="E1032">
        <v>6155140</v>
      </c>
      <c r="G1032">
        <v>214569</v>
      </c>
    </row>
    <row r="1033" spans="1:7" x14ac:dyDescent="0.25">
      <c r="A1033" t="s">
        <v>51</v>
      </c>
      <c r="B1033" t="s">
        <v>748</v>
      </c>
      <c r="C1033" t="s">
        <v>53</v>
      </c>
      <c r="D1033" t="s">
        <v>748</v>
      </c>
      <c r="E1033">
        <v>6155141</v>
      </c>
      <c r="G1033">
        <v>214569</v>
      </c>
    </row>
    <row r="1034" spans="1:7" x14ac:dyDescent="0.25">
      <c r="A1034" t="s">
        <v>51</v>
      </c>
      <c r="B1034" t="s">
        <v>749</v>
      </c>
      <c r="C1034" t="s">
        <v>53</v>
      </c>
      <c r="D1034" t="s">
        <v>749</v>
      </c>
      <c r="E1034">
        <v>6155142</v>
      </c>
      <c r="G1034">
        <v>214570</v>
      </c>
    </row>
    <row r="1035" spans="1:7" x14ac:dyDescent="0.25">
      <c r="A1035" t="s">
        <v>51</v>
      </c>
      <c r="B1035" t="s">
        <v>750</v>
      </c>
      <c r="C1035" t="s">
        <v>53</v>
      </c>
      <c r="D1035" t="s">
        <v>750</v>
      </c>
      <c r="E1035">
        <v>2155143</v>
      </c>
      <c r="G1035">
        <v>214570</v>
      </c>
    </row>
    <row r="1036" spans="1:7" x14ac:dyDescent="0.25">
      <c r="A1036" t="s">
        <v>51</v>
      </c>
      <c r="B1036" t="s">
        <v>751</v>
      </c>
      <c r="C1036" t="s">
        <v>53</v>
      </c>
      <c r="D1036" t="s">
        <v>751</v>
      </c>
      <c r="E1036">
        <v>2155144</v>
      </c>
      <c r="G1036">
        <v>214571</v>
      </c>
    </row>
    <row r="1037" spans="1:7" x14ac:dyDescent="0.25">
      <c r="A1037" t="s">
        <v>51</v>
      </c>
      <c r="B1037" t="s">
        <v>752</v>
      </c>
      <c r="C1037" t="s">
        <v>53</v>
      </c>
      <c r="D1037" t="s">
        <v>752</v>
      </c>
      <c r="E1037">
        <v>903575</v>
      </c>
      <c r="G1037">
        <v>214571</v>
      </c>
    </row>
    <row r="1038" spans="1:7" x14ac:dyDescent="0.25">
      <c r="A1038" t="s">
        <v>51</v>
      </c>
      <c r="B1038" t="s">
        <v>753</v>
      </c>
      <c r="C1038" t="s">
        <v>53</v>
      </c>
      <c r="D1038" t="s">
        <v>753</v>
      </c>
      <c r="E1038">
        <v>21350</v>
      </c>
      <c r="G1038">
        <v>2148109</v>
      </c>
    </row>
    <row r="1039" spans="1:7" x14ac:dyDescent="0.25">
      <c r="A1039" t="s">
        <v>51</v>
      </c>
      <c r="B1039" t="s">
        <v>754</v>
      </c>
      <c r="C1039" t="s">
        <v>53</v>
      </c>
      <c r="D1039" t="s">
        <v>754</v>
      </c>
      <c r="E1039">
        <v>21351</v>
      </c>
      <c r="G1039">
        <v>2148109</v>
      </c>
    </row>
    <row r="1040" spans="1:7" x14ac:dyDescent="0.25">
      <c r="A1040" t="s">
        <v>51</v>
      </c>
      <c r="B1040" t="s">
        <v>755</v>
      </c>
      <c r="C1040" t="s">
        <v>53</v>
      </c>
      <c r="D1040" t="s">
        <v>755</v>
      </c>
      <c r="E1040">
        <v>61353</v>
      </c>
      <c r="G1040">
        <v>2148110</v>
      </c>
    </row>
    <row r="1041" spans="1:7" x14ac:dyDescent="0.25">
      <c r="A1041" t="s">
        <v>51</v>
      </c>
      <c r="B1041" t="s">
        <v>756</v>
      </c>
      <c r="C1041" t="s">
        <v>53</v>
      </c>
      <c r="D1041" t="s">
        <v>756</v>
      </c>
      <c r="E1041">
        <v>61354</v>
      </c>
      <c r="G1041">
        <v>2148110</v>
      </c>
    </row>
    <row r="1042" spans="1:7" x14ac:dyDescent="0.25">
      <c r="A1042" t="s">
        <v>51</v>
      </c>
      <c r="B1042" t="s">
        <v>757</v>
      </c>
      <c r="C1042" t="s">
        <v>53</v>
      </c>
      <c r="D1042" t="s">
        <v>757</v>
      </c>
      <c r="E1042">
        <v>21356</v>
      </c>
      <c r="G1042">
        <v>2148112</v>
      </c>
    </row>
    <row r="1043" spans="1:7" x14ac:dyDescent="0.25">
      <c r="A1043" t="s">
        <v>51</v>
      </c>
      <c r="B1043" t="s">
        <v>758</v>
      </c>
      <c r="C1043" t="s">
        <v>53</v>
      </c>
      <c r="D1043" t="s">
        <v>758</v>
      </c>
      <c r="E1043">
        <v>21357</v>
      </c>
      <c r="G1043">
        <v>2148112</v>
      </c>
    </row>
    <row r="1044" spans="1:7" x14ac:dyDescent="0.25">
      <c r="A1044" t="s">
        <v>51</v>
      </c>
      <c r="B1044" t="s">
        <v>759</v>
      </c>
      <c r="C1044" t="s">
        <v>53</v>
      </c>
      <c r="D1044" t="s">
        <v>759</v>
      </c>
      <c r="E1044">
        <v>61359</v>
      </c>
      <c r="G1044">
        <v>2148113</v>
      </c>
    </row>
    <row r="1045" spans="1:7" x14ac:dyDescent="0.25">
      <c r="A1045" t="s">
        <v>51</v>
      </c>
      <c r="B1045" t="s">
        <v>760</v>
      </c>
      <c r="C1045" t="s">
        <v>53</v>
      </c>
      <c r="D1045" t="s">
        <v>760</v>
      </c>
      <c r="E1045">
        <v>613510</v>
      </c>
      <c r="G1045">
        <v>2148113</v>
      </c>
    </row>
    <row r="1046" spans="1:7" x14ac:dyDescent="0.25">
      <c r="A1046" t="s">
        <v>51</v>
      </c>
      <c r="B1046" t="s">
        <v>761</v>
      </c>
      <c r="C1046" t="s">
        <v>53</v>
      </c>
      <c r="D1046" t="s">
        <v>761</v>
      </c>
      <c r="E1046">
        <v>213512</v>
      </c>
      <c r="G1046">
        <v>2148115</v>
      </c>
    </row>
    <row r="1047" spans="1:7" x14ac:dyDescent="0.25">
      <c r="A1047" t="s">
        <v>51</v>
      </c>
      <c r="B1047" t="s">
        <v>762</v>
      </c>
      <c r="C1047" t="s">
        <v>53</v>
      </c>
      <c r="D1047" t="s">
        <v>762</v>
      </c>
      <c r="E1047">
        <v>213513</v>
      </c>
      <c r="G1047">
        <v>2148115</v>
      </c>
    </row>
    <row r="1048" spans="1:7" x14ac:dyDescent="0.25">
      <c r="A1048" t="s">
        <v>51</v>
      </c>
      <c r="B1048" t="s">
        <v>763</v>
      </c>
      <c r="C1048" t="s">
        <v>53</v>
      </c>
      <c r="D1048" t="s">
        <v>763</v>
      </c>
      <c r="E1048">
        <v>613515</v>
      </c>
      <c r="G1048">
        <v>2148116</v>
      </c>
    </row>
    <row r="1049" spans="1:7" x14ac:dyDescent="0.25">
      <c r="A1049" t="s">
        <v>51</v>
      </c>
      <c r="B1049" t="s">
        <v>764</v>
      </c>
      <c r="C1049" t="s">
        <v>53</v>
      </c>
      <c r="D1049" t="s">
        <v>764</v>
      </c>
      <c r="E1049">
        <v>613516</v>
      </c>
      <c r="G1049">
        <v>2148116</v>
      </c>
    </row>
    <row r="1050" spans="1:7" x14ac:dyDescent="0.25">
      <c r="A1050" t="s">
        <v>51</v>
      </c>
      <c r="B1050" t="s">
        <v>765</v>
      </c>
      <c r="C1050" t="s">
        <v>53</v>
      </c>
      <c r="D1050" t="s">
        <v>765</v>
      </c>
      <c r="E1050">
        <v>213518</v>
      </c>
      <c r="G1050">
        <v>2148118</v>
      </c>
    </row>
    <row r="1051" spans="1:7" x14ac:dyDescent="0.25">
      <c r="A1051" t="s">
        <v>51</v>
      </c>
      <c r="B1051" t="s">
        <v>766</v>
      </c>
      <c r="C1051" t="s">
        <v>53</v>
      </c>
      <c r="D1051" t="s">
        <v>766</v>
      </c>
      <c r="E1051">
        <v>213519</v>
      </c>
      <c r="G1051">
        <v>2148118</v>
      </c>
    </row>
    <row r="1052" spans="1:7" x14ac:dyDescent="0.25">
      <c r="A1052" t="s">
        <v>51</v>
      </c>
      <c r="B1052" t="s">
        <v>767</v>
      </c>
      <c r="C1052" t="s">
        <v>53</v>
      </c>
      <c r="D1052" t="s">
        <v>767</v>
      </c>
      <c r="E1052">
        <v>613521</v>
      </c>
      <c r="G1052">
        <v>2148119</v>
      </c>
    </row>
    <row r="1053" spans="1:7" x14ac:dyDescent="0.25">
      <c r="A1053" t="s">
        <v>51</v>
      </c>
      <c r="B1053" t="s">
        <v>768</v>
      </c>
      <c r="C1053" t="s">
        <v>53</v>
      </c>
      <c r="D1053" t="s">
        <v>768</v>
      </c>
      <c r="E1053">
        <v>613522</v>
      </c>
      <c r="G1053">
        <v>2148119</v>
      </c>
    </row>
    <row r="1054" spans="1:7" x14ac:dyDescent="0.25">
      <c r="A1054" t="s">
        <v>51</v>
      </c>
      <c r="B1054" t="s">
        <v>769</v>
      </c>
      <c r="C1054" t="s">
        <v>53</v>
      </c>
      <c r="D1054" t="s">
        <v>769</v>
      </c>
      <c r="E1054">
        <v>213524</v>
      </c>
      <c r="G1054">
        <v>2148163</v>
      </c>
    </row>
    <row r="1055" spans="1:7" x14ac:dyDescent="0.25">
      <c r="A1055" t="s">
        <v>51</v>
      </c>
      <c r="B1055" t="s">
        <v>770</v>
      </c>
      <c r="C1055" t="s">
        <v>53</v>
      </c>
      <c r="D1055" t="s">
        <v>770</v>
      </c>
      <c r="E1055">
        <v>213525</v>
      </c>
      <c r="G1055">
        <v>2148164</v>
      </c>
    </row>
    <row r="1056" spans="1:7" x14ac:dyDescent="0.25">
      <c r="A1056" t="s">
        <v>51</v>
      </c>
      <c r="B1056" t="s">
        <v>771</v>
      </c>
      <c r="C1056" t="s">
        <v>53</v>
      </c>
      <c r="D1056" t="s">
        <v>771</v>
      </c>
      <c r="E1056">
        <v>613527</v>
      </c>
      <c r="G1056">
        <v>2148165</v>
      </c>
    </row>
    <row r="1057" spans="1:7" x14ac:dyDescent="0.25">
      <c r="A1057" t="s">
        <v>51</v>
      </c>
      <c r="B1057" t="s">
        <v>772</v>
      </c>
      <c r="C1057" t="s">
        <v>53</v>
      </c>
      <c r="D1057" t="s">
        <v>772</v>
      </c>
      <c r="E1057">
        <v>613528</v>
      </c>
      <c r="G1057">
        <v>2148166</v>
      </c>
    </row>
    <row r="1058" spans="1:7" x14ac:dyDescent="0.25">
      <c r="A1058" t="s">
        <v>51</v>
      </c>
      <c r="B1058" t="s">
        <v>773</v>
      </c>
      <c r="C1058" t="s">
        <v>53</v>
      </c>
      <c r="D1058" t="s">
        <v>773</v>
      </c>
      <c r="E1058">
        <v>213530</v>
      </c>
      <c r="G1058">
        <v>214818</v>
      </c>
    </row>
    <row r="1059" spans="1:7" x14ac:dyDescent="0.25">
      <c r="A1059" t="s">
        <v>51</v>
      </c>
      <c r="B1059" t="s">
        <v>774</v>
      </c>
      <c r="C1059" t="s">
        <v>53</v>
      </c>
      <c r="D1059" t="s">
        <v>774</v>
      </c>
      <c r="E1059">
        <v>213531</v>
      </c>
      <c r="G1059">
        <v>214818</v>
      </c>
    </row>
    <row r="1060" spans="1:7" x14ac:dyDescent="0.25">
      <c r="A1060" t="s">
        <v>51</v>
      </c>
      <c r="B1060" t="s">
        <v>775</v>
      </c>
      <c r="C1060" t="s">
        <v>53</v>
      </c>
      <c r="D1060" t="s">
        <v>775</v>
      </c>
      <c r="E1060">
        <v>613533</v>
      </c>
      <c r="G1060">
        <v>214819</v>
      </c>
    </row>
    <row r="1061" spans="1:7" x14ac:dyDescent="0.25">
      <c r="A1061" t="s">
        <v>51</v>
      </c>
      <c r="B1061" t="s">
        <v>776</v>
      </c>
      <c r="C1061" t="s">
        <v>53</v>
      </c>
      <c r="D1061" t="s">
        <v>776</v>
      </c>
      <c r="E1061">
        <v>613534</v>
      </c>
      <c r="G1061">
        <v>214819</v>
      </c>
    </row>
    <row r="1062" spans="1:7" x14ac:dyDescent="0.25">
      <c r="A1062" t="s">
        <v>51</v>
      </c>
      <c r="B1062" t="s">
        <v>777</v>
      </c>
      <c r="C1062" t="s">
        <v>53</v>
      </c>
      <c r="D1062" t="s">
        <v>777</v>
      </c>
      <c r="E1062">
        <v>213536</v>
      </c>
      <c r="G1062">
        <v>2148206</v>
      </c>
    </row>
    <row r="1063" spans="1:7" x14ac:dyDescent="0.25">
      <c r="A1063" t="s">
        <v>51</v>
      </c>
      <c r="B1063" t="s">
        <v>778</v>
      </c>
      <c r="C1063" t="s">
        <v>53</v>
      </c>
      <c r="D1063" t="s">
        <v>778</v>
      </c>
      <c r="E1063">
        <v>213537</v>
      </c>
      <c r="G1063">
        <v>2148206</v>
      </c>
    </row>
    <row r="1064" spans="1:7" x14ac:dyDescent="0.25">
      <c r="A1064" t="s">
        <v>51</v>
      </c>
      <c r="B1064" t="s">
        <v>779</v>
      </c>
      <c r="C1064" t="s">
        <v>53</v>
      </c>
      <c r="D1064" t="s">
        <v>779</v>
      </c>
      <c r="E1064">
        <v>613539</v>
      </c>
      <c r="G1064">
        <v>2148207</v>
      </c>
    </row>
    <row r="1065" spans="1:7" x14ac:dyDescent="0.25">
      <c r="A1065" t="s">
        <v>51</v>
      </c>
      <c r="B1065" t="s">
        <v>780</v>
      </c>
      <c r="C1065" t="s">
        <v>53</v>
      </c>
      <c r="D1065" t="s">
        <v>780</v>
      </c>
      <c r="E1065">
        <v>613540</v>
      </c>
      <c r="G1065">
        <v>2148207</v>
      </c>
    </row>
    <row r="1066" spans="1:7" x14ac:dyDescent="0.25">
      <c r="A1066" t="s">
        <v>51</v>
      </c>
      <c r="B1066" t="s">
        <v>781</v>
      </c>
      <c r="C1066" t="s">
        <v>53</v>
      </c>
      <c r="D1066" t="s">
        <v>781</v>
      </c>
      <c r="E1066">
        <v>213542</v>
      </c>
      <c r="G1066">
        <v>214821</v>
      </c>
    </row>
    <row r="1067" spans="1:7" x14ac:dyDescent="0.25">
      <c r="A1067" t="s">
        <v>51</v>
      </c>
      <c r="B1067" t="s">
        <v>782</v>
      </c>
      <c r="C1067" t="s">
        <v>53</v>
      </c>
      <c r="D1067" t="s">
        <v>782</v>
      </c>
      <c r="E1067">
        <v>213543</v>
      </c>
      <c r="G1067">
        <v>214821</v>
      </c>
    </row>
    <row r="1068" spans="1:7" x14ac:dyDescent="0.25">
      <c r="A1068" t="s">
        <v>51</v>
      </c>
      <c r="B1068" t="s">
        <v>783</v>
      </c>
      <c r="C1068" t="s">
        <v>53</v>
      </c>
      <c r="D1068" t="s">
        <v>783</v>
      </c>
      <c r="E1068">
        <v>613550</v>
      </c>
      <c r="G1068">
        <v>2148210</v>
      </c>
    </row>
    <row r="1069" spans="1:7" x14ac:dyDescent="0.25">
      <c r="A1069" t="s">
        <v>51</v>
      </c>
      <c r="B1069" t="s">
        <v>784</v>
      </c>
      <c r="C1069" t="s">
        <v>53</v>
      </c>
      <c r="D1069" t="s">
        <v>784</v>
      </c>
      <c r="E1069">
        <v>613551</v>
      </c>
      <c r="G1069">
        <v>2148210</v>
      </c>
    </row>
    <row r="1070" spans="1:7" x14ac:dyDescent="0.25">
      <c r="A1070" t="s">
        <v>51</v>
      </c>
      <c r="B1070" t="s">
        <v>785</v>
      </c>
      <c r="C1070" t="s">
        <v>53</v>
      </c>
      <c r="D1070" t="s">
        <v>785</v>
      </c>
      <c r="E1070">
        <v>213552</v>
      </c>
      <c r="G1070">
        <v>2148211</v>
      </c>
    </row>
    <row r="1071" spans="1:7" x14ac:dyDescent="0.25">
      <c r="A1071" t="s">
        <v>51</v>
      </c>
      <c r="B1071" t="s">
        <v>786</v>
      </c>
      <c r="C1071" t="s">
        <v>53</v>
      </c>
      <c r="D1071" t="s">
        <v>786</v>
      </c>
      <c r="E1071">
        <v>213553</v>
      </c>
      <c r="G1071">
        <v>2148211</v>
      </c>
    </row>
    <row r="1072" spans="1:7" x14ac:dyDescent="0.25">
      <c r="A1072" t="s">
        <v>51</v>
      </c>
      <c r="B1072" t="s">
        <v>787</v>
      </c>
      <c r="C1072" t="s">
        <v>53</v>
      </c>
      <c r="D1072" t="s">
        <v>787</v>
      </c>
      <c r="E1072">
        <v>213560</v>
      </c>
      <c r="G1072">
        <v>2148214</v>
      </c>
    </row>
    <row r="1073" spans="1:7" x14ac:dyDescent="0.25">
      <c r="A1073" t="s">
        <v>51</v>
      </c>
      <c r="B1073" t="s">
        <v>788</v>
      </c>
      <c r="C1073" t="s">
        <v>53</v>
      </c>
      <c r="D1073" t="s">
        <v>788</v>
      </c>
      <c r="E1073">
        <v>613561</v>
      </c>
      <c r="G1073">
        <v>2148214</v>
      </c>
    </row>
    <row r="1074" spans="1:7" x14ac:dyDescent="0.25">
      <c r="A1074" t="s">
        <v>51</v>
      </c>
      <c r="B1074" t="s">
        <v>789</v>
      </c>
      <c r="C1074" t="s">
        <v>53</v>
      </c>
      <c r="D1074" t="s">
        <v>789</v>
      </c>
      <c r="E1074">
        <v>213562</v>
      </c>
      <c r="G1074">
        <v>2148215</v>
      </c>
    </row>
    <row r="1075" spans="1:7" x14ac:dyDescent="0.25">
      <c r="A1075" t="s">
        <v>51</v>
      </c>
      <c r="B1075" t="s">
        <v>790</v>
      </c>
      <c r="C1075" t="s">
        <v>53</v>
      </c>
      <c r="D1075" t="s">
        <v>790</v>
      </c>
      <c r="E1075">
        <v>613563</v>
      </c>
      <c r="G1075">
        <v>2148215</v>
      </c>
    </row>
    <row r="1076" spans="1:7" x14ac:dyDescent="0.25">
      <c r="A1076" t="s">
        <v>51</v>
      </c>
      <c r="B1076" t="s">
        <v>791</v>
      </c>
      <c r="C1076" t="s">
        <v>53</v>
      </c>
      <c r="D1076" t="s">
        <v>791</v>
      </c>
      <c r="E1076">
        <v>213564</v>
      </c>
      <c r="G1076">
        <v>2148218</v>
      </c>
    </row>
    <row r="1077" spans="1:7" x14ac:dyDescent="0.25">
      <c r="A1077" t="s">
        <v>51</v>
      </c>
      <c r="B1077" t="s">
        <v>792</v>
      </c>
      <c r="C1077" t="s">
        <v>53</v>
      </c>
      <c r="D1077" t="s">
        <v>792</v>
      </c>
      <c r="E1077">
        <v>613565</v>
      </c>
      <c r="G1077">
        <v>2148218</v>
      </c>
    </row>
    <row r="1078" spans="1:7" x14ac:dyDescent="0.25">
      <c r="A1078" t="s">
        <v>51</v>
      </c>
      <c r="B1078" t="s">
        <v>793</v>
      </c>
      <c r="C1078" t="s">
        <v>53</v>
      </c>
      <c r="D1078" t="s">
        <v>793</v>
      </c>
      <c r="E1078">
        <v>213566</v>
      </c>
      <c r="G1078">
        <v>2148219</v>
      </c>
    </row>
    <row r="1079" spans="1:7" x14ac:dyDescent="0.25">
      <c r="A1079" t="s">
        <v>51</v>
      </c>
      <c r="B1079" t="s">
        <v>794</v>
      </c>
      <c r="C1079" t="s">
        <v>53</v>
      </c>
      <c r="D1079" t="s">
        <v>794</v>
      </c>
      <c r="E1079">
        <v>613567</v>
      </c>
      <c r="G1079">
        <v>2148219</v>
      </c>
    </row>
    <row r="1080" spans="1:7" x14ac:dyDescent="0.25">
      <c r="A1080" t="s">
        <v>51</v>
      </c>
      <c r="B1080" t="s">
        <v>795</v>
      </c>
      <c r="C1080" t="s">
        <v>53</v>
      </c>
      <c r="D1080" t="s">
        <v>795</v>
      </c>
      <c r="E1080">
        <v>213568</v>
      </c>
      <c r="G1080">
        <v>214822</v>
      </c>
    </row>
    <row r="1081" spans="1:7" x14ac:dyDescent="0.25">
      <c r="A1081" t="s">
        <v>51</v>
      </c>
      <c r="B1081" t="s">
        <v>796</v>
      </c>
      <c r="C1081" t="s">
        <v>53</v>
      </c>
      <c r="D1081" t="s">
        <v>796</v>
      </c>
      <c r="E1081">
        <v>613569</v>
      </c>
      <c r="G1081">
        <v>214822</v>
      </c>
    </row>
    <row r="1082" spans="1:7" x14ac:dyDescent="0.25">
      <c r="A1082" t="s">
        <v>51</v>
      </c>
      <c r="B1082" t="s">
        <v>797</v>
      </c>
      <c r="C1082" t="s">
        <v>53</v>
      </c>
      <c r="D1082" t="s">
        <v>797</v>
      </c>
      <c r="E1082">
        <v>213570</v>
      </c>
      <c r="G1082">
        <v>214824</v>
      </c>
    </row>
    <row r="1083" spans="1:7" x14ac:dyDescent="0.25">
      <c r="A1083" t="s">
        <v>51</v>
      </c>
      <c r="B1083" t="s">
        <v>798</v>
      </c>
      <c r="C1083" t="s">
        <v>53</v>
      </c>
      <c r="D1083" t="s">
        <v>798</v>
      </c>
      <c r="E1083">
        <v>613571</v>
      </c>
      <c r="G1083">
        <v>214824</v>
      </c>
    </row>
    <row r="1084" spans="1:7" x14ac:dyDescent="0.25">
      <c r="A1084" t="s">
        <v>51</v>
      </c>
      <c r="B1084" t="s">
        <v>799</v>
      </c>
      <c r="C1084" t="s">
        <v>53</v>
      </c>
      <c r="D1084" t="s">
        <v>799</v>
      </c>
      <c r="E1084">
        <v>213572</v>
      </c>
      <c r="G1084">
        <v>214825</v>
      </c>
    </row>
    <row r="1085" spans="1:7" x14ac:dyDescent="0.25">
      <c r="A1085" t="s">
        <v>51</v>
      </c>
      <c r="B1085" t="s">
        <v>800</v>
      </c>
      <c r="C1085" t="s">
        <v>53</v>
      </c>
      <c r="D1085" t="s">
        <v>800</v>
      </c>
      <c r="E1085">
        <v>613573</v>
      </c>
      <c r="G1085">
        <v>214825</v>
      </c>
    </row>
    <row r="1086" spans="1:7" x14ac:dyDescent="0.25">
      <c r="A1086" t="s">
        <v>51</v>
      </c>
      <c r="B1086" t="s">
        <v>801</v>
      </c>
      <c r="C1086" t="s">
        <v>53</v>
      </c>
      <c r="D1086" t="s">
        <v>801</v>
      </c>
      <c r="E1086">
        <v>213574</v>
      </c>
      <c r="G1086">
        <v>2148262</v>
      </c>
    </row>
    <row r="1087" spans="1:7" x14ac:dyDescent="0.25">
      <c r="A1087" t="s">
        <v>51</v>
      </c>
      <c r="B1087" t="s">
        <v>802</v>
      </c>
      <c r="C1087" t="s">
        <v>53</v>
      </c>
      <c r="D1087" t="s">
        <v>802</v>
      </c>
      <c r="E1087">
        <v>90258</v>
      </c>
      <c r="G1087">
        <v>2148263</v>
      </c>
    </row>
    <row r="1088" spans="1:7" x14ac:dyDescent="0.25">
      <c r="A1088" t="s">
        <v>51</v>
      </c>
      <c r="B1088" t="s">
        <v>802</v>
      </c>
      <c r="C1088" t="s">
        <v>55</v>
      </c>
      <c r="D1088" t="s">
        <v>802</v>
      </c>
      <c r="E1088">
        <v>90258</v>
      </c>
      <c r="G1088">
        <v>2148264</v>
      </c>
    </row>
    <row r="1089" spans="1:7" x14ac:dyDescent="0.25">
      <c r="A1089" t="s">
        <v>51</v>
      </c>
      <c r="B1089" t="s">
        <v>803</v>
      </c>
      <c r="C1089" t="s">
        <v>53</v>
      </c>
      <c r="D1089" t="s">
        <v>803</v>
      </c>
      <c r="E1089">
        <v>90257</v>
      </c>
      <c r="G1089">
        <v>2148265</v>
      </c>
    </row>
    <row r="1090" spans="1:7" x14ac:dyDescent="0.25">
      <c r="A1090" t="s">
        <v>51</v>
      </c>
      <c r="B1090" t="s">
        <v>803</v>
      </c>
      <c r="C1090" t="s">
        <v>55</v>
      </c>
      <c r="D1090" t="s">
        <v>803</v>
      </c>
      <c r="E1090">
        <v>90257</v>
      </c>
      <c r="G1090">
        <v>214827</v>
      </c>
    </row>
    <row r="1091" spans="1:7" x14ac:dyDescent="0.25">
      <c r="A1091" t="s">
        <v>51</v>
      </c>
      <c r="B1091" t="s">
        <v>804</v>
      </c>
      <c r="C1091" t="s">
        <v>53</v>
      </c>
      <c r="D1091" t="s">
        <v>804</v>
      </c>
      <c r="E1091">
        <v>212521</v>
      </c>
      <c r="G1091">
        <v>214827</v>
      </c>
    </row>
    <row r="1092" spans="1:7" x14ac:dyDescent="0.25">
      <c r="A1092" t="s">
        <v>51</v>
      </c>
      <c r="B1092" t="s">
        <v>804</v>
      </c>
      <c r="C1092" t="s">
        <v>55</v>
      </c>
      <c r="D1092" t="s">
        <v>804</v>
      </c>
      <c r="E1092">
        <v>212521</v>
      </c>
      <c r="G1092">
        <v>214828</v>
      </c>
    </row>
    <row r="1093" spans="1:7" x14ac:dyDescent="0.25">
      <c r="A1093" t="s">
        <v>51</v>
      </c>
      <c r="B1093" t="s">
        <v>805</v>
      </c>
      <c r="C1093" t="s">
        <v>53</v>
      </c>
      <c r="D1093" t="s">
        <v>805</v>
      </c>
      <c r="E1093">
        <v>612524</v>
      </c>
      <c r="G1093">
        <v>214828</v>
      </c>
    </row>
    <row r="1094" spans="1:7" x14ac:dyDescent="0.25">
      <c r="A1094" t="s">
        <v>51</v>
      </c>
      <c r="B1094" t="s">
        <v>805</v>
      </c>
      <c r="C1094" t="s">
        <v>55</v>
      </c>
      <c r="D1094" t="s">
        <v>805</v>
      </c>
      <c r="E1094">
        <v>612524</v>
      </c>
      <c r="G1094">
        <v>214830</v>
      </c>
    </row>
    <row r="1095" spans="1:7" x14ac:dyDescent="0.25">
      <c r="A1095" t="s">
        <v>51</v>
      </c>
      <c r="B1095" t="s">
        <v>806</v>
      </c>
      <c r="C1095" t="s">
        <v>53</v>
      </c>
      <c r="D1095" t="s">
        <v>806</v>
      </c>
      <c r="E1095">
        <v>212526</v>
      </c>
      <c r="G1095">
        <v>214830</v>
      </c>
    </row>
    <row r="1096" spans="1:7" x14ac:dyDescent="0.25">
      <c r="A1096" t="s">
        <v>51</v>
      </c>
      <c r="B1096" t="s">
        <v>806</v>
      </c>
      <c r="C1096" t="s">
        <v>55</v>
      </c>
      <c r="D1096" t="s">
        <v>806</v>
      </c>
      <c r="E1096">
        <v>212526</v>
      </c>
      <c r="G1096">
        <v>214831</v>
      </c>
    </row>
    <row r="1097" spans="1:7" x14ac:dyDescent="0.25">
      <c r="A1097" t="s">
        <v>51</v>
      </c>
      <c r="B1097" t="s">
        <v>807</v>
      </c>
      <c r="C1097" t="s">
        <v>53</v>
      </c>
      <c r="D1097" t="s">
        <v>807</v>
      </c>
      <c r="E1097">
        <v>212527</v>
      </c>
      <c r="G1097">
        <v>214831</v>
      </c>
    </row>
    <row r="1098" spans="1:7" x14ac:dyDescent="0.25">
      <c r="A1098" t="s">
        <v>51</v>
      </c>
      <c r="B1098" t="s">
        <v>807</v>
      </c>
      <c r="C1098" t="s">
        <v>55</v>
      </c>
      <c r="D1098" t="s">
        <v>807</v>
      </c>
      <c r="E1098">
        <v>212527</v>
      </c>
      <c r="G1098">
        <v>214833</v>
      </c>
    </row>
    <row r="1099" spans="1:7" x14ac:dyDescent="0.25">
      <c r="A1099" t="s">
        <v>51</v>
      </c>
      <c r="B1099" t="s">
        <v>808</v>
      </c>
      <c r="C1099" t="s">
        <v>53</v>
      </c>
      <c r="D1099" t="s">
        <v>808</v>
      </c>
      <c r="E1099">
        <v>612531</v>
      </c>
      <c r="G1099">
        <v>214833</v>
      </c>
    </row>
    <row r="1100" spans="1:7" x14ac:dyDescent="0.25">
      <c r="A1100" t="s">
        <v>51</v>
      </c>
      <c r="B1100" t="s">
        <v>808</v>
      </c>
      <c r="C1100" t="s">
        <v>55</v>
      </c>
      <c r="D1100" t="s">
        <v>808</v>
      </c>
      <c r="E1100">
        <v>612531</v>
      </c>
      <c r="G1100">
        <v>214834</v>
      </c>
    </row>
    <row r="1101" spans="1:7" x14ac:dyDescent="0.25">
      <c r="A1101" t="s">
        <v>51</v>
      </c>
      <c r="B1101" t="s">
        <v>809</v>
      </c>
      <c r="C1101" t="s">
        <v>53</v>
      </c>
      <c r="D1101" t="s">
        <v>809</v>
      </c>
      <c r="E1101">
        <v>6125100</v>
      </c>
      <c r="G1101">
        <v>214834</v>
      </c>
    </row>
    <row r="1102" spans="1:7" x14ac:dyDescent="0.25">
      <c r="A1102" t="s">
        <v>51</v>
      </c>
      <c r="B1102" t="s">
        <v>809</v>
      </c>
      <c r="C1102" t="s">
        <v>55</v>
      </c>
      <c r="D1102" t="s">
        <v>809</v>
      </c>
      <c r="E1102">
        <v>6125100</v>
      </c>
      <c r="G1102">
        <v>214866</v>
      </c>
    </row>
    <row r="1103" spans="1:7" x14ac:dyDescent="0.25">
      <c r="A1103" t="s">
        <v>51</v>
      </c>
      <c r="B1103" t="s">
        <v>810</v>
      </c>
      <c r="C1103" t="s">
        <v>53</v>
      </c>
      <c r="D1103" t="s">
        <v>810</v>
      </c>
      <c r="E1103">
        <v>6125101</v>
      </c>
      <c r="G1103">
        <v>214867</v>
      </c>
    </row>
    <row r="1104" spans="1:7" x14ac:dyDescent="0.25">
      <c r="A1104" t="s">
        <v>51</v>
      </c>
      <c r="B1104" t="s">
        <v>810</v>
      </c>
      <c r="C1104" t="s">
        <v>55</v>
      </c>
      <c r="D1104" t="s">
        <v>810</v>
      </c>
      <c r="E1104">
        <v>6125101</v>
      </c>
      <c r="G1104">
        <v>214868</v>
      </c>
    </row>
    <row r="1105" spans="1:7" x14ac:dyDescent="0.25">
      <c r="A1105" t="s">
        <v>51</v>
      </c>
      <c r="B1105" t="s">
        <v>811</v>
      </c>
      <c r="C1105" t="s">
        <v>53</v>
      </c>
      <c r="D1105" t="s">
        <v>811</v>
      </c>
      <c r="E1105">
        <v>2125102</v>
      </c>
      <c r="G1105">
        <v>214869</v>
      </c>
    </row>
    <row r="1106" spans="1:7" x14ac:dyDescent="0.25">
      <c r="A1106" t="s">
        <v>51</v>
      </c>
      <c r="B1106" t="s">
        <v>811</v>
      </c>
      <c r="C1106" t="s">
        <v>55</v>
      </c>
      <c r="D1106" t="s">
        <v>811</v>
      </c>
      <c r="E1106">
        <v>2125102</v>
      </c>
      <c r="G1106">
        <v>214870</v>
      </c>
    </row>
    <row r="1107" spans="1:7" x14ac:dyDescent="0.25">
      <c r="A1107" t="s">
        <v>51</v>
      </c>
      <c r="B1107" t="s">
        <v>812</v>
      </c>
      <c r="C1107" t="s">
        <v>53</v>
      </c>
      <c r="D1107" t="s">
        <v>812</v>
      </c>
      <c r="E1107">
        <v>2125103</v>
      </c>
      <c r="G1107">
        <v>214871</v>
      </c>
    </row>
    <row r="1108" spans="1:7" x14ac:dyDescent="0.25">
      <c r="A1108" t="s">
        <v>51</v>
      </c>
      <c r="B1108" t="s">
        <v>812</v>
      </c>
      <c r="C1108" t="s">
        <v>55</v>
      </c>
      <c r="D1108" t="s">
        <v>812</v>
      </c>
      <c r="E1108">
        <v>2125103</v>
      </c>
      <c r="G1108">
        <v>2150200</v>
      </c>
    </row>
    <row r="1109" spans="1:7" x14ac:dyDescent="0.25">
      <c r="A1109" t="s">
        <v>51</v>
      </c>
      <c r="B1109" t="s">
        <v>813</v>
      </c>
      <c r="C1109" t="s">
        <v>53</v>
      </c>
      <c r="D1109" t="s">
        <v>813</v>
      </c>
      <c r="E1109">
        <v>6125141</v>
      </c>
      <c r="G1109">
        <v>2150200</v>
      </c>
    </row>
    <row r="1110" spans="1:7" x14ac:dyDescent="0.25">
      <c r="A1110" t="s">
        <v>51</v>
      </c>
      <c r="B1110" t="s">
        <v>813</v>
      </c>
      <c r="C1110" t="s">
        <v>55</v>
      </c>
      <c r="D1110" t="s">
        <v>813</v>
      </c>
      <c r="E1110">
        <v>6125141</v>
      </c>
      <c r="G1110">
        <v>2150201</v>
      </c>
    </row>
    <row r="1111" spans="1:7" x14ac:dyDescent="0.25">
      <c r="A1111" t="s">
        <v>51</v>
      </c>
      <c r="B1111" t="s">
        <v>814</v>
      </c>
      <c r="C1111" t="s">
        <v>53</v>
      </c>
      <c r="D1111" t="s">
        <v>814</v>
      </c>
      <c r="E1111">
        <v>6125142</v>
      </c>
      <c r="G1111">
        <v>2150201</v>
      </c>
    </row>
    <row r="1112" spans="1:7" x14ac:dyDescent="0.25">
      <c r="A1112" t="s">
        <v>51</v>
      </c>
      <c r="B1112" t="s">
        <v>814</v>
      </c>
      <c r="C1112" t="s">
        <v>55</v>
      </c>
      <c r="D1112" t="s">
        <v>814</v>
      </c>
      <c r="E1112">
        <v>6125142</v>
      </c>
      <c r="G1112">
        <v>2150202</v>
      </c>
    </row>
    <row r="1113" spans="1:7" x14ac:dyDescent="0.25">
      <c r="A1113" t="s">
        <v>51</v>
      </c>
      <c r="B1113" t="s">
        <v>815</v>
      </c>
      <c r="C1113" t="s">
        <v>53</v>
      </c>
      <c r="D1113" t="s">
        <v>815</v>
      </c>
      <c r="E1113">
        <v>6125143</v>
      </c>
      <c r="G1113">
        <v>2150202</v>
      </c>
    </row>
    <row r="1114" spans="1:7" x14ac:dyDescent="0.25">
      <c r="A1114" t="s">
        <v>51</v>
      </c>
      <c r="B1114" t="s">
        <v>815</v>
      </c>
      <c r="C1114" t="s">
        <v>55</v>
      </c>
      <c r="D1114" t="s">
        <v>815</v>
      </c>
      <c r="E1114">
        <v>6125143</v>
      </c>
      <c r="G1114">
        <v>2150204</v>
      </c>
    </row>
    <row r="1115" spans="1:7" x14ac:dyDescent="0.25">
      <c r="A1115" t="s">
        <v>51</v>
      </c>
      <c r="B1115" t="s">
        <v>816</v>
      </c>
      <c r="C1115" t="s">
        <v>53</v>
      </c>
      <c r="D1115" t="s">
        <v>816</v>
      </c>
      <c r="E1115">
        <v>2125159</v>
      </c>
      <c r="G1115">
        <v>2150204</v>
      </c>
    </row>
    <row r="1116" spans="1:7" x14ac:dyDescent="0.25">
      <c r="A1116" t="s">
        <v>51</v>
      </c>
      <c r="B1116" t="s">
        <v>816</v>
      </c>
      <c r="C1116" t="s">
        <v>55</v>
      </c>
      <c r="D1116" t="s">
        <v>816</v>
      </c>
      <c r="E1116">
        <v>2125159</v>
      </c>
      <c r="G1116">
        <v>2150205</v>
      </c>
    </row>
    <row r="1117" spans="1:7" x14ac:dyDescent="0.25">
      <c r="A1117" t="s">
        <v>51</v>
      </c>
      <c r="B1117" t="s">
        <v>817</v>
      </c>
      <c r="C1117" t="s">
        <v>53</v>
      </c>
      <c r="D1117" t="s">
        <v>817</v>
      </c>
      <c r="E1117">
        <v>61730</v>
      </c>
      <c r="G1117">
        <v>2150205</v>
      </c>
    </row>
    <row r="1118" spans="1:7" x14ac:dyDescent="0.25">
      <c r="A1118" t="s">
        <v>51</v>
      </c>
      <c r="B1118" t="s">
        <v>817</v>
      </c>
      <c r="C1118" t="s">
        <v>55</v>
      </c>
      <c r="D1118" t="s">
        <v>817</v>
      </c>
      <c r="E1118">
        <v>61730</v>
      </c>
      <c r="G1118">
        <v>2150206</v>
      </c>
    </row>
    <row r="1119" spans="1:7" x14ac:dyDescent="0.25">
      <c r="A1119" t="s">
        <v>51</v>
      </c>
      <c r="B1119" t="s">
        <v>817</v>
      </c>
      <c r="C1119" t="s">
        <v>56</v>
      </c>
      <c r="D1119" t="s">
        <v>817</v>
      </c>
      <c r="E1119">
        <v>61730</v>
      </c>
      <c r="G1119">
        <v>2150206</v>
      </c>
    </row>
    <row r="1120" spans="1:7" x14ac:dyDescent="0.25">
      <c r="A1120" t="s">
        <v>51</v>
      </c>
      <c r="B1120" t="s">
        <v>817</v>
      </c>
      <c r="C1120" t="s">
        <v>57</v>
      </c>
      <c r="D1120" t="s">
        <v>817</v>
      </c>
      <c r="E1120">
        <v>61730</v>
      </c>
      <c r="G1120">
        <v>2150207</v>
      </c>
    </row>
    <row r="1121" spans="1:7" x14ac:dyDescent="0.25">
      <c r="A1121" t="s">
        <v>51</v>
      </c>
      <c r="B1121" t="s">
        <v>818</v>
      </c>
      <c r="C1121" t="s">
        <v>53</v>
      </c>
      <c r="D1121" t="s">
        <v>818</v>
      </c>
      <c r="E1121">
        <v>61731</v>
      </c>
      <c r="G1121">
        <v>2150207</v>
      </c>
    </row>
    <row r="1122" spans="1:7" x14ac:dyDescent="0.25">
      <c r="A1122" t="s">
        <v>51</v>
      </c>
      <c r="B1122" t="s">
        <v>818</v>
      </c>
      <c r="C1122" t="s">
        <v>55</v>
      </c>
      <c r="D1122" t="s">
        <v>818</v>
      </c>
      <c r="E1122">
        <v>61731</v>
      </c>
      <c r="G1122">
        <v>2150208</v>
      </c>
    </row>
    <row r="1123" spans="1:7" x14ac:dyDescent="0.25">
      <c r="A1123" t="s">
        <v>51</v>
      </c>
      <c r="B1123" t="s">
        <v>818</v>
      </c>
      <c r="C1123" t="s">
        <v>56</v>
      </c>
      <c r="D1123" t="s">
        <v>818</v>
      </c>
      <c r="E1123">
        <v>61731</v>
      </c>
      <c r="G1123">
        <v>2150208</v>
      </c>
    </row>
    <row r="1124" spans="1:7" x14ac:dyDescent="0.25">
      <c r="A1124" t="s">
        <v>51</v>
      </c>
      <c r="B1124" t="s">
        <v>818</v>
      </c>
      <c r="C1124" t="s">
        <v>57</v>
      </c>
      <c r="D1124" t="s">
        <v>818</v>
      </c>
      <c r="E1124">
        <v>61731</v>
      </c>
      <c r="G1124">
        <v>2150209</v>
      </c>
    </row>
    <row r="1125" spans="1:7" x14ac:dyDescent="0.25">
      <c r="A1125" t="s">
        <v>51</v>
      </c>
      <c r="B1125" t="s">
        <v>819</v>
      </c>
      <c r="C1125" t="s">
        <v>53</v>
      </c>
      <c r="D1125" t="s">
        <v>819</v>
      </c>
      <c r="E1125">
        <v>61732</v>
      </c>
      <c r="G1125">
        <v>2150209</v>
      </c>
    </row>
    <row r="1126" spans="1:7" x14ac:dyDescent="0.25">
      <c r="A1126" t="s">
        <v>51</v>
      </c>
      <c r="B1126" t="s">
        <v>819</v>
      </c>
      <c r="C1126" t="s">
        <v>55</v>
      </c>
      <c r="D1126" t="s">
        <v>819</v>
      </c>
      <c r="E1126">
        <v>61732</v>
      </c>
      <c r="G1126">
        <v>2150210</v>
      </c>
    </row>
    <row r="1127" spans="1:7" x14ac:dyDescent="0.25">
      <c r="A1127" t="s">
        <v>51</v>
      </c>
      <c r="B1127" t="s">
        <v>819</v>
      </c>
      <c r="C1127" t="s">
        <v>56</v>
      </c>
      <c r="D1127" t="s">
        <v>819</v>
      </c>
      <c r="E1127">
        <v>61732</v>
      </c>
      <c r="G1127">
        <v>2150210</v>
      </c>
    </row>
    <row r="1128" spans="1:7" x14ac:dyDescent="0.25">
      <c r="A1128" t="s">
        <v>51</v>
      </c>
      <c r="B1128" t="s">
        <v>819</v>
      </c>
      <c r="C1128" t="s">
        <v>57</v>
      </c>
      <c r="D1128" t="s">
        <v>819</v>
      </c>
      <c r="E1128">
        <v>61732</v>
      </c>
      <c r="G1128">
        <v>2150211</v>
      </c>
    </row>
    <row r="1129" spans="1:7" x14ac:dyDescent="0.25">
      <c r="A1129" t="s">
        <v>51</v>
      </c>
      <c r="B1129" t="s">
        <v>820</v>
      </c>
      <c r="C1129" t="s">
        <v>53</v>
      </c>
      <c r="D1129" t="s">
        <v>820</v>
      </c>
      <c r="E1129">
        <v>61733</v>
      </c>
      <c r="G1129">
        <v>2150211</v>
      </c>
    </row>
    <row r="1130" spans="1:7" x14ac:dyDescent="0.25">
      <c r="A1130" t="s">
        <v>51</v>
      </c>
      <c r="B1130" t="s">
        <v>820</v>
      </c>
      <c r="C1130" t="s">
        <v>55</v>
      </c>
      <c r="D1130" t="s">
        <v>820</v>
      </c>
      <c r="E1130">
        <v>61733</v>
      </c>
      <c r="G1130">
        <v>215110</v>
      </c>
    </row>
    <row r="1131" spans="1:7" x14ac:dyDescent="0.25">
      <c r="A1131" t="s">
        <v>51</v>
      </c>
      <c r="B1131" t="s">
        <v>820</v>
      </c>
      <c r="C1131" t="s">
        <v>56</v>
      </c>
      <c r="D1131" t="s">
        <v>820</v>
      </c>
      <c r="E1131">
        <v>61733</v>
      </c>
      <c r="G1131">
        <v>215110</v>
      </c>
    </row>
    <row r="1132" spans="1:7" x14ac:dyDescent="0.25">
      <c r="A1132" t="s">
        <v>51</v>
      </c>
      <c r="B1132" t="s">
        <v>820</v>
      </c>
      <c r="C1132" t="s">
        <v>57</v>
      </c>
      <c r="D1132" t="s">
        <v>820</v>
      </c>
      <c r="E1132">
        <v>61733</v>
      </c>
      <c r="G1132">
        <v>215111</v>
      </c>
    </row>
    <row r="1133" spans="1:7" x14ac:dyDescent="0.25">
      <c r="A1133" t="s">
        <v>51</v>
      </c>
      <c r="B1133" t="s">
        <v>821</v>
      </c>
      <c r="C1133" t="s">
        <v>53</v>
      </c>
      <c r="D1133" t="s">
        <v>821</v>
      </c>
      <c r="E1133">
        <v>61734</v>
      </c>
      <c r="G1133">
        <v>215111</v>
      </c>
    </row>
    <row r="1134" spans="1:7" x14ac:dyDescent="0.25">
      <c r="A1134" t="s">
        <v>51</v>
      </c>
      <c r="B1134" t="s">
        <v>821</v>
      </c>
      <c r="C1134" t="s">
        <v>55</v>
      </c>
      <c r="D1134" t="s">
        <v>821</v>
      </c>
      <c r="E1134">
        <v>61734</v>
      </c>
      <c r="G1134">
        <v>215112</v>
      </c>
    </row>
    <row r="1135" spans="1:7" x14ac:dyDescent="0.25">
      <c r="A1135" t="s">
        <v>51</v>
      </c>
      <c r="B1135" t="s">
        <v>821</v>
      </c>
      <c r="C1135" t="s">
        <v>56</v>
      </c>
      <c r="D1135" t="s">
        <v>821</v>
      </c>
      <c r="E1135">
        <v>61734</v>
      </c>
      <c r="G1135">
        <v>215112</v>
      </c>
    </row>
    <row r="1136" spans="1:7" x14ac:dyDescent="0.25">
      <c r="A1136" t="s">
        <v>51</v>
      </c>
      <c r="B1136" t="s">
        <v>821</v>
      </c>
      <c r="C1136" t="s">
        <v>57</v>
      </c>
      <c r="D1136" t="s">
        <v>821</v>
      </c>
      <c r="E1136">
        <v>61734</v>
      </c>
      <c r="G1136">
        <v>2151122</v>
      </c>
    </row>
    <row r="1137" spans="1:7" x14ac:dyDescent="0.25">
      <c r="A1137" t="s">
        <v>51</v>
      </c>
      <c r="B1137" t="s">
        <v>822</v>
      </c>
      <c r="C1137" t="s">
        <v>53</v>
      </c>
      <c r="D1137" t="s">
        <v>822</v>
      </c>
      <c r="E1137">
        <v>61735</v>
      </c>
      <c r="G1137">
        <v>2151122</v>
      </c>
    </row>
    <row r="1138" spans="1:7" x14ac:dyDescent="0.25">
      <c r="A1138" t="s">
        <v>51</v>
      </c>
      <c r="B1138" t="s">
        <v>822</v>
      </c>
      <c r="C1138" t="s">
        <v>55</v>
      </c>
      <c r="D1138" t="s">
        <v>822</v>
      </c>
      <c r="E1138">
        <v>61735</v>
      </c>
      <c r="G1138">
        <v>2151123</v>
      </c>
    </row>
    <row r="1139" spans="1:7" x14ac:dyDescent="0.25">
      <c r="A1139" t="s">
        <v>51</v>
      </c>
      <c r="B1139" t="s">
        <v>822</v>
      </c>
      <c r="C1139" t="s">
        <v>56</v>
      </c>
      <c r="D1139" t="s">
        <v>822</v>
      </c>
      <c r="E1139">
        <v>61735</v>
      </c>
      <c r="G1139">
        <v>2151123</v>
      </c>
    </row>
    <row r="1140" spans="1:7" x14ac:dyDescent="0.25">
      <c r="A1140" t="s">
        <v>51</v>
      </c>
      <c r="B1140" t="s">
        <v>822</v>
      </c>
      <c r="C1140" t="s">
        <v>57</v>
      </c>
      <c r="D1140" t="s">
        <v>822</v>
      </c>
      <c r="E1140">
        <v>61735</v>
      </c>
      <c r="G1140">
        <v>2151124</v>
      </c>
    </row>
    <row r="1141" spans="1:7" x14ac:dyDescent="0.25">
      <c r="A1141" t="s">
        <v>823</v>
      </c>
      <c r="B1141" t="s">
        <v>824</v>
      </c>
      <c r="C1141" t="s">
        <v>825</v>
      </c>
      <c r="D1141" t="s">
        <v>824</v>
      </c>
      <c r="E1141">
        <v>6141450</v>
      </c>
      <c r="G1141">
        <v>2151124</v>
      </c>
    </row>
    <row r="1142" spans="1:7" x14ac:dyDescent="0.25">
      <c r="A1142" t="s">
        <v>823</v>
      </c>
      <c r="B1142" t="s">
        <v>826</v>
      </c>
      <c r="C1142" t="s">
        <v>825</v>
      </c>
      <c r="D1142" t="s">
        <v>826</v>
      </c>
      <c r="E1142">
        <v>6141461</v>
      </c>
      <c r="G1142">
        <v>2151125</v>
      </c>
    </row>
    <row r="1143" spans="1:7" x14ac:dyDescent="0.25">
      <c r="A1143" t="s">
        <v>823</v>
      </c>
      <c r="B1143" t="s">
        <v>827</v>
      </c>
      <c r="C1143" t="s">
        <v>825</v>
      </c>
      <c r="D1143" t="s">
        <v>827</v>
      </c>
      <c r="E1143">
        <v>6141471</v>
      </c>
      <c r="G1143">
        <v>2151125</v>
      </c>
    </row>
    <row r="1144" spans="1:7" x14ac:dyDescent="0.25">
      <c r="A1144" t="s">
        <v>823</v>
      </c>
      <c r="B1144" t="s">
        <v>828</v>
      </c>
      <c r="C1144" t="s">
        <v>825</v>
      </c>
      <c r="D1144" t="s">
        <v>828</v>
      </c>
      <c r="E1144">
        <v>6141472</v>
      </c>
      <c r="G1144">
        <v>215113</v>
      </c>
    </row>
    <row r="1145" spans="1:7" x14ac:dyDescent="0.25">
      <c r="A1145" t="s">
        <v>823</v>
      </c>
      <c r="B1145" t="s">
        <v>829</v>
      </c>
      <c r="C1145" t="s">
        <v>53</v>
      </c>
      <c r="D1145" t="s">
        <v>830</v>
      </c>
      <c r="E1145">
        <v>904872</v>
      </c>
      <c r="G1145">
        <v>215113</v>
      </c>
    </row>
    <row r="1146" spans="1:7" x14ac:dyDescent="0.25">
      <c r="A1146" t="s">
        <v>823</v>
      </c>
      <c r="B1146" t="s">
        <v>831</v>
      </c>
      <c r="C1146" t="s">
        <v>53</v>
      </c>
      <c r="D1146" t="s">
        <v>832</v>
      </c>
      <c r="E1146">
        <v>61480</v>
      </c>
      <c r="G1146">
        <v>2151130</v>
      </c>
    </row>
    <row r="1147" spans="1:7" x14ac:dyDescent="0.25">
      <c r="A1147" t="s">
        <v>823</v>
      </c>
      <c r="B1147" t="s">
        <v>833</v>
      </c>
      <c r="C1147" t="s">
        <v>53</v>
      </c>
      <c r="D1147" t="s">
        <v>834</v>
      </c>
      <c r="E1147">
        <v>61481</v>
      </c>
      <c r="G1147">
        <v>2151130</v>
      </c>
    </row>
    <row r="1148" spans="1:7" x14ac:dyDescent="0.25">
      <c r="A1148" t="s">
        <v>823</v>
      </c>
      <c r="B1148" t="s">
        <v>835</v>
      </c>
      <c r="C1148" t="s">
        <v>53</v>
      </c>
      <c r="D1148" t="s">
        <v>836</v>
      </c>
      <c r="E1148">
        <v>61483</v>
      </c>
      <c r="G1148">
        <v>2151137</v>
      </c>
    </row>
    <row r="1149" spans="1:7" x14ac:dyDescent="0.25">
      <c r="A1149" t="s">
        <v>823</v>
      </c>
      <c r="B1149" t="s">
        <v>837</v>
      </c>
      <c r="C1149" t="s">
        <v>53</v>
      </c>
      <c r="D1149" t="s">
        <v>838</v>
      </c>
      <c r="E1149">
        <v>61484</v>
      </c>
      <c r="G1149">
        <v>2151137</v>
      </c>
    </row>
    <row r="1150" spans="1:7" x14ac:dyDescent="0.25">
      <c r="A1150" t="s">
        <v>823</v>
      </c>
      <c r="B1150" t="s">
        <v>839</v>
      </c>
      <c r="C1150" t="s">
        <v>53</v>
      </c>
      <c r="D1150" t="s">
        <v>840</v>
      </c>
      <c r="E1150">
        <v>61486</v>
      </c>
      <c r="G1150">
        <v>2151138</v>
      </c>
    </row>
    <row r="1151" spans="1:7" x14ac:dyDescent="0.25">
      <c r="A1151" t="s">
        <v>823</v>
      </c>
      <c r="B1151" t="s">
        <v>841</v>
      </c>
      <c r="C1151" t="s">
        <v>53</v>
      </c>
      <c r="D1151" t="s">
        <v>842</v>
      </c>
      <c r="E1151">
        <v>61487</v>
      </c>
      <c r="G1151">
        <v>2151138</v>
      </c>
    </row>
    <row r="1152" spans="1:7" x14ac:dyDescent="0.25">
      <c r="A1152" t="s">
        <v>823</v>
      </c>
      <c r="B1152" t="s">
        <v>843</v>
      </c>
      <c r="C1152" t="s">
        <v>53</v>
      </c>
      <c r="D1152" t="s">
        <v>844</v>
      </c>
      <c r="E1152">
        <v>61489</v>
      </c>
      <c r="G1152">
        <v>2151139</v>
      </c>
    </row>
    <row r="1153" spans="1:7" x14ac:dyDescent="0.25">
      <c r="A1153" t="s">
        <v>823</v>
      </c>
      <c r="B1153" t="s">
        <v>845</v>
      </c>
      <c r="C1153" t="s">
        <v>53</v>
      </c>
      <c r="D1153" t="s">
        <v>846</v>
      </c>
      <c r="E1153">
        <v>614810</v>
      </c>
      <c r="G1153">
        <v>2151139</v>
      </c>
    </row>
    <row r="1154" spans="1:7" x14ac:dyDescent="0.25">
      <c r="A1154" t="s">
        <v>823</v>
      </c>
      <c r="B1154" t="s">
        <v>847</v>
      </c>
      <c r="C1154" t="s">
        <v>53</v>
      </c>
      <c r="D1154" t="s">
        <v>848</v>
      </c>
      <c r="E1154">
        <v>614812</v>
      </c>
      <c r="G1154">
        <v>215114</v>
      </c>
    </row>
    <row r="1155" spans="1:7" x14ac:dyDescent="0.25">
      <c r="A1155" t="s">
        <v>823</v>
      </c>
      <c r="B1155" t="s">
        <v>849</v>
      </c>
      <c r="C1155" t="s">
        <v>53</v>
      </c>
      <c r="D1155" t="s">
        <v>850</v>
      </c>
      <c r="E1155">
        <v>614813</v>
      </c>
      <c r="G1155">
        <v>215114</v>
      </c>
    </row>
    <row r="1156" spans="1:7" x14ac:dyDescent="0.25">
      <c r="A1156" t="s">
        <v>823</v>
      </c>
      <c r="B1156" t="s">
        <v>851</v>
      </c>
      <c r="C1156" t="s">
        <v>53</v>
      </c>
      <c r="D1156" t="s">
        <v>852</v>
      </c>
      <c r="E1156">
        <v>614815</v>
      </c>
      <c r="G1156">
        <v>2151143</v>
      </c>
    </row>
    <row r="1157" spans="1:7" x14ac:dyDescent="0.25">
      <c r="A1157" t="s">
        <v>823</v>
      </c>
      <c r="B1157" t="s">
        <v>853</v>
      </c>
      <c r="C1157" t="s">
        <v>53</v>
      </c>
      <c r="D1157" t="s">
        <v>854</v>
      </c>
      <c r="E1157">
        <v>614816</v>
      </c>
      <c r="G1157">
        <v>2151143</v>
      </c>
    </row>
    <row r="1158" spans="1:7" x14ac:dyDescent="0.25">
      <c r="A1158" t="s">
        <v>823</v>
      </c>
      <c r="B1158" t="s">
        <v>855</v>
      </c>
      <c r="C1158" t="s">
        <v>53</v>
      </c>
      <c r="D1158" t="s">
        <v>856</v>
      </c>
      <c r="E1158">
        <v>214818</v>
      </c>
      <c r="G1158">
        <v>2151144</v>
      </c>
    </row>
    <row r="1159" spans="1:7" x14ac:dyDescent="0.25">
      <c r="A1159" t="s">
        <v>823</v>
      </c>
      <c r="B1159" t="s">
        <v>857</v>
      </c>
      <c r="C1159" t="s">
        <v>53</v>
      </c>
      <c r="D1159" t="s">
        <v>858</v>
      </c>
      <c r="E1159">
        <v>214819</v>
      </c>
      <c r="G1159">
        <v>2151144</v>
      </c>
    </row>
    <row r="1160" spans="1:7" x14ac:dyDescent="0.25">
      <c r="A1160" t="s">
        <v>823</v>
      </c>
      <c r="B1160" t="s">
        <v>859</v>
      </c>
      <c r="C1160" t="s">
        <v>53</v>
      </c>
      <c r="D1160" t="s">
        <v>860</v>
      </c>
      <c r="E1160">
        <v>214821</v>
      </c>
      <c r="G1160">
        <v>215115</v>
      </c>
    </row>
    <row r="1161" spans="1:7" x14ac:dyDescent="0.25">
      <c r="A1161" t="s">
        <v>823</v>
      </c>
      <c r="B1161" t="s">
        <v>861</v>
      </c>
      <c r="C1161" t="s">
        <v>53</v>
      </c>
      <c r="D1161" t="s">
        <v>862</v>
      </c>
      <c r="E1161">
        <v>214822</v>
      </c>
      <c r="G1161">
        <v>215115</v>
      </c>
    </row>
    <row r="1162" spans="1:7" x14ac:dyDescent="0.25">
      <c r="A1162" t="s">
        <v>823</v>
      </c>
      <c r="B1162" t="s">
        <v>863</v>
      </c>
      <c r="C1162" t="s">
        <v>53</v>
      </c>
      <c r="D1162" t="s">
        <v>864</v>
      </c>
      <c r="E1162">
        <v>214824</v>
      </c>
      <c r="G1162">
        <v>2151157</v>
      </c>
    </row>
    <row r="1163" spans="1:7" x14ac:dyDescent="0.25">
      <c r="A1163" t="s">
        <v>823</v>
      </c>
      <c r="B1163" t="s">
        <v>865</v>
      </c>
      <c r="C1163" t="s">
        <v>53</v>
      </c>
      <c r="D1163" t="s">
        <v>866</v>
      </c>
      <c r="E1163">
        <v>214825</v>
      </c>
      <c r="G1163">
        <v>2151158</v>
      </c>
    </row>
    <row r="1164" spans="1:7" x14ac:dyDescent="0.25">
      <c r="A1164" t="s">
        <v>823</v>
      </c>
      <c r="B1164" t="s">
        <v>867</v>
      </c>
      <c r="C1164" t="s">
        <v>53</v>
      </c>
      <c r="D1164" t="s">
        <v>868</v>
      </c>
      <c r="E1164">
        <v>214827</v>
      </c>
      <c r="G1164">
        <v>2151159</v>
      </c>
    </row>
    <row r="1165" spans="1:7" x14ac:dyDescent="0.25">
      <c r="A1165" t="s">
        <v>823</v>
      </c>
      <c r="B1165" t="s">
        <v>869</v>
      </c>
      <c r="C1165" t="s">
        <v>53</v>
      </c>
      <c r="D1165" t="s">
        <v>870</v>
      </c>
      <c r="E1165">
        <v>214828</v>
      </c>
      <c r="G1165">
        <v>215116</v>
      </c>
    </row>
    <row r="1166" spans="1:7" x14ac:dyDescent="0.25">
      <c r="A1166" t="s">
        <v>823</v>
      </c>
      <c r="B1166" t="s">
        <v>871</v>
      </c>
      <c r="C1166" t="s">
        <v>53</v>
      </c>
      <c r="D1166" t="s">
        <v>872</v>
      </c>
      <c r="E1166">
        <v>214830</v>
      </c>
      <c r="G1166">
        <v>215116</v>
      </c>
    </row>
    <row r="1167" spans="1:7" x14ac:dyDescent="0.25">
      <c r="A1167" t="s">
        <v>823</v>
      </c>
      <c r="B1167" t="s">
        <v>873</v>
      </c>
      <c r="C1167" t="s">
        <v>53</v>
      </c>
      <c r="D1167" t="s">
        <v>874</v>
      </c>
      <c r="E1167">
        <v>214831</v>
      </c>
      <c r="G1167">
        <v>2151160</v>
      </c>
    </row>
    <row r="1168" spans="1:7" x14ac:dyDescent="0.25">
      <c r="A1168" t="s">
        <v>823</v>
      </c>
      <c r="B1168" t="s">
        <v>875</v>
      </c>
      <c r="C1168" t="s">
        <v>53</v>
      </c>
      <c r="D1168" t="s">
        <v>876</v>
      </c>
      <c r="E1168">
        <v>214833</v>
      </c>
      <c r="G1168">
        <v>2151161</v>
      </c>
    </row>
    <row r="1169" spans="1:7" x14ac:dyDescent="0.25">
      <c r="A1169" t="s">
        <v>823</v>
      </c>
      <c r="B1169" t="s">
        <v>877</v>
      </c>
      <c r="C1169" t="s">
        <v>53</v>
      </c>
      <c r="D1169" t="s">
        <v>878</v>
      </c>
      <c r="E1169">
        <v>214834</v>
      </c>
      <c r="G1169">
        <v>2151162</v>
      </c>
    </row>
    <row r="1170" spans="1:7" x14ac:dyDescent="0.25">
      <c r="A1170" t="s">
        <v>823</v>
      </c>
      <c r="B1170" t="s">
        <v>879</v>
      </c>
      <c r="C1170" t="s">
        <v>53</v>
      </c>
      <c r="D1170" t="s">
        <v>880</v>
      </c>
      <c r="E1170">
        <v>614850</v>
      </c>
      <c r="G1170">
        <v>215117</v>
      </c>
    </row>
    <row r="1171" spans="1:7" x14ac:dyDescent="0.25">
      <c r="A1171" t="s">
        <v>823</v>
      </c>
      <c r="B1171" t="s">
        <v>881</v>
      </c>
      <c r="C1171" t="s">
        <v>53</v>
      </c>
      <c r="D1171" t="s">
        <v>882</v>
      </c>
      <c r="E1171">
        <v>614851</v>
      </c>
      <c r="G1171">
        <v>215117</v>
      </c>
    </row>
    <row r="1172" spans="1:7" x14ac:dyDescent="0.25">
      <c r="A1172" t="s">
        <v>823</v>
      </c>
      <c r="B1172" t="s">
        <v>883</v>
      </c>
      <c r="C1172" t="s">
        <v>53</v>
      </c>
      <c r="D1172" t="s">
        <v>884</v>
      </c>
      <c r="E1172">
        <v>906153</v>
      </c>
      <c r="G1172">
        <v>215131</v>
      </c>
    </row>
    <row r="1173" spans="1:7" x14ac:dyDescent="0.25">
      <c r="A1173" t="s">
        <v>823</v>
      </c>
      <c r="B1173" t="s">
        <v>885</v>
      </c>
      <c r="C1173" t="s">
        <v>53</v>
      </c>
      <c r="D1173" t="s">
        <v>886</v>
      </c>
      <c r="E1173">
        <v>614853</v>
      </c>
      <c r="G1173">
        <v>215131</v>
      </c>
    </row>
    <row r="1174" spans="1:7" x14ac:dyDescent="0.25">
      <c r="A1174" t="s">
        <v>823</v>
      </c>
      <c r="B1174" t="s">
        <v>887</v>
      </c>
      <c r="C1174" t="s">
        <v>53</v>
      </c>
      <c r="D1174" t="s">
        <v>888</v>
      </c>
      <c r="E1174">
        <v>6148100</v>
      </c>
      <c r="G1174">
        <v>215132</v>
      </c>
    </row>
    <row r="1175" spans="1:7" x14ac:dyDescent="0.25">
      <c r="A1175" t="s">
        <v>823</v>
      </c>
      <c r="B1175" t="s">
        <v>889</v>
      </c>
      <c r="C1175" t="s">
        <v>53</v>
      </c>
      <c r="D1175" t="s">
        <v>890</v>
      </c>
      <c r="E1175">
        <v>6148101</v>
      </c>
      <c r="G1175">
        <v>215132</v>
      </c>
    </row>
    <row r="1176" spans="1:7" x14ac:dyDescent="0.25">
      <c r="A1176" t="s">
        <v>823</v>
      </c>
      <c r="B1176" t="s">
        <v>891</v>
      </c>
      <c r="C1176" t="s">
        <v>53</v>
      </c>
      <c r="D1176" t="s">
        <v>892</v>
      </c>
      <c r="E1176">
        <v>6148103</v>
      </c>
      <c r="G1176">
        <v>215151</v>
      </c>
    </row>
    <row r="1177" spans="1:7" x14ac:dyDescent="0.25">
      <c r="A1177" t="s">
        <v>823</v>
      </c>
      <c r="B1177" t="s">
        <v>893</v>
      </c>
      <c r="C1177" t="s">
        <v>53</v>
      </c>
      <c r="D1177" t="s">
        <v>894</v>
      </c>
      <c r="E1177">
        <v>6148104</v>
      </c>
      <c r="G1177">
        <v>215151</v>
      </c>
    </row>
    <row r="1178" spans="1:7" x14ac:dyDescent="0.25">
      <c r="A1178" t="s">
        <v>823</v>
      </c>
      <c r="B1178" t="s">
        <v>895</v>
      </c>
      <c r="C1178" t="s">
        <v>53</v>
      </c>
      <c r="D1178" t="s">
        <v>896</v>
      </c>
      <c r="E1178">
        <v>6148106</v>
      </c>
      <c r="G1178">
        <v>215152</v>
      </c>
    </row>
    <row r="1179" spans="1:7" x14ac:dyDescent="0.25">
      <c r="A1179" t="s">
        <v>823</v>
      </c>
      <c r="B1179" t="s">
        <v>897</v>
      </c>
      <c r="C1179" t="s">
        <v>53</v>
      </c>
      <c r="D1179" t="s">
        <v>898</v>
      </c>
      <c r="E1179">
        <v>6148107</v>
      </c>
      <c r="G1179">
        <v>215152</v>
      </c>
    </row>
    <row r="1180" spans="1:7" x14ac:dyDescent="0.25">
      <c r="A1180" t="s">
        <v>823</v>
      </c>
      <c r="B1180" t="s">
        <v>899</v>
      </c>
      <c r="C1180" t="s">
        <v>53</v>
      </c>
      <c r="D1180" t="s">
        <v>900</v>
      </c>
      <c r="E1180">
        <v>2148109</v>
      </c>
      <c r="G1180">
        <v>215153</v>
      </c>
    </row>
    <row r="1181" spans="1:7" x14ac:dyDescent="0.25">
      <c r="A1181" t="s">
        <v>823</v>
      </c>
      <c r="B1181" t="s">
        <v>901</v>
      </c>
      <c r="C1181" t="s">
        <v>53</v>
      </c>
      <c r="D1181" t="s">
        <v>902</v>
      </c>
      <c r="E1181">
        <v>2148110</v>
      </c>
      <c r="G1181">
        <v>215153</v>
      </c>
    </row>
    <row r="1182" spans="1:7" x14ac:dyDescent="0.25">
      <c r="A1182" t="s">
        <v>823</v>
      </c>
      <c r="B1182" t="s">
        <v>903</v>
      </c>
      <c r="C1182" t="s">
        <v>53</v>
      </c>
      <c r="D1182" t="s">
        <v>904</v>
      </c>
      <c r="E1182">
        <v>2148112</v>
      </c>
      <c r="G1182">
        <v>215154</v>
      </c>
    </row>
    <row r="1183" spans="1:7" x14ac:dyDescent="0.25">
      <c r="A1183" t="s">
        <v>823</v>
      </c>
      <c r="B1183" t="s">
        <v>905</v>
      </c>
      <c r="C1183" t="s">
        <v>53</v>
      </c>
      <c r="D1183" t="s">
        <v>906</v>
      </c>
      <c r="E1183">
        <v>2148113</v>
      </c>
      <c r="G1183">
        <v>215154</v>
      </c>
    </row>
    <row r="1184" spans="1:7" x14ac:dyDescent="0.25">
      <c r="A1184" t="s">
        <v>823</v>
      </c>
      <c r="B1184" t="s">
        <v>907</v>
      </c>
      <c r="C1184" t="s">
        <v>53</v>
      </c>
      <c r="D1184" t="s">
        <v>908</v>
      </c>
      <c r="E1184">
        <v>2148115</v>
      </c>
      <c r="G1184">
        <v>215155</v>
      </c>
    </row>
    <row r="1185" spans="1:7" x14ac:dyDescent="0.25">
      <c r="A1185" t="s">
        <v>823</v>
      </c>
      <c r="B1185" t="s">
        <v>909</v>
      </c>
      <c r="C1185" t="s">
        <v>53</v>
      </c>
      <c r="D1185" t="s">
        <v>910</v>
      </c>
      <c r="E1185">
        <v>2148116</v>
      </c>
      <c r="G1185">
        <v>215155</v>
      </c>
    </row>
    <row r="1186" spans="1:7" x14ac:dyDescent="0.25">
      <c r="A1186" t="s">
        <v>823</v>
      </c>
      <c r="B1186" t="s">
        <v>911</v>
      </c>
      <c r="C1186" t="s">
        <v>53</v>
      </c>
      <c r="D1186" t="s">
        <v>912</v>
      </c>
      <c r="E1186">
        <v>2148118</v>
      </c>
      <c r="G1186">
        <v>215156</v>
      </c>
    </row>
    <row r="1187" spans="1:7" x14ac:dyDescent="0.25">
      <c r="A1187" t="s">
        <v>823</v>
      </c>
      <c r="B1187" t="s">
        <v>913</v>
      </c>
      <c r="C1187" t="s">
        <v>53</v>
      </c>
      <c r="D1187" t="s">
        <v>914</v>
      </c>
      <c r="E1187">
        <v>2148119</v>
      </c>
      <c r="G1187">
        <v>215156</v>
      </c>
    </row>
    <row r="1188" spans="1:7" x14ac:dyDescent="0.25">
      <c r="A1188" t="s">
        <v>823</v>
      </c>
      <c r="B1188" t="s">
        <v>915</v>
      </c>
      <c r="C1188" t="s">
        <v>53</v>
      </c>
      <c r="D1188" t="s">
        <v>916</v>
      </c>
      <c r="E1188">
        <v>6148150</v>
      </c>
      <c r="G1188">
        <v>215157</v>
      </c>
    </row>
    <row r="1189" spans="1:7" x14ac:dyDescent="0.25">
      <c r="A1189" t="s">
        <v>823</v>
      </c>
      <c r="B1189" t="s">
        <v>917</v>
      </c>
      <c r="C1189" t="s">
        <v>53</v>
      </c>
      <c r="D1189" t="s">
        <v>918</v>
      </c>
      <c r="E1189">
        <v>6148151</v>
      </c>
      <c r="G1189">
        <v>215157</v>
      </c>
    </row>
    <row r="1190" spans="1:7" x14ac:dyDescent="0.25">
      <c r="A1190" t="s">
        <v>823</v>
      </c>
      <c r="B1190" t="s">
        <v>919</v>
      </c>
      <c r="C1190" t="s">
        <v>53</v>
      </c>
      <c r="D1190" t="s">
        <v>920</v>
      </c>
      <c r="E1190">
        <v>9061154</v>
      </c>
      <c r="G1190">
        <v>215158</v>
      </c>
    </row>
    <row r="1191" spans="1:7" x14ac:dyDescent="0.25">
      <c r="A1191" t="s">
        <v>823</v>
      </c>
      <c r="B1191" t="s">
        <v>921</v>
      </c>
      <c r="C1191" t="s">
        <v>53</v>
      </c>
      <c r="D1191" t="s">
        <v>922</v>
      </c>
      <c r="E1191">
        <v>6148153</v>
      </c>
      <c r="G1191">
        <v>215158</v>
      </c>
    </row>
    <row r="1192" spans="1:7" x14ac:dyDescent="0.25">
      <c r="A1192" t="s">
        <v>823</v>
      </c>
      <c r="B1192" t="s">
        <v>923</v>
      </c>
      <c r="C1192" t="s">
        <v>53</v>
      </c>
      <c r="D1192" t="s">
        <v>924</v>
      </c>
      <c r="E1192">
        <v>6148200</v>
      </c>
      <c r="G1192">
        <v>215159</v>
      </c>
    </row>
    <row r="1193" spans="1:7" x14ac:dyDescent="0.25">
      <c r="A1193" t="s">
        <v>823</v>
      </c>
      <c r="B1193" t="s">
        <v>925</v>
      </c>
      <c r="C1193" t="s">
        <v>53</v>
      </c>
      <c r="D1193" t="s">
        <v>926</v>
      </c>
      <c r="E1193">
        <v>6148201</v>
      </c>
      <c r="G1193">
        <v>215159</v>
      </c>
    </row>
    <row r="1194" spans="1:7" x14ac:dyDescent="0.25">
      <c r="A1194" t="s">
        <v>823</v>
      </c>
      <c r="B1194" t="s">
        <v>927</v>
      </c>
      <c r="C1194" t="s">
        <v>53</v>
      </c>
      <c r="D1194" t="s">
        <v>928</v>
      </c>
      <c r="E1194">
        <v>6148203</v>
      </c>
      <c r="G1194">
        <v>21516</v>
      </c>
    </row>
    <row r="1195" spans="1:7" x14ac:dyDescent="0.25">
      <c r="A1195" t="s">
        <v>823</v>
      </c>
      <c r="B1195" t="s">
        <v>929</v>
      </c>
      <c r="C1195" t="s">
        <v>53</v>
      </c>
      <c r="D1195" t="s">
        <v>930</v>
      </c>
      <c r="E1195">
        <v>6148204</v>
      </c>
      <c r="G1195">
        <v>21516</v>
      </c>
    </row>
    <row r="1196" spans="1:7" x14ac:dyDescent="0.25">
      <c r="A1196" t="s">
        <v>823</v>
      </c>
      <c r="B1196" t="s">
        <v>931</v>
      </c>
      <c r="C1196" t="s">
        <v>53</v>
      </c>
      <c r="D1196" t="s">
        <v>932</v>
      </c>
      <c r="E1196">
        <v>2148206</v>
      </c>
      <c r="G1196">
        <v>215169</v>
      </c>
    </row>
    <row r="1197" spans="1:7" x14ac:dyDescent="0.25">
      <c r="A1197" t="s">
        <v>823</v>
      </c>
      <c r="B1197" t="s">
        <v>933</v>
      </c>
      <c r="C1197" t="s">
        <v>53</v>
      </c>
      <c r="D1197" t="s">
        <v>934</v>
      </c>
      <c r="E1197">
        <v>2148207</v>
      </c>
      <c r="G1197">
        <v>215169</v>
      </c>
    </row>
    <row r="1198" spans="1:7" x14ac:dyDescent="0.25">
      <c r="A1198" t="s">
        <v>823</v>
      </c>
      <c r="B1198" t="s">
        <v>935</v>
      </c>
      <c r="C1198" t="s">
        <v>53</v>
      </c>
      <c r="D1198" t="s">
        <v>936</v>
      </c>
      <c r="E1198">
        <v>2148210</v>
      </c>
      <c r="G1198">
        <v>21517</v>
      </c>
    </row>
    <row r="1199" spans="1:7" x14ac:dyDescent="0.25">
      <c r="A1199" t="s">
        <v>823</v>
      </c>
      <c r="B1199" t="s">
        <v>937</v>
      </c>
      <c r="C1199" t="s">
        <v>53</v>
      </c>
      <c r="D1199" t="s">
        <v>938</v>
      </c>
      <c r="E1199">
        <v>2148211</v>
      </c>
      <c r="G1199">
        <v>21517</v>
      </c>
    </row>
    <row r="1200" spans="1:7" x14ac:dyDescent="0.25">
      <c r="A1200" t="s">
        <v>823</v>
      </c>
      <c r="B1200" t="s">
        <v>939</v>
      </c>
      <c r="C1200" t="s">
        <v>53</v>
      </c>
      <c r="D1200" t="s">
        <v>940</v>
      </c>
      <c r="E1200">
        <v>2148214</v>
      </c>
      <c r="G1200">
        <v>215170</v>
      </c>
    </row>
    <row r="1201" spans="1:7" x14ac:dyDescent="0.25">
      <c r="A1201" t="s">
        <v>823</v>
      </c>
      <c r="B1201" t="s">
        <v>941</v>
      </c>
      <c r="C1201" t="s">
        <v>53</v>
      </c>
      <c r="D1201" t="s">
        <v>942</v>
      </c>
      <c r="E1201">
        <v>2148215</v>
      </c>
      <c r="G1201">
        <v>215170</v>
      </c>
    </row>
    <row r="1202" spans="1:7" x14ac:dyDescent="0.25">
      <c r="A1202" t="s">
        <v>823</v>
      </c>
      <c r="B1202" t="s">
        <v>943</v>
      </c>
      <c r="C1202" t="s">
        <v>53</v>
      </c>
      <c r="D1202" t="s">
        <v>944</v>
      </c>
      <c r="E1202">
        <v>2148218</v>
      </c>
      <c r="G1202">
        <v>215171</v>
      </c>
    </row>
    <row r="1203" spans="1:7" x14ac:dyDescent="0.25">
      <c r="A1203" t="s">
        <v>823</v>
      </c>
      <c r="B1203" t="s">
        <v>945</v>
      </c>
      <c r="C1203" t="s">
        <v>53</v>
      </c>
      <c r="D1203" t="s">
        <v>946</v>
      </c>
      <c r="E1203">
        <v>2148219</v>
      </c>
      <c r="G1203">
        <v>215171</v>
      </c>
    </row>
    <row r="1204" spans="1:7" x14ac:dyDescent="0.25">
      <c r="A1204" t="s">
        <v>823</v>
      </c>
      <c r="B1204" t="s">
        <v>947</v>
      </c>
      <c r="C1204" t="s">
        <v>53</v>
      </c>
      <c r="D1204" t="s">
        <v>948</v>
      </c>
      <c r="E1204">
        <v>6148250</v>
      </c>
      <c r="G1204">
        <v>215172</v>
      </c>
    </row>
    <row r="1205" spans="1:7" x14ac:dyDescent="0.25">
      <c r="A1205" t="s">
        <v>823</v>
      </c>
      <c r="B1205" t="s">
        <v>949</v>
      </c>
      <c r="C1205" t="s">
        <v>53</v>
      </c>
      <c r="D1205" t="s">
        <v>950</v>
      </c>
      <c r="E1205">
        <v>6148251</v>
      </c>
      <c r="G1205">
        <v>215172</v>
      </c>
    </row>
    <row r="1206" spans="1:7" x14ac:dyDescent="0.25">
      <c r="A1206" t="s">
        <v>823</v>
      </c>
      <c r="B1206" t="s">
        <v>951</v>
      </c>
      <c r="C1206" t="s">
        <v>53</v>
      </c>
      <c r="D1206" t="s">
        <v>952</v>
      </c>
      <c r="E1206">
        <v>9061253</v>
      </c>
      <c r="G1206">
        <v>215173</v>
      </c>
    </row>
    <row r="1207" spans="1:7" x14ac:dyDescent="0.25">
      <c r="A1207" t="s">
        <v>823</v>
      </c>
      <c r="B1207" t="s">
        <v>953</v>
      </c>
      <c r="C1207" t="s">
        <v>53</v>
      </c>
      <c r="D1207" t="s">
        <v>954</v>
      </c>
      <c r="E1207">
        <v>6148253</v>
      </c>
      <c r="G1207">
        <v>215173</v>
      </c>
    </row>
    <row r="1208" spans="1:7" x14ac:dyDescent="0.25">
      <c r="A1208" t="s">
        <v>823</v>
      </c>
      <c r="B1208" t="s">
        <v>955</v>
      </c>
      <c r="C1208" t="s">
        <v>825</v>
      </c>
      <c r="D1208" t="s">
        <v>955</v>
      </c>
      <c r="E1208">
        <v>6142900</v>
      </c>
      <c r="G1208">
        <v>215174</v>
      </c>
    </row>
    <row r="1209" spans="1:7" x14ac:dyDescent="0.25">
      <c r="A1209" t="s">
        <v>823</v>
      </c>
      <c r="B1209" t="s">
        <v>956</v>
      </c>
      <c r="C1209" t="s">
        <v>825</v>
      </c>
      <c r="D1209" t="s">
        <v>956</v>
      </c>
      <c r="E1209">
        <v>6142912</v>
      </c>
      <c r="G1209">
        <v>215174</v>
      </c>
    </row>
    <row r="1210" spans="1:7" x14ac:dyDescent="0.25">
      <c r="A1210" t="s">
        <v>823</v>
      </c>
      <c r="B1210" t="s">
        <v>957</v>
      </c>
      <c r="C1210" t="s">
        <v>825</v>
      </c>
      <c r="D1210" t="s">
        <v>957</v>
      </c>
      <c r="E1210">
        <v>6142924</v>
      </c>
      <c r="G1210">
        <v>21518</v>
      </c>
    </row>
    <row r="1211" spans="1:7" x14ac:dyDescent="0.25">
      <c r="A1211" t="s">
        <v>823</v>
      </c>
      <c r="B1211" t="s">
        <v>958</v>
      </c>
      <c r="C1211" t="s">
        <v>825</v>
      </c>
      <c r="D1211" t="s">
        <v>958</v>
      </c>
      <c r="E1211">
        <v>6142925</v>
      </c>
      <c r="G1211">
        <v>21518</v>
      </c>
    </row>
    <row r="1212" spans="1:7" x14ac:dyDescent="0.25">
      <c r="A1212" t="s">
        <v>823</v>
      </c>
      <c r="B1212" t="s">
        <v>959</v>
      </c>
      <c r="C1212" t="s">
        <v>825</v>
      </c>
      <c r="D1212" t="s">
        <v>959</v>
      </c>
      <c r="E1212">
        <v>1761500</v>
      </c>
      <c r="G1212">
        <v>21519</v>
      </c>
    </row>
    <row r="1213" spans="1:7" x14ac:dyDescent="0.25">
      <c r="A1213" t="s">
        <v>823</v>
      </c>
      <c r="B1213" t="s">
        <v>960</v>
      </c>
      <c r="C1213" t="s">
        <v>825</v>
      </c>
      <c r="D1213" t="s">
        <v>960</v>
      </c>
      <c r="E1213">
        <v>1761503</v>
      </c>
      <c r="G1213">
        <v>21519</v>
      </c>
    </row>
    <row r="1214" spans="1:7" x14ac:dyDescent="0.25">
      <c r="A1214" t="s">
        <v>823</v>
      </c>
      <c r="B1214" t="s">
        <v>961</v>
      </c>
      <c r="C1214" t="s">
        <v>825</v>
      </c>
      <c r="D1214" t="s">
        <v>961</v>
      </c>
      <c r="E1214">
        <v>1761504</v>
      </c>
      <c r="G1214">
        <v>2152520</v>
      </c>
    </row>
    <row r="1215" spans="1:7" x14ac:dyDescent="0.25">
      <c r="A1215" t="s">
        <v>823</v>
      </c>
      <c r="B1215" t="s">
        <v>962</v>
      </c>
      <c r="C1215" t="s">
        <v>825</v>
      </c>
      <c r="D1215" t="s">
        <v>962</v>
      </c>
      <c r="E1215">
        <v>1761505</v>
      </c>
      <c r="G1215">
        <v>2152532</v>
      </c>
    </row>
    <row r="1216" spans="1:7" x14ac:dyDescent="0.25">
      <c r="A1216" t="s">
        <v>823</v>
      </c>
      <c r="B1216" t="s">
        <v>963</v>
      </c>
      <c r="C1216" t="s">
        <v>825</v>
      </c>
      <c r="D1216" t="s">
        <v>963</v>
      </c>
      <c r="E1216">
        <v>1761507</v>
      </c>
      <c r="G1216">
        <v>2152533</v>
      </c>
    </row>
    <row r="1217" spans="1:7" x14ac:dyDescent="0.25">
      <c r="A1217" t="s">
        <v>823</v>
      </c>
      <c r="B1217" t="s">
        <v>964</v>
      </c>
      <c r="C1217" t="s">
        <v>825</v>
      </c>
      <c r="D1217" t="s">
        <v>964</v>
      </c>
      <c r="E1217">
        <v>1761508</v>
      </c>
      <c r="G1217">
        <v>2152534</v>
      </c>
    </row>
    <row r="1218" spans="1:7" x14ac:dyDescent="0.25">
      <c r="A1218" t="s">
        <v>823</v>
      </c>
      <c r="B1218" t="s">
        <v>965</v>
      </c>
      <c r="C1218" t="s">
        <v>825</v>
      </c>
      <c r="D1218" t="s">
        <v>965</v>
      </c>
      <c r="E1218">
        <v>1761509</v>
      </c>
      <c r="G1218">
        <v>2152537</v>
      </c>
    </row>
    <row r="1219" spans="1:7" x14ac:dyDescent="0.25">
      <c r="A1219" t="s">
        <v>823</v>
      </c>
      <c r="B1219" t="s">
        <v>966</v>
      </c>
      <c r="C1219" t="s">
        <v>825</v>
      </c>
      <c r="D1219" t="s">
        <v>966</v>
      </c>
      <c r="E1219">
        <v>1761510</v>
      </c>
      <c r="G1219">
        <v>2152540</v>
      </c>
    </row>
    <row r="1220" spans="1:7" x14ac:dyDescent="0.25">
      <c r="A1220" t="s">
        <v>823</v>
      </c>
      <c r="B1220" t="s">
        <v>967</v>
      </c>
      <c r="C1220" t="s">
        <v>825</v>
      </c>
      <c r="D1220" t="s">
        <v>967</v>
      </c>
      <c r="E1220">
        <v>2661550</v>
      </c>
      <c r="G1220">
        <v>2152541</v>
      </c>
    </row>
    <row r="1221" spans="1:7" x14ac:dyDescent="0.25">
      <c r="A1221" t="s">
        <v>823</v>
      </c>
      <c r="B1221" t="s">
        <v>968</v>
      </c>
      <c r="C1221" t="s">
        <v>825</v>
      </c>
      <c r="D1221" t="s">
        <v>968</v>
      </c>
      <c r="E1221">
        <v>2661553</v>
      </c>
      <c r="G1221">
        <v>2152542</v>
      </c>
    </row>
    <row r="1222" spans="1:7" x14ac:dyDescent="0.25">
      <c r="A1222" t="s">
        <v>823</v>
      </c>
      <c r="B1222" t="s">
        <v>969</v>
      </c>
      <c r="C1222" t="s">
        <v>825</v>
      </c>
      <c r="D1222" t="s">
        <v>969</v>
      </c>
      <c r="E1222">
        <v>2661554</v>
      </c>
      <c r="G1222">
        <v>2152579</v>
      </c>
    </row>
    <row r="1223" spans="1:7" x14ac:dyDescent="0.25">
      <c r="A1223" t="s">
        <v>823</v>
      </c>
      <c r="B1223" t="s">
        <v>970</v>
      </c>
      <c r="C1223" t="s">
        <v>825</v>
      </c>
      <c r="D1223" t="s">
        <v>970</v>
      </c>
      <c r="E1223">
        <v>2661555</v>
      </c>
      <c r="G1223">
        <v>2152588</v>
      </c>
    </row>
    <row r="1224" spans="1:7" x14ac:dyDescent="0.25">
      <c r="A1224" t="s">
        <v>823</v>
      </c>
      <c r="B1224" t="s">
        <v>971</v>
      </c>
      <c r="C1224" t="s">
        <v>825</v>
      </c>
      <c r="D1224" t="s">
        <v>971</v>
      </c>
      <c r="E1224">
        <v>6142600</v>
      </c>
      <c r="G1224">
        <v>2152589</v>
      </c>
    </row>
    <row r="1225" spans="1:7" x14ac:dyDescent="0.25">
      <c r="A1225" t="s">
        <v>823</v>
      </c>
      <c r="B1225" t="s">
        <v>972</v>
      </c>
      <c r="C1225" t="s">
        <v>825</v>
      </c>
      <c r="D1225" t="s">
        <v>972</v>
      </c>
      <c r="E1225">
        <v>2142605</v>
      </c>
      <c r="G1225">
        <v>2152590</v>
      </c>
    </row>
    <row r="1226" spans="1:7" x14ac:dyDescent="0.25">
      <c r="A1226" t="s">
        <v>823</v>
      </c>
      <c r="B1226" t="s">
        <v>973</v>
      </c>
      <c r="C1226" t="s">
        <v>825</v>
      </c>
      <c r="D1226" t="s">
        <v>973</v>
      </c>
      <c r="E1226">
        <v>6142612</v>
      </c>
      <c r="G1226">
        <v>2152620</v>
      </c>
    </row>
    <row r="1227" spans="1:7" x14ac:dyDescent="0.25">
      <c r="A1227" t="s">
        <v>823</v>
      </c>
      <c r="B1227" t="s">
        <v>974</v>
      </c>
      <c r="C1227" t="s">
        <v>825</v>
      </c>
      <c r="D1227" t="s">
        <v>974</v>
      </c>
      <c r="E1227">
        <v>2142613</v>
      </c>
      <c r="G1227">
        <v>2152632</v>
      </c>
    </row>
    <row r="1228" spans="1:7" x14ac:dyDescent="0.25">
      <c r="A1228" t="s">
        <v>823</v>
      </c>
      <c r="B1228" t="s">
        <v>975</v>
      </c>
      <c r="C1228" t="s">
        <v>825</v>
      </c>
      <c r="D1228" t="s">
        <v>975</v>
      </c>
      <c r="E1228">
        <v>6142614</v>
      </c>
      <c r="G1228">
        <v>2152633</v>
      </c>
    </row>
    <row r="1229" spans="1:7" x14ac:dyDescent="0.25">
      <c r="A1229" t="s">
        <v>823</v>
      </c>
      <c r="B1229" t="s">
        <v>976</v>
      </c>
      <c r="C1229" t="s">
        <v>825</v>
      </c>
      <c r="D1229" t="s">
        <v>976</v>
      </c>
      <c r="E1229">
        <v>2142615</v>
      </c>
      <c r="G1229">
        <v>2152634</v>
      </c>
    </row>
    <row r="1230" spans="1:7" x14ac:dyDescent="0.25">
      <c r="A1230" t="s">
        <v>823</v>
      </c>
      <c r="B1230" t="s">
        <v>977</v>
      </c>
      <c r="C1230" t="s">
        <v>825</v>
      </c>
      <c r="D1230" t="s">
        <v>977</v>
      </c>
      <c r="E1230">
        <v>6142616</v>
      </c>
      <c r="G1230">
        <v>2152637</v>
      </c>
    </row>
    <row r="1231" spans="1:7" x14ac:dyDescent="0.25">
      <c r="A1231" t="s">
        <v>823</v>
      </c>
      <c r="B1231" t="s">
        <v>978</v>
      </c>
      <c r="C1231" t="s">
        <v>825</v>
      </c>
      <c r="D1231" t="s">
        <v>978</v>
      </c>
      <c r="E1231">
        <v>2142617</v>
      </c>
      <c r="G1231">
        <v>2152640</v>
      </c>
    </row>
    <row r="1232" spans="1:7" x14ac:dyDescent="0.25">
      <c r="A1232" t="s">
        <v>823</v>
      </c>
      <c r="B1232" t="s">
        <v>979</v>
      </c>
      <c r="C1232" t="s">
        <v>825</v>
      </c>
      <c r="D1232" t="s">
        <v>979</v>
      </c>
      <c r="E1232">
        <v>2142630</v>
      </c>
      <c r="G1232">
        <v>2152641</v>
      </c>
    </row>
    <row r="1233" spans="1:7" x14ac:dyDescent="0.25">
      <c r="A1233" t="s">
        <v>823</v>
      </c>
      <c r="B1233" t="s">
        <v>980</v>
      </c>
      <c r="C1233" t="s">
        <v>825</v>
      </c>
      <c r="D1233" t="s">
        <v>980</v>
      </c>
      <c r="E1233">
        <v>1761520</v>
      </c>
      <c r="G1233">
        <v>2152642</v>
      </c>
    </row>
    <row r="1234" spans="1:7" x14ac:dyDescent="0.25">
      <c r="A1234" t="s">
        <v>823</v>
      </c>
      <c r="B1234" t="s">
        <v>981</v>
      </c>
      <c r="C1234" t="s">
        <v>825</v>
      </c>
      <c r="D1234" t="s">
        <v>981</v>
      </c>
      <c r="E1234">
        <v>1761521</v>
      </c>
      <c r="G1234">
        <v>2153653</v>
      </c>
    </row>
    <row r="1235" spans="1:7" x14ac:dyDescent="0.25">
      <c r="A1235" t="s">
        <v>823</v>
      </c>
      <c r="B1235" t="s">
        <v>982</v>
      </c>
      <c r="C1235" t="s">
        <v>825</v>
      </c>
      <c r="D1235" t="s">
        <v>982</v>
      </c>
      <c r="E1235">
        <v>1761522</v>
      </c>
      <c r="G1235">
        <v>2153654</v>
      </c>
    </row>
    <row r="1236" spans="1:7" x14ac:dyDescent="0.25">
      <c r="A1236" t="s">
        <v>823</v>
      </c>
      <c r="B1236" t="s">
        <v>983</v>
      </c>
      <c r="C1236" t="s">
        <v>825</v>
      </c>
      <c r="D1236" t="s">
        <v>983</v>
      </c>
      <c r="E1236">
        <v>1761523</v>
      </c>
      <c r="G1236">
        <v>2154655</v>
      </c>
    </row>
    <row r="1237" spans="1:7" x14ac:dyDescent="0.25">
      <c r="A1237" t="s">
        <v>823</v>
      </c>
      <c r="B1237" t="s">
        <v>984</v>
      </c>
      <c r="C1237" t="s">
        <v>825</v>
      </c>
      <c r="D1237" t="s">
        <v>984</v>
      </c>
      <c r="E1237">
        <v>2142670</v>
      </c>
      <c r="G1237">
        <v>2154658</v>
      </c>
    </row>
    <row r="1238" spans="1:7" x14ac:dyDescent="0.25">
      <c r="A1238" t="s">
        <v>823</v>
      </c>
      <c r="B1238" t="s">
        <v>985</v>
      </c>
      <c r="C1238" t="s">
        <v>825</v>
      </c>
      <c r="D1238" t="s">
        <v>985</v>
      </c>
      <c r="E1238">
        <v>2142681</v>
      </c>
      <c r="G1238">
        <v>2154659</v>
      </c>
    </row>
    <row r="1239" spans="1:7" x14ac:dyDescent="0.25">
      <c r="A1239" t="s">
        <v>823</v>
      </c>
      <c r="B1239" t="s">
        <v>986</v>
      </c>
      <c r="C1239" t="s">
        <v>825</v>
      </c>
      <c r="D1239" t="s">
        <v>986</v>
      </c>
      <c r="E1239">
        <v>2142691</v>
      </c>
      <c r="G1239">
        <v>215510</v>
      </c>
    </row>
    <row r="1240" spans="1:7" x14ac:dyDescent="0.25">
      <c r="A1240" t="s">
        <v>823</v>
      </c>
      <c r="B1240" t="s">
        <v>987</v>
      </c>
      <c r="C1240" t="s">
        <v>825</v>
      </c>
      <c r="D1240" t="s">
        <v>987</v>
      </c>
      <c r="E1240">
        <v>2142692</v>
      </c>
      <c r="G1240">
        <v>215510</v>
      </c>
    </row>
    <row r="1241" spans="1:7" x14ac:dyDescent="0.25">
      <c r="A1241" t="s">
        <v>823</v>
      </c>
      <c r="B1241" t="s">
        <v>988</v>
      </c>
      <c r="C1241" t="s">
        <v>825</v>
      </c>
      <c r="D1241" t="s">
        <v>988</v>
      </c>
      <c r="E1241">
        <v>2142706</v>
      </c>
      <c r="G1241">
        <v>215512</v>
      </c>
    </row>
    <row r="1242" spans="1:7" x14ac:dyDescent="0.25">
      <c r="A1242" t="s">
        <v>823</v>
      </c>
      <c r="B1242" t="s">
        <v>989</v>
      </c>
      <c r="C1242" t="s">
        <v>825</v>
      </c>
      <c r="D1242" t="s">
        <v>989</v>
      </c>
      <c r="E1242">
        <v>6142800</v>
      </c>
      <c r="G1242">
        <v>215512</v>
      </c>
    </row>
    <row r="1243" spans="1:7" x14ac:dyDescent="0.25">
      <c r="A1243" t="s">
        <v>823</v>
      </c>
      <c r="B1243" t="s">
        <v>990</v>
      </c>
      <c r="C1243" t="s">
        <v>825</v>
      </c>
      <c r="D1243" t="s">
        <v>990</v>
      </c>
      <c r="E1243">
        <v>2142805</v>
      </c>
      <c r="G1243">
        <v>2155122</v>
      </c>
    </row>
    <row r="1244" spans="1:7" x14ac:dyDescent="0.25">
      <c r="A1244" t="s">
        <v>823</v>
      </c>
      <c r="B1244" t="s">
        <v>991</v>
      </c>
      <c r="C1244" t="s">
        <v>825</v>
      </c>
      <c r="D1244" t="s">
        <v>991</v>
      </c>
      <c r="E1244">
        <v>6142812</v>
      </c>
      <c r="G1244">
        <v>2155122</v>
      </c>
    </row>
    <row r="1245" spans="1:7" x14ac:dyDescent="0.25">
      <c r="A1245" t="s">
        <v>823</v>
      </c>
      <c r="B1245" t="s">
        <v>992</v>
      </c>
      <c r="C1245" t="s">
        <v>825</v>
      </c>
      <c r="D1245" t="s">
        <v>992</v>
      </c>
      <c r="E1245">
        <v>2142813</v>
      </c>
      <c r="G1245">
        <v>2155123</v>
      </c>
    </row>
    <row r="1246" spans="1:7" x14ac:dyDescent="0.25">
      <c r="A1246" t="s">
        <v>823</v>
      </c>
      <c r="B1246" t="s">
        <v>993</v>
      </c>
      <c r="C1246" t="s">
        <v>825</v>
      </c>
      <c r="D1246" t="s">
        <v>993</v>
      </c>
      <c r="E1246">
        <v>6142814</v>
      </c>
      <c r="G1246">
        <v>2155123</v>
      </c>
    </row>
    <row r="1247" spans="1:7" x14ac:dyDescent="0.25">
      <c r="A1247" t="s">
        <v>823</v>
      </c>
      <c r="B1247" t="s">
        <v>994</v>
      </c>
      <c r="C1247" t="s">
        <v>825</v>
      </c>
      <c r="D1247" t="s">
        <v>994</v>
      </c>
      <c r="E1247">
        <v>2142815</v>
      </c>
      <c r="G1247">
        <v>2155124</v>
      </c>
    </row>
    <row r="1248" spans="1:7" x14ac:dyDescent="0.25">
      <c r="A1248" t="s">
        <v>823</v>
      </c>
      <c r="B1248" t="s">
        <v>995</v>
      </c>
      <c r="C1248" t="s">
        <v>825</v>
      </c>
      <c r="D1248" t="s">
        <v>995</v>
      </c>
      <c r="E1248">
        <v>6142816</v>
      </c>
      <c r="G1248">
        <v>2155124</v>
      </c>
    </row>
    <row r="1249" spans="1:7" x14ac:dyDescent="0.25">
      <c r="A1249" t="s">
        <v>823</v>
      </c>
      <c r="B1249" t="s">
        <v>996</v>
      </c>
      <c r="C1249" t="s">
        <v>825</v>
      </c>
      <c r="D1249" t="s">
        <v>996</v>
      </c>
      <c r="E1249">
        <v>2142817</v>
      </c>
      <c r="G1249">
        <v>2155125</v>
      </c>
    </row>
    <row r="1250" spans="1:7" x14ac:dyDescent="0.25">
      <c r="A1250" t="s">
        <v>823</v>
      </c>
      <c r="B1250" t="s">
        <v>997</v>
      </c>
      <c r="C1250" t="s">
        <v>825</v>
      </c>
      <c r="D1250" t="s">
        <v>997</v>
      </c>
      <c r="E1250">
        <v>2142830</v>
      </c>
      <c r="G1250">
        <v>2155125</v>
      </c>
    </row>
    <row r="1251" spans="1:7" x14ac:dyDescent="0.25">
      <c r="A1251" t="s">
        <v>823</v>
      </c>
      <c r="B1251" t="s">
        <v>998</v>
      </c>
      <c r="C1251" t="s">
        <v>825</v>
      </c>
      <c r="D1251" t="s">
        <v>998</v>
      </c>
      <c r="E1251">
        <v>6190861</v>
      </c>
      <c r="G1251">
        <v>215513</v>
      </c>
    </row>
    <row r="1252" spans="1:7" x14ac:dyDescent="0.25">
      <c r="A1252" t="s">
        <v>823</v>
      </c>
      <c r="B1252" t="s">
        <v>999</v>
      </c>
      <c r="C1252" t="s">
        <v>825</v>
      </c>
      <c r="D1252" t="s">
        <v>999</v>
      </c>
      <c r="E1252">
        <v>6143840</v>
      </c>
      <c r="G1252">
        <v>215513</v>
      </c>
    </row>
    <row r="1253" spans="1:7" x14ac:dyDescent="0.25">
      <c r="A1253" t="s">
        <v>823</v>
      </c>
      <c r="B1253" t="s">
        <v>1000</v>
      </c>
      <c r="C1253" t="s">
        <v>825</v>
      </c>
      <c r="D1253" t="s">
        <v>1000</v>
      </c>
      <c r="E1253">
        <v>6143841</v>
      </c>
      <c r="G1253">
        <v>2155130</v>
      </c>
    </row>
    <row r="1254" spans="1:7" x14ac:dyDescent="0.25">
      <c r="A1254" t="s">
        <v>823</v>
      </c>
      <c r="B1254" t="s">
        <v>1001</v>
      </c>
      <c r="C1254" t="s">
        <v>825</v>
      </c>
      <c r="D1254" t="s">
        <v>1001</v>
      </c>
      <c r="E1254">
        <v>6143842</v>
      </c>
      <c r="G1254">
        <v>2155130</v>
      </c>
    </row>
    <row r="1255" spans="1:7" x14ac:dyDescent="0.25">
      <c r="A1255" t="s">
        <v>823</v>
      </c>
      <c r="B1255" t="s">
        <v>1002</v>
      </c>
      <c r="C1255" t="s">
        <v>825</v>
      </c>
      <c r="D1255" t="s">
        <v>1002</v>
      </c>
      <c r="E1255">
        <v>6143843</v>
      </c>
      <c r="G1255">
        <v>2155137</v>
      </c>
    </row>
    <row r="1256" spans="1:7" x14ac:dyDescent="0.25">
      <c r="A1256" t="s">
        <v>823</v>
      </c>
      <c r="B1256" t="s">
        <v>1003</v>
      </c>
      <c r="C1256" t="s">
        <v>825</v>
      </c>
      <c r="D1256" t="s">
        <v>1003</v>
      </c>
      <c r="E1256">
        <v>6190860</v>
      </c>
      <c r="G1256">
        <v>2155137</v>
      </c>
    </row>
    <row r="1257" spans="1:7" x14ac:dyDescent="0.25">
      <c r="A1257" t="s">
        <v>823</v>
      </c>
      <c r="B1257" t="s">
        <v>1004</v>
      </c>
      <c r="C1257" t="s">
        <v>825</v>
      </c>
      <c r="D1257" t="s">
        <v>1004</v>
      </c>
      <c r="E1257">
        <v>6144844</v>
      </c>
      <c r="G1257">
        <v>2155138</v>
      </c>
    </row>
    <row r="1258" spans="1:7" x14ac:dyDescent="0.25">
      <c r="A1258" t="s">
        <v>823</v>
      </c>
      <c r="B1258" t="s">
        <v>1005</v>
      </c>
      <c r="C1258" t="s">
        <v>825</v>
      </c>
      <c r="D1258" t="s">
        <v>1005</v>
      </c>
      <c r="E1258">
        <v>6144845</v>
      </c>
      <c r="G1258">
        <v>2155138</v>
      </c>
    </row>
    <row r="1259" spans="1:7" x14ac:dyDescent="0.25">
      <c r="A1259" t="s">
        <v>823</v>
      </c>
      <c r="B1259" t="s">
        <v>1006</v>
      </c>
      <c r="C1259" t="s">
        <v>825</v>
      </c>
      <c r="D1259" t="s">
        <v>1006</v>
      </c>
      <c r="E1259">
        <v>6144846</v>
      </c>
      <c r="G1259">
        <v>2155139</v>
      </c>
    </row>
    <row r="1260" spans="1:7" x14ac:dyDescent="0.25">
      <c r="A1260" t="s">
        <v>823</v>
      </c>
      <c r="B1260" t="s">
        <v>1007</v>
      </c>
      <c r="C1260" t="s">
        <v>825</v>
      </c>
      <c r="D1260" t="s">
        <v>1007</v>
      </c>
      <c r="E1260">
        <v>6144847</v>
      </c>
      <c r="G1260">
        <v>2155139</v>
      </c>
    </row>
    <row r="1261" spans="1:7" x14ac:dyDescent="0.25">
      <c r="A1261" t="s">
        <v>823</v>
      </c>
      <c r="B1261" t="s">
        <v>1008</v>
      </c>
      <c r="C1261" t="s">
        <v>825</v>
      </c>
      <c r="D1261" t="s">
        <v>1008</v>
      </c>
      <c r="E1261">
        <v>1761901</v>
      </c>
      <c r="G1261">
        <v>2155143</v>
      </c>
    </row>
    <row r="1262" spans="1:7" x14ac:dyDescent="0.25">
      <c r="A1262" t="s">
        <v>823</v>
      </c>
      <c r="B1262" t="s">
        <v>1009</v>
      </c>
      <c r="C1262" t="s">
        <v>825</v>
      </c>
      <c r="D1262" t="s">
        <v>1009</v>
      </c>
      <c r="E1262">
        <v>1761902</v>
      </c>
      <c r="G1262">
        <v>2155143</v>
      </c>
    </row>
    <row r="1263" spans="1:7" x14ac:dyDescent="0.25">
      <c r="A1263" t="s">
        <v>823</v>
      </c>
      <c r="B1263" t="s">
        <v>1010</v>
      </c>
      <c r="C1263" t="s">
        <v>825</v>
      </c>
      <c r="D1263" t="s">
        <v>1010</v>
      </c>
      <c r="E1263">
        <v>1761903</v>
      </c>
      <c r="G1263">
        <v>2155144</v>
      </c>
    </row>
    <row r="1264" spans="1:7" x14ac:dyDescent="0.25">
      <c r="A1264" t="s">
        <v>823</v>
      </c>
      <c r="B1264" t="s">
        <v>1011</v>
      </c>
      <c r="C1264" t="s">
        <v>825</v>
      </c>
      <c r="D1264" t="s">
        <v>1011</v>
      </c>
      <c r="E1264">
        <v>1761904</v>
      </c>
      <c r="G1264">
        <v>2155144</v>
      </c>
    </row>
    <row r="1265" spans="1:7" x14ac:dyDescent="0.25">
      <c r="A1265" t="s">
        <v>823</v>
      </c>
      <c r="B1265" t="s">
        <v>1012</v>
      </c>
      <c r="C1265" t="s">
        <v>825</v>
      </c>
      <c r="D1265" t="s">
        <v>1012</v>
      </c>
      <c r="E1265">
        <v>6147848</v>
      </c>
      <c r="G1265">
        <v>215515</v>
      </c>
    </row>
    <row r="1266" spans="1:7" x14ac:dyDescent="0.25">
      <c r="A1266" t="s">
        <v>823</v>
      </c>
      <c r="B1266" t="s">
        <v>1013</v>
      </c>
      <c r="C1266" t="s">
        <v>825</v>
      </c>
      <c r="D1266" t="s">
        <v>1013</v>
      </c>
      <c r="E1266">
        <v>6147849</v>
      </c>
      <c r="G1266">
        <v>215515</v>
      </c>
    </row>
    <row r="1267" spans="1:7" x14ac:dyDescent="0.25">
      <c r="A1267" t="s">
        <v>823</v>
      </c>
      <c r="B1267" t="s">
        <v>1014</v>
      </c>
      <c r="C1267" t="s">
        <v>825</v>
      </c>
      <c r="D1267" t="s">
        <v>1014</v>
      </c>
      <c r="E1267">
        <v>6147850</v>
      </c>
      <c r="G1267">
        <v>215516</v>
      </c>
    </row>
    <row r="1268" spans="1:7" x14ac:dyDescent="0.25">
      <c r="A1268" t="s">
        <v>823</v>
      </c>
      <c r="B1268" t="s">
        <v>1015</v>
      </c>
      <c r="C1268" t="s">
        <v>825</v>
      </c>
      <c r="D1268" t="s">
        <v>1015</v>
      </c>
      <c r="E1268">
        <v>6147851</v>
      </c>
      <c r="G1268">
        <v>215516</v>
      </c>
    </row>
    <row r="1269" spans="1:7" x14ac:dyDescent="0.25">
      <c r="A1269" t="s">
        <v>823</v>
      </c>
      <c r="B1269" t="s">
        <v>1016</v>
      </c>
      <c r="C1269" t="s">
        <v>825</v>
      </c>
      <c r="D1269" t="s">
        <v>1016</v>
      </c>
      <c r="E1269">
        <v>1761856</v>
      </c>
      <c r="G1269">
        <v>215531</v>
      </c>
    </row>
    <row r="1270" spans="1:7" x14ac:dyDescent="0.25">
      <c r="A1270" t="s">
        <v>823</v>
      </c>
      <c r="B1270" t="s">
        <v>1017</v>
      </c>
      <c r="C1270" t="s">
        <v>825</v>
      </c>
      <c r="D1270" t="s">
        <v>1017</v>
      </c>
      <c r="E1270">
        <v>1761857</v>
      </c>
      <c r="G1270">
        <v>215531</v>
      </c>
    </row>
    <row r="1271" spans="1:7" x14ac:dyDescent="0.25">
      <c r="A1271" t="s">
        <v>823</v>
      </c>
      <c r="B1271" t="s">
        <v>1018</v>
      </c>
      <c r="C1271" t="s">
        <v>825</v>
      </c>
      <c r="D1271" t="s">
        <v>1018</v>
      </c>
      <c r="E1271">
        <v>1761858</v>
      </c>
      <c r="G1271">
        <v>215551</v>
      </c>
    </row>
    <row r="1272" spans="1:7" x14ac:dyDescent="0.25">
      <c r="A1272" t="s">
        <v>1019</v>
      </c>
      <c r="B1272" t="s">
        <v>1020</v>
      </c>
      <c r="C1272" t="s">
        <v>1021</v>
      </c>
      <c r="D1272" t="s">
        <v>1020</v>
      </c>
      <c r="E1272">
        <v>906015</v>
      </c>
      <c r="G1272">
        <v>215551</v>
      </c>
    </row>
    <row r="1273" spans="1:7" x14ac:dyDescent="0.25">
      <c r="A1273" t="s">
        <v>1019</v>
      </c>
      <c r="B1273" t="s">
        <v>1020</v>
      </c>
      <c r="C1273" t="s">
        <v>1022</v>
      </c>
      <c r="D1273" t="s">
        <v>1020</v>
      </c>
      <c r="E1273">
        <v>906015</v>
      </c>
      <c r="G1273">
        <v>215552</v>
      </c>
    </row>
    <row r="1274" spans="1:7" x14ac:dyDescent="0.25">
      <c r="A1274" t="s">
        <v>1019</v>
      </c>
      <c r="B1274" t="s">
        <v>1023</v>
      </c>
      <c r="C1274" t="s">
        <v>1021</v>
      </c>
      <c r="D1274" t="s">
        <v>1023</v>
      </c>
      <c r="E1274">
        <v>606040</v>
      </c>
      <c r="G1274">
        <v>215552</v>
      </c>
    </row>
    <row r="1275" spans="1:7" x14ac:dyDescent="0.25">
      <c r="A1275" t="s">
        <v>1019</v>
      </c>
      <c r="B1275" t="s">
        <v>1024</v>
      </c>
      <c r="C1275" t="s">
        <v>1021</v>
      </c>
      <c r="D1275" t="s">
        <v>1024</v>
      </c>
      <c r="E1275">
        <v>606041</v>
      </c>
      <c r="G1275">
        <v>215554</v>
      </c>
    </row>
    <row r="1276" spans="1:7" x14ac:dyDescent="0.25">
      <c r="A1276" t="s">
        <v>1019</v>
      </c>
      <c r="B1276" t="s">
        <v>1025</v>
      </c>
      <c r="C1276" t="s">
        <v>1021</v>
      </c>
      <c r="D1276" t="s">
        <v>1025</v>
      </c>
      <c r="E1276">
        <v>60600</v>
      </c>
      <c r="G1276">
        <v>215554</v>
      </c>
    </row>
    <row r="1277" spans="1:7" x14ac:dyDescent="0.25">
      <c r="A1277" t="s">
        <v>1019</v>
      </c>
      <c r="B1277" t="s">
        <v>1025</v>
      </c>
      <c r="C1277" t="s">
        <v>1022</v>
      </c>
      <c r="D1277" t="s">
        <v>1025</v>
      </c>
      <c r="E1277">
        <v>60600</v>
      </c>
      <c r="G1277">
        <v>215555</v>
      </c>
    </row>
    <row r="1278" spans="1:7" x14ac:dyDescent="0.25">
      <c r="A1278" t="s">
        <v>1019</v>
      </c>
      <c r="B1278" t="s">
        <v>1026</v>
      </c>
      <c r="C1278" t="s">
        <v>1021</v>
      </c>
      <c r="D1278" t="s">
        <v>1026</v>
      </c>
      <c r="E1278">
        <v>60601</v>
      </c>
      <c r="G1278">
        <v>215555</v>
      </c>
    </row>
    <row r="1279" spans="1:7" x14ac:dyDescent="0.25">
      <c r="A1279" t="s">
        <v>1019</v>
      </c>
      <c r="B1279" t="s">
        <v>1026</v>
      </c>
      <c r="C1279" t="s">
        <v>1022</v>
      </c>
      <c r="D1279" t="s">
        <v>1026</v>
      </c>
      <c r="E1279">
        <v>60601</v>
      </c>
      <c r="G1279">
        <v>215557</v>
      </c>
    </row>
    <row r="1280" spans="1:7" x14ac:dyDescent="0.25">
      <c r="A1280" t="s">
        <v>1019</v>
      </c>
      <c r="B1280" t="s">
        <v>1027</v>
      </c>
      <c r="C1280" t="s">
        <v>1021</v>
      </c>
      <c r="D1280" t="s">
        <v>1027</v>
      </c>
      <c r="E1280">
        <v>60602</v>
      </c>
      <c r="G1280">
        <v>215557</v>
      </c>
    </row>
    <row r="1281" spans="1:7" x14ac:dyDescent="0.25">
      <c r="A1281" t="s">
        <v>1019</v>
      </c>
      <c r="B1281" t="s">
        <v>1027</v>
      </c>
      <c r="C1281" t="s">
        <v>1022</v>
      </c>
      <c r="D1281" t="s">
        <v>1027</v>
      </c>
      <c r="E1281">
        <v>60602</v>
      </c>
      <c r="G1281">
        <v>215558</v>
      </c>
    </row>
    <row r="1282" spans="1:7" x14ac:dyDescent="0.25">
      <c r="A1282" t="s">
        <v>1019</v>
      </c>
      <c r="B1282" t="s">
        <v>1028</v>
      </c>
      <c r="C1282" t="s">
        <v>1021</v>
      </c>
      <c r="D1282" t="s">
        <v>1028</v>
      </c>
      <c r="E1282">
        <v>60603</v>
      </c>
      <c r="G1282">
        <v>215558</v>
      </c>
    </row>
    <row r="1283" spans="1:7" x14ac:dyDescent="0.25">
      <c r="A1283" t="s">
        <v>1019</v>
      </c>
      <c r="B1283" t="s">
        <v>1028</v>
      </c>
      <c r="C1283" t="s">
        <v>1022</v>
      </c>
      <c r="D1283" t="s">
        <v>1028</v>
      </c>
      <c r="E1283">
        <v>60603</v>
      </c>
      <c r="G1283">
        <v>21556</v>
      </c>
    </row>
    <row r="1284" spans="1:7" x14ac:dyDescent="0.25">
      <c r="A1284" t="s">
        <v>1019</v>
      </c>
      <c r="B1284" t="s">
        <v>1029</v>
      </c>
      <c r="C1284" t="s">
        <v>1021</v>
      </c>
      <c r="D1284" t="s">
        <v>1029</v>
      </c>
      <c r="E1284">
        <v>60604</v>
      </c>
      <c r="G1284">
        <v>21556</v>
      </c>
    </row>
    <row r="1285" spans="1:7" x14ac:dyDescent="0.25">
      <c r="A1285" t="s">
        <v>1019</v>
      </c>
      <c r="B1285" t="s">
        <v>1029</v>
      </c>
      <c r="C1285" t="s">
        <v>1022</v>
      </c>
      <c r="D1285" t="s">
        <v>1029</v>
      </c>
      <c r="E1285">
        <v>60604</v>
      </c>
      <c r="G1285">
        <v>215569</v>
      </c>
    </row>
    <row r="1286" spans="1:7" x14ac:dyDescent="0.25">
      <c r="A1286" t="s">
        <v>1019</v>
      </c>
      <c r="B1286" t="s">
        <v>1030</v>
      </c>
      <c r="C1286" t="s">
        <v>1021</v>
      </c>
      <c r="D1286" t="s">
        <v>1030</v>
      </c>
      <c r="E1286">
        <v>60605</v>
      </c>
      <c r="G1286">
        <v>215569</v>
      </c>
    </row>
    <row r="1287" spans="1:7" x14ac:dyDescent="0.25">
      <c r="A1287" t="s">
        <v>1019</v>
      </c>
      <c r="B1287" t="s">
        <v>1030</v>
      </c>
      <c r="C1287" t="s">
        <v>1022</v>
      </c>
      <c r="D1287" t="s">
        <v>1030</v>
      </c>
      <c r="E1287">
        <v>60605</v>
      </c>
      <c r="G1287">
        <v>21557</v>
      </c>
    </row>
    <row r="1288" spans="1:7" x14ac:dyDescent="0.25">
      <c r="A1288" t="s">
        <v>1019</v>
      </c>
      <c r="B1288" t="s">
        <v>1031</v>
      </c>
      <c r="C1288" t="s">
        <v>1021</v>
      </c>
      <c r="D1288" t="s">
        <v>1031</v>
      </c>
      <c r="E1288">
        <v>60606</v>
      </c>
      <c r="G1288">
        <v>21557</v>
      </c>
    </row>
    <row r="1289" spans="1:7" x14ac:dyDescent="0.25">
      <c r="A1289" t="s">
        <v>1019</v>
      </c>
      <c r="B1289" t="s">
        <v>1031</v>
      </c>
      <c r="C1289" t="s">
        <v>1022</v>
      </c>
      <c r="D1289" t="s">
        <v>1031</v>
      </c>
      <c r="E1289">
        <v>60606</v>
      </c>
      <c r="G1289">
        <v>215570</v>
      </c>
    </row>
    <row r="1290" spans="1:7" x14ac:dyDescent="0.25">
      <c r="A1290" t="s">
        <v>1019</v>
      </c>
      <c r="B1290" t="s">
        <v>1032</v>
      </c>
      <c r="C1290" t="s">
        <v>1021</v>
      </c>
      <c r="D1290" t="s">
        <v>1032</v>
      </c>
      <c r="E1290">
        <v>60607</v>
      </c>
      <c r="G1290">
        <v>215570</v>
      </c>
    </row>
    <row r="1291" spans="1:7" x14ac:dyDescent="0.25">
      <c r="A1291" t="s">
        <v>1019</v>
      </c>
      <c r="B1291" t="s">
        <v>1032</v>
      </c>
      <c r="C1291" t="s">
        <v>1022</v>
      </c>
      <c r="D1291" t="s">
        <v>1032</v>
      </c>
      <c r="E1291">
        <v>60607</v>
      </c>
      <c r="G1291">
        <v>215572</v>
      </c>
    </row>
    <row r="1292" spans="1:7" x14ac:dyDescent="0.25">
      <c r="A1292" t="s">
        <v>1019</v>
      </c>
      <c r="B1292" t="s">
        <v>1033</v>
      </c>
      <c r="C1292" t="s">
        <v>1021</v>
      </c>
      <c r="D1292" t="s">
        <v>1033</v>
      </c>
      <c r="E1292">
        <v>60608</v>
      </c>
      <c r="G1292">
        <v>215572</v>
      </c>
    </row>
    <row r="1293" spans="1:7" x14ac:dyDescent="0.25">
      <c r="A1293" t="s">
        <v>1019</v>
      </c>
      <c r="B1293" t="s">
        <v>1033</v>
      </c>
      <c r="C1293" t="s">
        <v>1022</v>
      </c>
      <c r="D1293" t="s">
        <v>1033</v>
      </c>
      <c r="E1293">
        <v>60608</v>
      </c>
      <c r="G1293">
        <v>215573</v>
      </c>
    </row>
    <row r="1294" spans="1:7" x14ac:dyDescent="0.25">
      <c r="A1294" t="s">
        <v>1019</v>
      </c>
      <c r="B1294" t="s">
        <v>1034</v>
      </c>
      <c r="C1294" t="s">
        <v>1021</v>
      </c>
      <c r="D1294" t="s">
        <v>1034</v>
      </c>
      <c r="E1294">
        <v>60609</v>
      </c>
      <c r="G1294">
        <v>215573</v>
      </c>
    </row>
    <row r="1295" spans="1:7" x14ac:dyDescent="0.25">
      <c r="A1295" t="s">
        <v>1019</v>
      </c>
      <c r="B1295" t="s">
        <v>1034</v>
      </c>
      <c r="C1295" t="s">
        <v>1022</v>
      </c>
      <c r="D1295" t="s">
        <v>1034</v>
      </c>
      <c r="E1295">
        <v>60609</v>
      </c>
      <c r="G1295">
        <v>21559</v>
      </c>
    </row>
    <row r="1296" spans="1:7" x14ac:dyDescent="0.25">
      <c r="A1296" t="s">
        <v>1019</v>
      </c>
      <c r="B1296" t="s">
        <v>1035</v>
      </c>
      <c r="C1296" t="s">
        <v>1021</v>
      </c>
      <c r="D1296" t="s">
        <v>1035</v>
      </c>
      <c r="E1296">
        <v>606010</v>
      </c>
      <c r="G1296">
        <v>21559</v>
      </c>
    </row>
    <row r="1297" spans="1:7" x14ac:dyDescent="0.25">
      <c r="A1297" t="s">
        <v>1019</v>
      </c>
      <c r="B1297" t="s">
        <v>1035</v>
      </c>
      <c r="C1297" t="s">
        <v>1022</v>
      </c>
      <c r="D1297" t="s">
        <v>1035</v>
      </c>
      <c r="E1297">
        <v>606010</v>
      </c>
      <c r="G1297">
        <v>2157662</v>
      </c>
    </row>
    <row r="1298" spans="1:7" x14ac:dyDescent="0.25">
      <c r="A1298" t="s">
        <v>1019</v>
      </c>
      <c r="B1298" t="s">
        <v>1036</v>
      </c>
      <c r="C1298" t="s">
        <v>1021</v>
      </c>
      <c r="D1298" t="s">
        <v>1036</v>
      </c>
      <c r="E1298">
        <v>606011</v>
      </c>
      <c r="G1298">
        <v>2157663</v>
      </c>
    </row>
    <row r="1299" spans="1:7" x14ac:dyDescent="0.25">
      <c r="A1299" t="s">
        <v>1019</v>
      </c>
      <c r="B1299" t="s">
        <v>1036</v>
      </c>
      <c r="C1299" t="s">
        <v>1022</v>
      </c>
      <c r="D1299" t="s">
        <v>1036</v>
      </c>
      <c r="E1299">
        <v>606011</v>
      </c>
      <c r="G1299">
        <v>215810</v>
      </c>
    </row>
    <row r="1300" spans="1:7" x14ac:dyDescent="0.25">
      <c r="A1300" t="s">
        <v>1019</v>
      </c>
      <c r="B1300" t="s">
        <v>1037</v>
      </c>
      <c r="C1300" t="s">
        <v>1021</v>
      </c>
      <c r="D1300" t="s">
        <v>1037</v>
      </c>
      <c r="E1300">
        <v>606012</v>
      </c>
      <c r="G1300">
        <v>215810</v>
      </c>
    </row>
    <row r="1301" spans="1:7" x14ac:dyDescent="0.25">
      <c r="A1301" t="s">
        <v>1019</v>
      </c>
      <c r="B1301" t="s">
        <v>1037</v>
      </c>
      <c r="C1301" t="s">
        <v>1022</v>
      </c>
      <c r="D1301" t="s">
        <v>1037</v>
      </c>
      <c r="E1301">
        <v>606012</v>
      </c>
      <c r="G1301">
        <v>215812</v>
      </c>
    </row>
    <row r="1302" spans="1:7" x14ac:dyDescent="0.25">
      <c r="A1302" t="s">
        <v>1019</v>
      </c>
      <c r="B1302" t="s">
        <v>1038</v>
      </c>
      <c r="C1302" t="s">
        <v>1021</v>
      </c>
      <c r="D1302" t="s">
        <v>1038</v>
      </c>
      <c r="E1302">
        <v>606013</v>
      </c>
      <c r="G1302">
        <v>215812</v>
      </c>
    </row>
    <row r="1303" spans="1:7" x14ac:dyDescent="0.25">
      <c r="A1303" t="s">
        <v>1019</v>
      </c>
      <c r="B1303" t="s">
        <v>1038</v>
      </c>
      <c r="C1303" t="s">
        <v>1022</v>
      </c>
      <c r="D1303" t="s">
        <v>1038</v>
      </c>
      <c r="E1303">
        <v>606013</v>
      </c>
      <c r="G1303">
        <v>2158122</v>
      </c>
    </row>
    <row r="1304" spans="1:7" x14ac:dyDescent="0.25">
      <c r="A1304" t="s">
        <v>1019</v>
      </c>
      <c r="B1304" t="s">
        <v>1039</v>
      </c>
      <c r="C1304" t="s">
        <v>1021</v>
      </c>
      <c r="D1304" t="s">
        <v>1039</v>
      </c>
      <c r="E1304">
        <v>606020</v>
      </c>
      <c r="G1304">
        <v>2158123</v>
      </c>
    </row>
    <row r="1305" spans="1:7" x14ac:dyDescent="0.25">
      <c r="A1305" t="s">
        <v>1019</v>
      </c>
      <c r="B1305" t="s">
        <v>1039</v>
      </c>
      <c r="C1305" t="s">
        <v>1022</v>
      </c>
      <c r="D1305" t="s">
        <v>1039</v>
      </c>
      <c r="E1305">
        <v>606020</v>
      </c>
      <c r="G1305">
        <v>2158124</v>
      </c>
    </row>
    <row r="1306" spans="1:7" x14ac:dyDescent="0.25">
      <c r="A1306" t="s">
        <v>1019</v>
      </c>
      <c r="B1306" t="s">
        <v>1040</v>
      </c>
      <c r="C1306" t="s">
        <v>1021</v>
      </c>
      <c r="D1306" t="s">
        <v>1040</v>
      </c>
      <c r="E1306">
        <v>606021</v>
      </c>
      <c r="G1306">
        <v>2158125</v>
      </c>
    </row>
    <row r="1307" spans="1:7" x14ac:dyDescent="0.25">
      <c r="A1307" t="s">
        <v>1019</v>
      </c>
      <c r="B1307" t="s">
        <v>1040</v>
      </c>
      <c r="C1307" t="s">
        <v>1022</v>
      </c>
      <c r="D1307" t="s">
        <v>1040</v>
      </c>
      <c r="E1307">
        <v>606021</v>
      </c>
      <c r="G1307">
        <v>215813</v>
      </c>
    </row>
    <row r="1308" spans="1:7" x14ac:dyDescent="0.25">
      <c r="A1308" t="s">
        <v>1019</v>
      </c>
      <c r="B1308" t="s">
        <v>1041</v>
      </c>
      <c r="C1308" t="s">
        <v>1021</v>
      </c>
      <c r="D1308" t="s">
        <v>1041</v>
      </c>
      <c r="E1308">
        <v>606022</v>
      </c>
      <c r="G1308">
        <v>215813</v>
      </c>
    </row>
    <row r="1309" spans="1:7" x14ac:dyDescent="0.25">
      <c r="A1309" t="s">
        <v>1019</v>
      </c>
      <c r="B1309" t="s">
        <v>1041</v>
      </c>
      <c r="C1309" t="s">
        <v>1022</v>
      </c>
      <c r="D1309" t="s">
        <v>1041</v>
      </c>
      <c r="E1309">
        <v>606022</v>
      </c>
      <c r="G1309">
        <v>2158130</v>
      </c>
    </row>
    <row r="1310" spans="1:7" x14ac:dyDescent="0.25">
      <c r="A1310" t="s">
        <v>1019</v>
      </c>
      <c r="B1310" t="s">
        <v>1042</v>
      </c>
      <c r="C1310" t="s">
        <v>1021</v>
      </c>
      <c r="D1310" t="s">
        <v>1042</v>
      </c>
      <c r="E1310">
        <v>606023</v>
      </c>
      <c r="G1310">
        <v>2158137</v>
      </c>
    </row>
    <row r="1311" spans="1:7" x14ac:dyDescent="0.25">
      <c r="A1311" t="s">
        <v>1019</v>
      </c>
      <c r="B1311" t="s">
        <v>1042</v>
      </c>
      <c r="C1311" t="s">
        <v>1022</v>
      </c>
      <c r="D1311" t="s">
        <v>1042</v>
      </c>
      <c r="E1311">
        <v>606023</v>
      </c>
      <c r="G1311">
        <v>2158138</v>
      </c>
    </row>
    <row r="1312" spans="1:7" x14ac:dyDescent="0.25">
      <c r="A1312" t="s">
        <v>1019</v>
      </c>
      <c r="B1312" t="s">
        <v>1043</v>
      </c>
      <c r="C1312" t="s">
        <v>1021</v>
      </c>
      <c r="D1312" t="s">
        <v>1043</v>
      </c>
      <c r="E1312">
        <v>606024</v>
      </c>
      <c r="G1312">
        <v>2158139</v>
      </c>
    </row>
    <row r="1313" spans="1:7" x14ac:dyDescent="0.25">
      <c r="A1313" t="s">
        <v>1019</v>
      </c>
      <c r="B1313" t="s">
        <v>1043</v>
      </c>
      <c r="C1313" t="s">
        <v>1022</v>
      </c>
      <c r="D1313" t="s">
        <v>1043</v>
      </c>
      <c r="E1313">
        <v>606024</v>
      </c>
      <c r="G1313">
        <v>2158143</v>
      </c>
    </row>
    <row r="1314" spans="1:7" x14ac:dyDescent="0.25">
      <c r="A1314" t="s">
        <v>1019</v>
      </c>
      <c r="B1314" t="s">
        <v>1044</v>
      </c>
      <c r="C1314" t="s">
        <v>1021</v>
      </c>
      <c r="D1314" t="s">
        <v>1044</v>
      </c>
      <c r="E1314">
        <v>606025</v>
      </c>
      <c r="G1314">
        <v>2158144</v>
      </c>
    </row>
    <row r="1315" spans="1:7" x14ac:dyDescent="0.25">
      <c r="A1315" t="s">
        <v>1019</v>
      </c>
      <c r="B1315" t="s">
        <v>1044</v>
      </c>
      <c r="C1315" t="s">
        <v>1022</v>
      </c>
      <c r="D1315" t="s">
        <v>1044</v>
      </c>
      <c r="E1315">
        <v>606025</v>
      </c>
      <c r="G1315">
        <v>215815</v>
      </c>
    </row>
    <row r="1316" spans="1:7" x14ac:dyDescent="0.25">
      <c r="A1316" t="s">
        <v>1019</v>
      </c>
      <c r="B1316" t="s">
        <v>1045</v>
      </c>
      <c r="C1316" t="s">
        <v>1021</v>
      </c>
      <c r="D1316" t="s">
        <v>1045</v>
      </c>
      <c r="E1316">
        <v>606026</v>
      </c>
      <c r="G1316">
        <v>215815</v>
      </c>
    </row>
    <row r="1317" spans="1:7" x14ac:dyDescent="0.25">
      <c r="A1317" t="s">
        <v>1019</v>
      </c>
      <c r="B1317" t="s">
        <v>1045</v>
      </c>
      <c r="C1317" t="s">
        <v>1022</v>
      </c>
      <c r="D1317" t="s">
        <v>1045</v>
      </c>
      <c r="E1317">
        <v>606026</v>
      </c>
      <c r="G1317">
        <v>215816</v>
      </c>
    </row>
    <row r="1318" spans="1:7" x14ac:dyDescent="0.25">
      <c r="A1318" t="s">
        <v>1019</v>
      </c>
      <c r="B1318" t="s">
        <v>1046</v>
      </c>
      <c r="C1318" t="s">
        <v>1021</v>
      </c>
      <c r="D1318" t="s">
        <v>1046</v>
      </c>
      <c r="E1318">
        <v>606027</v>
      </c>
      <c r="G1318">
        <v>215816</v>
      </c>
    </row>
    <row r="1319" spans="1:7" x14ac:dyDescent="0.25">
      <c r="A1319" t="s">
        <v>1019</v>
      </c>
      <c r="B1319" t="s">
        <v>1046</v>
      </c>
      <c r="C1319" t="s">
        <v>1022</v>
      </c>
      <c r="D1319" t="s">
        <v>1046</v>
      </c>
      <c r="E1319">
        <v>606027</v>
      </c>
      <c r="G1319">
        <v>215831</v>
      </c>
    </row>
    <row r="1320" spans="1:7" x14ac:dyDescent="0.25">
      <c r="A1320" t="s">
        <v>1019</v>
      </c>
      <c r="B1320" t="s">
        <v>1047</v>
      </c>
      <c r="C1320" t="s">
        <v>1021</v>
      </c>
      <c r="D1320" t="s">
        <v>1047</v>
      </c>
      <c r="E1320">
        <v>606028</v>
      </c>
      <c r="G1320">
        <v>215831</v>
      </c>
    </row>
    <row r="1321" spans="1:7" x14ac:dyDescent="0.25">
      <c r="A1321" t="s">
        <v>1019</v>
      </c>
      <c r="B1321" t="s">
        <v>1047</v>
      </c>
      <c r="C1321" t="s">
        <v>1022</v>
      </c>
      <c r="D1321" t="s">
        <v>1047</v>
      </c>
      <c r="E1321">
        <v>606028</v>
      </c>
      <c r="G1321">
        <v>215851</v>
      </c>
    </row>
    <row r="1322" spans="1:7" x14ac:dyDescent="0.25">
      <c r="A1322" t="s">
        <v>1019</v>
      </c>
      <c r="B1322" t="s">
        <v>1048</v>
      </c>
      <c r="C1322" t="s">
        <v>1021</v>
      </c>
      <c r="D1322" t="s">
        <v>1048</v>
      </c>
      <c r="E1322">
        <v>606029</v>
      </c>
      <c r="G1322">
        <v>215851</v>
      </c>
    </row>
    <row r="1323" spans="1:7" x14ac:dyDescent="0.25">
      <c r="A1323" t="s">
        <v>1019</v>
      </c>
      <c r="B1323" t="s">
        <v>1048</v>
      </c>
      <c r="C1323" t="s">
        <v>1022</v>
      </c>
      <c r="D1323" t="s">
        <v>1048</v>
      </c>
      <c r="E1323">
        <v>606029</v>
      </c>
      <c r="G1323">
        <v>215852</v>
      </c>
    </row>
    <row r="1324" spans="1:7" x14ac:dyDescent="0.25">
      <c r="A1324" t="s">
        <v>1019</v>
      </c>
      <c r="B1324" t="s">
        <v>1049</v>
      </c>
      <c r="C1324" t="s">
        <v>1021</v>
      </c>
      <c r="D1324" t="s">
        <v>1049</v>
      </c>
      <c r="E1324">
        <v>606030</v>
      </c>
      <c r="G1324">
        <v>215852</v>
      </c>
    </row>
    <row r="1325" spans="1:7" x14ac:dyDescent="0.25">
      <c r="A1325" t="s">
        <v>1019</v>
      </c>
      <c r="B1325" t="s">
        <v>1049</v>
      </c>
      <c r="C1325" t="s">
        <v>1022</v>
      </c>
      <c r="D1325" t="s">
        <v>1049</v>
      </c>
      <c r="E1325">
        <v>606030</v>
      </c>
      <c r="G1325">
        <v>215854</v>
      </c>
    </row>
    <row r="1326" spans="1:7" x14ac:dyDescent="0.25">
      <c r="A1326" t="s">
        <v>1019</v>
      </c>
      <c r="B1326" t="s">
        <v>1050</v>
      </c>
      <c r="C1326" t="s">
        <v>1021</v>
      </c>
      <c r="D1326" t="s">
        <v>1050</v>
      </c>
      <c r="E1326">
        <v>606031</v>
      </c>
      <c r="G1326">
        <v>215854</v>
      </c>
    </row>
    <row r="1327" spans="1:7" x14ac:dyDescent="0.25">
      <c r="A1327" t="s">
        <v>1019</v>
      </c>
      <c r="B1327" t="s">
        <v>1050</v>
      </c>
      <c r="C1327" t="s">
        <v>1022</v>
      </c>
      <c r="D1327" t="s">
        <v>1050</v>
      </c>
      <c r="E1327">
        <v>606031</v>
      </c>
      <c r="G1327">
        <v>215855</v>
      </c>
    </row>
    <row r="1328" spans="1:7" x14ac:dyDescent="0.25">
      <c r="A1328" t="s">
        <v>1019</v>
      </c>
      <c r="B1328" t="s">
        <v>1051</v>
      </c>
      <c r="C1328" t="s">
        <v>1021</v>
      </c>
      <c r="D1328" t="s">
        <v>1051</v>
      </c>
      <c r="E1328">
        <v>606032</v>
      </c>
      <c r="G1328">
        <v>215855</v>
      </c>
    </row>
    <row r="1329" spans="1:7" x14ac:dyDescent="0.25">
      <c r="A1329" t="s">
        <v>1019</v>
      </c>
      <c r="B1329" t="s">
        <v>1051</v>
      </c>
      <c r="C1329" t="s">
        <v>1022</v>
      </c>
      <c r="D1329" t="s">
        <v>1051</v>
      </c>
      <c r="E1329">
        <v>606032</v>
      </c>
      <c r="G1329">
        <v>215857</v>
      </c>
    </row>
    <row r="1330" spans="1:7" x14ac:dyDescent="0.25">
      <c r="A1330" t="s">
        <v>1019</v>
      </c>
      <c r="B1330" t="s">
        <v>1052</v>
      </c>
      <c r="C1330" t="s">
        <v>1021</v>
      </c>
      <c r="D1330" t="s">
        <v>1052</v>
      </c>
      <c r="E1330">
        <v>606033</v>
      </c>
      <c r="G1330">
        <v>215857</v>
      </c>
    </row>
    <row r="1331" spans="1:7" x14ac:dyDescent="0.25">
      <c r="A1331" t="s">
        <v>1019</v>
      </c>
      <c r="B1331" t="s">
        <v>1052</v>
      </c>
      <c r="C1331" t="s">
        <v>1022</v>
      </c>
      <c r="D1331" t="s">
        <v>1052</v>
      </c>
      <c r="E1331">
        <v>606033</v>
      </c>
      <c r="G1331">
        <v>215858</v>
      </c>
    </row>
    <row r="1332" spans="1:7" x14ac:dyDescent="0.25">
      <c r="A1332" t="s">
        <v>1019</v>
      </c>
      <c r="B1332" t="s">
        <v>1053</v>
      </c>
      <c r="C1332" t="s">
        <v>1021</v>
      </c>
      <c r="D1332" t="s">
        <v>1053</v>
      </c>
      <c r="E1332">
        <v>20600</v>
      </c>
      <c r="G1332">
        <v>215858</v>
      </c>
    </row>
    <row r="1333" spans="1:7" x14ac:dyDescent="0.25">
      <c r="A1333" t="s">
        <v>1019</v>
      </c>
      <c r="B1333" t="s">
        <v>1053</v>
      </c>
      <c r="C1333" t="s">
        <v>1022</v>
      </c>
      <c r="D1333" t="s">
        <v>1053</v>
      </c>
      <c r="E1333">
        <v>20600</v>
      </c>
      <c r="G1333">
        <v>21586</v>
      </c>
    </row>
    <row r="1334" spans="1:7" x14ac:dyDescent="0.25">
      <c r="A1334" t="s">
        <v>1019</v>
      </c>
      <c r="B1334" t="s">
        <v>1054</v>
      </c>
      <c r="C1334" t="s">
        <v>1021</v>
      </c>
      <c r="D1334" t="s">
        <v>1054</v>
      </c>
      <c r="E1334">
        <v>20601</v>
      </c>
      <c r="G1334">
        <v>21586</v>
      </c>
    </row>
    <row r="1335" spans="1:7" x14ac:dyDescent="0.25">
      <c r="A1335" t="s">
        <v>1019</v>
      </c>
      <c r="B1335" t="s">
        <v>1054</v>
      </c>
      <c r="C1335" t="s">
        <v>1022</v>
      </c>
      <c r="D1335" t="s">
        <v>1054</v>
      </c>
      <c r="E1335">
        <v>20601</v>
      </c>
      <c r="G1335">
        <v>215869</v>
      </c>
    </row>
    <row r="1336" spans="1:7" x14ac:dyDescent="0.25">
      <c r="A1336" t="s">
        <v>1019</v>
      </c>
      <c r="B1336" t="s">
        <v>1055</v>
      </c>
      <c r="C1336" t="s">
        <v>1021</v>
      </c>
      <c r="D1336" t="s">
        <v>1055</v>
      </c>
      <c r="E1336">
        <v>20602</v>
      </c>
      <c r="G1336">
        <v>215869</v>
      </c>
    </row>
    <row r="1337" spans="1:7" x14ac:dyDescent="0.25">
      <c r="A1337" t="s">
        <v>1019</v>
      </c>
      <c r="B1337" t="s">
        <v>1055</v>
      </c>
      <c r="C1337" t="s">
        <v>1022</v>
      </c>
      <c r="D1337" t="s">
        <v>1055</v>
      </c>
      <c r="E1337">
        <v>20602</v>
      </c>
      <c r="G1337">
        <v>21587</v>
      </c>
    </row>
    <row r="1338" spans="1:7" x14ac:dyDescent="0.25">
      <c r="A1338" t="s">
        <v>1019</v>
      </c>
      <c r="B1338" t="s">
        <v>1056</v>
      </c>
      <c r="C1338" t="s">
        <v>1021</v>
      </c>
      <c r="D1338" t="s">
        <v>1056</v>
      </c>
      <c r="E1338">
        <v>20603</v>
      </c>
      <c r="G1338">
        <v>21587</v>
      </c>
    </row>
    <row r="1339" spans="1:7" x14ac:dyDescent="0.25">
      <c r="A1339" t="s">
        <v>1019</v>
      </c>
      <c r="B1339" t="s">
        <v>1056</v>
      </c>
      <c r="C1339" t="s">
        <v>1022</v>
      </c>
      <c r="D1339" t="s">
        <v>1056</v>
      </c>
      <c r="E1339">
        <v>20603</v>
      </c>
      <c r="G1339">
        <v>215870</v>
      </c>
    </row>
    <row r="1340" spans="1:7" x14ac:dyDescent="0.25">
      <c r="A1340" t="s">
        <v>1019</v>
      </c>
      <c r="B1340" t="s">
        <v>1057</v>
      </c>
      <c r="C1340" t="s">
        <v>1021</v>
      </c>
      <c r="D1340" t="s">
        <v>1057</v>
      </c>
      <c r="E1340">
        <v>20604</v>
      </c>
      <c r="G1340">
        <v>215870</v>
      </c>
    </row>
    <row r="1341" spans="1:7" x14ac:dyDescent="0.25">
      <c r="A1341" t="s">
        <v>1019</v>
      </c>
      <c r="B1341" t="s">
        <v>1057</v>
      </c>
      <c r="C1341" t="s">
        <v>1022</v>
      </c>
      <c r="D1341" t="s">
        <v>1057</v>
      </c>
      <c r="E1341">
        <v>20604</v>
      </c>
      <c r="G1341">
        <v>215872</v>
      </c>
    </row>
    <row r="1342" spans="1:7" x14ac:dyDescent="0.25">
      <c r="A1342" t="s">
        <v>1019</v>
      </c>
      <c r="B1342" t="s">
        <v>1058</v>
      </c>
      <c r="C1342" t="s">
        <v>1021</v>
      </c>
      <c r="D1342" t="s">
        <v>1058</v>
      </c>
      <c r="E1342">
        <v>20605</v>
      </c>
      <c r="G1342">
        <v>215872</v>
      </c>
    </row>
    <row r="1343" spans="1:7" x14ac:dyDescent="0.25">
      <c r="A1343" t="s">
        <v>1019</v>
      </c>
      <c r="B1343" t="s">
        <v>1058</v>
      </c>
      <c r="C1343" t="s">
        <v>1022</v>
      </c>
      <c r="D1343" t="s">
        <v>1058</v>
      </c>
      <c r="E1343">
        <v>20605</v>
      </c>
      <c r="G1343">
        <v>215873</v>
      </c>
    </row>
    <row r="1344" spans="1:7" x14ac:dyDescent="0.25">
      <c r="A1344" t="s">
        <v>1019</v>
      </c>
      <c r="B1344" t="s">
        <v>1059</v>
      </c>
      <c r="C1344" t="s">
        <v>1021</v>
      </c>
      <c r="D1344" t="s">
        <v>1059</v>
      </c>
      <c r="E1344">
        <v>20606</v>
      </c>
      <c r="G1344">
        <v>215873</v>
      </c>
    </row>
    <row r="1345" spans="1:7" x14ac:dyDescent="0.25">
      <c r="A1345" t="s">
        <v>1019</v>
      </c>
      <c r="B1345" t="s">
        <v>1059</v>
      </c>
      <c r="C1345" t="s">
        <v>1022</v>
      </c>
      <c r="D1345" t="s">
        <v>1059</v>
      </c>
      <c r="E1345">
        <v>20606</v>
      </c>
      <c r="G1345">
        <v>21589</v>
      </c>
    </row>
    <row r="1346" spans="1:7" x14ac:dyDescent="0.25">
      <c r="A1346" t="s">
        <v>1019</v>
      </c>
      <c r="B1346" t="s">
        <v>1060</v>
      </c>
      <c r="C1346" t="s">
        <v>1021</v>
      </c>
      <c r="D1346" t="s">
        <v>1060</v>
      </c>
      <c r="E1346">
        <v>20607</v>
      </c>
      <c r="G1346">
        <v>21589</v>
      </c>
    </row>
    <row r="1347" spans="1:7" x14ac:dyDescent="0.25">
      <c r="A1347" t="s">
        <v>1019</v>
      </c>
      <c r="B1347" t="s">
        <v>1060</v>
      </c>
      <c r="C1347" t="s">
        <v>1022</v>
      </c>
      <c r="D1347" t="s">
        <v>1060</v>
      </c>
      <c r="E1347">
        <v>20607</v>
      </c>
      <c r="G1347">
        <v>2620350</v>
      </c>
    </row>
    <row r="1348" spans="1:7" x14ac:dyDescent="0.25">
      <c r="A1348" t="s">
        <v>1019</v>
      </c>
      <c r="B1348" t="s">
        <v>1061</v>
      </c>
      <c r="C1348" t="s">
        <v>1021</v>
      </c>
      <c r="D1348" t="s">
        <v>1061</v>
      </c>
      <c r="E1348">
        <v>206020</v>
      </c>
      <c r="G1348">
        <v>2620350</v>
      </c>
    </row>
    <row r="1349" spans="1:7" x14ac:dyDescent="0.25">
      <c r="A1349" t="s">
        <v>1019</v>
      </c>
      <c r="B1349" t="s">
        <v>1061</v>
      </c>
      <c r="C1349" t="s">
        <v>1022</v>
      </c>
      <c r="D1349" t="s">
        <v>1061</v>
      </c>
      <c r="E1349">
        <v>206020</v>
      </c>
      <c r="G1349">
        <v>2620350</v>
      </c>
    </row>
    <row r="1350" spans="1:7" x14ac:dyDescent="0.25">
      <c r="A1350" t="s">
        <v>1019</v>
      </c>
      <c r="B1350" t="s">
        <v>1062</v>
      </c>
      <c r="C1350" t="s">
        <v>1021</v>
      </c>
      <c r="D1350" t="s">
        <v>1062</v>
      </c>
      <c r="E1350">
        <v>206021</v>
      </c>
      <c r="G1350">
        <v>2621151</v>
      </c>
    </row>
    <row r="1351" spans="1:7" x14ac:dyDescent="0.25">
      <c r="A1351" t="s">
        <v>1019</v>
      </c>
      <c r="B1351" t="s">
        <v>1062</v>
      </c>
      <c r="C1351" t="s">
        <v>1022</v>
      </c>
      <c r="D1351" t="s">
        <v>1062</v>
      </c>
      <c r="E1351">
        <v>206021</v>
      </c>
      <c r="G1351">
        <v>2621310</v>
      </c>
    </row>
    <row r="1352" spans="1:7" x14ac:dyDescent="0.25">
      <c r="A1352" t="s">
        <v>1019</v>
      </c>
      <c r="B1352" t="s">
        <v>1063</v>
      </c>
      <c r="C1352" t="s">
        <v>1021</v>
      </c>
      <c r="D1352" t="s">
        <v>1063</v>
      </c>
      <c r="E1352">
        <v>206022</v>
      </c>
      <c r="G1352">
        <v>2621311</v>
      </c>
    </row>
    <row r="1353" spans="1:7" x14ac:dyDescent="0.25">
      <c r="A1353" t="s">
        <v>1019</v>
      </c>
      <c r="B1353" t="s">
        <v>1063</v>
      </c>
      <c r="C1353" t="s">
        <v>1022</v>
      </c>
      <c r="D1353" t="s">
        <v>1063</v>
      </c>
      <c r="E1353">
        <v>206022</v>
      </c>
      <c r="G1353">
        <v>2621320</v>
      </c>
    </row>
    <row r="1354" spans="1:7" x14ac:dyDescent="0.25">
      <c r="A1354" t="s">
        <v>1019</v>
      </c>
      <c r="B1354" t="s">
        <v>1064</v>
      </c>
      <c r="C1354" t="s">
        <v>1021</v>
      </c>
      <c r="D1354" t="s">
        <v>1064</v>
      </c>
      <c r="E1354">
        <v>206023</v>
      </c>
      <c r="G1354">
        <v>2621321</v>
      </c>
    </row>
    <row r="1355" spans="1:7" x14ac:dyDescent="0.25">
      <c r="A1355" t="s">
        <v>1019</v>
      </c>
      <c r="B1355" t="s">
        <v>1064</v>
      </c>
      <c r="C1355" t="s">
        <v>1022</v>
      </c>
      <c r="D1355" t="s">
        <v>1064</v>
      </c>
      <c r="E1355">
        <v>206023</v>
      </c>
      <c r="G1355">
        <v>2621322</v>
      </c>
    </row>
    <row r="1356" spans="1:7" x14ac:dyDescent="0.25">
      <c r="A1356" t="s">
        <v>1019</v>
      </c>
      <c r="B1356" t="s">
        <v>1065</v>
      </c>
      <c r="C1356" t="s">
        <v>1021</v>
      </c>
      <c r="D1356" t="s">
        <v>1065</v>
      </c>
      <c r="E1356">
        <v>206024</v>
      </c>
      <c r="G1356">
        <v>2621323</v>
      </c>
    </row>
    <row r="1357" spans="1:7" x14ac:dyDescent="0.25">
      <c r="A1357" t="s">
        <v>1019</v>
      </c>
      <c r="B1357" t="s">
        <v>1065</v>
      </c>
      <c r="C1357" t="s">
        <v>1022</v>
      </c>
      <c r="D1357" t="s">
        <v>1065</v>
      </c>
      <c r="E1357">
        <v>206024</v>
      </c>
      <c r="G1357">
        <v>2621324</v>
      </c>
    </row>
    <row r="1358" spans="1:7" x14ac:dyDescent="0.25">
      <c r="A1358" t="s">
        <v>1019</v>
      </c>
      <c r="B1358" t="s">
        <v>1066</v>
      </c>
      <c r="C1358" t="s">
        <v>1021</v>
      </c>
      <c r="D1358" t="s">
        <v>1066</v>
      </c>
      <c r="E1358">
        <v>206025</v>
      </c>
      <c r="G1358">
        <v>2621325</v>
      </c>
    </row>
    <row r="1359" spans="1:7" x14ac:dyDescent="0.25">
      <c r="A1359" t="s">
        <v>1019</v>
      </c>
      <c r="B1359" t="s">
        <v>1066</v>
      </c>
      <c r="C1359" t="s">
        <v>1022</v>
      </c>
      <c r="D1359" t="s">
        <v>1066</v>
      </c>
      <c r="E1359">
        <v>206025</v>
      </c>
      <c r="G1359">
        <v>2621330</v>
      </c>
    </row>
    <row r="1360" spans="1:7" x14ac:dyDescent="0.25">
      <c r="A1360" t="s">
        <v>1019</v>
      </c>
      <c r="B1360" t="s">
        <v>1067</v>
      </c>
      <c r="C1360" t="s">
        <v>1021</v>
      </c>
      <c r="D1360" t="s">
        <v>1067</v>
      </c>
      <c r="E1360">
        <v>206026</v>
      </c>
      <c r="G1360">
        <v>2621331</v>
      </c>
    </row>
    <row r="1361" spans="1:7" x14ac:dyDescent="0.25">
      <c r="A1361" t="s">
        <v>1019</v>
      </c>
      <c r="B1361" t="s">
        <v>1067</v>
      </c>
      <c r="C1361" t="s">
        <v>1022</v>
      </c>
      <c r="D1361" t="s">
        <v>1067</v>
      </c>
      <c r="E1361">
        <v>206026</v>
      </c>
      <c r="G1361">
        <v>2621332</v>
      </c>
    </row>
    <row r="1362" spans="1:7" x14ac:dyDescent="0.25">
      <c r="A1362" t="s">
        <v>1019</v>
      </c>
      <c r="B1362" t="s">
        <v>1068</v>
      </c>
      <c r="C1362" t="s">
        <v>1021</v>
      </c>
      <c r="D1362" t="s">
        <v>1068</v>
      </c>
      <c r="E1362">
        <v>206027</v>
      </c>
      <c r="G1362">
        <v>2621333</v>
      </c>
    </row>
    <row r="1363" spans="1:7" x14ac:dyDescent="0.25">
      <c r="A1363" t="s">
        <v>1019</v>
      </c>
      <c r="B1363" t="s">
        <v>1068</v>
      </c>
      <c r="C1363" t="s">
        <v>1022</v>
      </c>
      <c r="D1363" t="s">
        <v>1068</v>
      </c>
      <c r="E1363">
        <v>206027</v>
      </c>
      <c r="G1363">
        <v>2621334</v>
      </c>
    </row>
    <row r="1364" spans="1:7" x14ac:dyDescent="0.25">
      <c r="A1364" t="s">
        <v>1019</v>
      </c>
      <c r="B1364" t="s">
        <v>1069</v>
      </c>
      <c r="C1364" t="s">
        <v>1021</v>
      </c>
      <c r="D1364" t="s">
        <v>1069</v>
      </c>
      <c r="E1364">
        <v>206040</v>
      </c>
      <c r="G1364">
        <v>2621335</v>
      </c>
    </row>
    <row r="1365" spans="1:7" x14ac:dyDescent="0.25">
      <c r="A1365" t="s">
        <v>1019</v>
      </c>
      <c r="B1365" t="s">
        <v>1069</v>
      </c>
      <c r="C1365" t="s">
        <v>1022</v>
      </c>
      <c r="D1365" t="s">
        <v>1069</v>
      </c>
      <c r="E1365">
        <v>206040</v>
      </c>
      <c r="G1365">
        <v>2621351</v>
      </c>
    </row>
    <row r="1366" spans="1:7" x14ac:dyDescent="0.25">
      <c r="A1366" t="s">
        <v>1019</v>
      </c>
      <c r="B1366" t="s">
        <v>1070</v>
      </c>
      <c r="C1366" t="s">
        <v>1021</v>
      </c>
      <c r="D1366" t="s">
        <v>1070</v>
      </c>
      <c r="E1366">
        <v>206041</v>
      </c>
      <c r="G1366">
        <v>2660351</v>
      </c>
    </row>
    <row r="1367" spans="1:7" x14ac:dyDescent="0.25">
      <c r="A1367" t="s">
        <v>1019</v>
      </c>
      <c r="B1367" t="s">
        <v>1070</v>
      </c>
      <c r="C1367" t="s">
        <v>1022</v>
      </c>
      <c r="D1367" t="s">
        <v>1070</v>
      </c>
      <c r="E1367">
        <v>206041</v>
      </c>
      <c r="G1367">
        <v>2660351</v>
      </c>
    </row>
    <row r="1368" spans="1:7" x14ac:dyDescent="0.25">
      <c r="A1368" t="s">
        <v>1019</v>
      </c>
      <c r="B1368" t="s">
        <v>1071</v>
      </c>
      <c r="C1368" t="s">
        <v>1021</v>
      </c>
      <c r="D1368" t="s">
        <v>1071</v>
      </c>
      <c r="E1368">
        <v>6061203</v>
      </c>
      <c r="G1368">
        <v>2660351</v>
      </c>
    </row>
    <row r="1369" spans="1:7" x14ac:dyDescent="0.25">
      <c r="A1369" t="s">
        <v>1019</v>
      </c>
      <c r="B1369" t="s">
        <v>1071</v>
      </c>
      <c r="C1369" t="s">
        <v>1022</v>
      </c>
      <c r="D1369" t="s">
        <v>1071</v>
      </c>
      <c r="E1369">
        <v>6061203</v>
      </c>
      <c r="G1369">
        <v>2661150</v>
      </c>
    </row>
    <row r="1370" spans="1:7" x14ac:dyDescent="0.25">
      <c r="A1370" t="s">
        <v>1019</v>
      </c>
      <c r="B1370" t="s">
        <v>1072</v>
      </c>
      <c r="C1370" t="s">
        <v>1021</v>
      </c>
      <c r="D1370" t="s">
        <v>1072</v>
      </c>
      <c r="E1370">
        <v>2061200</v>
      </c>
      <c r="G1370">
        <v>2661152</v>
      </c>
    </row>
    <row r="1371" spans="1:7" x14ac:dyDescent="0.25">
      <c r="A1371" t="s">
        <v>1019</v>
      </c>
      <c r="B1371" t="s">
        <v>1072</v>
      </c>
      <c r="C1371" t="s">
        <v>1022</v>
      </c>
      <c r="D1371" t="s">
        <v>1072</v>
      </c>
      <c r="E1371">
        <v>2061200</v>
      </c>
      <c r="G1371">
        <v>2661250</v>
      </c>
    </row>
    <row r="1372" spans="1:7" x14ac:dyDescent="0.25">
      <c r="A1372" t="s">
        <v>1019</v>
      </c>
      <c r="B1372" t="s">
        <v>1073</v>
      </c>
      <c r="C1372" t="s">
        <v>1021</v>
      </c>
      <c r="D1372" t="s">
        <v>1074</v>
      </c>
      <c r="E1372">
        <v>206010</v>
      </c>
      <c r="G1372">
        <v>2661251</v>
      </c>
    </row>
    <row r="1373" spans="1:7" x14ac:dyDescent="0.25">
      <c r="A1373" t="s">
        <v>1019</v>
      </c>
      <c r="B1373" t="s">
        <v>1073</v>
      </c>
      <c r="C1373" t="s">
        <v>1022</v>
      </c>
      <c r="D1373" t="s">
        <v>1074</v>
      </c>
      <c r="E1373">
        <v>206010</v>
      </c>
      <c r="G1373">
        <v>2661300</v>
      </c>
    </row>
    <row r="1374" spans="1:7" x14ac:dyDescent="0.25">
      <c r="A1374" t="s">
        <v>1019</v>
      </c>
      <c r="B1374" t="s">
        <v>1075</v>
      </c>
      <c r="C1374" t="s">
        <v>1021</v>
      </c>
      <c r="D1374" t="s">
        <v>1076</v>
      </c>
      <c r="E1374">
        <v>206011</v>
      </c>
      <c r="G1374">
        <v>2661301</v>
      </c>
    </row>
    <row r="1375" spans="1:7" x14ac:dyDescent="0.25">
      <c r="A1375" t="s">
        <v>1019</v>
      </c>
      <c r="B1375" t="s">
        <v>1075</v>
      </c>
      <c r="C1375" t="s">
        <v>1022</v>
      </c>
      <c r="D1375" t="s">
        <v>1076</v>
      </c>
      <c r="E1375">
        <v>206011</v>
      </c>
      <c r="G1375">
        <v>2661312</v>
      </c>
    </row>
    <row r="1376" spans="1:7" x14ac:dyDescent="0.25">
      <c r="A1376" t="s">
        <v>1019</v>
      </c>
      <c r="B1376" t="s">
        <v>1077</v>
      </c>
      <c r="C1376" t="s">
        <v>1021</v>
      </c>
      <c r="D1376" t="s">
        <v>1078</v>
      </c>
      <c r="E1376">
        <v>206012</v>
      </c>
      <c r="G1376">
        <v>2661350</v>
      </c>
    </row>
    <row r="1377" spans="1:7" x14ac:dyDescent="0.25">
      <c r="A1377" t="s">
        <v>1019</v>
      </c>
      <c r="B1377" t="s">
        <v>1077</v>
      </c>
      <c r="C1377" t="s">
        <v>1022</v>
      </c>
      <c r="D1377" t="s">
        <v>1078</v>
      </c>
      <c r="E1377">
        <v>206012</v>
      </c>
      <c r="G1377">
        <v>2661352</v>
      </c>
    </row>
    <row r="1378" spans="1:7" x14ac:dyDescent="0.25">
      <c r="A1378" t="s">
        <v>1019</v>
      </c>
      <c r="B1378" t="s">
        <v>1079</v>
      </c>
      <c r="C1378" t="s">
        <v>1021</v>
      </c>
      <c r="D1378" t="s">
        <v>1080</v>
      </c>
      <c r="E1378">
        <v>206013</v>
      </c>
      <c r="G1378">
        <v>2661550</v>
      </c>
    </row>
    <row r="1379" spans="1:7" x14ac:dyDescent="0.25">
      <c r="A1379" t="s">
        <v>1019</v>
      </c>
      <c r="B1379" t="s">
        <v>1079</v>
      </c>
      <c r="C1379" t="s">
        <v>1022</v>
      </c>
      <c r="D1379" t="s">
        <v>1080</v>
      </c>
      <c r="E1379">
        <v>206013</v>
      </c>
      <c r="G1379">
        <v>2661550</v>
      </c>
    </row>
    <row r="1380" spans="1:7" x14ac:dyDescent="0.25">
      <c r="A1380" t="s">
        <v>1019</v>
      </c>
      <c r="B1380" t="s">
        <v>1081</v>
      </c>
      <c r="C1380" t="s">
        <v>1021</v>
      </c>
      <c r="D1380" t="s">
        <v>1082</v>
      </c>
      <c r="E1380">
        <v>206014</v>
      </c>
      <c r="G1380">
        <v>2661553</v>
      </c>
    </row>
    <row r="1381" spans="1:7" x14ac:dyDescent="0.25">
      <c r="A1381" t="s">
        <v>1019</v>
      </c>
      <c r="B1381" t="s">
        <v>1081</v>
      </c>
      <c r="C1381" t="s">
        <v>1022</v>
      </c>
      <c r="D1381" t="s">
        <v>1082</v>
      </c>
      <c r="E1381">
        <v>206014</v>
      </c>
      <c r="G1381">
        <v>2661553</v>
      </c>
    </row>
    <row r="1382" spans="1:7" x14ac:dyDescent="0.25">
      <c r="A1382" t="s">
        <v>1019</v>
      </c>
      <c r="B1382" t="s">
        <v>1083</v>
      </c>
      <c r="C1382" t="s">
        <v>1021</v>
      </c>
      <c r="D1382" t="s">
        <v>1084</v>
      </c>
      <c r="E1382">
        <v>206015</v>
      </c>
      <c r="G1382">
        <v>2661554</v>
      </c>
    </row>
    <row r="1383" spans="1:7" x14ac:dyDescent="0.25">
      <c r="A1383" t="s">
        <v>1019</v>
      </c>
      <c r="B1383" t="s">
        <v>1083</v>
      </c>
      <c r="C1383" t="s">
        <v>1022</v>
      </c>
      <c r="D1383" t="s">
        <v>1084</v>
      </c>
      <c r="E1383">
        <v>206015</v>
      </c>
      <c r="G1383">
        <v>2661554</v>
      </c>
    </row>
    <row r="1384" spans="1:7" x14ac:dyDescent="0.25">
      <c r="A1384" t="s">
        <v>1019</v>
      </c>
      <c r="B1384" t="s">
        <v>1085</v>
      </c>
      <c r="C1384" t="s">
        <v>1021</v>
      </c>
      <c r="D1384" t="s">
        <v>1086</v>
      </c>
      <c r="E1384">
        <v>206016</v>
      </c>
      <c r="G1384">
        <v>2661555</v>
      </c>
    </row>
    <row r="1385" spans="1:7" x14ac:dyDescent="0.25">
      <c r="A1385" t="s">
        <v>1019</v>
      </c>
      <c r="B1385" t="s">
        <v>1085</v>
      </c>
      <c r="C1385" t="s">
        <v>1022</v>
      </c>
      <c r="D1385" t="s">
        <v>1086</v>
      </c>
      <c r="E1385">
        <v>206016</v>
      </c>
      <c r="G1385">
        <v>2661555</v>
      </c>
    </row>
    <row r="1386" spans="1:7" x14ac:dyDescent="0.25">
      <c r="A1386" t="s">
        <v>1019</v>
      </c>
      <c r="B1386" t="s">
        <v>1087</v>
      </c>
      <c r="C1386" t="s">
        <v>1021</v>
      </c>
      <c r="D1386" t="s">
        <v>1088</v>
      </c>
      <c r="E1386">
        <v>206030</v>
      </c>
      <c r="G1386">
        <v>60600</v>
      </c>
    </row>
    <row r="1387" spans="1:7" x14ac:dyDescent="0.25">
      <c r="A1387" t="s">
        <v>1019</v>
      </c>
      <c r="B1387" t="s">
        <v>1087</v>
      </c>
      <c r="C1387" t="s">
        <v>1022</v>
      </c>
      <c r="D1387" t="s">
        <v>1088</v>
      </c>
      <c r="E1387">
        <v>206030</v>
      </c>
      <c r="G1387">
        <v>60600</v>
      </c>
    </row>
    <row r="1388" spans="1:7" x14ac:dyDescent="0.25">
      <c r="A1388" t="s">
        <v>1019</v>
      </c>
      <c r="B1388" t="s">
        <v>1089</v>
      </c>
      <c r="C1388" t="s">
        <v>1021</v>
      </c>
      <c r="D1388" t="s">
        <v>1090</v>
      </c>
      <c r="E1388">
        <v>206031</v>
      </c>
      <c r="G1388">
        <v>60600</v>
      </c>
    </row>
    <row r="1389" spans="1:7" x14ac:dyDescent="0.25">
      <c r="A1389" t="s">
        <v>1019</v>
      </c>
      <c r="B1389" t="s">
        <v>1089</v>
      </c>
      <c r="C1389" t="s">
        <v>1022</v>
      </c>
      <c r="D1389" t="s">
        <v>1090</v>
      </c>
      <c r="E1389">
        <v>206031</v>
      </c>
      <c r="G1389">
        <v>60601</v>
      </c>
    </row>
    <row r="1390" spans="1:7" x14ac:dyDescent="0.25">
      <c r="A1390" t="s">
        <v>1019</v>
      </c>
      <c r="B1390" t="s">
        <v>1091</v>
      </c>
      <c r="C1390" t="s">
        <v>1021</v>
      </c>
      <c r="D1390" t="s">
        <v>1092</v>
      </c>
      <c r="E1390">
        <v>206032</v>
      </c>
      <c r="G1390">
        <v>60601</v>
      </c>
    </row>
    <row r="1391" spans="1:7" x14ac:dyDescent="0.25">
      <c r="A1391" t="s">
        <v>1019</v>
      </c>
      <c r="B1391" t="s">
        <v>1091</v>
      </c>
      <c r="C1391" t="s">
        <v>1022</v>
      </c>
      <c r="D1391" t="s">
        <v>1092</v>
      </c>
      <c r="E1391">
        <v>206032</v>
      </c>
      <c r="G1391">
        <v>60601</v>
      </c>
    </row>
    <row r="1392" spans="1:7" x14ac:dyDescent="0.25">
      <c r="A1392" t="s">
        <v>1019</v>
      </c>
      <c r="B1392" t="s">
        <v>1093</v>
      </c>
      <c r="C1392" t="s">
        <v>1021</v>
      </c>
      <c r="D1392" t="s">
        <v>1094</v>
      </c>
      <c r="E1392">
        <v>206033</v>
      </c>
      <c r="G1392">
        <v>606010</v>
      </c>
    </row>
    <row r="1393" spans="1:7" x14ac:dyDescent="0.25">
      <c r="A1393" t="s">
        <v>1019</v>
      </c>
      <c r="B1393" t="s">
        <v>1093</v>
      </c>
      <c r="C1393" t="s">
        <v>1022</v>
      </c>
      <c r="D1393" t="s">
        <v>1094</v>
      </c>
      <c r="E1393">
        <v>206033</v>
      </c>
      <c r="G1393">
        <v>606010</v>
      </c>
    </row>
    <row r="1394" spans="1:7" x14ac:dyDescent="0.25">
      <c r="A1394" t="s">
        <v>1019</v>
      </c>
      <c r="B1394" t="s">
        <v>1095</v>
      </c>
      <c r="C1394" t="s">
        <v>1021</v>
      </c>
      <c r="D1394" t="s">
        <v>1096</v>
      </c>
      <c r="E1394">
        <v>206034</v>
      </c>
      <c r="G1394">
        <v>606010</v>
      </c>
    </row>
    <row r="1395" spans="1:7" x14ac:dyDescent="0.25">
      <c r="A1395" t="s">
        <v>1019</v>
      </c>
      <c r="B1395" t="s">
        <v>1095</v>
      </c>
      <c r="C1395" t="s">
        <v>1022</v>
      </c>
      <c r="D1395" t="s">
        <v>1096</v>
      </c>
      <c r="E1395">
        <v>206034</v>
      </c>
      <c r="G1395">
        <v>606011</v>
      </c>
    </row>
    <row r="1396" spans="1:7" x14ac:dyDescent="0.25">
      <c r="A1396" t="s">
        <v>1019</v>
      </c>
      <c r="B1396" t="s">
        <v>1097</v>
      </c>
      <c r="C1396" t="s">
        <v>1021</v>
      </c>
      <c r="D1396" t="s">
        <v>1098</v>
      </c>
      <c r="E1396">
        <v>206035</v>
      </c>
      <c r="G1396">
        <v>606011</v>
      </c>
    </row>
    <row r="1397" spans="1:7" x14ac:dyDescent="0.25">
      <c r="A1397" t="s">
        <v>1019</v>
      </c>
      <c r="B1397" t="s">
        <v>1097</v>
      </c>
      <c r="C1397" t="s">
        <v>1022</v>
      </c>
      <c r="D1397" t="s">
        <v>1098</v>
      </c>
      <c r="E1397">
        <v>206035</v>
      </c>
      <c r="G1397">
        <v>606011</v>
      </c>
    </row>
    <row r="1398" spans="1:7" x14ac:dyDescent="0.25">
      <c r="A1398" t="s">
        <v>1019</v>
      </c>
      <c r="B1398" t="s">
        <v>1099</v>
      </c>
      <c r="C1398" t="s">
        <v>1021</v>
      </c>
      <c r="D1398" t="s">
        <v>1100</v>
      </c>
      <c r="E1398">
        <v>206036</v>
      </c>
      <c r="G1398">
        <v>606012</v>
      </c>
    </row>
    <row r="1399" spans="1:7" x14ac:dyDescent="0.25">
      <c r="A1399" t="s">
        <v>1019</v>
      </c>
      <c r="B1399" t="s">
        <v>1099</v>
      </c>
      <c r="C1399" t="s">
        <v>1022</v>
      </c>
      <c r="D1399" t="s">
        <v>1100</v>
      </c>
      <c r="E1399">
        <v>206036</v>
      </c>
      <c r="G1399">
        <v>606012</v>
      </c>
    </row>
    <row r="1400" spans="1:7" x14ac:dyDescent="0.25">
      <c r="A1400" t="s">
        <v>1019</v>
      </c>
      <c r="B1400" t="s">
        <v>1101</v>
      </c>
      <c r="C1400" t="s">
        <v>1019</v>
      </c>
      <c r="D1400" t="s">
        <v>1102</v>
      </c>
      <c r="E1400">
        <v>6190606</v>
      </c>
      <c r="G1400">
        <v>606012</v>
      </c>
    </row>
    <row r="1401" spans="1:7" x14ac:dyDescent="0.25">
      <c r="A1401" t="s">
        <v>1019</v>
      </c>
      <c r="B1401" t="s">
        <v>1101</v>
      </c>
      <c r="C1401" t="s">
        <v>1103</v>
      </c>
      <c r="D1401" t="s">
        <v>1104</v>
      </c>
      <c r="E1401">
        <v>6190606</v>
      </c>
      <c r="G1401">
        <v>606013</v>
      </c>
    </row>
    <row r="1402" spans="1:7" x14ac:dyDescent="0.25">
      <c r="A1402" t="s">
        <v>1019</v>
      </c>
      <c r="B1402" t="s">
        <v>1102</v>
      </c>
      <c r="C1402" t="s">
        <v>1103</v>
      </c>
      <c r="D1402" t="s">
        <v>1104</v>
      </c>
      <c r="E1402">
        <v>6190606</v>
      </c>
      <c r="G1402">
        <v>606013</v>
      </c>
    </row>
    <row r="1403" spans="1:7" x14ac:dyDescent="0.25">
      <c r="A1403" t="s">
        <v>1019</v>
      </c>
      <c r="B1403" t="s">
        <v>1105</v>
      </c>
      <c r="C1403" t="s">
        <v>1021</v>
      </c>
      <c r="D1403" t="s">
        <v>1105</v>
      </c>
      <c r="E1403">
        <v>1720300</v>
      </c>
      <c r="G1403">
        <v>606013</v>
      </c>
    </row>
    <row r="1404" spans="1:7" x14ac:dyDescent="0.25">
      <c r="A1404" t="s">
        <v>1019</v>
      </c>
      <c r="B1404" t="s">
        <v>1105</v>
      </c>
      <c r="C1404" t="s">
        <v>1022</v>
      </c>
      <c r="D1404" t="s">
        <v>1105</v>
      </c>
      <c r="E1404">
        <v>1720300</v>
      </c>
      <c r="G1404">
        <v>60602</v>
      </c>
    </row>
    <row r="1405" spans="1:7" x14ac:dyDescent="0.25">
      <c r="A1405" t="s">
        <v>1019</v>
      </c>
      <c r="B1405" t="s">
        <v>1106</v>
      </c>
      <c r="C1405" t="s">
        <v>1021</v>
      </c>
      <c r="D1405" t="s">
        <v>1106</v>
      </c>
      <c r="E1405">
        <v>1760301</v>
      </c>
      <c r="G1405">
        <v>60602</v>
      </c>
    </row>
    <row r="1406" spans="1:7" x14ac:dyDescent="0.25">
      <c r="A1406" t="s">
        <v>1019</v>
      </c>
      <c r="B1406" t="s">
        <v>1106</v>
      </c>
      <c r="C1406" t="s">
        <v>1022</v>
      </c>
      <c r="D1406" t="s">
        <v>1106</v>
      </c>
      <c r="E1406">
        <v>1760301</v>
      </c>
      <c r="G1406">
        <v>60602</v>
      </c>
    </row>
    <row r="1407" spans="1:7" x14ac:dyDescent="0.25">
      <c r="A1407" t="s">
        <v>1019</v>
      </c>
      <c r="B1407" t="s">
        <v>1107</v>
      </c>
      <c r="C1407" t="s">
        <v>1021</v>
      </c>
      <c r="D1407" t="s">
        <v>1107</v>
      </c>
      <c r="E1407">
        <v>1720302</v>
      </c>
      <c r="G1407">
        <v>606020</v>
      </c>
    </row>
    <row r="1408" spans="1:7" x14ac:dyDescent="0.25">
      <c r="A1408" t="s">
        <v>1019</v>
      </c>
      <c r="B1408" t="s">
        <v>1107</v>
      </c>
      <c r="C1408" t="s">
        <v>1022</v>
      </c>
      <c r="D1408" t="s">
        <v>1107</v>
      </c>
      <c r="E1408">
        <v>1720302</v>
      </c>
      <c r="G1408">
        <v>606020</v>
      </c>
    </row>
    <row r="1409" spans="1:7" x14ac:dyDescent="0.25">
      <c r="A1409" t="s">
        <v>1019</v>
      </c>
      <c r="B1409" t="s">
        <v>1108</v>
      </c>
      <c r="C1409" t="s">
        <v>1021</v>
      </c>
      <c r="D1409" t="s">
        <v>1108</v>
      </c>
      <c r="E1409">
        <v>1760303</v>
      </c>
      <c r="G1409">
        <v>606020</v>
      </c>
    </row>
    <row r="1410" spans="1:7" x14ac:dyDescent="0.25">
      <c r="A1410" t="s">
        <v>1019</v>
      </c>
      <c r="B1410" t="s">
        <v>1108</v>
      </c>
      <c r="C1410" t="s">
        <v>1022</v>
      </c>
      <c r="D1410" t="s">
        <v>1108</v>
      </c>
      <c r="E1410">
        <v>1760303</v>
      </c>
      <c r="G1410">
        <v>606021</v>
      </c>
    </row>
    <row r="1411" spans="1:7" x14ac:dyDescent="0.25">
      <c r="A1411" t="s">
        <v>1019</v>
      </c>
      <c r="B1411" t="s">
        <v>1109</v>
      </c>
      <c r="C1411" t="s">
        <v>1021</v>
      </c>
      <c r="D1411" t="s">
        <v>1109</v>
      </c>
      <c r="E1411">
        <v>2620350</v>
      </c>
      <c r="G1411">
        <v>606021</v>
      </c>
    </row>
    <row r="1412" spans="1:7" x14ac:dyDescent="0.25">
      <c r="A1412" t="s">
        <v>1019</v>
      </c>
      <c r="B1412" t="s">
        <v>1109</v>
      </c>
      <c r="C1412" t="s">
        <v>1022</v>
      </c>
      <c r="D1412" t="s">
        <v>1109</v>
      </c>
      <c r="E1412">
        <v>2620350</v>
      </c>
      <c r="G1412">
        <v>606021</v>
      </c>
    </row>
    <row r="1413" spans="1:7" x14ac:dyDescent="0.25">
      <c r="A1413" t="s">
        <v>1019</v>
      </c>
      <c r="B1413" t="s">
        <v>1110</v>
      </c>
      <c r="C1413" t="s">
        <v>1021</v>
      </c>
      <c r="D1413" t="s">
        <v>1110</v>
      </c>
      <c r="E1413">
        <v>2660351</v>
      </c>
      <c r="G1413">
        <v>606022</v>
      </c>
    </row>
    <row r="1414" spans="1:7" x14ac:dyDescent="0.25">
      <c r="A1414" t="s">
        <v>1019</v>
      </c>
      <c r="B1414" t="s">
        <v>1110</v>
      </c>
      <c r="C1414" t="s">
        <v>1022</v>
      </c>
      <c r="D1414" t="s">
        <v>1110</v>
      </c>
      <c r="E1414">
        <v>2660351</v>
      </c>
      <c r="G1414">
        <v>606022</v>
      </c>
    </row>
    <row r="1415" spans="1:7" x14ac:dyDescent="0.25">
      <c r="A1415" t="s">
        <v>1019</v>
      </c>
      <c r="B1415" t="s">
        <v>1111</v>
      </c>
      <c r="C1415" t="s">
        <v>1021</v>
      </c>
      <c r="D1415" t="s">
        <v>1111</v>
      </c>
      <c r="E1415">
        <v>6062500</v>
      </c>
      <c r="G1415">
        <v>606022</v>
      </c>
    </row>
    <row r="1416" spans="1:7" x14ac:dyDescent="0.25">
      <c r="A1416" t="s">
        <v>1019</v>
      </c>
      <c r="B1416" t="s">
        <v>1111</v>
      </c>
      <c r="C1416" t="s">
        <v>1022</v>
      </c>
      <c r="D1416" t="s">
        <v>1111</v>
      </c>
      <c r="E1416">
        <v>6062500</v>
      </c>
      <c r="G1416">
        <v>606023</v>
      </c>
    </row>
    <row r="1417" spans="1:7" x14ac:dyDescent="0.25">
      <c r="A1417" t="s">
        <v>1019</v>
      </c>
      <c r="B1417" t="s">
        <v>1112</v>
      </c>
      <c r="C1417" t="s">
        <v>1021</v>
      </c>
      <c r="D1417" t="s">
        <v>1112</v>
      </c>
      <c r="E1417">
        <v>2062501</v>
      </c>
      <c r="G1417">
        <v>606023</v>
      </c>
    </row>
    <row r="1418" spans="1:7" x14ac:dyDescent="0.25">
      <c r="A1418" t="s">
        <v>1019</v>
      </c>
      <c r="B1418" t="s">
        <v>1112</v>
      </c>
      <c r="C1418" t="s">
        <v>1022</v>
      </c>
      <c r="D1418" t="s">
        <v>1112</v>
      </c>
      <c r="E1418">
        <v>2062501</v>
      </c>
      <c r="G1418">
        <v>606023</v>
      </c>
    </row>
    <row r="1419" spans="1:7" x14ac:dyDescent="0.25">
      <c r="A1419" t="s">
        <v>1019</v>
      </c>
      <c r="B1419" t="s">
        <v>1113</v>
      </c>
      <c r="C1419" t="s">
        <v>1021</v>
      </c>
      <c r="D1419" t="s">
        <v>1113</v>
      </c>
      <c r="E1419">
        <v>2062502</v>
      </c>
      <c r="G1419">
        <v>606024</v>
      </c>
    </row>
    <row r="1420" spans="1:7" x14ac:dyDescent="0.25">
      <c r="A1420" t="s">
        <v>1019</v>
      </c>
      <c r="B1420" t="s">
        <v>1113</v>
      </c>
      <c r="C1420" t="s">
        <v>1022</v>
      </c>
      <c r="D1420" t="s">
        <v>1113</v>
      </c>
      <c r="E1420">
        <v>2062502</v>
      </c>
      <c r="G1420">
        <v>606024</v>
      </c>
    </row>
    <row r="1421" spans="1:7" x14ac:dyDescent="0.25">
      <c r="A1421" t="s">
        <v>1019</v>
      </c>
      <c r="B1421" t="s">
        <v>1114</v>
      </c>
      <c r="C1421" t="s">
        <v>1021</v>
      </c>
      <c r="D1421" t="s">
        <v>1114</v>
      </c>
      <c r="E1421">
        <v>2062503</v>
      </c>
      <c r="G1421">
        <v>606024</v>
      </c>
    </row>
    <row r="1422" spans="1:7" x14ac:dyDescent="0.25">
      <c r="A1422" t="s">
        <v>1019</v>
      </c>
      <c r="B1422" t="s">
        <v>1114</v>
      </c>
      <c r="C1422" t="s">
        <v>1022</v>
      </c>
      <c r="D1422" t="s">
        <v>1114</v>
      </c>
      <c r="E1422">
        <v>2062503</v>
      </c>
      <c r="G1422">
        <v>606025</v>
      </c>
    </row>
    <row r="1423" spans="1:7" x14ac:dyDescent="0.25">
      <c r="A1423" t="s">
        <v>1019</v>
      </c>
      <c r="B1423" t="s">
        <v>1115</v>
      </c>
      <c r="C1423" t="s">
        <v>1021</v>
      </c>
      <c r="D1423" t="s">
        <v>1115</v>
      </c>
      <c r="E1423">
        <v>2062504</v>
      </c>
      <c r="G1423">
        <v>606025</v>
      </c>
    </row>
    <row r="1424" spans="1:7" x14ac:dyDescent="0.25">
      <c r="A1424" t="s">
        <v>1019</v>
      </c>
      <c r="B1424" t="s">
        <v>1115</v>
      </c>
      <c r="C1424" t="s">
        <v>1022</v>
      </c>
      <c r="D1424" t="s">
        <v>1115</v>
      </c>
      <c r="E1424">
        <v>2062504</v>
      </c>
      <c r="G1424">
        <v>606025</v>
      </c>
    </row>
    <row r="1425" spans="1:7" x14ac:dyDescent="0.25">
      <c r="A1425" t="s">
        <v>1019</v>
      </c>
      <c r="B1425" t="s">
        <v>1116</v>
      </c>
      <c r="C1425" t="s">
        <v>1021</v>
      </c>
      <c r="D1425" t="s">
        <v>1116</v>
      </c>
      <c r="E1425">
        <v>6062510</v>
      </c>
      <c r="G1425">
        <v>606026</v>
      </c>
    </row>
    <row r="1426" spans="1:7" x14ac:dyDescent="0.25">
      <c r="A1426" t="s">
        <v>1019</v>
      </c>
      <c r="B1426" t="s">
        <v>1116</v>
      </c>
      <c r="C1426" t="s">
        <v>1022</v>
      </c>
      <c r="D1426" t="s">
        <v>1116</v>
      </c>
      <c r="E1426">
        <v>6062510</v>
      </c>
      <c r="G1426">
        <v>606026</v>
      </c>
    </row>
    <row r="1427" spans="1:7" x14ac:dyDescent="0.25">
      <c r="A1427" t="s">
        <v>1019</v>
      </c>
      <c r="B1427" t="s">
        <v>1117</v>
      </c>
      <c r="C1427" t="s">
        <v>1021</v>
      </c>
      <c r="D1427" t="s">
        <v>1117</v>
      </c>
      <c r="E1427">
        <v>2062511</v>
      </c>
      <c r="G1427">
        <v>606026</v>
      </c>
    </row>
    <row r="1428" spans="1:7" x14ac:dyDescent="0.25">
      <c r="A1428" t="s">
        <v>1019</v>
      </c>
      <c r="B1428" t="s">
        <v>1117</v>
      </c>
      <c r="C1428" t="s">
        <v>1022</v>
      </c>
      <c r="D1428" t="s">
        <v>1117</v>
      </c>
      <c r="E1428">
        <v>2062511</v>
      </c>
      <c r="G1428">
        <v>606027</v>
      </c>
    </row>
    <row r="1429" spans="1:7" x14ac:dyDescent="0.25">
      <c r="A1429" t="s">
        <v>1019</v>
      </c>
      <c r="B1429" t="s">
        <v>1118</v>
      </c>
      <c r="C1429" t="s">
        <v>1021</v>
      </c>
      <c r="D1429" t="s">
        <v>1118</v>
      </c>
      <c r="E1429">
        <v>2062512</v>
      </c>
      <c r="G1429">
        <v>606027</v>
      </c>
    </row>
    <row r="1430" spans="1:7" x14ac:dyDescent="0.25">
      <c r="A1430" t="s">
        <v>1019</v>
      </c>
      <c r="B1430" t="s">
        <v>1118</v>
      </c>
      <c r="C1430" t="s">
        <v>1022</v>
      </c>
      <c r="D1430" t="s">
        <v>1118</v>
      </c>
      <c r="E1430">
        <v>2062512</v>
      </c>
      <c r="G1430">
        <v>606027</v>
      </c>
    </row>
    <row r="1431" spans="1:7" x14ac:dyDescent="0.25">
      <c r="A1431" t="s">
        <v>1019</v>
      </c>
      <c r="B1431" t="s">
        <v>1119</v>
      </c>
      <c r="C1431" t="s">
        <v>1021</v>
      </c>
      <c r="D1431" t="s">
        <v>1119</v>
      </c>
      <c r="E1431">
        <v>1720310</v>
      </c>
      <c r="G1431">
        <v>606028</v>
      </c>
    </row>
    <row r="1432" spans="1:7" x14ac:dyDescent="0.25">
      <c r="A1432" t="s">
        <v>1019</v>
      </c>
      <c r="B1432" t="s">
        <v>1119</v>
      </c>
      <c r="C1432" t="s">
        <v>1022</v>
      </c>
      <c r="D1432" t="s">
        <v>1119</v>
      </c>
      <c r="E1432">
        <v>1720310</v>
      </c>
      <c r="G1432">
        <v>606028</v>
      </c>
    </row>
    <row r="1433" spans="1:7" x14ac:dyDescent="0.25">
      <c r="A1433" t="s">
        <v>1019</v>
      </c>
      <c r="B1433" t="s">
        <v>1120</v>
      </c>
      <c r="C1433" t="s">
        <v>1021</v>
      </c>
      <c r="D1433" t="s">
        <v>1120</v>
      </c>
      <c r="E1433">
        <v>1760311</v>
      </c>
      <c r="G1433">
        <v>606028</v>
      </c>
    </row>
    <row r="1434" spans="1:7" x14ac:dyDescent="0.25">
      <c r="A1434" t="s">
        <v>1019</v>
      </c>
      <c r="B1434" t="s">
        <v>1120</v>
      </c>
      <c r="C1434" t="s">
        <v>1022</v>
      </c>
      <c r="D1434" t="s">
        <v>1120</v>
      </c>
      <c r="E1434">
        <v>1760311</v>
      </c>
      <c r="G1434">
        <v>606029</v>
      </c>
    </row>
    <row r="1435" spans="1:7" x14ac:dyDescent="0.25">
      <c r="A1435" t="s">
        <v>1019</v>
      </c>
      <c r="B1435" t="s">
        <v>1121</v>
      </c>
      <c r="C1435" t="s">
        <v>1021</v>
      </c>
      <c r="D1435" t="s">
        <v>1121</v>
      </c>
      <c r="E1435">
        <v>1720312</v>
      </c>
      <c r="G1435">
        <v>606029</v>
      </c>
    </row>
    <row r="1436" spans="1:7" x14ac:dyDescent="0.25">
      <c r="A1436" t="s">
        <v>1019</v>
      </c>
      <c r="B1436" t="s">
        <v>1121</v>
      </c>
      <c r="C1436" t="s">
        <v>1022</v>
      </c>
      <c r="D1436" t="s">
        <v>1121</v>
      </c>
      <c r="E1436">
        <v>1720312</v>
      </c>
      <c r="G1436">
        <v>606029</v>
      </c>
    </row>
    <row r="1437" spans="1:7" x14ac:dyDescent="0.25">
      <c r="A1437" t="s">
        <v>1019</v>
      </c>
      <c r="B1437" t="s">
        <v>1122</v>
      </c>
      <c r="C1437" t="s">
        <v>1021</v>
      </c>
      <c r="D1437" t="s">
        <v>1122</v>
      </c>
      <c r="E1437">
        <v>1760313</v>
      </c>
      <c r="G1437">
        <v>60603</v>
      </c>
    </row>
    <row r="1438" spans="1:7" x14ac:dyDescent="0.25">
      <c r="A1438" t="s">
        <v>1019</v>
      </c>
      <c r="B1438" t="s">
        <v>1122</v>
      </c>
      <c r="C1438" t="s">
        <v>1022</v>
      </c>
      <c r="D1438" t="s">
        <v>1122</v>
      </c>
      <c r="E1438">
        <v>1760313</v>
      </c>
      <c r="G1438">
        <v>60603</v>
      </c>
    </row>
    <row r="1439" spans="1:7" x14ac:dyDescent="0.25">
      <c r="A1439" t="s">
        <v>1019</v>
      </c>
      <c r="B1439" t="s">
        <v>1123</v>
      </c>
      <c r="C1439" t="s">
        <v>1021</v>
      </c>
      <c r="D1439" t="s">
        <v>1123</v>
      </c>
      <c r="E1439">
        <v>6062650</v>
      </c>
      <c r="G1439">
        <v>60603</v>
      </c>
    </row>
    <row r="1440" spans="1:7" x14ac:dyDescent="0.25">
      <c r="A1440" t="s">
        <v>1019</v>
      </c>
      <c r="B1440" t="s">
        <v>1123</v>
      </c>
      <c r="C1440" t="s">
        <v>1022</v>
      </c>
      <c r="D1440" t="s">
        <v>1123</v>
      </c>
      <c r="E1440">
        <v>6062650</v>
      </c>
      <c r="G1440">
        <v>606030</v>
      </c>
    </row>
    <row r="1441" spans="1:7" x14ac:dyDescent="0.25">
      <c r="A1441" t="s">
        <v>1019</v>
      </c>
      <c r="B1441" t="s">
        <v>1124</v>
      </c>
      <c r="C1441" t="s">
        <v>1021</v>
      </c>
      <c r="D1441" t="s">
        <v>1124</v>
      </c>
      <c r="E1441">
        <v>6062651</v>
      </c>
      <c r="G1441">
        <v>606030</v>
      </c>
    </row>
    <row r="1442" spans="1:7" x14ac:dyDescent="0.25">
      <c r="A1442" t="s">
        <v>1019</v>
      </c>
      <c r="B1442" t="s">
        <v>1124</v>
      </c>
      <c r="C1442" t="s">
        <v>1022</v>
      </c>
      <c r="D1442" t="s">
        <v>1124</v>
      </c>
      <c r="E1442">
        <v>6062651</v>
      </c>
      <c r="G1442">
        <v>606030</v>
      </c>
    </row>
    <row r="1443" spans="1:7" x14ac:dyDescent="0.25">
      <c r="A1443" t="s">
        <v>1019</v>
      </c>
      <c r="B1443" t="s">
        <v>1125</v>
      </c>
      <c r="C1443" t="s">
        <v>1021</v>
      </c>
      <c r="D1443" t="s">
        <v>1125</v>
      </c>
      <c r="E1443">
        <v>2062652</v>
      </c>
      <c r="G1443">
        <v>606031</v>
      </c>
    </row>
    <row r="1444" spans="1:7" x14ac:dyDescent="0.25">
      <c r="A1444" t="s">
        <v>1019</v>
      </c>
      <c r="B1444" t="s">
        <v>1125</v>
      </c>
      <c r="C1444" t="s">
        <v>1022</v>
      </c>
      <c r="D1444" t="s">
        <v>1125</v>
      </c>
      <c r="E1444">
        <v>2062652</v>
      </c>
      <c r="G1444">
        <v>606031</v>
      </c>
    </row>
    <row r="1445" spans="1:7" x14ac:dyDescent="0.25">
      <c r="A1445" t="s">
        <v>1019</v>
      </c>
      <c r="B1445" t="s">
        <v>1126</v>
      </c>
      <c r="C1445" t="s">
        <v>1021</v>
      </c>
      <c r="D1445" t="s">
        <v>1126</v>
      </c>
      <c r="E1445">
        <v>2062653</v>
      </c>
      <c r="G1445">
        <v>606031</v>
      </c>
    </row>
    <row r="1446" spans="1:7" x14ac:dyDescent="0.25">
      <c r="A1446" t="s">
        <v>1019</v>
      </c>
      <c r="B1446" t="s">
        <v>1126</v>
      </c>
      <c r="C1446" t="s">
        <v>1022</v>
      </c>
      <c r="D1446" t="s">
        <v>1126</v>
      </c>
      <c r="E1446">
        <v>2062653</v>
      </c>
      <c r="G1446">
        <v>606032</v>
      </c>
    </row>
    <row r="1447" spans="1:7" x14ac:dyDescent="0.25">
      <c r="A1447" t="s">
        <v>1019</v>
      </c>
      <c r="B1447" t="s">
        <v>1127</v>
      </c>
      <c r="C1447" t="s">
        <v>1021</v>
      </c>
      <c r="D1447" t="s">
        <v>1127</v>
      </c>
      <c r="E1447">
        <v>2062654</v>
      </c>
      <c r="G1447">
        <v>606032</v>
      </c>
    </row>
    <row r="1448" spans="1:7" x14ac:dyDescent="0.25">
      <c r="A1448" t="s">
        <v>1019</v>
      </c>
      <c r="B1448" t="s">
        <v>1127</v>
      </c>
      <c r="C1448" t="s">
        <v>1022</v>
      </c>
      <c r="D1448" t="s">
        <v>1127</v>
      </c>
      <c r="E1448">
        <v>2062654</v>
      </c>
      <c r="G1448">
        <v>606032</v>
      </c>
    </row>
    <row r="1449" spans="1:7" x14ac:dyDescent="0.25">
      <c r="A1449" t="s">
        <v>1019</v>
      </c>
      <c r="B1449" t="s">
        <v>1128</v>
      </c>
      <c r="C1449" t="s">
        <v>1021</v>
      </c>
      <c r="D1449" t="s">
        <v>1128</v>
      </c>
      <c r="E1449">
        <v>6090517</v>
      </c>
      <c r="G1449">
        <v>606033</v>
      </c>
    </row>
    <row r="1450" spans="1:7" x14ac:dyDescent="0.25">
      <c r="A1450" t="s">
        <v>1019</v>
      </c>
      <c r="B1450" t="s">
        <v>1129</v>
      </c>
      <c r="C1450" t="s">
        <v>1021</v>
      </c>
      <c r="D1450" t="s">
        <v>1129</v>
      </c>
      <c r="E1450">
        <v>6063513</v>
      </c>
      <c r="G1450">
        <v>606033</v>
      </c>
    </row>
    <row r="1451" spans="1:7" x14ac:dyDescent="0.25">
      <c r="A1451" t="s">
        <v>1019</v>
      </c>
      <c r="B1451" t="s">
        <v>1129</v>
      </c>
      <c r="C1451" t="s">
        <v>1022</v>
      </c>
      <c r="D1451" t="s">
        <v>1129</v>
      </c>
      <c r="E1451">
        <v>6063513</v>
      </c>
      <c r="G1451">
        <v>606033</v>
      </c>
    </row>
    <row r="1452" spans="1:7" x14ac:dyDescent="0.25">
      <c r="A1452" t="s">
        <v>1019</v>
      </c>
      <c r="B1452" t="s">
        <v>1130</v>
      </c>
      <c r="C1452" t="s">
        <v>1021</v>
      </c>
      <c r="D1452" t="s">
        <v>1130</v>
      </c>
      <c r="E1452">
        <v>6063514</v>
      </c>
      <c r="G1452">
        <v>60604</v>
      </c>
    </row>
    <row r="1453" spans="1:7" x14ac:dyDescent="0.25">
      <c r="A1453" t="s">
        <v>1019</v>
      </c>
      <c r="B1453" t="s">
        <v>1130</v>
      </c>
      <c r="C1453" t="s">
        <v>1022</v>
      </c>
      <c r="D1453" t="s">
        <v>1130</v>
      </c>
      <c r="E1453">
        <v>6063514</v>
      </c>
      <c r="G1453">
        <v>60604</v>
      </c>
    </row>
    <row r="1454" spans="1:7" x14ac:dyDescent="0.25">
      <c r="A1454" t="s">
        <v>1019</v>
      </c>
      <c r="B1454" t="s">
        <v>1131</v>
      </c>
      <c r="C1454" t="s">
        <v>1021</v>
      </c>
      <c r="D1454" t="s">
        <v>1131</v>
      </c>
      <c r="E1454">
        <v>6090518</v>
      </c>
      <c r="G1454">
        <v>60604</v>
      </c>
    </row>
    <row r="1455" spans="1:7" x14ac:dyDescent="0.25">
      <c r="A1455" t="s">
        <v>1019</v>
      </c>
      <c r="B1455" t="s">
        <v>1132</v>
      </c>
      <c r="C1455" t="s">
        <v>1021</v>
      </c>
      <c r="D1455" t="s">
        <v>1132</v>
      </c>
      <c r="E1455">
        <v>6064515</v>
      </c>
      <c r="G1455">
        <v>606040</v>
      </c>
    </row>
    <row r="1456" spans="1:7" x14ac:dyDescent="0.25">
      <c r="A1456" t="s">
        <v>1019</v>
      </c>
      <c r="B1456" t="s">
        <v>1132</v>
      </c>
      <c r="C1456" t="s">
        <v>1022</v>
      </c>
      <c r="D1456" t="s">
        <v>1132</v>
      </c>
      <c r="E1456">
        <v>6064515</v>
      </c>
      <c r="G1456">
        <v>606040</v>
      </c>
    </row>
    <row r="1457" spans="1:7" x14ac:dyDescent="0.25">
      <c r="A1457" t="s">
        <v>1019</v>
      </c>
      <c r="B1457" t="s">
        <v>1133</v>
      </c>
      <c r="C1457" t="s">
        <v>1021</v>
      </c>
      <c r="D1457" t="s">
        <v>1133</v>
      </c>
      <c r="E1457">
        <v>6064516</v>
      </c>
      <c r="G1457">
        <v>606041</v>
      </c>
    </row>
    <row r="1458" spans="1:7" x14ac:dyDescent="0.25">
      <c r="A1458" t="s">
        <v>1019</v>
      </c>
      <c r="B1458" t="s">
        <v>1133</v>
      </c>
      <c r="C1458" t="s">
        <v>1022</v>
      </c>
      <c r="D1458" t="s">
        <v>1133</v>
      </c>
      <c r="E1458">
        <v>6064516</v>
      </c>
      <c r="G1458">
        <v>606041</v>
      </c>
    </row>
    <row r="1459" spans="1:7" x14ac:dyDescent="0.25">
      <c r="A1459" t="s">
        <v>1019</v>
      </c>
      <c r="B1459" t="s">
        <v>1134</v>
      </c>
      <c r="C1459" t="s">
        <v>1021</v>
      </c>
      <c r="D1459" t="s">
        <v>1134</v>
      </c>
      <c r="E1459">
        <v>1720800</v>
      </c>
      <c r="G1459">
        <v>60605</v>
      </c>
    </row>
    <row r="1460" spans="1:7" x14ac:dyDescent="0.25">
      <c r="A1460" t="s">
        <v>1019</v>
      </c>
      <c r="B1460" t="s">
        <v>1134</v>
      </c>
      <c r="C1460" t="s">
        <v>1022</v>
      </c>
      <c r="D1460" t="s">
        <v>1134</v>
      </c>
      <c r="E1460">
        <v>1720800</v>
      </c>
      <c r="G1460">
        <v>60605</v>
      </c>
    </row>
    <row r="1461" spans="1:7" x14ac:dyDescent="0.25">
      <c r="A1461" t="s">
        <v>1019</v>
      </c>
      <c r="B1461" t="s">
        <v>1135</v>
      </c>
      <c r="C1461" t="s">
        <v>1021</v>
      </c>
      <c r="D1461" t="s">
        <v>1135</v>
      </c>
      <c r="E1461">
        <v>1760801</v>
      </c>
      <c r="G1461">
        <v>60605</v>
      </c>
    </row>
    <row r="1462" spans="1:7" x14ac:dyDescent="0.25">
      <c r="A1462" t="s">
        <v>1019</v>
      </c>
      <c r="B1462" t="s">
        <v>1135</v>
      </c>
      <c r="C1462" t="s">
        <v>1022</v>
      </c>
      <c r="D1462" t="s">
        <v>1135</v>
      </c>
      <c r="E1462">
        <v>1760801</v>
      </c>
      <c r="G1462">
        <v>60606</v>
      </c>
    </row>
    <row r="1463" spans="1:7" x14ac:dyDescent="0.25">
      <c r="A1463" t="s">
        <v>1019</v>
      </c>
      <c r="B1463" t="s">
        <v>1136</v>
      </c>
      <c r="C1463" t="s">
        <v>1021</v>
      </c>
      <c r="D1463" t="s">
        <v>1136</v>
      </c>
      <c r="E1463">
        <v>606520</v>
      </c>
      <c r="G1463">
        <v>60606</v>
      </c>
    </row>
    <row r="1464" spans="1:7" x14ac:dyDescent="0.25">
      <c r="A1464" t="s">
        <v>1019</v>
      </c>
      <c r="B1464" t="s">
        <v>1136</v>
      </c>
      <c r="C1464" t="s">
        <v>1022</v>
      </c>
      <c r="D1464" t="s">
        <v>1136</v>
      </c>
      <c r="E1464">
        <v>606520</v>
      </c>
      <c r="G1464">
        <v>60606</v>
      </c>
    </row>
    <row r="1465" spans="1:7" x14ac:dyDescent="0.25">
      <c r="A1465" t="s">
        <v>1019</v>
      </c>
      <c r="B1465" t="s">
        <v>1137</v>
      </c>
      <c r="C1465" t="s">
        <v>1021</v>
      </c>
      <c r="D1465" t="s">
        <v>1137</v>
      </c>
      <c r="E1465">
        <v>606521</v>
      </c>
      <c r="G1465">
        <v>60607</v>
      </c>
    </row>
    <row r="1466" spans="1:7" x14ac:dyDescent="0.25">
      <c r="A1466" t="s">
        <v>1019</v>
      </c>
      <c r="B1466" t="s">
        <v>1137</v>
      </c>
      <c r="C1466" t="s">
        <v>1022</v>
      </c>
      <c r="D1466" t="s">
        <v>1137</v>
      </c>
      <c r="E1466">
        <v>606521</v>
      </c>
      <c r="G1466">
        <v>60607</v>
      </c>
    </row>
    <row r="1467" spans="1:7" x14ac:dyDescent="0.25">
      <c r="A1467" t="s">
        <v>1019</v>
      </c>
      <c r="B1467" t="s">
        <v>1138</v>
      </c>
      <c r="C1467" t="s">
        <v>1021</v>
      </c>
      <c r="D1467" t="s">
        <v>1138</v>
      </c>
      <c r="E1467">
        <v>606522</v>
      </c>
      <c r="G1467">
        <v>60607</v>
      </c>
    </row>
    <row r="1468" spans="1:7" x14ac:dyDescent="0.25">
      <c r="A1468" t="s">
        <v>1019</v>
      </c>
      <c r="B1468" t="s">
        <v>1138</v>
      </c>
      <c r="C1468" t="s">
        <v>1022</v>
      </c>
      <c r="D1468" t="s">
        <v>1138</v>
      </c>
      <c r="E1468">
        <v>606522</v>
      </c>
      <c r="G1468">
        <v>60608</v>
      </c>
    </row>
    <row r="1469" spans="1:7" x14ac:dyDescent="0.25">
      <c r="A1469" t="s">
        <v>1019</v>
      </c>
      <c r="B1469" t="s">
        <v>1139</v>
      </c>
      <c r="C1469" t="s">
        <v>1021</v>
      </c>
      <c r="D1469" t="s">
        <v>1139</v>
      </c>
      <c r="E1469">
        <v>606523</v>
      </c>
      <c r="G1469">
        <v>60608</v>
      </c>
    </row>
    <row r="1470" spans="1:7" x14ac:dyDescent="0.25">
      <c r="A1470" t="s">
        <v>1019</v>
      </c>
      <c r="B1470" t="s">
        <v>1139</v>
      </c>
      <c r="C1470" t="s">
        <v>1022</v>
      </c>
      <c r="D1470" t="s">
        <v>1139</v>
      </c>
      <c r="E1470">
        <v>606523</v>
      </c>
      <c r="G1470">
        <v>60608</v>
      </c>
    </row>
    <row r="1471" spans="1:7" x14ac:dyDescent="0.25">
      <c r="A1471" t="s">
        <v>1019</v>
      </c>
      <c r="B1471" t="s">
        <v>1140</v>
      </c>
      <c r="C1471" t="s">
        <v>1021</v>
      </c>
      <c r="D1471" t="s">
        <v>1140</v>
      </c>
      <c r="E1471">
        <v>606524</v>
      </c>
      <c r="G1471">
        <v>60609</v>
      </c>
    </row>
    <row r="1472" spans="1:7" x14ac:dyDescent="0.25">
      <c r="A1472" t="s">
        <v>1019</v>
      </c>
      <c r="B1472" t="s">
        <v>1140</v>
      </c>
      <c r="C1472" t="s">
        <v>1022</v>
      </c>
      <c r="D1472" t="s">
        <v>1140</v>
      </c>
      <c r="E1472">
        <v>606524</v>
      </c>
      <c r="G1472">
        <v>60609</v>
      </c>
    </row>
    <row r="1473" spans="1:7" x14ac:dyDescent="0.25">
      <c r="A1473" t="s">
        <v>1019</v>
      </c>
      <c r="B1473" t="s">
        <v>1141</v>
      </c>
      <c r="C1473" t="s">
        <v>1021</v>
      </c>
      <c r="D1473" t="s">
        <v>1141</v>
      </c>
      <c r="E1473">
        <v>606525</v>
      </c>
      <c r="G1473">
        <v>60609</v>
      </c>
    </row>
    <row r="1474" spans="1:7" x14ac:dyDescent="0.25">
      <c r="A1474" t="s">
        <v>1019</v>
      </c>
      <c r="B1474" t="s">
        <v>1141</v>
      </c>
      <c r="C1474" t="s">
        <v>1022</v>
      </c>
      <c r="D1474" t="s">
        <v>1141</v>
      </c>
      <c r="E1474">
        <v>606525</v>
      </c>
      <c r="G1474">
        <v>6061203</v>
      </c>
    </row>
    <row r="1475" spans="1:7" x14ac:dyDescent="0.25">
      <c r="A1475" t="s">
        <v>1019</v>
      </c>
      <c r="B1475" t="s">
        <v>1142</v>
      </c>
      <c r="C1475" t="s">
        <v>1021</v>
      </c>
      <c r="D1475" t="s">
        <v>1142</v>
      </c>
      <c r="E1475">
        <v>606526</v>
      </c>
      <c r="G1475">
        <v>6061203</v>
      </c>
    </row>
    <row r="1476" spans="1:7" x14ac:dyDescent="0.25">
      <c r="A1476" t="s">
        <v>1019</v>
      </c>
      <c r="B1476" t="s">
        <v>1142</v>
      </c>
      <c r="C1476" t="s">
        <v>1022</v>
      </c>
      <c r="D1476" t="s">
        <v>1142</v>
      </c>
      <c r="E1476">
        <v>606526</v>
      </c>
      <c r="G1476">
        <v>6061203</v>
      </c>
    </row>
    <row r="1477" spans="1:7" x14ac:dyDescent="0.25">
      <c r="A1477" t="s">
        <v>1019</v>
      </c>
      <c r="B1477" t="s">
        <v>1143</v>
      </c>
      <c r="C1477" t="s">
        <v>1021</v>
      </c>
      <c r="D1477" t="s">
        <v>1143</v>
      </c>
      <c r="E1477">
        <v>606527</v>
      </c>
      <c r="G1477">
        <v>6062500</v>
      </c>
    </row>
    <row r="1478" spans="1:7" x14ac:dyDescent="0.25">
      <c r="A1478" t="s">
        <v>1019</v>
      </c>
      <c r="B1478" t="s">
        <v>1143</v>
      </c>
      <c r="C1478" t="s">
        <v>1022</v>
      </c>
      <c r="D1478" t="s">
        <v>1143</v>
      </c>
      <c r="E1478">
        <v>606527</v>
      </c>
      <c r="G1478">
        <v>6062500</v>
      </c>
    </row>
    <row r="1479" spans="1:7" x14ac:dyDescent="0.25">
      <c r="A1479" t="s">
        <v>1019</v>
      </c>
      <c r="B1479" t="s">
        <v>1144</v>
      </c>
      <c r="C1479" t="s">
        <v>1021</v>
      </c>
      <c r="D1479" t="s">
        <v>1144</v>
      </c>
      <c r="E1479">
        <v>606528</v>
      </c>
      <c r="G1479">
        <v>6062500</v>
      </c>
    </row>
    <row r="1480" spans="1:7" x14ac:dyDescent="0.25">
      <c r="A1480" t="s">
        <v>1019</v>
      </c>
      <c r="B1480" t="s">
        <v>1144</v>
      </c>
      <c r="C1480" t="s">
        <v>1022</v>
      </c>
      <c r="D1480" t="s">
        <v>1144</v>
      </c>
      <c r="E1480">
        <v>606528</v>
      </c>
      <c r="G1480">
        <v>6062510</v>
      </c>
    </row>
    <row r="1481" spans="1:7" x14ac:dyDescent="0.25">
      <c r="A1481" t="s">
        <v>1019</v>
      </c>
      <c r="B1481" t="s">
        <v>1145</v>
      </c>
      <c r="C1481" t="s">
        <v>1021</v>
      </c>
      <c r="D1481" t="s">
        <v>1145</v>
      </c>
      <c r="E1481">
        <v>606529</v>
      </c>
      <c r="G1481">
        <v>6062510</v>
      </c>
    </row>
    <row r="1482" spans="1:7" x14ac:dyDescent="0.25">
      <c r="A1482" t="s">
        <v>1019</v>
      </c>
      <c r="B1482" t="s">
        <v>1145</v>
      </c>
      <c r="C1482" t="s">
        <v>1022</v>
      </c>
      <c r="D1482" t="s">
        <v>1145</v>
      </c>
      <c r="E1482">
        <v>606529</v>
      </c>
      <c r="G1482">
        <v>6062510</v>
      </c>
    </row>
    <row r="1483" spans="1:7" x14ac:dyDescent="0.25">
      <c r="A1483" t="s">
        <v>1019</v>
      </c>
      <c r="B1483" t="s">
        <v>1146</v>
      </c>
      <c r="C1483" t="s">
        <v>1021</v>
      </c>
      <c r="D1483" t="s">
        <v>1146</v>
      </c>
      <c r="E1483">
        <v>606530</v>
      </c>
      <c r="G1483">
        <v>6062650</v>
      </c>
    </row>
    <row r="1484" spans="1:7" x14ac:dyDescent="0.25">
      <c r="A1484" t="s">
        <v>1019</v>
      </c>
      <c r="B1484" t="s">
        <v>1146</v>
      </c>
      <c r="C1484" t="s">
        <v>1022</v>
      </c>
      <c r="D1484" t="s">
        <v>1146</v>
      </c>
      <c r="E1484">
        <v>606530</v>
      </c>
      <c r="G1484">
        <v>6062650</v>
      </c>
    </row>
    <row r="1485" spans="1:7" x14ac:dyDescent="0.25">
      <c r="A1485" t="s">
        <v>1019</v>
      </c>
      <c r="B1485" t="s">
        <v>1147</v>
      </c>
      <c r="C1485" t="s">
        <v>1021</v>
      </c>
      <c r="D1485" t="s">
        <v>1147</v>
      </c>
      <c r="E1485">
        <v>606531</v>
      </c>
      <c r="G1485">
        <v>6062650</v>
      </c>
    </row>
    <row r="1486" spans="1:7" x14ac:dyDescent="0.25">
      <c r="A1486" t="s">
        <v>1019</v>
      </c>
      <c r="B1486" t="s">
        <v>1147</v>
      </c>
      <c r="C1486" t="s">
        <v>1022</v>
      </c>
      <c r="D1486" t="s">
        <v>1147</v>
      </c>
      <c r="E1486">
        <v>606531</v>
      </c>
      <c r="G1486">
        <v>6062651</v>
      </c>
    </row>
    <row r="1487" spans="1:7" x14ac:dyDescent="0.25">
      <c r="A1487" t="s">
        <v>1019</v>
      </c>
      <c r="B1487" t="s">
        <v>1148</v>
      </c>
      <c r="C1487" t="s">
        <v>1021</v>
      </c>
      <c r="D1487" t="s">
        <v>1148</v>
      </c>
      <c r="E1487">
        <v>606532</v>
      </c>
      <c r="G1487">
        <v>6062651</v>
      </c>
    </row>
    <row r="1488" spans="1:7" x14ac:dyDescent="0.25">
      <c r="A1488" t="s">
        <v>1019</v>
      </c>
      <c r="B1488" t="s">
        <v>1148</v>
      </c>
      <c r="C1488" t="s">
        <v>1022</v>
      </c>
      <c r="D1488" t="s">
        <v>1148</v>
      </c>
      <c r="E1488">
        <v>606532</v>
      </c>
      <c r="G1488">
        <v>6062651</v>
      </c>
    </row>
    <row r="1489" spans="1:7" x14ac:dyDescent="0.25">
      <c r="A1489" t="s">
        <v>1019</v>
      </c>
      <c r="B1489" t="s">
        <v>1149</v>
      </c>
      <c r="C1489" t="s">
        <v>1021</v>
      </c>
      <c r="D1489" t="s">
        <v>1149</v>
      </c>
      <c r="E1489">
        <v>606533</v>
      </c>
      <c r="G1489">
        <v>6063513</v>
      </c>
    </row>
    <row r="1490" spans="1:7" x14ac:dyDescent="0.25">
      <c r="A1490" t="s">
        <v>1019</v>
      </c>
      <c r="B1490" t="s">
        <v>1149</v>
      </c>
      <c r="C1490" t="s">
        <v>1022</v>
      </c>
      <c r="D1490" t="s">
        <v>1149</v>
      </c>
      <c r="E1490">
        <v>606533</v>
      </c>
      <c r="G1490">
        <v>6063513</v>
      </c>
    </row>
    <row r="1491" spans="1:7" x14ac:dyDescent="0.25">
      <c r="A1491" t="s">
        <v>1019</v>
      </c>
      <c r="B1491" t="s">
        <v>1150</v>
      </c>
      <c r="C1491" t="s">
        <v>1021</v>
      </c>
      <c r="D1491" t="s">
        <v>1150</v>
      </c>
      <c r="E1491">
        <v>206510</v>
      </c>
      <c r="G1491">
        <v>6063513</v>
      </c>
    </row>
    <row r="1492" spans="1:7" x14ac:dyDescent="0.25">
      <c r="A1492" t="s">
        <v>1019</v>
      </c>
      <c r="B1492" t="s">
        <v>1150</v>
      </c>
      <c r="C1492" t="s">
        <v>1022</v>
      </c>
      <c r="D1492" t="s">
        <v>1150</v>
      </c>
      <c r="E1492">
        <v>206510</v>
      </c>
      <c r="G1492">
        <v>6063514</v>
      </c>
    </row>
    <row r="1493" spans="1:7" x14ac:dyDescent="0.25">
      <c r="A1493" t="s">
        <v>1019</v>
      </c>
      <c r="B1493" t="s">
        <v>1151</v>
      </c>
      <c r="C1493" t="s">
        <v>1021</v>
      </c>
      <c r="D1493" t="s">
        <v>1151</v>
      </c>
      <c r="E1493">
        <v>206511</v>
      </c>
      <c r="G1493">
        <v>6063514</v>
      </c>
    </row>
    <row r="1494" spans="1:7" x14ac:dyDescent="0.25">
      <c r="A1494" t="s">
        <v>1019</v>
      </c>
      <c r="B1494" t="s">
        <v>1151</v>
      </c>
      <c r="C1494" t="s">
        <v>1022</v>
      </c>
      <c r="D1494" t="s">
        <v>1151</v>
      </c>
      <c r="E1494">
        <v>206511</v>
      </c>
      <c r="G1494">
        <v>6063514</v>
      </c>
    </row>
    <row r="1495" spans="1:7" x14ac:dyDescent="0.25">
      <c r="A1495" t="s">
        <v>1019</v>
      </c>
      <c r="B1495" t="s">
        <v>1152</v>
      </c>
      <c r="C1495" t="s">
        <v>1021</v>
      </c>
      <c r="D1495" t="s">
        <v>1152</v>
      </c>
      <c r="E1495">
        <v>206512</v>
      </c>
      <c r="G1495">
        <v>6064515</v>
      </c>
    </row>
    <row r="1496" spans="1:7" x14ac:dyDescent="0.25">
      <c r="A1496" t="s">
        <v>1019</v>
      </c>
      <c r="B1496" t="s">
        <v>1152</v>
      </c>
      <c r="C1496" t="s">
        <v>1022</v>
      </c>
      <c r="D1496" t="s">
        <v>1152</v>
      </c>
      <c r="E1496">
        <v>206512</v>
      </c>
      <c r="G1496">
        <v>6064515</v>
      </c>
    </row>
    <row r="1497" spans="1:7" x14ac:dyDescent="0.25">
      <c r="A1497" t="s">
        <v>1019</v>
      </c>
      <c r="B1497" t="s">
        <v>1153</v>
      </c>
      <c r="C1497" t="s">
        <v>1021</v>
      </c>
      <c r="D1497" t="s">
        <v>1153</v>
      </c>
      <c r="E1497">
        <v>206513</v>
      </c>
      <c r="G1497">
        <v>6064515</v>
      </c>
    </row>
    <row r="1498" spans="1:7" x14ac:dyDescent="0.25">
      <c r="A1498" t="s">
        <v>1019</v>
      </c>
      <c r="B1498" t="s">
        <v>1153</v>
      </c>
      <c r="C1498" t="s">
        <v>1022</v>
      </c>
      <c r="D1498" t="s">
        <v>1153</v>
      </c>
      <c r="E1498">
        <v>206513</v>
      </c>
      <c r="G1498">
        <v>6064516</v>
      </c>
    </row>
    <row r="1499" spans="1:7" x14ac:dyDescent="0.25">
      <c r="A1499" t="s">
        <v>1019</v>
      </c>
      <c r="B1499" t="s">
        <v>1154</v>
      </c>
      <c r="C1499" t="s">
        <v>1021</v>
      </c>
      <c r="D1499" t="s">
        <v>1154</v>
      </c>
      <c r="E1499">
        <v>206514</v>
      </c>
      <c r="G1499">
        <v>6064516</v>
      </c>
    </row>
    <row r="1500" spans="1:7" x14ac:dyDescent="0.25">
      <c r="A1500" t="s">
        <v>1019</v>
      </c>
      <c r="B1500" t="s">
        <v>1154</v>
      </c>
      <c r="C1500" t="s">
        <v>1022</v>
      </c>
      <c r="D1500" t="s">
        <v>1154</v>
      </c>
      <c r="E1500">
        <v>206514</v>
      </c>
      <c r="G1500">
        <v>6064516</v>
      </c>
    </row>
    <row r="1501" spans="1:7" x14ac:dyDescent="0.25">
      <c r="A1501" t="s">
        <v>1019</v>
      </c>
      <c r="B1501" t="s">
        <v>1155</v>
      </c>
      <c r="C1501" t="s">
        <v>1021</v>
      </c>
      <c r="D1501" t="s">
        <v>1155</v>
      </c>
      <c r="E1501">
        <v>206515</v>
      </c>
      <c r="G1501">
        <v>606520</v>
      </c>
    </row>
    <row r="1502" spans="1:7" x14ac:dyDescent="0.25">
      <c r="A1502" t="s">
        <v>1019</v>
      </c>
      <c r="B1502" t="s">
        <v>1155</v>
      </c>
      <c r="C1502" t="s">
        <v>1022</v>
      </c>
      <c r="D1502" t="s">
        <v>1155</v>
      </c>
      <c r="E1502">
        <v>206515</v>
      </c>
      <c r="G1502">
        <v>606520</v>
      </c>
    </row>
    <row r="1503" spans="1:7" x14ac:dyDescent="0.25">
      <c r="A1503" t="s">
        <v>1019</v>
      </c>
      <c r="B1503" t="s">
        <v>1156</v>
      </c>
      <c r="C1503" t="s">
        <v>1021</v>
      </c>
      <c r="D1503" t="s">
        <v>1156</v>
      </c>
      <c r="E1503">
        <v>206516</v>
      </c>
      <c r="G1503">
        <v>606520</v>
      </c>
    </row>
    <row r="1504" spans="1:7" x14ac:dyDescent="0.25">
      <c r="A1504" t="s">
        <v>1019</v>
      </c>
      <c r="B1504" t="s">
        <v>1156</v>
      </c>
      <c r="C1504" t="s">
        <v>1022</v>
      </c>
      <c r="D1504" t="s">
        <v>1156</v>
      </c>
      <c r="E1504">
        <v>206516</v>
      </c>
      <c r="G1504">
        <v>606521</v>
      </c>
    </row>
    <row r="1505" spans="1:7" x14ac:dyDescent="0.25">
      <c r="A1505" t="s">
        <v>1019</v>
      </c>
      <c r="B1505" t="s">
        <v>1157</v>
      </c>
      <c r="C1505" t="s">
        <v>1021</v>
      </c>
      <c r="D1505" t="s">
        <v>1157</v>
      </c>
      <c r="E1505">
        <v>206517</v>
      </c>
      <c r="G1505">
        <v>606521</v>
      </c>
    </row>
    <row r="1506" spans="1:7" x14ac:dyDescent="0.25">
      <c r="A1506" t="s">
        <v>1019</v>
      </c>
      <c r="B1506" t="s">
        <v>1157</v>
      </c>
      <c r="C1506" t="s">
        <v>1022</v>
      </c>
      <c r="D1506" t="s">
        <v>1157</v>
      </c>
      <c r="E1506">
        <v>206517</v>
      </c>
      <c r="G1506">
        <v>606521</v>
      </c>
    </row>
    <row r="1507" spans="1:7" x14ac:dyDescent="0.25">
      <c r="A1507" t="s">
        <v>1019</v>
      </c>
      <c r="B1507" t="s">
        <v>1158</v>
      </c>
      <c r="C1507" t="s">
        <v>1021</v>
      </c>
      <c r="D1507" t="s">
        <v>1158</v>
      </c>
      <c r="E1507">
        <v>206530</v>
      </c>
      <c r="G1507">
        <v>606522</v>
      </c>
    </row>
    <row r="1508" spans="1:7" x14ac:dyDescent="0.25">
      <c r="A1508" t="s">
        <v>1019</v>
      </c>
      <c r="B1508" t="s">
        <v>1158</v>
      </c>
      <c r="C1508" t="s">
        <v>1022</v>
      </c>
      <c r="D1508" t="s">
        <v>1158</v>
      </c>
      <c r="E1508">
        <v>206530</v>
      </c>
      <c r="G1508">
        <v>606522</v>
      </c>
    </row>
    <row r="1509" spans="1:7" x14ac:dyDescent="0.25">
      <c r="A1509" t="s">
        <v>1019</v>
      </c>
      <c r="B1509" t="s">
        <v>1159</v>
      </c>
      <c r="C1509" t="s">
        <v>1021</v>
      </c>
      <c r="D1509" t="s">
        <v>1159</v>
      </c>
      <c r="E1509">
        <v>206531</v>
      </c>
      <c r="G1509">
        <v>606522</v>
      </c>
    </row>
    <row r="1510" spans="1:7" x14ac:dyDescent="0.25">
      <c r="A1510" t="s">
        <v>1019</v>
      </c>
      <c r="B1510" t="s">
        <v>1159</v>
      </c>
      <c r="C1510" t="s">
        <v>1022</v>
      </c>
      <c r="D1510" t="s">
        <v>1159</v>
      </c>
      <c r="E1510">
        <v>206531</v>
      </c>
      <c r="G1510">
        <v>606523</v>
      </c>
    </row>
    <row r="1511" spans="1:7" x14ac:dyDescent="0.25">
      <c r="A1511" t="s">
        <v>1019</v>
      </c>
      <c r="B1511" t="s">
        <v>1160</v>
      </c>
      <c r="C1511" t="s">
        <v>1021</v>
      </c>
      <c r="D1511" t="s">
        <v>1160</v>
      </c>
      <c r="E1511">
        <v>206532</v>
      </c>
      <c r="G1511">
        <v>606523</v>
      </c>
    </row>
    <row r="1512" spans="1:7" x14ac:dyDescent="0.25">
      <c r="A1512" t="s">
        <v>1019</v>
      </c>
      <c r="B1512" t="s">
        <v>1160</v>
      </c>
      <c r="C1512" t="s">
        <v>1022</v>
      </c>
      <c r="D1512" t="s">
        <v>1160</v>
      </c>
      <c r="E1512">
        <v>206532</v>
      </c>
      <c r="G1512">
        <v>606523</v>
      </c>
    </row>
    <row r="1513" spans="1:7" x14ac:dyDescent="0.25">
      <c r="A1513" t="s">
        <v>1019</v>
      </c>
      <c r="B1513" t="s">
        <v>1161</v>
      </c>
      <c r="C1513" t="s">
        <v>1021</v>
      </c>
      <c r="D1513" t="s">
        <v>1161</v>
      </c>
      <c r="E1513">
        <v>206533</v>
      </c>
      <c r="G1513">
        <v>606524</v>
      </c>
    </row>
    <row r="1514" spans="1:7" x14ac:dyDescent="0.25">
      <c r="A1514" t="s">
        <v>1019</v>
      </c>
      <c r="B1514" t="s">
        <v>1161</v>
      </c>
      <c r="C1514" t="s">
        <v>1022</v>
      </c>
      <c r="D1514" t="s">
        <v>1161</v>
      </c>
      <c r="E1514">
        <v>206533</v>
      </c>
      <c r="G1514">
        <v>606524</v>
      </c>
    </row>
    <row r="1515" spans="1:7" x14ac:dyDescent="0.25">
      <c r="A1515" t="s">
        <v>1019</v>
      </c>
      <c r="B1515" t="s">
        <v>1162</v>
      </c>
      <c r="C1515" t="s">
        <v>1021</v>
      </c>
      <c r="D1515" t="s">
        <v>1162</v>
      </c>
      <c r="E1515">
        <v>206534</v>
      </c>
      <c r="G1515">
        <v>606524</v>
      </c>
    </row>
    <row r="1516" spans="1:7" x14ac:dyDescent="0.25">
      <c r="A1516" t="s">
        <v>1019</v>
      </c>
      <c r="B1516" t="s">
        <v>1162</v>
      </c>
      <c r="C1516" t="s">
        <v>1022</v>
      </c>
      <c r="D1516" t="s">
        <v>1162</v>
      </c>
      <c r="E1516">
        <v>206534</v>
      </c>
      <c r="G1516">
        <v>606525</v>
      </c>
    </row>
    <row r="1517" spans="1:7" x14ac:dyDescent="0.25">
      <c r="A1517" t="s">
        <v>1019</v>
      </c>
      <c r="B1517" t="s">
        <v>1163</v>
      </c>
      <c r="C1517" t="s">
        <v>1021</v>
      </c>
      <c r="D1517" t="s">
        <v>1163</v>
      </c>
      <c r="E1517">
        <v>206535</v>
      </c>
      <c r="G1517">
        <v>606525</v>
      </c>
    </row>
    <row r="1518" spans="1:7" x14ac:dyDescent="0.25">
      <c r="A1518" t="s">
        <v>1019</v>
      </c>
      <c r="B1518" t="s">
        <v>1163</v>
      </c>
      <c r="C1518" t="s">
        <v>1022</v>
      </c>
      <c r="D1518" t="s">
        <v>1163</v>
      </c>
      <c r="E1518">
        <v>206535</v>
      </c>
      <c r="G1518">
        <v>606525</v>
      </c>
    </row>
    <row r="1519" spans="1:7" x14ac:dyDescent="0.25">
      <c r="A1519" t="s">
        <v>1019</v>
      </c>
      <c r="B1519" t="s">
        <v>1164</v>
      </c>
      <c r="C1519" t="s">
        <v>1021</v>
      </c>
      <c r="D1519" t="s">
        <v>1164</v>
      </c>
      <c r="E1519">
        <v>206536</v>
      </c>
      <c r="G1519">
        <v>606526</v>
      </c>
    </row>
    <row r="1520" spans="1:7" x14ac:dyDescent="0.25">
      <c r="A1520" t="s">
        <v>1019</v>
      </c>
      <c r="B1520" t="s">
        <v>1164</v>
      </c>
      <c r="C1520" t="s">
        <v>1022</v>
      </c>
      <c r="D1520" t="s">
        <v>1164</v>
      </c>
      <c r="E1520">
        <v>206536</v>
      </c>
      <c r="G1520">
        <v>606526</v>
      </c>
    </row>
    <row r="1521" spans="1:7" x14ac:dyDescent="0.25">
      <c r="A1521" t="s">
        <v>1019</v>
      </c>
      <c r="B1521" t="s">
        <v>1165</v>
      </c>
      <c r="C1521" t="s">
        <v>1021</v>
      </c>
      <c r="D1521" t="s">
        <v>1165</v>
      </c>
      <c r="E1521">
        <v>206537</v>
      </c>
      <c r="G1521">
        <v>606526</v>
      </c>
    </row>
    <row r="1522" spans="1:7" x14ac:dyDescent="0.25">
      <c r="A1522" t="s">
        <v>1019</v>
      </c>
      <c r="B1522" t="s">
        <v>1165</v>
      </c>
      <c r="C1522" t="s">
        <v>1022</v>
      </c>
      <c r="D1522" t="s">
        <v>1165</v>
      </c>
      <c r="E1522">
        <v>206537</v>
      </c>
      <c r="G1522">
        <v>606527</v>
      </c>
    </row>
    <row r="1523" spans="1:7" x14ac:dyDescent="0.25">
      <c r="A1523" t="s">
        <v>1019</v>
      </c>
      <c r="B1523" t="s">
        <v>1166</v>
      </c>
      <c r="C1523" t="s">
        <v>1021</v>
      </c>
      <c r="D1523" t="s">
        <v>1166</v>
      </c>
      <c r="E1523">
        <v>2067700</v>
      </c>
      <c r="G1523">
        <v>606527</v>
      </c>
    </row>
    <row r="1524" spans="1:7" x14ac:dyDescent="0.25">
      <c r="A1524" t="s">
        <v>1019</v>
      </c>
      <c r="B1524" t="s">
        <v>1166</v>
      </c>
      <c r="C1524" t="s">
        <v>1022</v>
      </c>
      <c r="D1524" t="s">
        <v>1166</v>
      </c>
      <c r="E1524">
        <v>2067700</v>
      </c>
      <c r="G1524">
        <v>606527</v>
      </c>
    </row>
    <row r="1525" spans="1:7" x14ac:dyDescent="0.25">
      <c r="A1525" t="s">
        <v>1019</v>
      </c>
      <c r="B1525" t="s">
        <v>1167</v>
      </c>
      <c r="C1525" t="s">
        <v>1021</v>
      </c>
      <c r="D1525" t="s">
        <v>1167</v>
      </c>
      <c r="E1525">
        <v>6067701</v>
      </c>
      <c r="G1525">
        <v>606528</v>
      </c>
    </row>
    <row r="1526" spans="1:7" x14ac:dyDescent="0.25">
      <c r="A1526" t="s">
        <v>1019</v>
      </c>
      <c r="B1526" t="s">
        <v>1167</v>
      </c>
      <c r="C1526" t="s">
        <v>1022</v>
      </c>
      <c r="D1526" t="s">
        <v>1167</v>
      </c>
      <c r="E1526">
        <v>6067701</v>
      </c>
      <c r="G1526">
        <v>606528</v>
      </c>
    </row>
    <row r="1527" spans="1:7" x14ac:dyDescent="0.25">
      <c r="A1527" t="s">
        <v>1019</v>
      </c>
      <c r="B1527" t="s">
        <v>1168</v>
      </c>
      <c r="C1527" t="s">
        <v>1021</v>
      </c>
      <c r="D1527" t="s">
        <v>1168</v>
      </c>
      <c r="E1527">
        <v>1720702</v>
      </c>
      <c r="G1527">
        <v>606528</v>
      </c>
    </row>
    <row r="1528" spans="1:7" x14ac:dyDescent="0.25">
      <c r="A1528" t="s">
        <v>1019</v>
      </c>
      <c r="B1528" t="s">
        <v>1168</v>
      </c>
      <c r="C1528" t="s">
        <v>1022</v>
      </c>
      <c r="D1528" t="s">
        <v>1168</v>
      </c>
      <c r="E1528">
        <v>1720702</v>
      </c>
      <c r="G1528">
        <v>606529</v>
      </c>
    </row>
    <row r="1529" spans="1:7" x14ac:dyDescent="0.25">
      <c r="A1529" t="s">
        <v>1021</v>
      </c>
      <c r="B1529" t="s">
        <v>1020</v>
      </c>
      <c r="C1529" t="s">
        <v>1022</v>
      </c>
      <c r="D1529" t="s">
        <v>1020</v>
      </c>
      <c r="E1529">
        <v>906015</v>
      </c>
      <c r="G1529">
        <v>606529</v>
      </c>
    </row>
    <row r="1530" spans="1:7" x14ac:dyDescent="0.25">
      <c r="A1530" t="s">
        <v>1021</v>
      </c>
      <c r="B1530" t="s">
        <v>1025</v>
      </c>
      <c r="C1530" t="s">
        <v>1022</v>
      </c>
      <c r="D1530" t="s">
        <v>1025</v>
      </c>
      <c r="E1530">
        <v>60600</v>
      </c>
      <c r="G1530">
        <v>606529</v>
      </c>
    </row>
    <row r="1531" spans="1:7" x14ac:dyDescent="0.25">
      <c r="A1531" t="s">
        <v>1021</v>
      </c>
      <c r="B1531" t="s">
        <v>1026</v>
      </c>
      <c r="C1531" t="s">
        <v>1022</v>
      </c>
      <c r="D1531" t="s">
        <v>1026</v>
      </c>
      <c r="E1531">
        <v>60601</v>
      </c>
      <c r="G1531">
        <v>606530</v>
      </c>
    </row>
    <row r="1532" spans="1:7" x14ac:dyDescent="0.25">
      <c r="A1532" t="s">
        <v>1021</v>
      </c>
      <c r="B1532" t="s">
        <v>1027</v>
      </c>
      <c r="C1532" t="s">
        <v>1022</v>
      </c>
      <c r="D1532" t="s">
        <v>1027</v>
      </c>
      <c r="E1532">
        <v>60602</v>
      </c>
      <c r="G1532">
        <v>606530</v>
      </c>
    </row>
    <row r="1533" spans="1:7" x14ac:dyDescent="0.25">
      <c r="A1533" t="s">
        <v>1021</v>
      </c>
      <c r="B1533" t="s">
        <v>1028</v>
      </c>
      <c r="C1533" t="s">
        <v>1022</v>
      </c>
      <c r="D1533" t="s">
        <v>1028</v>
      </c>
      <c r="E1533">
        <v>60603</v>
      </c>
      <c r="G1533">
        <v>606530</v>
      </c>
    </row>
    <row r="1534" spans="1:7" x14ac:dyDescent="0.25">
      <c r="A1534" t="s">
        <v>1021</v>
      </c>
      <c r="B1534" t="s">
        <v>1029</v>
      </c>
      <c r="C1534" t="s">
        <v>1022</v>
      </c>
      <c r="D1534" t="s">
        <v>1029</v>
      </c>
      <c r="E1534">
        <v>60604</v>
      </c>
      <c r="G1534">
        <v>606531</v>
      </c>
    </row>
    <row r="1535" spans="1:7" x14ac:dyDescent="0.25">
      <c r="A1535" t="s">
        <v>1021</v>
      </c>
      <c r="B1535" t="s">
        <v>1030</v>
      </c>
      <c r="C1535" t="s">
        <v>1022</v>
      </c>
      <c r="D1535" t="s">
        <v>1030</v>
      </c>
      <c r="E1535">
        <v>60605</v>
      </c>
      <c r="G1535">
        <v>606531</v>
      </c>
    </row>
    <row r="1536" spans="1:7" x14ac:dyDescent="0.25">
      <c r="A1536" t="s">
        <v>1021</v>
      </c>
      <c r="B1536" t="s">
        <v>1031</v>
      </c>
      <c r="C1536" t="s">
        <v>1022</v>
      </c>
      <c r="D1536" t="s">
        <v>1031</v>
      </c>
      <c r="E1536">
        <v>60606</v>
      </c>
      <c r="G1536">
        <v>606531</v>
      </c>
    </row>
    <row r="1537" spans="1:7" x14ac:dyDescent="0.25">
      <c r="A1537" t="s">
        <v>1021</v>
      </c>
      <c r="B1537" t="s">
        <v>1032</v>
      </c>
      <c r="C1537" t="s">
        <v>1022</v>
      </c>
      <c r="D1537" t="s">
        <v>1032</v>
      </c>
      <c r="E1537">
        <v>60607</v>
      </c>
      <c r="G1537">
        <v>606532</v>
      </c>
    </row>
    <row r="1538" spans="1:7" x14ac:dyDescent="0.25">
      <c r="A1538" t="s">
        <v>1021</v>
      </c>
      <c r="B1538" t="s">
        <v>1033</v>
      </c>
      <c r="C1538" t="s">
        <v>1022</v>
      </c>
      <c r="D1538" t="s">
        <v>1033</v>
      </c>
      <c r="E1538">
        <v>60608</v>
      </c>
      <c r="G1538">
        <v>606532</v>
      </c>
    </row>
    <row r="1539" spans="1:7" x14ac:dyDescent="0.25">
      <c r="A1539" t="s">
        <v>1021</v>
      </c>
      <c r="B1539" t="s">
        <v>1034</v>
      </c>
      <c r="C1539" t="s">
        <v>1022</v>
      </c>
      <c r="D1539" t="s">
        <v>1034</v>
      </c>
      <c r="E1539">
        <v>60609</v>
      </c>
      <c r="G1539">
        <v>606532</v>
      </c>
    </row>
    <row r="1540" spans="1:7" x14ac:dyDescent="0.25">
      <c r="A1540" t="s">
        <v>1021</v>
      </c>
      <c r="B1540" t="s">
        <v>1035</v>
      </c>
      <c r="C1540" t="s">
        <v>1022</v>
      </c>
      <c r="D1540" t="s">
        <v>1035</v>
      </c>
      <c r="E1540">
        <v>606010</v>
      </c>
      <c r="G1540">
        <v>606533</v>
      </c>
    </row>
    <row r="1541" spans="1:7" x14ac:dyDescent="0.25">
      <c r="A1541" t="s">
        <v>1021</v>
      </c>
      <c r="B1541" t="s">
        <v>1036</v>
      </c>
      <c r="C1541" t="s">
        <v>1022</v>
      </c>
      <c r="D1541" t="s">
        <v>1036</v>
      </c>
      <c r="E1541">
        <v>606011</v>
      </c>
      <c r="G1541">
        <v>606533</v>
      </c>
    </row>
    <row r="1542" spans="1:7" x14ac:dyDescent="0.25">
      <c r="A1542" t="s">
        <v>1021</v>
      </c>
      <c r="B1542" t="s">
        <v>1037</v>
      </c>
      <c r="C1542" t="s">
        <v>1022</v>
      </c>
      <c r="D1542" t="s">
        <v>1037</v>
      </c>
      <c r="E1542">
        <v>606012</v>
      </c>
      <c r="G1542">
        <v>606533</v>
      </c>
    </row>
    <row r="1543" spans="1:7" x14ac:dyDescent="0.25">
      <c r="A1543" t="s">
        <v>1021</v>
      </c>
      <c r="B1543" t="s">
        <v>1038</v>
      </c>
      <c r="C1543" t="s">
        <v>1022</v>
      </c>
      <c r="D1543" t="s">
        <v>1038</v>
      </c>
      <c r="E1543">
        <v>606013</v>
      </c>
      <c r="G1543">
        <v>6067701</v>
      </c>
    </row>
    <row r="1544" spans="1:7" x14ac:dyDescent="0.25">
      <c r="A1544" t="s">
        <v>1021</v>
      </c>
      <c r="B1544" t="s">
        <v>1039</v>
      </c>
      <c r="C1544" t="s">
        <v>1022</v>
      </c>
      <c r="D1544" t="s">
        <v>1039</v>
      </c>
      <c r="E1544">
        <v>606020</v>
      </c>
      <c r="G1544">
        <v>6067701</v>
      </c>
    </row>
    <row r="1545" spans="1:7" x14ac:dyDescent="0.25">
      <c r="A1545" t="s">
        <v>1021</v>
      </c>
      <c r="B1545" t="s">
        <v>1040</v>
      </c>
      <c r="C1545" t="s">
        <v>1022</v>
      </c>
      <c r="D1545" t="s">
        <v>1040</v>
      </c>
      <c r="E1545">
        <v>606021</v>
      </c>
      <c r="G1545">
        <v>6067701</v>
      </c>
    </row>
    <row r="1546" spans="1:7" x14ac:dyDescent="0.25">
      <c r="A1546" t="s">
        <v>1021</v>
      </c>
      <c r="B1546" t="s">
        <v>1041</v>
      </c>
      <c r="C1546" t="s">
        <v>1022</v>
      </c>
      <c r="D1546" t="s">
        <v>1041</v>
      </c>
      <c r="E1546">
        <v>606022</v>
      </c>
      <c r="G1546">
        <v>60900</v>
      </c>
    </row>
    <row r="1547" spans="1:7" x14ac:dyDescent="0.25">
      <c r="A1547" t="s">
        <v>1021</v>
      </c>
      <c r="B1547" t="s">
        <v>1042</v>
      </c>
      <c r="C1547" t="s">
        <v>1022</v>
      </c>
      <c r="D1547" t="s">
        <v>1042</v>
      </c>
      <c r="E1547">
        <v>606023</v>
      </c>
      <c r="G1547">
        <v>60900</v>
      </c>
    </row>
    <row r="1548" spans="1:7" x14ac:dyDescent="0.25">
      <c r="A1548" t="s">
        <v>1021</v>
      </c>
      <c r="B1548" t="s">
        <v>1043</v>
      </c>
      <c r="C1548" t="s">
        <v>1022</v>
      </c>
      <c r="D1548" t="s">
        <v>1043</v>
      </c>
      <c r="E1548">
        <v>606024</v>
      </c>
      <c r="G1548">
        <v>60900</v>
      </c>
    </row>
    <row r="1549" spans="1:7" x14ac:dyDescent="0.25">
      <c r="A1549" t="s">
        <v>1021</v>
      </c>
      <c r="B1549" t="s">
        <v>1044</v>
      </c>
      <c r="C1549" t="s">
        <v>1022</v>
      </c>
      <c r="D1549" t="s">
        <v>1044</v>
      </c>
      <c r="E1549">
        <v>606025</v>
      </c>
      <c r="G1549">
        <v>60900</v>
      </c>
    </row>
    <row r="1550" spans="1:7" x14ac:dyDescent="0.25">
      <c r="A1550" t="s">
        <v>1021</v>
      </c>
      <c r="B1550" t="s">
        <v>1045</v>
      </c>
      <c r="C1550" t="s">
        <v>1022</v>
      </c>
      <c r="D1550" t="s">
        <v>1045</v>
      </c>
      <c r="E1550">
        <v>606026</v>
      </c>
      <c r="G1550">
        <v>60900</v>
      </c>
    </row>
    <row r="1551" spans="1:7" x14ac:dyDescent="0.25">
      <c r="A1551" t="s">
        <v>1021</v>
      </c>
      <c r="B1551" t="s">
        <v>1046</v>
      </c>
      <c r="C1551" t="s">
        <v>1022</v>
      </c>
      <c r="D1551" t="s">
        <v>1046</v>
      </c>
      <c r="E1551">
        <v>606027</v>
      </c>
      <c r="G1551">
        <v>60901</v>
      </c>
    </row>
    <row r="1552" spans="1:7" x14ac:dyDescent="0.25">
      <c r="A1552" t="s">
        <v>1021</v>
      </c>
      <c r="B1552" t="s">
        <v>1047</v>
      </c>
      <c r="C1552" t="s">
        <v>1022</v>
      </c>
      <c r="D1552" t="s">
        <v>1047</v>
      </c>
      <c r="E1552">
        <v>606028</v>
      </c>
      <c r="G1552">
        <v>60901</v>
      </c>
    </row>
    <row r="1553" spans="1:7" x14ac:dyDescent="0.25">
      <c r="A1553" t="s">
        <v>1021</v>
      </c>
      <c r="B1553" t="s">
        <v>1048</v>
      </c>
      <c r="C1553" t="s">
        <v>1022</v>
      </c>
      <c r="D1553" t="s">
        <v>1048</v>
      </c>
      <c r="E1553">
        <v>606029</v>
      </c>
      <c r="G1553">
        <v>60901</v>
      </c>
    </row>
    <row r="1554" spans="1:7" x14ac:dyDescent="0.25">
      <c r="A1554" t="s">
        <v>1021</v>
      </c>
      <c r="B1554" t="s">
        <v>1049</v>
      </c>
      <c r="C1554" t="s">
        <v>1022</v>
      </c>
      <c r="D1554" t="s">
        <v>1049</v>
      </c>
      <c r="E1554">
        <v>606030</v>
      </c>
      <c r="G1554">
        <v>60901</v>
      </c>
    </row>
    <row r="1555" spans="1:7" x14ac:dyDescent="0.25">
      <c r="A1555" t="s">
        <v>1021</v>
      </c>
      <c r="B1555" t="s">
        <v>1050</v>
      </c>
      <c r="C1555" t="s">
        <v>1022</v>
      </c>
      <c r="D1555" t="s">
        <v>1050</v>
      </c>
      <c r="E1555">
        <v>606031</v>
      </c>
      <c r="G1555">
        <v>60901</v>
      </c>
    </row>
    <row r="1556" spans="1:7" x14ac:dyDescent="0.25">
      <c r="A1556" t="s">
        <v>1021</v>
      </c>
      <c r="B1556" t="s">
        <v>1051</v>
      </c>
      <c r="C1556" t="s">
        <v>1022</v>
      </c>
      <c r="D1556" t="s">
        <v>1051</v>
      </c>
      <c r="E1556">
        <v>606032</v>
      </c>
      <c r="G1556">
        <v>609010</v>
      </c>
    </row>
    <row r="1557" spans="1:7" x14ac:dyDescent="0.25">
      <c r="A1557" t="s">
        <v>1021</v>
      </c>
      <c r="B1557" t="s">
        <v>1052</v>
      </c>
      <c r="C1557" t="s">
        <v>1022</v>
      </c>
      <c r="D1557" t="s">
        <v>1052</v>
      </c>
      <c r="E1557">
        <v>606033</v>
      </c>
      <c r="G1557">
        <v>609010</v>
      </c>
    </row>
    <row r="1558" spans="1:7" x14ac:dyDescent="0.25">
      <c r="A1558" t="s">
        <v>1021</v>
      </c>
      <c r="B1558" t="s">
        <v>1053</v>
      </c>
      <c r="C1558" t="s">
        <v>1022</v>
      </c>
      <c r="D1558" t="s">
        <v>1053</v>
      </c>
      <c r="E1558">
        <v>20600</v>
      </c>
      <c r="G1558">
        <v>609010</v>
      </c>
    </row>
    <row r="1559" spans="1:7" x14ac:dyDescent="0.25">
      <c r="A1559" t="s">
        <v>1021</v>
      </c>
      <c r="B1559" t="s">
        <v>1054</v>
      </c>
      <c r="C1559" t="s">
        <v>1022</v>
      </c>
      <c r="D1559" t="s">
        <v>1054</v>
      </c>
      <c r="E1559">
        <v>20601</v>
      </c>
      <c r="G1559">
        <v>609010</v>
      </c>
    </row>
    <row r="1560" spans="1:7" x14ac:dyDescent="0.25">
      <c r="A1560" t="s">
        <v>1021</v>
      </c>
      <c r="B1560" t="s">
        <v>1055</v>
      </c>
      <c r="C1560" t="s">
        <v>1022</v>
      </c>
      <c r="D1560" t="s">
        <v>1055</v>
      </c>
      <c r="E1560">
        <v>20602</v>
      </c>
      <c r="G1560">
        <v>609010</v>
      </c>
    </row>
    <row r="1561" spans="1:7" x14ac:dyDescent="0.25">
      <c r="A1561" t="s">
        <v>1021</v>
      </c>
      <c r="B1561" t="s">
        <v>1056</v>
      </c>
      <c r="C1561" t="s">
        <v>1022</v>
      </c>
      <c r="D1561" t="s">
        <v>1056</v>
      </c>
      <c r="E1561">
        <v>20603</v>
      </c>
      <c r="G1561">
        <v>6090101</v>
      </c>
    </row>
    <row r="1562" spans="1:7" x14ac:dyDescent="0.25">
      <c r="A1562" t="s">
        <v>1021</v>
      </c>
      <c r="B1562" t="s">
        <v>1057</v>
      </c>
      <c r="C1562" t="s">
        <v>1022</v>
      </c>
      <c r="D1562" t="s">
        <v>1057</v>
      </c>
      <c r="E1562">
        <v>20604</v>
      </c>
      <c r="G1562">
        <v>6090101</v>
      </c>
    </row>
    <row r="1563" spans="1:7" x14ac:dyDescent="0.25">
      <c r="A1563" t="s">
        <v>1021</v>
      </c>
      <c r="B1563" t="s">
        <v>1058</v>
      </c>
      <c r="C1563" t="s">
        <v>1022</v>
      </c>
      <c r="D1563" t="s">
        <v>1058</v>
      </c>
      <c r="E1563">
        <v>20605</v>
      </c>
      <c r="G1563">
        <v>6090101</v>
      </c>
    </row>
    <row r="1564" spans="1:7" x14ac:dyDescent="0.25">
      <c r="A1564" t="s">
        <v>1021</v>
      </c>
      <c r="B1564" t="s">
        <v>1059</v>
      </c>
      <c r="C1564" t="s">
        <v>1022</v>
      </c>
      <c r="D1564" t="s">
        <v>1059</v>
      </c>
      <c r="E1564">
        <v>20606</v>
      </c>
      <c r="G1564">
        <v>6090101</v>
      </c>
    </row>
    <row r="1565" spans="1:7" x14ac:dyDescent="0.25">
      <c r="A1565" t="s">
        <v>1021</v>
      </c>
      <c r="B1565" t="s">
        <v>1060</v>
      </c>
      <c r="C1565" t="s">
        <v>1022</v>
      </c>
      <c r="D1565" t="s">
        <v>1060</v>
      </c>
      <c r="E1565">
        <v>20607</v>
      </c>
      <c r="G1565">
        <v>6090101</v>
      </c>
    </row>
    <row r="1566" spans="1:7" x14ac:dyDescent="0.25">
      <c r="A1566" t="s">
        <v>1021</v>
      </c>
      <c r="B1566" t="s">
        <v>1074</v>
      </c>
      <c r="C1566" t="s">
        <v>1022</v>
      </c>
      <c r="D1566" t="s">
        <v>1074</v>
      </c>
      <c r="E1566">
        <v>206010</v>
      </c>
      <c r="G1566">
        <v>6090102</v>
      </c>
    </row>
    <row r="1567" spans="1:7" x14ac:dyDescent="0.25">
      <c r="A1567" t="s">
        <v>1021</v>
      </c>
      <c r="B1567" t="s">
        <v>1076</v>
      </c>
      <c r="C1567" t="s">
        <v>1022</v>
      </c>
      <c r="D1567" t="s">
        <v>1076</v>
      </c>
      <c r="E1567">
        <v>206011</v>
      </c>
      <c r="G1567">
        <v>6090102</v>
      </c>
    </row>
    <row r="1568" spans="1:7" x14ac:dyDescent="0.25">
      <c r="A1568" t="s">
        <v>1021</v>
      </c>
      <c r="B1568" t="s">
        <v>1078</v>
      </c>
      <c r="C1568" t="s">
        <v>1022</v>
      </c>
      <c r="D1568" t="s">
        <v>1078</v>
      </c>
      <c r="E1568">
        <v>206012</v>
      </c>
      <c r="G1568">
        <v>6090102</v>
      </c>
    </row>
    <row r="1569" spans="1:7" x14ac:dyDescent="0.25">
      <c r="A1569" t="s">
        <v>1021</v>
      </c>
      <c r="B1569" t="s">
        <v>1080</v>
      </c>
      <c r="C1569" t="s">
        <v>1022</v>
      </c>
      <c r="D1569" t="s">
        <v>1080</v>
      </c>
      <c r="E1569">
        <v>206013</v>
      </c>
      <c r="G1569">
        <v>6090102</v>
      </c>
    </row>
    <row r="1570" spans="1:7" x14ac:dyDescent="0.25">
      <c r="A1570" t="s">
        <v>1021</v>
      </c>
      <c r="B1570" t="s">
        <v>1082</v>
      </c>
      <c r="C1570" t="s">
        <v>1022</v>
      </c>
      <c r="D1570" t="s">
        <v>1082</v>
      </c>
      <c r="E1570">
        <v>206014</v>
      </c>
      <c r="G1570">
        <v>6090102</v>
      </c>
    </row>
    <row r="1571" spans="1:7" x14ac:dyDescent="0.25">
      <c r="A1571" t="s">
        <v>1021</v>
      </c>
      <c r="B1571" t="s">
        <v>1084</v>
      </c>
      <c r="C1571" t="s">
        <v>1022</v>
      </c>
      <c r="D1571" t="s">
        <v>1084</v>
      </c>
      <c r="E1571">
        <v>206015</v>
      </c>
      <c r="G1571">
        <v>6090103</v>
      </c>
    </row>
    <row r="1572" spans="1:7" x14ac:dyDescent="0.25">
      <c r="A1572" t="s">
        <v>1021</v>
      </c>
      <c r="B1572" t="s">
        <v>1086</v>
      </c>
      <c r="C1572" t="s">
        <v>1022</v>
      </c>
      <c r="D1572" t="s">
        <v>1086</v>
      </c>
      <c r="E1572">
        <v>206016</v>
      </c>
      <c r="G1572">
        <v>6090103</v>
      </c>
    </row>
    <row r="1573" spans="1:7" x14ac:dyDescent="0.25">
      <c r="A1573" t="s">
        <v>1021</v>
      </c>
      <c r="B1573" t="s">
        <v>1169</v>
      </c>
      <c r="C1573" t="s">
        <v>1022</v>
      </c>
      <c r="D1573" t="s">
        <v>1169</v>
      </c>
      <c r="E1573">
        <v>206017</v>
      </c>
      <c r="G1573">
        <v>6090103</v>
      </c>
    </row>
    <row r="1574" spans="1:7" x14ac:dyDescent="0.25">
      <c r="A1574" t="s">
        <v>1021</v>
      </c>
      <c r="B1574" t="s">
        <v>1061</v>
      </c>
      <c r="C1574" t="s">
        <v>1022</v>
      </c>
      <c r="D1574" t="s">
        <v>1061</v>
      </c>
      <c r="E1574">
        <v>206020</v>
      </c>
      <c r="G1574">
        <v>6090103</v>
      </c>
    </row>
    <row r="1575" spans="1:7" x14ac:dyDescent="0.25">
      <c r="A1575" t="s">
        <v>1021</v>
      </c>
      <c r="B1575" t="s">
        <v>1062</v>
      </c>
      <c r="C1575" t="s">
        <v>1022</v>
      </c>
      <c r="D1575" t="s">
        <v>1062</v>
      </c>
      <c r="E1575">
        <v>206021</v>
      </c>
      <c r="G1575">
        <v>6090103</v>
      </c>
    </row>
    <row r="1576" spans="1:7" x14ac:dyDescent="0.25">
      <c r="A1576" t="s">
        <v>1021</v>
      </c>
      <c r="B1576" t="s">
        <v>1063</v>
      </c>
      <c r="C1576" t="s">
        <v>1022</v>
      </c>
      <c r="D1576" t="s">
        <v>1063</v>
      </c>
      <c r="E1576">
        <v>206022</v>
      </c>
      <c r="G1576">
        <v>6090104</v>
      </c>
    </row>
    <row r="1577" spans="1:7" x14ac:dyDescent="0.25">
      <c r="A1577" t="s">
        <v>1021</v>
      </c>
      <c r="B1577" t="s">
        <v>1064</v>
      </c>
      <c r="C1577" t="s">
        <v>1022</v>
      </c>
      <c r="D1577" t="s">
        <v>1064</v>
      </c>
      <c r="E1577">
        <v>206023</v>
      </c>
      <c r="G1577">
        <v>6090104</v>
      </c>
    </row>
    <row r="1578" spans="1:7" x14ac:dyDescent="0.25">
      <c r="A1578" t="s">
        <v>1021</v>
      </c>
      <c r="B1578" t="s">
        <v>1065</v>
      </c>
      <c r="C1578" t="s">
        <v>1022</v>
      </c>
      <c r="D1578" t="s">
        <v>1065</v>
      </c>
      <c r="E1578">
        <v>206024</v>
      </c>
      <c r="G1578">
        <v>6090104</v>
      </c>
    </row>
    <row r="1579" spans="1:7" x14ac:dyDescent="0.25">
      <c r="A1579" t="s">
        <v>1021</v>
      </c>
      <c r="B1579" t="s">
        <v>1066</v>
      </c>
      <c r="C1579" t="s">
        <v>1022</v>
      </c>
      <c r="D1579" t="s">
        <v>1066</v>
      </c>
      <c r="E1579">
        <v>206025</v>
      </c>
      <c r="G1579">
        <v>6090104</v>
      </c>
    </row>
    <row r="1580" spans="1:7" x14ac:dyDescent="0.25">
      <c r="A1580" t="s">
        <v>1021</v>
      </c>
      <c r="B1580" t="s">
        <v>1067</v>
      </c>
      <c r="C1580" t="s">
        <v>1022</v>
      </c>
      <c r="D1580" t="s">
        <v>1067</v>
      </c>
      <c r="E1580">
        <v>206026</v>
      </c>
      <c r="G1580">
        <v>6090104</v>
      </c>
    </row>
    <row r="1581" spans="1:7" x14ac:dyDescent="0.25">
      <c r="A1581" t="s">
        <v>1021</v>
      </c>
      <c r="B1581" t="s">
        <v>1068</v>
      </c>
      <c r="C1581" t="s">
        <v>1022</v>
      </c>
      <c r="D1581" t="s">
        <v>1068</v>
      </c>
      <c r="E1581">
        <v>206027</v>
      </c>
      <c r="G1581">
        <v>609011</v>
      </c>
    </row>
    <row r="1582" spans="1:7" x14ac:dyDescent="0.25">
      <c r="A1582" t="s">
        <v>1021</v>
      </c>
      <c r="B1582" t="s">
        <v>1088</v>
      </c>
      <c r="C1582" t="s">
        <v>1022</v>
      </c>
      <c r="D1582" t="s">
        <v>1088</v>
      </c>
      <c r="E1582">
        <v>206030</v>
      </c>
      <c r="G1582">
        <v>609011</v>
      </c>
    </row>
    <row r="1583" spans="1:7" x14ac:dyDescent="0.25">
      <c r="A1583" t="s">
        <v>1021</v>
      </c>
      <c r="B1583" t="s">
        <v>1090</v>
      </c>
      <c r="C1583" t="s">
        <v>1022</v>
      </c>
      <c r="D1583" t="s">
        <v>1090</v>
      </c>
      <c r="E1583">
        <v>206031</v>
      </c>
      <c r="G1583">
        <v>609011</v>
      </c>
    </row>
    <row r="1584" spans="1:7" x14ac:dyDescent="0.25">
      <c r="A1584" t="s">
        <v>1021</v>
      </c>
      <c r="B1584" t="s">
        <v>1092</v>
      </c>
      <c r="C1584" t="s">
        <v>1022</v>
      </c>
      <c r="D1584" t="s">
        <v>1092</v>
      </c>
      <c r="E1584">
        <v>206032</v>
      </c>
      <c r="G1584">
        <v>609011</v>
      </c>
    </row>
    <row r="1585" spans="1:7" x14ac:dyDescent="0.25">
      <c r="A1585" t="s">
        <v>1021</v>
      </c>
      <c r="B1585" t="s">
        <v>1094</v>
      </c>
      <c r="C1585" t="s">
        <v>1022</v>
      </c>
      <c r="D1585" t="s">
        <v>1094</v>
      </c>
      <c r="E1585">
        <v>206033</v>
      </c>
      <c r="G1585">
        <v>609011</v>
      </c>
    </row>
    <row r="1586" spans="1:7" x14ac:dyDescent="0.25">
      <c r="A1586" t="s">
        <v>1021</v>
      </c>
      <c r="B1586" t="s">
        <v>1096</v>
      </c>
      <c r="C1586" t="s">
        <v>1022</v>
      </c>
      <c r="D1586" t="s">
        <v>1096</v>
      </c>
      <c r="E1586">
        <v>206034</v>
      </c>
      <c r="G1586">
        <v>609012</v>
      </c>
    </row>
    <row r="1587" spans="1:7" x14ac:dyDescent="0.25">
      <c r="A1587" t="s">
        <v>1021</v>
      </c>
      <c r="B1587" t="s">
        <v>1098</v>
      </c>
      <c r="C1587" t="s">
        <v>1022</v>
      </c>
      <c r="D1587" t="s">
        <v>1098</v>
      </c>
      <c r="E1587">
        <v>206035</v>
      </c>
      <c r="G1587">
        <v>609012</v>
      </c>
    </row>
    <row r="1588" spans="1:7" x14ac:dyDescent="0.25">
      <c r="A1588" t="s">
        <v>1021</v>
      </c>
      <c r="B1588" t="s">
        <v>1100</v>
      </c>
      <c r="C1588" t="s">
        <v>1022</v>
      </c>
      <c r="D1588" t="s">
        <v>1100</v>
      </c>
      <c r="E1588">
        <v>206036</v>
      </c>
      <c r="G1588">
        <v>609012</v>
      </c>
    </row>
    <row r="1589" spans="1:7" x14ac:dyDescent="0.25">
      <c r="A1589" t="s">
        <v>1021</v>
      </c>
      <c r="B1589" t="s">
        <v>1170</v>
      </c>
      <c r="C1589" t="s">
        <v>1022</v>
      </c>
      <c r="D1589" t="s">
        <v>1170</v>
      </c>
      <c r="E1589">
        <v>206037</v>
      </c>
      <c r="G1589">
        <v>609012</v>
      </c>
    </row>
    <row r="1590" spans="1:7" x14ac:dyDescent="0.25">
      <c r="A1590" t="s">
        <v>1021</v>
      </c>
      <c r="B1590" t="s">
        <v>1069</v>
      </c>
      <c r="C1590" t="s">
        <v>1022</v>
      </c>
      <c r="D1590" t="s">
        <v>1069</v>
      </c>
      <c r="E1590">
        <v>206040</v>
      </c>
      <c r="G1590">
        <v>609012</v>
      </c>
    </row>
    <row r="1591" spans="1:7" x14ac:dyDescent="0.25">
      <c r="A1591" t="s">
        <v>1021</v>
      </c>
      <c r="B1591" t="s">
        <v>1070</v>
      </c>
      <c r="C1591" t="s">
        <v>1022</v>
      </c>
      <c r="D1591" t="s">
        <v>1070</v>
      </c>
      <c r="E1591">
        <v>206041</v>
      </c>
      <c r="G1591">
        <v>609013</v>
      </c>
    </row>
    <row r="1592" spans="1:7" x14ac:dyDescent="0.25">
      <c r="A1592" t="s">
        <v>1021</v>
      </c>
      <c r="B1592" t="s">
        <v>1072</v>
      </c>
      <c r="C1592" t="s">
        <v>1022</v>
      </c>
      <c r="D1592" t="s">
        <v>1072</v>
      </c>
      <c r="E1592">
        <v>2061200</v>
      </c>
      <c r="G1592">
        <v>609013</v>
      </c>
    </row>
    <row r="1593" spans="1:7" x14ac:dyDescent="0.25">
      <c r="A1593" t="s">
        <v>1021</v>
      </c>
      <c r="B1593" t="s">
        <v>1071</v>
      </c>
      <c r="C1593" t="s">
        <v>1022</v>
      </c>
      <c r="D1593" t="s">
        <v>1071</v>
      </c>
      <c r="E1593">
        <v>6061203</v>
      </c>
      <c r="G1593">
        <v>609013</v>
      </c>
    </row>
    <row r="1594" spans="1:7" x14ac:dyDescent="0.25">
      <c r="A1594" t="s">
        <v>1021</v>
      </c>
      <c r="B1594" t="s">
        <v>1105</v>
      </c>
      <c r="C1594" t="s">
        <v>1022</v>
      </c>
      <c r="D1594" t="s">
        <v>1105</v>
      </c>
      <c r="E1594">
        <v>1720300</v>
      </c>
      <c r="G1594">
        <v>609013</v>
      </c>
    </row>
    <row r="1595" spans="1:7" x14ac:dyDescent="0.25">
      <c r="A1595" t="s">
        <v>1021</v>
      </c>
      <c r="B1595" t="s">
        <v>1106</v>
      </c>
      <c r="C1595" t="s">
        <v>1022</v>
      </c>
      <c r="D1595" t="s">
        <v>1106</v>
      </c>
      <c r="E1595">
        <v>1760301</v>
      </c>
      <c r="G1595">
        <v>609013</v>
      </c>
    </row>
    <row r="1596" spans="1:7" x14ac:dyDescent="0.25">
      <c r="A1596" t="s">
        <v>1021</v>
      </c>
      <c r="B1596" t="s">
        <v>1107</v>
      </c>
      <c r="C1596" t="s">
        <v>1022</v>
      </c>
      <c r="D1596" t="s">
        <v>1107</v>
      </c>
      <c r="E1596">
        <v>1720302</v>
      </c>
      <c r="G1596">
        <v>609014</v>
      </c>
    </row>
    <row r="1597" spans="1:7" x14ac:dyDescent="0.25">
      <c r="A1597" t="s">
        <v>1021</v>
      </c>
      <c r="B1597" t="s">
        <v>1108</v>
      </c>
      <c r="C1597" t="s">
        <v>1022</v>
      </c>
      <c r="D1597" t="s">
        <v>1108</v>
      </c>
      <c r="E1597">
        <v>1760303</v>
      </c>
      <c r="G1597">
        <v>609014</v>
      </c>
    </row>
    <row r="1598" spans="1:7" x14ac:dyDescent="0.25">
      <c r="A1598" t="s">
        <v>1021</v>
      </c>
      <c r="B1598" t="s">
        <v>1109</v>
      </c>
      <c r="C1598" t="s">
        <v>1022</v>
      </c>
      <c r="D1598" t="s">
        <v>1109</v>
      </c>
      <c r="E1598">
        <v>2620350</v>
      </c>
      <c r="G1598">
        <v>609014</v>
      </c>
    </row>
    <row r="1599" spans="1:7" x14ac:dyDescent="0.25">
      <c r="A1599" t="s">
        <v>1021</v>
      </c>
      <c r="B1599" t="s">
        <v>1110</v>
      </c>
      <c r="C1599" t="s">
        <v>1022</v>
      </c>
      <c r="D1599" t="s">
        <v>1110</v>
      </c>
      <c r="E1599">
        <v>2660351</v>
      </c>
      <c r="G1599">
        <v>609014</v>
      </c>
    </row>
    <row r="1600" spans="1:7" x14ac:dyDescent="0.25">
      <c r="A1600" t="s">
        <v>1021</v>
      </c>
      <c r="B1600" t="s">
        <v>1111</v>
      </c>
      <c r="C1600" t="s">
        <v>1022</v>
      </c>
      <c r="D1600" t="s">
        <v>1111</v>
      </c>
      <c r="E1600">
        <v>6062500</v>
      </c>
      <c r="G1600">
        <v>609014</v>
      </c>
    </row>
    <row r="1601" spans="1:7" x14ac:dyDescent="0.25">
      <c r="A1601" t="s">
        <v>1021</v>
      </c>
      <c r="B1601" t="s">
        <v>1112</v>
      </c>
      <c r="C1601" t="s">
        <v>1022</v>
      </c>
      <c r="D1601" t="s">
        <v>1112</v>
      </c>
      <c r="E1601">
        <v>2062501</v>
      </c>
      <c r="G1601">
        <v>609015</v>
      </c>
    </row>
    <row r="1602" spans="1:7" x14ac:dyDescent="0.25">
      <c r="A1602" t="s">
        <v>1021</v>
      </c>
      <c r="B1602" t="s">
        <v>1113</v>
      </c>
      <c r="C1602" t="s">
        <v>1022</v>
      </c>
      <c r="D1602" t="s">
        <v>1113</v>
      </c>
      <c r="E1602">
        <v>2062502</v>
      </c>
      <c r="G1602">
        <v>609015</v>
      </c>
    </row>
    <row r="1603" spans="1:7" x14ac:dyDescent="0.25">
      <c r="A1603" t="s">
        <v>1021</v>
      </c>
      <c r="B1603" t="s">
        <v>1114</v>
      </c>
      <c r="C1603" t="s">
        <v>1022</v>
      </c>
      <c r="D1603" t="s">
        <v>1114</v>
      </c>
      <c r="E1603">
        <v>2062503</v>
      </c>
      <c r="G1603">
        <v>609015</v>
      </c>
    </row>
    <row r="1604" spans="1:7" x14ac:dyDescent="0.25">
      <c r="A1604" t="s">
        <v>1021</v>
      </c>
      <c r="B1604" t="s">
        <v>1115</v>
      </c>
      <c r="C1604" t="s">
        <v>1022</v>
      </c>
      <c r="D1604" t="s">
        <v>1115</v>
      </c>
      <c r="E1604">
        <v>2062504</v>
      </c>
      <c r="G1604">
        <v>609015</v>
      </c>
    </row>
    <row r="1605" spans="1:7" x14ac:dyDescent="0.25">
      <c r="A1605" t="s">
        <v>1021</v>
      </c>
      <c r="B1605" t="s">
        <v>1116</v>
      </c>
      <c r="C1605" t="s">
        <v>1022</v>
      </c>
      <c r="D1605" t="s">
        <v>1116</v>
      </c>
      <c r="E1605">
        <v>6062510</v>
      </c>
      <c r="G1605">
        <v>609015</v>
      </c>
    </row>
    <row r="1606" spans="1:7" x14ac:dyDescent="0.25">
      <c r="A1606" t="s">
        <v>1021</v>
      </c>
      <c r="B1606" t="s">
        <v>1117</v>
      </c>
      <c r="C1606" t="s">
        <v>1022</v>
      </c>
      <c r="D1606" t="s">
        <v>1117</v>
      </c>
      <c r="E1606">
        <v>2062511</v>
      </c>
      <c r="G1606">
        <v>609016</v>
      </c>
    </row>
    <row r="1607" spans="1:7" x14ac:dyDescent="0.25">
      <c r="A1607" t="s">
        <v>1021</v>
      </c>
      <c r="B1607" t="s">
        <v>1118</v>
      </c>
      <c r="C1607" t="s">
        <v>1022</v>
      </c>
      <c r="D1607" t="s">
        <v>1118</v>
      </c>
      <c r="E1607">
        <v>2062512</v>
      </c>
      <c r="G1607">
        <v>609016</v>
      </c>
    </row>
    <row r="1608" spans="1:7" x14ac:dyDescent="0.25">
      <c r="A1608" t="s">
        <v>1021</v>
      </c>
      <c r="B1608" t="s">
        <v>1119</v>
      </c>
      <c r="C1608" t="s">
        <v>1022</v>
      </c>
      <c r="D1608" t="s">
        <v>1119</v>
      </c>
      <c r="E1608">
        <v>1720310</v>
      </c>
      <c r="G1608">
        <v>609016</v>
      </c>
    </row>
    <row r="1609" spans="1:7" x14ac:dyDescent="0.25">
      <c r="A1609" t="s">
        <v>1021</v>
      </c>
      <c r="B1609" t="s">
        <v>1120</v>
      </c>
      <c r="C1609" t="s">
        <v>1022</v>
      </c>
      <c r="D1609" t="s">
        <v>1120</v>
      </c>
      <c r="E1609">
        <v>1760311</v>
      </c>
      <c r="G1609">
        <v>609016</v>
      </c>
    </row>
    <row r="1610" spans="1:7" x14ac:dyDescent="0.25">
      <c r="A1610" t="s">
        <v>1021</v>
      </c>
      <c r="B1610" t="s">
        <v>1121</v>
      </c>
      <c r="C1610" t="s">
        <v>1022</v>
      </c>
      <c r="D1610" t="s">
        <v>1121</v>
      </c>
      <c r="E1610">
        <v>1720312</v>
      </c>
      <c r="G1610">
        <v>609016</v>
      </c>
    </row>
    <row r="1611" spans="1:7" x14ac:dyDescent="0.25">
      <c r="A1611" t="s">
        <v>1021</v>
      </c>
      <c r="B1611" t="s">
        <v>1122</v>
      </c>
      <c r="C1611" t="s">
        <v>1022</v>
      </c>
      <c r="D1611" t="s">
        <v>1122</v>
      </c>
      <c r="E1611">
        <v>1760313</v>
      </c>
      <c r="G1611">
        <v>609017</v>
      </c>
    </row>
    <row r="1612" spans="1:7" x14ac:dyDescent="0.25">
      <c r="A1612" t="s">
        <v>1021</v>
      </c>
      <c r="B1612" t="s">
        <v>1123</v>
      </c>
      <c r="C1612" t="s">
        <v>1022</v>
      </c>
      <c r="D1612" t="s">
        <v>1123</v>
      </c>
      <c r="E1612">
        <v>6062650</v>
      </c>
      <c r="G1612">
        <v>609017</v>
      </c>
    </row>
    <row r="1613" spans="1:7" x14ac:dyDescent="0.25">
      <c r="A1613" t="s">
        <v>1021</v>
      </c>
      <c r="B1613" t="s">
        <v>1124</v>
      </c>
      <c r="C1613" t="s">
        <v>1022</v>
      </c>
      <c r="D1613" t="s">
        <v>1124</v>
      </c>
      <c r="E1613">
        <v>6062651</v>
      </c>
      <c r="G1613">
        <v>609017</v>
      </c>
    </row>
    <row r="1614" spans="1:7" x14ac:dyDescent="0.25">
      <c r="A1614" t="s">
        <v>1021</v>
      </c>
      <c r="B1614" t="s">
        <v>1125</v>
      </c>
      <c r="C1614" t="s">
        <v>1022</v>
      </c>
      <c r="D1614" t="s">
        <v>1125</v>
      </c>
      <c r="E1614">
        <v>2062652</v>
      </c>
      <c r="G1614">
        <v>609017</v>
      </c>
    </row>
    <row r="1615" spans="1:7" x14ac:dyDescent="0.25">
      <c r="A1615" t="s">
        <v>1021</v>
      </c>
      <c r="B1615" t="s">
        <v>1126</v>
      </c>
      <c r="C1615" t="s">
        <v>1022</v>
      </c>
      <c r="D1615" t="s">
        <v>1126</v>
      </c>
      <c r="E1615">
        <v>2062653</v>
      </c>
      <c r="G1615">
        <v>609017</v>
      </c>
    </row>
    <row r="1616" spans="1:7" x14ac:dyDescent="0.25">
      <c r="A1616" t="s">
        <v>1021</v>
      </c>
      <c r="B1616" t="s">
        <v>1127</v>
      </c>
      <c r="C1616" t="s">
        <v>1022</v>
      </c>
      <c r="D1616" t="s">
        <v>1127</v>
      </c>
      <c r="E1616">
        <v>2062654</v>
      </c>
      <c r="G1616">
        <v>609018</v>
      </c>
    </row>
    <row r="1617" spans="1:7" x14ac:dyDescent="0.25">
      <c r="A1617" t="s">
        <v>1021</v>
      </c>
      <c r="B1617" t="s">
        <v>1129</v>
      </c>
      <c r="C1617" t="s">
        <v>1022</v>
      </c>
      <c r="D1617" t="s">
        <v>1129</v>
      </c>
      <c r="E1617">
        <v>6063513</v>
      </c>
      <c r="G1617">
        <v>609018</v>
      </c>
    </row>
    <row r="1618" spans="1:7" x14ac:dyDescent="0.25">
      <c r="A1618" t="s">
        <v>1021</v>
      </c>
      <c r="B1618" t="s">
        <v>1130</v>
      </c>
      <c r="C1618" t="s">
        <v>1022</v>
      </c>
      <c r="D1618" t="s">
        <v>1130</v>
      </c>
      <c r="E1618">
        <v>6063514</v>
      </c>
      <c r="G1618">
        <v>609018</v>
      </c>
    </row>
    <row r="1619" spans="1:7" x14ac:dyDescent="0.25">
      <c r="A1619" t="s">
        <v>1021</v>
      </c>
      <c r="B1619" t="s">
        <v>1132</v>
      </c>
      <c r="C1619" t="s">
        <v>1022</v>
      </c>
      <c r="D1619" t="s">
        <v>1132</v>
      </c>
      <c r="E1619">
        <v>6064515</v>
      </c>
      <c r="G1619">
        <v>609018</v>
      </c>
    </row>
    <row r="1620" spans="1:7" x14ac:dyDescent="0.25">
      <c r="A1620" t="s">
        <v>1021</v>
      </c>
      <c r="B1620" t="s">
        <v>1133</v>
      </c>
      <c r="C1620" t="s">
        <v>1022</v>
      </c>
      <c r="D1620" t="s">
        <v>1133</v>
      </c>
      <c r="E1620">
        <v>6064516</v>
      </c>
      <c r="G1620">
        <v>609018</v>
      </c>
    </row>
    <row r="1621" spans="1:7" x14ac:dyDescent="0.25">
      <c r="A1621" t="s">
        <v>1021</v>
      </c>
      <c r="B1621" t="s">
        <v>1134</v>
      </c>
      <c r="C1621" t="s">
        <v>1022</v>
      </c>
      <c r="D1621" t="s">
        <v>1134</v>
      </c>
      <c r="E1621">
        <v>1720800</v>
      </c>
      <c r="G1621">
        <v>609019</v>
      </c>
    </row>
    <row r="1622" spans="1:7" x14ac:dyDescent="0.25">
      <c r="A1622" t="s">
        <v>1021</v>
      </c>
      <c r="B1622" t="s">
        <v>1135</v>
      </c>
      <c r="C1622" t="s">
        <v>1022</v>
      </c>
      <c r="D1622" t="s">
        <v>1135</v>
      </c>
      <c r="E1622">
        <v>1760801</v>
      </c>
      <c r="G1622">
        <v>609019</v>
      </c>
    </row>
    <row r="1623" spans="1:7" x14ac:dyDescent="0.25">
      <c r="A1623" t="s">
        <v>1021</v>
      </c>
      <c r="B1623" t="s">
        <v>1136</v>
      </c>
      <c r="C1623" t="s">
        <v>1022</v>
      </c>
      <c r="D1623" t="s">
        <v>1136</v>
      </c>
      <c r="E1623">
        <v>606520</v>
      </c>
      <c r="G1623">
        <v>609019</v>
      </c>
    </row>
    <row r="1624" spans="1:7" x14ac:dyDescent="0.25">
      <c r="A1624" t="s">
        <v>1021</v>
      </c>
      <c r="B1624" t="s">
        <v>1137</v>
      </c>
      <c r="C1624" t="s">
        <v>1022</v>
      </c>
      <c r="D1624" t="s">
        <v>1137</v>
      </c>
      <c r="E1624">
        <v>606521</v>
      </c>
      <c r="G1624">
        <v>609019</v>
      </c>
    </row>
    <row r="1625" spans="1:7" x14ac:dyDescent="0.25">
      <c r="A1625" t="s">
        <v>1021</v>
      </c>
      <c r="B1625" t="s">
        <v>1138</v>
      </c>
      <c r="C1625" t="s">
        <v>1022</v>
      </c>
      <c r="D1625" t="s">
        <v>1138</v>
      </c>
      <c r="E1625">
        <v>606522</v>
      </c>
      <c r="G1625">
        <v>609019</v>
      </c>
    </row>
    <row r="1626" spans="1:7" x14ac:dyDescent="0.25">
      <c r="A1626" t="s">
        <v>1021</v>
      </c>
      <c r="B1626" t="s">
        <v>1139</v>
      </c>
      <c r="C1626" t="s">
        <v>1022</v>
      </c>
      <c r="D1626" t="s">
        <v>1139</v>
      </c>
      <c r="E1626">
        <v>606523</v>
      </c>
      <c r="G1626">
        <v>60902</v>
      </c>
    </row>
    <row r="1627" spans="1:7" x14ac:dyDescent="0.25">
      <c r="A1627" t="s">
        <v>1021</v>
      </c>
      <c r="B1627" t="s">
        <v>1140</v>
      </c>
      <c r="C1627" t="s">
        <v>1022</v>
      </c>
      <c r="D1627" t="s">
        <v>1140</v>
      </c>
      <c r="E1627">
        <v>606524</v>
      </c>
      <c r="G1627">
        <v>60902</v>
      </c>
    </row>
    <row r="1628" spans="1:7" x14ac:dyDescent="0.25">
      <c r="A1628" t="s">
        <v>1021</v>
      </c>
      <c r="B1628" t="s">
        <v>1141</v>
      </c>
      <c r="C1628" t="s">
        <v>1022</v>
      </c>
      <c r="D1628" t="s">
        <v>1141</v>
      </c>
      <c r="E1628">
        <v>606525</v>
      </c>
      <c r="G1628">
        <v>60902</v>
      </c>
    </row>
    <row r="1629" spans="1:7" x14ac:dyDescent="0.25">
      <c r="A1629" t="s">
        <v>1021</v>
      </c>
      <c r="B1629" t="s">
        <v>1142</v>
      </c>
      <c r="C1629" t="s">
        <v>1022</v>
      </c>
      <c r="D1629" t="s">
        <v>1142</v>
      </c>
      <c r="E1629">
        <v>606526</v>
      </c>
      <c r="G1629">
        <v>60902</v>
      </c>
    </row>
    <row r="1630" spans="1:7" x14ac:dyDescent="0.25">
      <c r="A1630" t="s">
        <v>1021</v>
      </c>
      <c r="B1630" t="s">
        <v>1143</v>
      </c>
      <c r="C1630" t="s">
        <v>1022</v>
      </c>
      <c r="D1630" t="s">
        <v>1143</v>
      </c>
      <c r="E1630">
        <v>606527</v>
      </c>
      <c r="G1630">
        <v>60902</v>
      </c>
    </row>
    <row r="1631" spans="1:7" x14ac:dyDescent="0.25">
      <c r="A1631" t="s">
        <v>1021</v>
      </c>
      <c r="B1631" t="s">
        <v>1144</v>
      </c>
      <c r="C1631" t="s">
        <v>1022</v>
      </c>
      <c r="D1631" t="s">
        <v>1144</v>
      </c>
      <c r="E1631">
        <v>606528</v>
      </c>
      <c r="G1631">
        <v>609020</v>
      </c>
    </row>
    <row r="1632" spans="1:7" x14ac:dyDescent="0.25">
      <c r="A1632" t="s">
        <v>1021</v>
      </c>
      <c r="B1632" t="s">
        <v>1145</v>
      </c>
      <c r="C1632" t="s">
        <v>1022</v>
      </c>
      <c r="D1632" t="s">
        <v>1145</v>
      </c>
      <c r="E1632">
        <v>606529</v>
      </c>
      <c r="G1632">
        <v>609020</v>
      </c>
    </row>
    <row r="1633" spans="1:7" x14ac:dyDescent="0.25">
      <c r="A1633" t="s">
        <v>1021</v>
      </c>
      <c r="B1633" t="s">
        <v>1146</v>
      </c>
      <c r="C1633" t="s">
        <v>1022</v>
      </c>
      <c r="D1633" t="s">
        <v>1146</v>
      </c>
      <c r="E1633">
        <v>606530</v>
      </c>
      <c r="G1633">
        <v>609021</v>
      </c>
    </row>
    <row r="1634" spans="1:7" x14ac:dyDescent="0.25">
      <c r="A1634" t="s">
        <v>1021</v>
      </c>
      <c r="B1634" t="s">
        <v>1147</v>
      </c>
      <c r="C1634" t="s">
        <v>1022</v>
      </c>
      <c r="D1634" t="s">
        <v>1147</v>
      </c>
      <c r="E1634">
        <v>606531</v>
      </c>
      <c r="G1634">
        <v>609021</v>
      </c>
    </row>
    <row r="1635" spans="1:7" x14ac:dyDescent="0.25">
      <c r="A1635" t="s">
        <v>1021</v>
      </c>
      <c r="B1635" t="s">
        <v>1148</v>
      </c>
      <c r="C1635" t="s">
        <v>1022</v>
      </c>
      <c r="D1635" t="s">
        <v>1148</v>
      </c>
      <c r="E1635">
        <v>606532</v>
      </c>
      <c r="G1635">
        <v>609022</v>
      </c>
    </row>
    <row r="1636" spans="1:7" x14ac:dyDescent="0.25">
      <c r="A1636" t="s">
        <v>1021</v>
      </c>
      <c r="B1636" t="s">
        <v>1149</v>
      </c>
      <c r="C1636" t="s">
        <v>1022</v>
      </c>
      <c r="D1636" t="s">
        <v>1149</v>
      </c>
      <c r="E1636">
        <v>606533</v>
      </c>
      <c r="G1636">
        <v>60903</v>
      </c>
    </row>
    <row r="1637" spans="1:7" x14ac:dyDescent="0.25">
      <c r="A1637" t="s">
        <v>1021</v>
      </c>
      <c r="B1637" t="s">
        <v>1150</v>
      </c>
      <c r="C1637" t="s">
        <v>1022</v>
      </c>
      <c r="D1637" t="s">
        <v>1150</v>
      </c>
      <c r="E1637">
        <v>206510</v>
      </c>
      <c r="G1637">
        <v>60903</v>
      </c>
    </row>
    <row r="1638" spans="1:7" x14ac:dyDescent="0.25">
      <c r="A1638" t="s">
        <v>1021</v>
      </c>
      <c r="B1638" t="s">
        <v>1151</v>
      </c>
      <c r="C1638" t="s">
        <v>1022</v>
      </c>
      <c r="D1638" t="s">
        <v>1151</v>
      </c>
      <c r="E1638">
        <v>206511</v>
      </c>
      <c r="G1638">
        <v>60903</v>
      </c>
    </row>
    <row r="1639" spans="1:7" x14ac:dyDescent="0.25">
      <c r="A1639" t="s">
        <v>1021</v>
      </c>
      <c r="B1639" t="s">
        <v>1152</v>
      </c>
      <c r="C1639" t="s">
        <v>1022</v>
      </c>
      <c r="D1639" t="s">
        <v>1152</v>
      </c>
      <c r="E1639">
        <v>206512</v>
      </c>
      <c r="G1639">
        <v>60903</v>
      </c>
    </row>
    <row r="1640" spans="1:7" x14ac:dyDescent="0.25">
      <c r="A1640" t="s">
        <v>1021</v>
      </c>
      <c r="B1640" t="s">
        <v>1153</v>
      </c>
      <c r="C1640" t="s">
        <v>1022</v>
      </c>
      <c r="D1640" t="s">
        <v>1153</v>
      </c>
      <c r="E1640">
        <v>206513</v>
      </c>
      <c r="G1640">
        <v>60903</v>
      </c>
    </row>
    <row r="1641" spans="1:7" x14ac:dyDescent="0.25">
      <c r="A1641" t="s">
        <v>1021</v>
      </c>
      <c r="B1641" t="s">
        <v>1154</v>
      </c>
      <c r="C1641" t="s">
        <v>1022</v>
      </c>
      <c r="D1641" t="s">
        <v>1154</v>
      </c>
      <c r="E1641">
        <v>206514</v>
      </c>
      <c r="G1641">
        <v>60904</v>
      </c>
    </row>
    <row r="1642" spans="1:7" x14ac:dyDescent="0.25">
      <c r="A1642" t="s">
        <v>1021</v>
      </c>
      <c r="B1642" t="s">
        <v>1155</v>
      </c>
      <c r="C1642" t="s">
        <v>1022</v>
      </c>
      <c r="D1642" t="s">
        <v>1155</v>
      </c>
      <c r="E1642">
        <v>206515</v>
      </c>
      <c r="G1642">
        <v>60904</v>
      </c>
    </row>
    <row r="1643" spans="1:7" x14ac:dyDescent="0.25">
      <c r="A1643" t="s">
        <v>1021</v>
      </c>
      <c r="B1643" t="s">
        <v>1156</v>
      </c>
      <c r="C1643" t="s">
        <v>1022</v>
      </c>
      <c r="D1643" t="s">
        <v>1156</v>
      </c>
      <c r="E1643">
        <v>206516</v>
      </c>
      <c r="G1643">
        <v>60904</v>
      </c>
    </row>
    <row r="1644" spans="1:7" x14ac:dyDescent="0.25">
      <c r="A1644" t="s">
        <v>1021</v>
      </c>
      <c r="B1644" t="s">
        <v>1157</v>
      </c>
      <c r="C1644" t="s">
        <v>1022</v>
      </c>
      <c r="D1644" t="s">
        <v>1157</v>
      </c>
      <c r="E1644">
        <v>206517</v>
      </c>
      <c r="G1644">
        <v>60904</v>
      </c>
    </row>
    <row r="1645" spans="1:7" x14ac:dyDescent="0.25">
      <c r="A1645" t="s">
        <v>1021</v>
      </c>
      <c r="B1645" t="s">
        <v>1158</v>
      </c>
      <c r="C1645" t="s">
        <v>1022</v>
      </c>
      <c r="D1645" t="s">
        <v>1158</v>
      </c>
      <c r="E1645">
        <v>206530</v>
      </c>
      <c r="G1645">
        <v>60904</v>
      </c>
    </row>
    <row r="1646" spans="1:7" x14ac:dyDescent="0.25">
      <c r="A1646" t="s">
        <v>1021</v>
      </c>
      <c r="B1646" t="s">
        <v>1159</v>
      </c>
      <c r="C1646" t="s">
        <v>1022</v>
      </c>
      <c r="D1646" t="s">
        <v>1159</v>
      </c>
      <c r="E1646">
        <v>206531</v>
      </c>
      <c r="G1646">
        <v>60905</v>
      </c>
    </row>
    <row r="1647" spans="1:7" x14ac:dyDescent="0.25">
      <c r="A1647" t="s">
        <v>1021</v>
      </c>
      <c r="B1647" t="s">
        <v>1160</v>
      </c>
      <c r="C1647" t="s">
        <v>1022</v>
      </c>
      <c r="D1647" t="s">
        <v>1160</v>
      </c>
      <c r="E1647">
        <v>206532</v>
      </c>
      <c r="G1647">
        <v>60905</v>
      </c>
    </row>
    <row r="1648" spans="1:7" x14ac:dyDescent="0.25">
      <c r="A1648" t="s">
        <v>1021</v>
      </c>
      <c r="B1648" t="s">
        <v>1161</v>
      </c>
      <c r="C1648" t="s">
        <v>1022</v>
      </c>
      <c r="D1648" t="s">
        <v>1161</v>
      </c>
      <c r="E1648">
        <v>206533</v>
      </c>
      <c r="G1648">
        <v>60905</v>
      </c>
    </row>
    <row r="1649" spans="1:7" x14ac:dyDescent="0.25">
      <c r="A1649" t="s">
        <v>1021</v>
      </c>
      <c r="B1649" t="s">
        <v>1162</v>
      </c>
      <c r="C1649" t="s">
        <v>1022</v>
      </c>
      <c r="D1649" t="s">
        <v>1162</v>
      </c>
      <c r="E1649">
        <v>206534</v>
      </c>
      <c r="G1649">
        <v>60905</v>
      </c>
    </row>
    <row r="1650" spans="1:7" x14ac:dyDescent="0.25">
      <c r="A1650" t="s">
        <v>1021</v>
      </c>
      <c r="B1650" t="s">
        <v>1163</v>
      </c>
      <c r="C1650" t="s">
        <v>1022</v>
      </c>
      <c r="D1650" t="s">
        <v>1163</v>
      </c>
      <c r="E1650">
        <v>206535</v>
      </c>
      <c r="G1650">
        <v>60905</v>
      </c>
    </row>
    <row r="1651" spans="1:7" x14ac:dyDescent="0.25">
      <c r="A1651" t="s">
        <v>1021</v>
      </c>
      <c r="B1651" t="s">
        <v>1164</v>
      </c>
      <c r="C1651" t="s">
        <v>1022</v>
      </c>
      <c r="D1651" t="s">
        <v>1164</v>
      </c>
      <c r="E1651">
        <v>206536</v>
      </c>
      <c r="G1651">
        <v>6090517</v>
      </c>
    </row>
    <row r="1652" spans="1:7" x14ac:dyDescent="0.25">
      <c r="A1652" t="s">
        <v>1021</v>
      </c>
      <c r="B1652" t="s">
        <v>1165</v>
      </c>
      <c r="C1652" t="s">
        <v>1022</v>
      </c>
      <c r="D1652" t="s">
        <v>1165</v>
      </c>
      <c r="E1652">
        <v>206537</v>
      </c>
      <c r="G1652">
        <v>6090517</v>
      </c>
    </row>
    <row r="1653" spans="1:7" x14ac:dyDescent="0.25">
      <c r="A1653" t="s">
        <v>1021</v>
      </c>
      <c r="B1653" t="s">
        <v>1166</v>
      </c>
      <c r="C1653" t="s">
        <v>1022</v>
      </c>
      <c r="D1653" t="s">
        <v>1166</v>
      </c>
      <c r="E1653">
        <v>2067700</v>
      </c>
      <c r="G1653">
        <v>6090518</v>
      </c>
    </row>
    <row r="1654" spans="1:7" x14ac:dyDescent="0.25">
      <c r="A1654" t="s">
        <v>1021</v>
      </c>
      <c r="B1654" t="s">
        <v>1167</v>
      </c>
      <c r="C1654" t="s">
        <v>1022</v>
      </c>
      <c r="D1654" t="s">
        <v>1167</v>
      </c>
      <c r="E1654">
        <v>6067701</v>
      </c>
      <c r="G1654">
        <v>6090518</v>
      </c>
    </row>
    <row r="1655" spans="1:7" x14ac:dyDescent="0.25">
      <c r="A1655" t="s">
        <v>1021</v>
      </c>
      <c r="B1655" t="s">
        <v>1168</v>
      </c>
      <c r="C1655" t="s">
        <v>1022</v>
      </c>
      <c r="D1655" t="s">
        <v>1168</v>
      </c>
      <c r="E1655">
        <v>1720702</v>
      </c>
      <c r="G1655">
        <v>60906</v>
      </c>
    </row>
    <row r="1656" spans="1:7" x14ac:dyDescent="0.25">
      <c r="A1656" t="s">
        <v>1103</v>
      </c>
      <c r="B1656" t="s">
        <v>1171</v>
      </c>
      <c r="C1656" t="s">
        <v>57</v>
      </c>
      <c r="D1656" t="s">
        <v>1172</v>
      </c>
      <c r="E1656">
        <v>6111200</v>
      </c>
      <c r="G1656">
        <v>60906</v>
      </c>
    </row>
    <row r="1657" spans="1:7" x14ac:dyDescent="0.25">
      <c r="A1657" t="s">
        <v>1103</v>
      </c>
      <c r="B1657" t="s">
        <v>1173</v>
      </c>
      <c r="C1657" t="s">
        <v>57</v>
      </c>
      <c r="D1657" t="s">
        <v>1174</v>
      </c>
      <c r="E1657">
        <v>6111201</v>
      </c>
      <c r="G1657">
        <v>60906</v>
      </c>
    </row>
    <row r="1658" spans="1:7" x14ac:dyDescent="0.25">
      <c r="A1658" t="s">
        <v>1103</v>
      </c>
      <c r="B1658" t="s">
        <v>1175</v>
      </c>
      <c r="C1658" t="s">
        <v>57</v>
      </c>
      <c r="D1658" t="s">
        <v>1176</v>
      </c>
      <c r="E1658">
        <v>6111202</v>
      </c>
      <c r="G1658">
        <v>60906</v>
      </c>
    </row>
    <row r="1659" spans="1:7" x14ac:dyDescent="0.25">
      <c r="A1659" t="s">
        <v>1103</v>
      </c>
      <c r="B1659" t="s">
        <v>1177</v>
      </c>
      <c r="C1659" t="s">
        <v>53</v>
      </c>
      <c r="D1659" t="s">
        <v>1178</v>
      </c>
      <c r="E1659">
        <v>21186</v>
      </c>
      <c r="G1659">
        <v>60906</v>
      </c>
    </row>
    <row r="1660" spans="1:7" x14ac:dyDescent="0.25">
      <c r="A1660" t="s">
        <v>1103</v>
      </c>
      <c r="B1660" t="s">
        <v>1177</v>
      </c>
      <c r="C1660" t="s">
        <v>56</v>
      </c>
      <c r="D1660" t="s">
        <v>1178</v>
      </c>
      <c r="E1660">
        <v>21186</v>
      </c>
      <c r="G1660">
        <v>60907</v>
      </c>
    </row>
    <row r="1661" spans="1:7" x14ac:dyDescent="0.25">
      <c r="A1661" t="s">
        <v>1103</v>
      </c>
      <c r="B1661" t="s">
        <v>1177</v>
      </c>
      <c r="C1661" t="s">
        <v>57</v>
      </c>
      <c r="D1661" t="s">
        <v>1178</v>
      </c>
      <c r="E1661">
        <v>21186</v>
      </c>
      <c r="G1661">
        <v>60907</v>
      </c>
    </row>
    <row r="1662" spans="1:7" x14ac:dyDescent="0.25">
      <c r="A1662" t="s">
        <v>1103</v>
      </c>
      <c r="B1662" t="s">
        <v>1179</v>
      </c>
      <c r="C1662" t="s">
        <v>53</v>
      </c>
      <c r="D1662" t="s">
        <v>1180</v>
      </c>
      <c r="E1662">
        <v>211813</v>
      </c>
      <c r="G1662">
        <v>60907</v>
      </c>
    </row>
    <row r="1663" spans="1:7" x14ac:dyDescent="0.25">
      <c r="A1663" t="s">
        <v>1103</v>
      </c>
      <c r="B1663" t="s">
        <v>1179</v>
      </c>
      <c r="C1663" t="s">
        <v>56</v>
      </c>
      <c r="D1663" t="s">
        <v>1180</v>
      </c>
      <c r="E1663">
        <v>211813</v>
      </c>
      <c r="G1663">
        <v>60907</v>
      </c>
    </row>
    <row r="1664" spans="1:7" x14ac:dyDescent="0.25">
      <c r="A1664" t="s">
        <v>1103</v>
      </c>
      <c r="B1664" t="s">
        <v>1179</v>
      </c>
      <c r="C1664" t="s">
        <v>57</v>
      </c>
      <c r="D1664" t="s">
        <v>1180</v>
      </c>
      <c r="E1664">
        <v>211813</v>
      </c>
      <c r="G1664">
        <v>60907</v>
      </c>
    </row>
    <row r="1665" spans="1:7" x14ac:dyDescent="0.25">
      <c r="A1665" t="s">
        <v>1103</v>
      </c>
      <c r="B1665" t="s">
        <v>1181</v>
      </c>
      <c r="C1665" t="s">
        <v>53</v>
      </c>
      <c r="D1665" t="s">
        <v>1182</v>
      </c>
      <c r="E1665">
        <v>211822</v>
      </c>
      <c r="G1665">
        <v>60908</v>
      </c>
    </row>
    <row r="1666" spans="1:7" x14ac:dyDescent="0.25">
      <c r="A1666" t="s">
        <v>1103</v>
      </c>
      <c r="B1666" t="s">
        <v>1181</v>
      </c>
      <c r="C1666" t="s">
        <v>56</v>
      </c>
      <c r="D1666" t="s">
        <v>1182</v>
      </c>
      <c r="E1666">
        <v>211822</v>
      </c>
      <c r="G1666">
        <v>60908</v>
      </c>
    </row>
    <row r="1667" spans="1:7" x14ac:dyDescent="0.25">
      <c r="A1667" t="s">
        <v>1103</v>
      </c>
      <c r="B1667" t="s">
        <v>1181</v>
      </c>
      <c r="C1667" t="s">
        <v>57</v>
      </c>
      <c r="D1667" t="s">
        <v>1182</v>
      </c>
      <c r="E1667">
        <v>211822</v>
      </c>
      <c r="G1667">
        <v>60908</v>
      </c>
    </row>
    <row r="1668" spans="1:7" x14ac:dyDescent="0.25">
      <c r="A1668" t="s">
        <v>1103</v>
      </c>
      <c r="B1668" t="s">
        <v>1183</v>
      </c>
      <c r="C1668" t="s">
        <v>53</v>
      </c>
      <c r="D1668" t="s">
        <v>1184</v>
      </c>
      <c r="E1668">
        <v>211829</v>
      </c>
      <c r="G1668">
        <v>60908</v>
      </c>
    </row>
    <row r="1669" spans="1:7" x14ac:dyDescent="0.25">
      <c r="A1669" t="s">
        <v>1103</v>
      </c>
      <c r="B1669" t="s">
        <v>1183</v>
      </c>
      <c r="C1669" t="s">
        <v>56</v>
      </c>
      <c r="D1669" t="s">
        <v>1184</v>
      </c>
      <c r="E1669">
        <v>211829</v>
      </c>
      <c r="G1669">
        <v>60908</v>
      </c>
    </row>
    <row r="1670" spans="1:7" x14ac:dyDescent="0.25">
      <c r="A1670" t="s">
        <v>1103</v>
      </c>
      <c r="B1670" t="s">
        <v>1183</v>
      </c>
      <c r="C1670" t="s">
        <v>57</v>
      </c>
      <c r="D1670" t="s">
        <v>1184</v>
      </c>
      <c r="E1670">
        <v>211829</v>
      </c>
      <c r="G1670">
        <v>60909</v>
      </c>
    </row>
    <row r="1671" spans="1:7" x14ac:dyDescent="0.25">
      <c r="A1671" t="s">
        <v>1103</v>
      </c>
      <c r="B1671" t="s">
        <v>1185</v>
      </c>
      <c r="C1671" t="s">
        <v>53</v>
      </c>
      <c r="D1671" t="s">
        <v>1186</v>
      </c>
      <c r="E1671">
        <v>611890</v>
      </c>
      <c r="G1671">
        <v>60909</v>
      </c>
    </row>
    <row r="1672" spans="1:7" x14ac:dyDescent="0.25">
      <c r="A1672" t="s">
        <v>1103</v>
      </c>
      <c r="B1672" t="s">
        <v>1185</v>
      </c>
      <c r="C1672" t="s">
        <v>56</v>
      </c>
      <c r="D1672" t="s">
        <v>1186</v>
      </c>
      <c r="E1672">
        <v>611890</v>
      </c>
      <c r="G1672">
        <v>60909</v>
      </c>
    </row>
    <row r="1673" spans="1:7" x14ac:dyDescent="0.25">
      <c r="A1673" t="s">
        <v>1103</v>
      </c>
      <c r="B1673" t="s">
        <v>1185</v>
      </c>
      <c r="C1673" t="s">
        <v>57</v>
      </c>
      <c r="D1673" t="s">
        <v>1186</v>
      </c>
      <c r="E1673">
        <v>611890</v>
      </c>
      <c r="G1673">
        <v>60909</v>
      </c>
    </row>
    <row r="1674" spans="1:7" x14ac:dyDescent="0.25">
      <c r="A1674" t="s">
        <v>1103</v>
      </c>
      <c r="B1674" t="s">
        <v>1187</v>
      </c>
      <c r="C1674" t="s">
        <v>53</v>
      </c>
      <c r="D1674" t="s">
        <v>1188</v>
      </c>
      <c r="E1674">
        <v>611891</v>
      </c>
      <c r="G1674">
        <v>60909</v>
      </c>
    </row>
    <row r="1675" spans="1:7" x14ac:dyDescent="0.25">
      <c r="A1675" t="s">
        <v>1103</v>
      </c>
      <c r="B1675" t="s">
        <v>1187</v>
      </c>
      <c r="C1675" t="s">
        <v>56</v>
      </c>
      <c r="D1675" t="s">
        <v>1188</v>
      </c>
      <c r="E1675">
        <v>611891</v>
      </c>
      <c r="G1675">
        <v>61100</v>
      </c>
    </row>
    <row r="1676" spans="1:7" x14ac:dyDescent="0.25">
      <c r="A1676" t="s">
        <v>1103</v>
      </c>
      <c r="B1676" t="s">
        <v>1187</v>
      </c>
      <c r="C1676" t="s">
        <v>57</v>
      </c>
      <c r="D1676" t="s">
        <v>1188</v>
      </c>
      <c r="E1676">
        <v>611891</v>
      </c>
      <c r="G1676">
        <v>61100</v>
      </c>
    </row>
    <row r="1677" spans="1:7" x14ac:dyDescent="0.25">
      <c r="A1677" t="s">
        <v>1103</v>
      </c>
      <c r="B1677" t="s">
        <v>1189</v>
      </c>
      <c r="C1677" t="s">
        <v>53</v>
      </c>
      <c r="D1677" t="s">
        <v>1190</v>
      </c>
      <c r="E1677">
        <v>906193</v>
      </c>
      <c r="G1677">
        <v>61100</v>
      </c>
    </row>
    <row r="1678" spans="1:7" x14ac:dyDescent="0.25">
      <c r="A1678" t="s">
        <v>1103</v>
      </c>
      <c r="B1678" t="s">
        <v>1189</v>
      </c>
      <c r="C1678" t="s">
        <v>56</v>
      </c>
      <c r="D1678" t="s">
        <v>1190</v>
      </c>
      <c r="E1678">
        <v>906193</v>
      </c>
      <c r="G1678">
        <v>61100</v>
      </c>
    </row>
    <row r="1679" spans="1:7" x14ac:dyDescent="0.25">
      <c r="A1679" t="s">
        <v>1103</v>
      </c>
      <c r="B1679" t="s">
        <v>1189</v>
      </c>
      <c r="C1679" t="s">
        <v>57</v>
      </c>
      <c r="D1679" t="s">
        <v>1190</v>
      </c>
      <c r="E1679">
        <v>906193</v>
      </c>
      <c r="G1679">
        <v>61100</v>
      </c>
    </row>
    <row r="1680" spans="1:7" x14ac:dyDescent="0.25">
      <c r="A1680" t="s">
        <v>1103</v>
      </c>
      <c r="B1680" t="s">
        <v>1191</v>
      </c>
      <c r="C1680" t="s">
        <v>53</v>
      </c>
      <c r="D1680" t="s">
        <v>1192</v>
      </c>
      <c r="E1680">
        <v>611893</v>
      </c>
      <c r="G1680">
        <v>61101</v>
      </c>
    </row>
    <row r="1681" spans="1:7" x14ac:dyDescent="0.25">
      <c r="A1681" t="s">
        <v>1103</v>
      </c>
      <c r="B1681" t="s">
        <v>1191</v>
      </c>
      <c r="C1681" t="s">
        <v>56</v>
      </c>
      <c r="D1681" t="s">
        <v>1192</v>
      </c>
      <c r="E1681">
        <v>611893</v>
      </c>
      <c r="G1681">
        <v>61101</v>
      </c>
    </row>
    <row r="1682" spans="1:7" x14ac:dyDescent="0.25">
      <c r="A1682" t="s">
        <v>1103</v>
      </c>
      <c r="B1682" t="s">
        <v>1191</v>
      </c>
      <c r="C1682" t="s">
        <v>57</v>
      </c>
      <c r="D1682" t="s">
        <v>1192</v>
      </c>
      <c r="E1682">
        <v>611893</v>
      </c>
      <c r="G1682">
        <v>61101</v>
      </c>
    </row>
    <row r="1683" spans="1:7" x14ac:dyDescent="0.25">
      <c r="A1683" t="s">
        <v>1103</v>
      </c>
      <c r="B1683" t="s">
        <v>1193</v>
      </c>
      <c r="C1683" t="s">
        <v>57</v>
      </c>
      <c r="D1683" t="s">
        <v>1194</v>
      </c>
      <c r="E1683">
        <v>6111203</v>
      </c>
      <c r="G1683">
        <v>61101</v>
      </c>
    </row>
    <row r="1684" spans="1:7" x14ac:dyDescent="0.25">
      <c r="A1684" t="s">
        <v>1103</v>
      </c>
      <c r="B1684" t="s">
        <v>1195</v>
      </c>
      <c r="C1684" t="s">
        <v>55</v>
      </c>
      <c r="D1684" t="s">
        <v>1196</v>
      </c>
      <c r="E1684">
        <v>6117703</v>
      </c>
      <c r="G1684">
        <v>61101</v>
      </c>
    </row>
    <row r="1685" spans="1:7" x14ac:dyDescent="0.25">
      <c r="A1685" t="s">
        <v>1103</v>
      </c>
      <c r="B1685" t="s">
        <v>1195</v>
      </c>
      <c r="C1685" t="s">
        <v>56</v>
      </c>
      <c r="D1685" t="s">
        <v>1196</v>
      </c>
      <c r="E1685">
        <v>6117703</v>
      </c>
      <c r="G1685">
        <v>611010</v>
      </c>
    </row>
    <row r="1686" spans="1:7" x14ac:dyDescent="0.25">
      <c r="A1686" t="s">
        <v>1103</v>
      </c>
      <c r="B1686" t="s">
        <v>1195</v>
      </c>
      <c r="C1686" t="s">
        <v>57</v>
      </c>
      <c r="D1686" t="s">
        <v>1197</v>
      </c>
      <c r="E1686">
        <v>6117703</v>
      </c>
      <c r="G1686">
        <v>611010</v>
      </c>
    </row>
    <row r="1687" spans="1:7" x14ac:dyDescent="0.25">
      <c r="A1687" t="s">
        <v>1103</v>
      </c>
      <c r="B1687" t="s">
        <v>1198</v>
      </c>
      <c r="C1687" t="s">
        <v>55</v>
      </c>
      <c r="D1687" t="s">
        <v>1199</v>
      </c>
      <c r="E1687">
        <v>6117700</v>
      </c>
      <c r="G1687">
        <v>611010</v>
      </c>
    </row>
    <row r="1688" spans="1:7" x14ac:dyDescent="0.25">
      <c r="A1688" t="s">
        <v>1103</v>
      </c>
      <c r="B1688" t="s">
        <v>1198</v>
      </c>
      <c r="C1688" t="s">
        <v>56</v>
      </c>
      <c r="D1688" t="s">
        <v>1199</v>
      </c>
      <c r="E1688">
        <v>6117700</v>
      </c>
      <c r="G1688">
        <v>611010</v>
      </c>
    </row>
    <row r="1689" spans="1:7" x14ac:dyDescent="0.25">
      <c r="A1689" t="s">
        <v>1103</v>
      </c>
      <c r="B1689" t="s">
        <v>1198</v>
      </c>
      <c r="C1689" t="s">
        <v>57</v>
      </c>
      <c r="D1689" t="s">
        <v>1200</v>
      </c>
      <c r="E1689">
        <v>6117700</v>
      </c>
      <c r="G1689">
        <v>611010</v>
      </c>
    </row>
    <row r="1690" spans="1:7" x14ac:dyDescent="0.25">
      <c r="A1690" t="s">
        <v>1103</v>
      </c>
      <c r="B1690" t="s">
        <v>1201</v>
      </c>
      <c r="C1690" t="s">
        <v>55</v>
      </c>
      <c r="D1690" t="s">
        <v>1202</v>
      </c>
      <c r="E1690">
        <v>6117701</v>
      </c>
      <c r="G1690">
        <v>6110100</v>
      </c>
    </row>
    <row r="1691" spans="1:7" x14ac:dyDescent="0.25">
      <c r="A1691" t="s">
        <v>1103</v>
      </c>
      <c r="B1691" t="s">
        <v>1201</v>
      </c>
      <c r="C1691" t="s">
        <v>56</v>
      </c>
      <c r="D1691" t="s">
        <v>1202</v>
      </c>
      <c r="E1691">
        <v>6117701</v>
      </c>
      <c r="G1691">
        <v>6110100</v>
      </c>
    </row>
    <row r="1692" spans="1:7" x14ac:dyDescent="0.25">
      <c r="A1692" t="s">
        <v>1103</v>
      </c>
      <c r="B1692" t="s">
        <v>1201</v>
      </c>
      <c r="C1692" t="s">
        <v>57</v>
      </c>
      <c r="D1692" t="s">
        <v>1203</v>
      </c>
      <c r="E1692">
        <v>6117701</v>
      </c>
      <c r="G1692">
        <v>6110100</v>
      </c>
    </row>
    <row r="1693" spans="1:7" x14ac:dyDescent="0.25">
      <c r="A1693" t="s">
        <v>1103</v>
      </c>
      <c r="B1693" t="s">
        <v>1204</v>
      </c>
      <c r="C1693" t="s">
        <v>55</v>
      </c>
      <c r="D1693" t="s">
        <v>1205</v>
      </c>
      <c r="E1693">
        <v>6117702</v>
      </c>
      <c r="G1693">
        <v>6110100</v>
      </c>
    </row>
    <row r="1694" spans="1:7" x14ac:dyDescent="0.25">
      <c r="A1694" t="s">
        <v>1103</v>
      </c>
      <c r="B1694" t="s">
        <v>1204</v>
      </c>
      <c r="C1694" t="s">
        <v>56</v>
      </c>
      <c r="D1694" t="s">
        <v>1205</v>
      </c>
      <c r="E1694">
        <v>6117702</v>
      </c>
      <c r="G1694">
        <v>6110100</v>
      </c>
    </row>
    <row r="1695" spans="1:7" x14ac:dyDescent="0.25">
      <c r="A1695" t="s">
        <v>1103</v>
      </c>
      <c r="B1695" t="s">
        <v>1204</v>
      </c>
      <c r="C1695" t="s">
        <v>57</v>
      </c>
      <c r="D1695" t="s">
        <v>1206</v>
      </c>
      <c r="E1695">
        <v>6117702</v>
      </c>
      <c r="G1695">
        <v>6110101</v>
      </c>
    </row>
    <row r="1696" spans="1:7" x14ac:dyDescent="0.25">
      <c r="A1696" t="s">
        <v>1207</v>
      </c>
      <c r="B1696" t="s">
        <v>1208</v>
      </c>
      <c r="C1696" t="s">
        <v>57</v>
      </c>
      <c r="D1696" t="s">
        <v>1209</v>
      </c>
      <c r="E1696">
        <v>6121217</v>
      </c>
      <c r="G1696">
        <v>6110101</v>
      </c>
    </row>
    <row r="1697" spans="1:7" x14ac:dyDescent="0.25">
      <c r="A1697" t="s">
        <v>1207</v>
      </c>
      <c r="B1697" t="s">
        <v>1210</v>
      </c>
      <c r="C1697" t="s">
        <v>53</v>
      </c>
      <c r="D1697" t="s">
        <v>1211</v>
      </c>
      <c r="E1697">
        <v>90218</v>
      </c>
      <c r="G1697">
        <v>6110101</v>
      </c>
    </row>
    <row r="1698" spans="1:7" x14ac:dyDescent="0.25">
      <c r="A1698" t="s">
        <v>1207</v>
      </c>
      <c r="B1698" t="s">
        <v>1210</v>
      </c>
      <c r="C1698" t="s">
        <v>56</v>
      </c>
      <c r="D1698" t="s">
        <v>1211</v>
      </c>
      <c r="E1698">
        <v>90218</v>
      </c>
      <c r="G1698">
        <v>6110101</v>
      </c>
    </row>
    <row r="1699" spans="1:7" x14ac:dyDescent="0.25">
      <c r="A1699" t="s">
        <v>1207</v>
      </c>
      <c r="B1699" t="s">
        <v>1210</v>
      </c>
      <c r="C1699" t="s">
        <v>57</v>
      </c>
      <c r="D1699" t="s">
        <v>1211</v>
      </c>
      <c r="E1699">
        <v>90218</v>
      </c>
      <c r="G1699">
        <v>6110101</v>
      </c>
    </row>
    <row r="1700" spans="1:7" x14ac:dyDescent="0.25">
      <c r="A1700" t="s">
        <v>1207</v>
      </c>
      <c r="B1700" t="s">
        <v>1212</v>
      </c>
      <c r="C1700" t="s">
        <v>53</v>
      </c>
      <c r="D1700" t="s">
        <v>1213</v>
      </c>
      <c r="E1700">
        <v>90217</v>
      </c>
      <c r="G1700">
        <v>6110102</v>
      </c>
    </row>
    <row r="1701" spans="1:7" x14ac:dyDescent="0.25">
      <c r="A1701" t="s">
        <v>1207</v>
      </c>
      <c r="B1701" t="s">
        <v>1212</v>
      </c>
      <c r="C1701" t="s">
        <v>56</v>
      </c>
      <c r="D1701" t="s">
        <v>1213</v>
      </c>
      <c r="E1701">
        <v>90217</v>
      </c>
      <c r="G1701">
        <v>6110102</v>
      </c>
    </row>
    <row r="1702" spans="1:7" x14ac:dyDescent="0.25">
      <c r="A1702" t="s">
        <v>1207</v>
      </c>
      <c r="B1702" t="s">
        <v>1212</v>
      </c>
      <c r="C1702" t="s">
        <v>57</v>
      </c>
      <c r="D1702" t="s">
        <v>1213</v>
      </c>
      <c r="E1702">
        <v>90217</v>
      </c>
      <c r="G1702">
        <v>6110102</v>
      </c>
    </row>
    <row r="1703" spans="1:7" x14ac:dyDescent="0.25">
      <c r="A1703" t="s">
        <v>1207</v>
      </c>
      <c r="B1703" t="s">
        <v>1214</v>
      </c>
      <c r="C1703" t="s">
        <v>53</v>
      </c>
      <c r="D1703" t="s">
        <v>1215</v>
      </c>
      <c r="E1703">
        <v>212821</v>
      </c>
      <c r="G1703">
        <v>6110102</v>
      </c>
    </row>
    <row r="1704" spans="1:7" x14ac:dyDescent="0.25">
      <c r="A1704" t="s">
        <v>1207</v>
      </c>
      <c r="B1704" t="s">
        <v>1214</v>
      </c>
      <c r="C1704" t="s">
        <v>56</v>
      </c>
      <c r="D1704" t="s">
        <v>1215</v>
      </c>
      <c r="E1704">
        <v>212821</v>
      </c>
      <c r="G1704">
        <v>6110102</v>
      </c>
    </row>
    <row r="1705" spans="1:7" x14ac:dyDescent="0.25">
      <c r="A1705" t="s">
        <v>1207</v>
      </c>
      <c r="B1705" t="s">
        <v>1214</v>
      </c>
      <c r="C1705" t="s">
        <v>57</v>
      </c>
      <c r="D1705" t="s">
        <v>1215</v>
      </c>
      <c r="E1705">
        <v>212821</v>
      </c>
      <c r="G1705">
        <v>6110104</v>
      </c>
    </row>
    <row r="1706" spans="1:7" x14ac:dyDescent="0.25">
      <c r="A1706" t="s">
        <v>1207</v>
      </c>
      <c r="B1706" t="s">
        <v>1216</v>
      </c>
      <c r="C1706" t="s">
        <v>53</v>
      </c>
      <c r="D1706" t="s">
        <v>1217</v>
      </c>
      <c r="E1706">
        <v>612824</v>
      </c>
      <c r="G1706">
        <v>6110104</v>
      </c>
    </row>
    <row r="1707" spans="1:7" x14ac:dyDescent="0.25">
      <c r="A1707" t="s">
        <v>1207</v>
      </c>
      <c r="B1707" t="s">
        <v>1216</v>
      </c>
      <c r="C1707" t="s">
        <v>56</v>
      </c>
      <c r="D1707" t="s">
        <v>1217</v>
      </c>
      <c r="E1707">
        <v>612824</v>
      </c>
      <c r="G1707">
        <v>6110104</v>
      </c>
    </row>
    <row r="1708" spans="1:7" x14ac:dyDescent="0.25">
      <c r="A1708" t="s">
        <v>1207</v>
      </c>
      <c r="B1708" t="s">
        <v>1216</v>
      </c>
      <c r="C1708" t="s">
        <v>57</v>
      </c>
      <c r="D1708" t="s">
        <v>1217</v>
      </c>
      <c r="E1708">
        <v>612824</v>
      </c>
      <c r="G1708">
        <v>6110104</v>
      </c>
    </row>
    <row r="1709" spans="1:7" x14ac:dyDescent="0.25">
      <c r="A1709" t="s">
        <v>1207</v>
      </c>
      <c r="B1709" t="s">
        <v>1218</v>
      </c>
      <c r="C1709" t="s">
        <v>53</v>
      </c>
      <c r="D1709" t="s">
        <v>1219</v>
      </c>
      <c r="E1709">
        <v>212826</v>
      </c>
      <c r="G1709">
        <v>6110104</v>
      </c>
    </row>
    <row r="1710" spans="1:7" x14ac:dyDescent="0.25">
      <c r="A1710" t="s">
        <v>1207</v>
      </c>
      <c r="B1710" t="s">
        <v>1218</v>
      </c>
      <c r="C1710" t="s">
        <v>56</v>
      </c>
      <c r="D1710" t="s">
        <v>1219</v>
      </c>
      <c r="E1710">
        <v>212826</v>
      </c>
      <c r="G1710">
        <v>6110105</v>
      </c>
    </row>
    <row r="1711" spans="1:7" x14ac:dyDescent="0.25">
      <c r="A1711" t="s">
        <v>1207</v>
      </c>
      <c r="B1711" t="s">
        <v>1218</v>
      </c>
      <c r="C1711" t="s">
        <v>57</v>
      </c>
      <c r="D1711" t="s">
        <v>1219</v>
      </c>
      <c r="E1711">
        <v>212826</v>
      </c>
      <c r="G1711">
        <v>6110105</v>
      </c>
    </row>
    <row r="1712" spans="1:7" x14ac:dyDescent="0.25">
      <c r="A1712" t="s">
        <v>1207</v>
      </c>
      <c r="B1712" t="s">
        <v>1220</v>
      </c>
      <c r="C1712" t="s">
        <v>53</v>
      </c>
      <c r="D1712" t="s">
        <v>1221</v>
      </c>
      <c r="E1712">
        <v>212827</v>
      </c>
      <c r="G1712">
        <v>6110105</v>
      </c>
    </row>
    <row r="1713" spans="1:7" x14ac:dyDescent="0.25">
      <c r="A1713" t="s">
        <v>1207</v>
      </c>
      <c r="B1713" t="s">
        <v>1220</v>
      </c>
      <c r="C1713" t="s">
        <v>56</v>
      </c>
      <c r="D1713" t="s">
        <v>1221</v>
      </c>
      <c r="E1713">
        <v>212827</v>
      </c>
      <c r="G1713">
        <v>6110105</v>
      </c>
    </row>
    <row r="1714" spans="1:7" x14ac:dyDescent="0.25">
      <c r="A1714" t="s">
        <v>1207</v>
      </c>
      <c r="B1714" t="s">
        <v>1220</v>
      </c>
      <c r="C1714" t="s">
        <v>57</v>
      </c>
      <c r="D1714" t="s">
        <v>1221</v>
      </c>
      <c r="E1714">
        <v>212827</v>
      </c>
      <c r="G1714">
        <v>6110105</v>
      </c>
    </row>
    <row r="1715" spans="1:7" x14ac:dyDescent="0.25">
      <c r="A1715" t="s">
        <v>1207</v>
      </c>
      <c r="B1715" t="s">
        <v>1222</v>
      </c>
      <c r="C1715" t="s">
        <v>53</v>
      </c>
      <c r="D1715" t="s">
        <v>1223</v>
      </c>
      <c r="E1715">
        <v>612831</v>
      </c>
      <c r="G1715">
        <v>6110107</v>
      </c>
    </row>
    <row r="1716" spans="1:7" x14ac:dyDescent="0.25">
      <c r="A1716" t="s">
        <v>1207</v>
      </c>
      <c r="B1716" t="s">
        <v>1222</v>
      </c>
      <c r="C1716" t="s">
        <v>56</v>
      </c>
      <c r="D1716" t="s">
        <v>1223</v>
      </c>
      <c r="E1716">
        <v>612831</v>
      </c>
      <c r="G1716">
        <v>6110107</v>
      </c>
    </row>
    <row r="1717" spans="1:7" x14ac:dyDescent="0.25">
      <c r="A1717" t="s">
        <v>1207</v>
      </c>
      <c r="B1717" t="s">
        <v>1222</v>
      </c>
      <c r="C1717" t="s">
        <v>57</v>
      </c>
      <c r="D1717" t="s">
        <v>1223</v>
      </c>
      <c r="E1717">
        <v>612831</v>
      </c>
      <c r="G1717">
        <v>6110107</v>
      </c>
    </row>
    <row r="1718" spans="1:7" x14ac:dyDescent="0.25">
      <c r="A1718" t="s">
        <v>1207</v>
      </c>
      <c r="B1718" t="s">
        <v>1224</v>
      </c>
      <c r="C1718" t="s">
        <v>53</v>
      </c>
      <c r="D1718" t="s">
        <v>1225</v>
      </c>
      <c r="E1718">
        <v>6128100</v>
      </c>
      <c r="G1718">
        <v>6110107</v>
      </c>
    </row>
    <row r="1719" spans="1:7" x14ac:dyDescent="0.25">
      <c r="A1719" t="s">
        <v>1207</v>
      </c>
      <c r="B1719" t="s">
        <v>1224</v>
      </c>
      <c r="C1719" t="s">
        <v>56</v>
      </c>
      <c r="D1719" t="s">
        <v>1225</v>
      </c>
      <c r="E1719">
        <v>6128100</v>
      </c>
      <c r="G1719">
        <v>6110107</v>
      </c>
    </row>
    <row r="1720" spans="1:7" x14ac:dyDescent="0.25">
      <c r="A1720" t="s">
        <v>1207</v>
      </c>
      <c r="B1720" t="s">
        <v>1224</v>
      </c>
      <c r="C1720" t="s">
        <v>57</v>
      </c>
      <c r="D1720" t="s">
        <v>1225</v>
      </c>
      <c r="E1720">
        <v>6128100</v>
      </c>
      <c r="G1720">
        <v>6110108</v>
      </c>
    </row>
    <row r="1721" spans="1:7" x14ac:dyDescent="0.25">
      <c r="A1721" t="s">
        <v>1207</v>
      </c>
      <c r="B1721" t="s">
        <v>1226</v>
      </c>
      <c r="C1721" t="s">
        <v>53</v>
      </c>
      <c r="D1721" t="s">
        <v>1227</v>
      </c>
      <c r="E1721">
        <v>6128101</v>
      </c>
      <c r="G1721">
        <v>6110108</v>
      </c>
    </row>
    <row r="1722" spans="1:7" x14ac:dyDescent="0.25">
      <c r="A1722" t="s">
        <v>1207</v>
      </c>
      <c r="B1722" t="s">
        <v>1226</v>
      </c>
      <c r="C1722" t="s">
        <v>56</v>
      </c>
      <c r="D1722" t="s">
        <v>1227</v>
      </c>
      <c r="E1722">
        <v>6128101</v>
      </c>
      <c r="G1722">
        <v>6110108</v>
      </c>
    </row>
    <row r="1723" spans="1:7" x14ac:dyDescent="0.25">
      <c r="A1723" t="s">
        <v>1207</v>
      </c>
      <c r="B1723" t="s">
        <v>1226</v>
      </c>
      <c r="C1723" t="s">
        <v>57</v>
      </c>
      <c r="D1723" t="s">
        <v>1227</v>
      </c>
      <c r="E1723">
        <v>6128101</v>
      </c>
      <c r="G1723">
        <v>6110108</v>
      </c>
    </row>
    <row r="1724" spans="1:7" x14ac:dyDescent="0.25">
      <c r="A1724" t="s">
        <v>1207</v>
      </c>
      <c r="B1724" t="s">
        <v>1228</v>
      </c>
      <c r="C1724" t="s">
        <v>53</v>
      </c>
      <c r="D1724" t="s">
        <v>1229</v>
      </c>
      <c r="E1724">
        <v>2128102</v>
      </c>
      <c r="G1724">
        <v>6110108</v>
      </c>
    </row>
    <row r="1725" spans="1:7" x14ac:dyDescent="0.25">
      <c r="A1725" t="s">
        <v>1207</v>
      </c>
      <c r="B1725" t="s">
        <v>1228</v>
      </c>
      <c r="C1725" t="s">
        <v>56</v>
      </c>
      <c r="D1725" t="s">
        <v>1229</v>
      </c>
      <c r="E1725">
        <v>2128102</v>
      </c>
      <c r="G1725">
        <v>6110109</v>
      </c>
    </row>
    <row r="1726" spans="1:7" x14ac:dyDescent="0.25">
      <c r="A1726" t="s">
        <v>1207</v>
      </c>
      <c r="B1726" t="s">
        <v>1228</v>
      </c>
      <c r="C1726" t="s">
        <v>57</v>
      </c>
      <c r="D1726" t="s">
        <v>1229</v>
      </c>
      <c r="E1726">
        <v>2128102</v>
      </c>
      <c r="G1726">
        <v>6110109</v>
      </c>
    </row>
    <row r="1727" spans="1:7" x14ac:dyDescent="0.25">
      <c r="A1727" t="s">
        <v>1207</v>
      </c>
      <c r="B1727" t="s">
        <v>1230</v>
      </c>
      <c r="C1727" t="s">
        <v>53</v>
      </c>
      <c r="D1727" t="s">
        <v>1231</v>
      </c>
      <c r="E1727">
        <v>2128103</v>
      </c>
      <c r="G1727">
        <v>6110109</v>
      </c>
    </row>
    <row r="1728" spans="1:7" x14ac:dyDescent="0.25">
      <c r="A1728" t="s">
        <v>1207</v>
      </c>
      <c r="B1728" t="s">
        <v>1230</v>
      </c>
      <c r="C1728" t="s">
        <v>56</v>
      </c>
      <c r="D1728" t="s">
        <v>1231</v>
      </c>
      <c r="E1728">
        <v>2128103</v>
      </c>
      <c r="G1728">
        <v>6110109</v>
      </c>
    </row>
    <row r="1729" spans="1:7" x14ac:dyDescent="0.25">
      <c r="A1729" t="s">
        <v>1207</v>
      </c>
      <c r="B1729" t="s">
        <v>1230</v>
      </c>
      <c r="C1729" t="s">
        <v>57</v>
      </c>
      <c r="D1729" t="s">
        <v>1231</v>
      </c>
      <c r="E1729">
        <v>2128103</v>
      </c>
      <c r="G1729">
        <v>6110109</v>
      </c>
    </row>
    <row r="1730" spans="1:7" x14ac:dyDescent="0.25">
      <c r="A1730" t="s">
        <v>1207</v>
      </c>
      <c r="B1730" t="s">
        <v>1232</v>
      </c>
      <c r="C1730" t="s">
        <v>57</v>
      </c>
      <c r="D1730" t="s">
        <v>1233</v>
      </c>
      <c r="E1730">
        <v>6121218</v>
      </c>
      <c r="G1730">
        <v>611011</v>
      </c>
    </row>
    <row r="1731" spans="1:7" x14ac:dyDescent="0.25">
      <c r="A1731" t="s">
        <v>1207</v>
      </c>
      <c r="B1731" t="s">
        <v>1234</v>
      </c>
      <c r="C1731" t="s">
        <v>57</v>
      </c>
      <c r="D1731" t="s">
        <v>1235</v>
      </c>
      <c r="E1731">
        <v>6121219</v>
      </c>
      <c r="G1731">
        <v>611011</v>
      </c>
    </row>
    <row r="1732" spans="1:7" x14ac:dyDescent="0.25">
      <c r="A1732" t="s">
        <v>1207</v>
      </c>
      <c r="B1732" t="s">
        <v>1236</v>
      </c>
      <c r="C1732" t="s">
        <v>55</v>
      </c>
      <c r="D1732" t="s">
        <v>1237</v>
      </c>
      <c r="E1732">
        <v>6127600</v>
      </c>
      <c r="G1732">
        <v>611011</v>
      </c>
    </row>
    <row r="1733" spans="1:7" x14ac:dyDescent="0.25">
      <c r="A1733" t="s">
        <v>1207</v>
      </c>
      <c r="B1733" t="s">
        <v>1236</v>
      </c>
      <c r="C1733" t="s">
        <v>56</v>
      </c>
      <c r="D1733" t="s">
        <v>1238</v>
      </c>
      <c r="E1733">
        <v>6127600</v>
      </c>
      <c r="G1733">
        <v>611011</v>
      </c>
    </row>
    <row r="1734" spans="1:7" x14ac:dyDescent="0.25">
      <c r="A1734" t="s">
        <v>1207</v>
      </c>
      <c r="B1734" t="s">
        <v>1236</v>
      </c>
      <c r="C1734" t="s">
        <v>57</v>
      </c>
      <c r="D1734" t="s">
        <v>1238</v>
      </c>
      <c r="E1734">
        <v>6127600</v>
      </c>
      <c r="G1734">
        <v>611011</v>
      </c>
    </row>
    <row r="1735" spans="1:7" x14ac:dyDescent="0.25">
      <c r="A1735" t="s">
        <v>1207</v>
      </c>
      <c r="B1735" t="s">
        <v>1239</v>
      </c>
      <c r="C1735" t="s">
        <v>55</v>
      </c>
      <c r="D1735" t="s">
        <v>1240</v>
      </c>
      <c r="E1735">
        <v>6127601</v>
      </c>
      <c r="G1735">
        <v>6110111</v>
      </c>
    </row>
    <row r="1736" spans="1:7" x14ac:dyDescent="0.25">
      <c r="A1736" t="s">
        <v>1207</v>
      </c>
      <c r="B1736" t="s">
        <v>1239</v>
      </c>
      <c r="C1736" t="s">
        <v>56</v>
      </c>
      <c r="D1736" t="s">
        <v>1241</v>
      </c>
      <c r="E1736">
        <v>6127601</v>
      </c>
      <c r="G1736">
        <v>6110111</v>
      </c>
    </row>
    <row r="1737" spans="1:7" x14ac:dyDescent="0.25">
      <c r="A1737" t="s">
        <v>1207</v>
      </c>
      <c r="B1737" t="s">
        <v>1239</v>
      </c>
      <c r="C1737" t="s">
        <v>57</v>
      </c>
      <c r="D1737" t="s">
        <v>1241</v>
      </c>
      <c r="E1737">
        <v>6127601</v>
      </c>
      <c r="G1737">
        <v>6110111</v>
      </c>
    </row>
    <row r="1738" spans="1:7" x14ac:dyDescent="0.25">
      <c r="A1738" t="s">
        <v>1242</v>
      </c>
      <c r="B1738" t="s">
        <v>1243</v>
      </c>
      <c r="C1738" t="s">
        <v>53</v>
      </c>
      <c r="D1738" t="s">
        <v>1244</v>
      </c>
      <c r="E1738">
        <v>905875</v>
      </c>
      <c r="G1738">
        <v>6110111</v>
      </c>
    </row>
    <row r="1739" spans="1:7" x14ac:dyDescent="0.25">
      <c r="A1739" t="s">
        <v>1242</v>
      </c>
      <c r="B1739" t="s">
        <v>1245</v>
      </c>
      <c r="C1739" t="s">
        <v>53</v>
      </c>
      <c r="D1739" t="s">
        <v>1246</v>
      </c>
      <c r="E1739">
        <v>61580</v>
      </c>
      <c r="G1739">
        <v>6110111</v>
      </c>
    </row>
    <row r="1740" spans="1:7" x14ac:dyDescent="0.25">
      <c r="A1740" t="s">
        <v>1242</v>
      </c>
      <c r="B1740" t="s">
        <v>1247</v>
      </c>
      <c r="C1740" t="s">
        <v>53</v>
      </c>
      <c r="D1740" t="s">
        <v>1248</v>
      </c>
      <c r="E1740">
        <v>61581</v>
      </c>
      <c r="G1740">
        <v>6110112</v>
      </c>
    </row>
    <row r="1741" spans="1:7" x14ac:dyDescent="0.25">
      <c r="A1741" t="s">
        <v>1242</v>
      </c>
      <c r="B1741" t="s">
        <v>1249</v>
      </c>
      <c r="C1741" t="s">
        <v>53</v>
      </c>
      <c r="D1741" t="s">
        <v>1250</v>
      </c>
      <c r="E1741">
        <v>61583</v>
      </c>
      <c r="G1741">
        <v>6110112</v>
      </c>
    </row>
    <row r="1742" spans="1:7" x14ac:dyDescent="0.25">
      <c r="A1742" t="s">
        <v>1242</v>
      </c>
      <c r="B1742" t="s">
        <v>1251</v>
      </c>
      <c r="C1742" t="s">
        <v>53</v>
      </c>
      <c r="D1742" t="s">
        <v>1252</v>
      </c>
      <c r="E1742">
        <v>61584</v>
      </c>
      <c r="G1742">
        <v>6110112</v>
      </c>
    </row>
    <row r="1743" spans="1:7" x14ac:dyDescent="0.25">
      <c r="A1743" t="s">
        <v>1242</v>
      </c>
      <c r="B1743" t="s">
        <v>1253</v>
      </c>
      <c r="C1743" t="s">
        <v>53</v>
      </c>
      <c r="D1743" t="s">
        <v>1254</v>
      </c>
      <c r="E1743">
        <v>21586</v>
      </c>
      <c r="G1743">
        <v>6110112</v>
      </c>
    </row>
    <row r="1744" spans="1:7" x14ac:dyDescent="0.25">
      <c r="A1744" t="s">
        <v>1242</v>
      </c>
      <c r="B1744" t="s">
        <v>1255</v>
      </c>
      <c r="C1744" t="s">
        <v>53</v>
      </c>
      <c r="D1744" t="s">
        <v>1256</v>
      </c>
      <c r="E1744">
        <v>21587</v>
      </c>
      <c r="G1744">
        <v>6110112</v>
      </c>
    </row>
    <row r="1745" spans="1:7" x14ac:dyDescent="0.25">
      <c r="A1745" t="s">
        <v>1242</v>
      </c>
      <c r="B1745" t="s">
        <v>1257</v>
      </c>
      <c r="C1745" t="s">
        <v>53</v>
      </c>
      <c r="D1745" t="s">
        <v>1258</v>
      </c>
      <c r="E1745">
        <v>21589</v>
      </c>
      <c r="G1745">
        <v>611012</v>
      </c>
    </row>
    <row r="1746" spans="1:7" x14ac:dyDescent="0.25">
      <c r="A1746" t="s">
        <v>1242</v>
      </c>
      <c r="B1746" t="s">
        <v>1259</v>
      </c>
      <c r="C1746" t="s">
        <v>53</v>
      </c>
      <c r="D1746" t="s">
        <v>1260</v>
      </c>
      <c r="E1746">
        <v>215810</v>
      </c>
      <c r="G1746">
        <v>611012</v>
      </c>
    </row>
    <row r="1747" spans="1:7" x14ac:dyDescent="0.25">
      <c r="A1747" t="s">
        <v>1242</v>
      </c>
      <c r="B1747" t="s">
        <v>1261</v>
      </c>
      <c r="C1747" t="s">
        <v>53</v>
      </c>
      <c r="D1747" t="s">
        <v>1262</v>
      </c>
      <c r="E1747">
        <v>215812</v>
      </c>
      <c r="G1747">
        <v>611012</v>
      </c>
    </row>
    <row r="1748" spans="1:7" x14ac:dyDescent="0.25">
      <c r="A1748" t="s">
        <v>1242</v>
      </c>
      <c r="B1748" t="s">
        <v>1263</v>
      </c>
      <c r="C1748" t="s">
        <v>53</v>
      </c>
      <c r="D1748" t="s">
        <v>1264</v>
      </c>
      <c r="E1748">
        <v>215813</v>
      </c>
      <c r="G1748">
        <v>611012</v>
      </c>
    </row>
    <row r="1749" spans="1:7" x14ac:dyDescent="0.25">
      <c r="A1749" t="s">
        <v>1242</v>
      </c>
      <c r="B1749" t="s">
        <v>1265</v>
      </c>
      <c r="C1749" t="s">
        <v>53</v>
      </c>
      <c r="D1749" t="s">
        <v>1266</v>
      </c>
      <c r="E1749">
        <v>215815</v>
      </c>
      <c r="G1749">
        <v>611012</v>
      </c>
    </row>
    <row r="1750" spans="1:7" x14ac:dyDescent="0.25">
      <c r="A1750" t="s">
        <v>1242</v>
      </c>
      <c r="B1750" t="s">
        <v>1267</v>
      </c>
      <c r="C1750" t="s">
        <v>53</v>
      </c>
      <c r="D1750" t="s">
        <v>1268</v>
      </c>
      <c r="E1750">
        <v>215816</v>
      </c>
      <c r="G1750">
        <v>611016</v>
      </c>
    </row>
    <row r="1751" spans="1:7" x14ac:dyDescent="0.25">
      <c r="A1751" t="s">
        <v>1242</v>
      </c>
      <c r="B1751" t="s">
        <v>1269</v>
      </c>
      <c r="C1751" t="s">
        <v>53</v>
      </c>
      <c r="D1751" t="s">
        <v>1270</v>
      </c>
      <c r="E1751">
        <v>615819</v>
      </c>
      <c r="G1751">
        <v>611016</v>
      </c>
    </row>
    <row r="1752" spans="1:7" x14ac:dyDescent="0.25">
      <c r="A1752" t="s">
        <v>1242</v>
      </c>
      <c r="B1752" t="s">
        <v>1271</v>
      </c>
      <c r="C1752" t="s">
        <v>53</v>
      </c>
      <c r="D1752" t="s">
        <v>1272</v>
      </c>
      <c r="E1752">
        <v>615822</v>
      </c>
      <c r="G1752">
        <v>611016</v>
      </c>
    </row>
    <row r="1753" spans="1:7" x14ac:dyDescent="0.25">
      <c r="A1753" t="s">
        <v>1242</v>
      </c>
      <c r="B1753" t="s">
        <v>1273</v>
      </c>
      <c r="C1753" t="s">
        <v>53</v>
      </c>
      <c r="D1753" t="s">
        <v>1274</v>
      </c>
      <c r="E1753">
        <v>615825</v>
      </c>
      <c r="G1753">
        <v>611016</v>
      </c>
    </row>
    <row r="1754" spans="1:7" x14ac:dyDescent="0.25">
      <c r="A1754" t="s">
        <v>1242</v>
      </c>
      <c r="B1754" t="s">
        <v>1275</v>
      </c>
      <c r="C1754" t="s">
        <v>53</v>
      </c>
      <c r="D1754" t="s">
        <v>1276</v>
      </c>
      <c r="E1754">
        <v>615827</v>
      </c>
      <c r="G1754">
        <v>611016</v>
      </c>
    </row>
    <row r="1755" spans="1:7" x14ac:dyDescent="0.25">
      <c r="A1755" t="s">
        <v>1242</v>
      </c>
      <c r="B1755" t="s">
        <v>1277</v>
      </c>
      <c r="C1755" t="s">
        <v>53</v>
      </c>
      <c r="D1755" t="s">
        <v>1278</v>
      </c>
      <c r="E1755">
        <v>615828</v>
      </c>
      <c r="G1755">
        <v>611017</v>
      </c>
    </row>
    <row r="1756" spans="1:7" x14ac:dyDescent="0.25">
      <c r="A1756" t="s">
        <v>1242</v>
      </c>
      <c r="B1756" t="s">
        <v>1279</v>
      </c>
      <c r="C1756" t="s">
        <v>53</v>
      </c>
      <c r="D1756" t="s">
        <v>1280</v>
      </c>
      <c r="E1756">
        <v>215831</v>
      </c>
      <c r="G1756">
        <v>611017</v>
      </c>
    </row>
    <row r="1757" spans="1:7" x14ac:dyDescent="0.25">
      <c r="A1757" t="s">
        <v>1242</v>
      </c>
      <c r="B1757" t="s">
        <v>1281</v>
      </c>
      <c r="C1757" t="s">
        <v>53</v>
      </c>
      <c r="D1757" t="s">
        <v>1282</v>
      </c>
      <c r="E1757">
        <v>615833</v>
      </c>
      <c r="G1757">
        <v>611017</v>
      </c>
    </row>
    <row r="1758" spans="1:7" x14ac:dyDescent="0.25">
      <c r="A1758" t="s">
        <v>1242</v>
      </c>
      <c r="B1758" t="s">
        <v>1283</v>
      </c>
      <c r="C1758" t="s">
        <v>53</v>
      </c>
      <c r="D1758" t="s">
        <v>1284</v>
      </c>
      <c r="E1758">
        <v>615834</v>
      </c>
      <c r="G1758">
        <v>611017</v>
      </c>
    </row>
    <row r="1759" spans="1:7" x14ac:dyDescent="0.25">
      <c r="A1759" t="s">
        <v>1242</v>
      </c>
      <c r="B1759" t="s">
        <v>1285</v>
      </c>
      <c r="C1759" t="s">
        <v>53</v>
      </c>
      <c r="D1759" t="s">
        <v>1286</v>
      </c>
      <c r="E1759">
        <v>615837</v>
      </c>
      <c r="G1759">
        <v>611017</v>
      </c>
    </row>
    <row r="1760" spans="1:7" x14ac:dyDescent="0.25">
      <c r="A1760" t="s">
        <v>1242</v>
      </c>
      <c r="B1760" t="s">
        <v>1287</v>
      </c>
      <c r="C1760" t="s">
        <v>53</v>
      </c>
      <c r="D1760" t="s">
        <v>1288</v>
      </c>
      <c r="E1760">
        <v>615840</v>
      </c>
      <c r="G1760">
        <v>611018</v>
      </c>
    </row>
    <row r="1761" spans="1:7" x14ac:dyDescent="0.25">
      <c r="A1761" t="s">
        <v>1242</v>
      </c>
      <c r="B1761" t="s">
        <v>1289</v>
      </c>
      <c r="C1761" t="s">
        <v>53</v>
      </c>
      <c r="D1761" t="s">
        <v>1290</v>
      </c>
      <c r="E1761">
        <v>615842</v>
      </c>
      <c r="G1761">
        <v>611018</v>
      </c>
    </row>
    <row r="1762" spans="1:7" x14ac:dyDescent="0.25">
      <c r="A1762" t="s">
        <v>1242</v>
      </c>
      <c r="B1762" t="s">
        <v>1291</v>
      </c>
      <c r="C1762" t="s">
        <v>53</v>
      </c>
      <c r="D1762" t="s">
        <v>1292</v>
      </c>
      <c r="E1762">
        <v>615843</v>
      </c>
      <c r="G1762">
        <v>611018</v>
      </c>
    </row>
    <row r="1763" spans="1:7" x14ac:dyDescent="0.25">
      <c r="A1763" t="s">
        <v>1242</v>
      </c>
      <c r="B1763" t="s">
        <v>1293</v>
      </c>
      <c r="C1763" t="s">
        <v>53</v>
      </c>
      <c r="D1763" t="s">
        <v>1294</v>
      </c>
      <c r="E1763">
        <v>615846</v>
      </c>
      <c r="G1763">
        <v>611018</v>
      </c>
    </row>
    <row r="1764" spans="1:7" x14ac:dyDescent="0.25">
      <c r="A1764" t="s">
        <v>1242</v>
      </c>
      <c r="B1764" t="s">
        <v>1295</v>
      </c>
      <c r="C1764" t="s">
        <v>53</v>
      </c>
      <c r="D1764" t="s">
        <v>1296</v>
      </c>
      <c r="E1764">
        <v>615849</v>
      </c>
      <c r="G1764">
        <v>611018</v>
      </c>
    </row>
    <row r="1765" spans="1:7" x14ac:dyDescent="0.25">
      <c r="A1765" t="s">
        <v>1242</v>
      </c>
      <c r="B1765" t="s">
        <v>1297</v>
      </c>
      <c r="C1765" t="s">
        <v>53</v>
      </c>
      <c r="D1765" t="s">
        <v>1298</v>
      </c>
      <c r="E1765">
        <v>215851</v>
      </c>
      <c r="G1765">
        <v>611019</v>
      </c>
    </row>
    <row r="1766" spans="1:7" x14ac:dyDescent="0.25">
      <c r="A1766" t="s">
        <v>1242</v>
      </c>
      <c r="B1766" t="s">
        <v>1299</v>
      </c>
      <c r="C1766" t="s">
        <v>53</v>
      </c>
      <c r="D1766" t="s">
        <v>1300</v>
      </c>
      <c r="E1766">
        <v>215852</v>
      </c>
      <c r="G1766">
        <v>611019</v>
      </c>
    </row>
    <row r="1767" spans="1:7" x14ac:dyDescent="0.25">
      <c r="A1767" t="s">
        <v>1242</v>
      </c>
      <c r="B1767" t="s">
        <v>1301</v>
      </c>
      <c r="C1767" t="s">
        <v>53</v>
      </c>
      <c r="D1767" t="s">
        <v>1302</v>
      </c>
      <c r="E1767">
        <v>215854</v>
      </c>
      <c r="G1767">
        <v>611019</v>
      </c>
    </row>
    <row r="1768" spans="1:7" x14ac:dyDescent="0.25">
      <c r="A1768" t="s">
        <v>1242</v>
      </c>
      <c r="B1768" t="s">
        <v>1303</v>
      </c>
      <c r="C1768" t="s">
        <v>53</v>
      </c>
      <c r="D1768" t="s">
        <v>1304</v>
      </c>
      <c r="E1768">
        <v>215855</v>
      </c>
      <c r="G1768">
        <v>611019</v>
      </c>
    </row>
    <row r="1769" spans="1:7" x14ac:dyDescent="0.25">
      <c r="A1769" t="s">
        <v>1242</v>
      </c>
      <c r="B1769" t="s">
        <v>1305</v>
      </c>
      <c r="C1769" t="s">
        <v>53</v>
      </c>
      <c r="D1769" t="s">
        <v>1306</v>
      </c>
      <c r="E1769">
        <v>215857</v>
      </c>
      <c r="G1769">
        <v>611019</v>
      </c>
    </row>
    <row r="1770" spans="1:7" x14ac:dyDescent="0.25">
      <c r="A1770" t="s">
        <v>1242</v>
      </c>
      <c r="B1770" t="s">
        <v>1307</v>
      </c>
      <c r="C1770" t="s">
        <v>53</v>
      </c>
      <c r="D1770" t="s">
        <v>1308</v>
      </c>
      <c r="E1770">
        <v>215858</v>
      </c>
      <c r="G1770">
        <v>61102</v>
      </c>
    </row>
    <row r="1771" spans="1:7" x14ac:dyDescent="0.25">
      <c r="A1771" t="s">
        <v>1242</v>
      </c>
      <c r="B1771" t="s">
        <v>1309</v>
      </c>
      <c r="C1771" t="s">
        <v>53</v>
      </c>
      <c r="D1771" t="s">
        <v>1310</v>
      </c>
      <c r="E1771">
        <v>615860</v>
      </c>
      <c r="G1771">
        <v>61102</v>
      </c>
    </row>
    <row r="1772" spans="1:7" x14ac:dyDescent="0.25">
      <c r="A1772" t="s">
        <v>1242</v>
      </c>
      <c r="B1772" t="s">
        <v>1311</v>
      </c>
      <c r="C1772" t="s">
        <v>53</v>
      </c>
      <c r="D1772" t="s">
        <v>1312</v>
      </c>
      <c r="E1772">
        <v>615861</v>
      </c>
      <c r="G1772">
        <v>61102</v>
      </c>
    </row>
    <row r="1773" spans="1:7" x14ac:dyDescent="0.25">
      <c r="A1773" t="s">
        <v>1242</v>
      </c>
      <c r="B1773" t="s">
        <v>1313</v>
      </c>
      <c r="C1773" t="s">
        <v>53</v>
      </c>
      <c r="D1773" t="s">
        <v>1314</v>
      </c>
      <c r="E1773">
        <v>615863</v>
      </c>
      <c r="G1773">
        <v>61102</v>
      </c>
    </row>
    <row r="1774" spans="1:7" x14ac:dyDescent="0.25">
      <c r="A1774" t="s">
        <v>1242</v>
      </c>
      <c r="B1774" t="s">
        <v>1315</v>
      </c>
      <c r="C1774" t="s">
        <v>53</v>
      </c>
      <c r="D1774" t="s">
        <v>1316</v>
      </c>
      <c r="E1774">
        <v>615864</v>
      </c>
      <c r="G1774">
        <v>61102</v>
      </c>
    </row>
    <row r="1775" spans="1:7" x14ac:dyDescent="0.25">
      <c r="A1775" t="s">
        <v>1242</v>
      </c>
      <c r="B1775" t="s">
        <v>1317</v>
      </c>
      <c r="C1775" t="s">
        <v>53</v>
      </c>
      <c r="D1775" t="s">
        <v>1318</v>
      </c>
      <c r="E1775">
        <v>615866</v>
      </c>
      <c r="G1775">
        <v>611020</v>
      </c>
    </row>
    <row r="1776" spans="1:7" x14ac:dyDescent="0.25">
      <c r="A1776" t="s">
        <v>1242</v>
      </c>
      <c r="B1776" t="s">
        <v>1319</v>
      </c>
      <c r="C1776" t="s">
        <v>53</v>
      </c>
      <c r="D1776" t="s">
        <v>1320</v>
      </c>
      <c r="E1776">
        <v>615867</v>
      </c>
      <c r="G1776">
        <v>611020</v>
      </c>
    </row>
    <row r="1777" spans="1:7" x14ac:dyDescent="0.25">
      <c r="A1777" t="s">
        <v>1242</v>
      </c>
      <c r="B1777" t="s">
        <v>1321</v>
      </c>
      <c r="C1777" t="s">
        <v>53</v>
      </c>
      <c r="D1777" t="s">
        <v>1322</v>
      </c>
      <c r="E1777">
        <v>215869</v>
      </c>
      <c r="G1777">
        <v>611020</v>
      </c>
    </row>
    <row r="1778" spans="1:7" x14ac:dyDescent="0.25">
      <c r="A1778" t="s">
        <v>1242</v>
      </c>
      <c r="B1778" t="s">
        <v>1323</v>
      </c>
      <c r="C1778" t="s">
        <v>53</v>
      </c>
      <c r="D1778" t="s">
        <v>1324</v>
      </c>
      <c r="E1778">
        <v>215870</v>
      </c>
      <c r="G1778">
        <v>611020</v>
      </c>
    </row>
    <row r="1779" spans="1:7" x14ac:dyDescent="0.25">
      <c r="A1779" t="s">
        <v>1242</v>
      </c>
      <c r="B1779" t="s">
        <v>1325</v>
      </c>
      <c r="C1779" t="s">
        <v>53</v>
      </c>
      <c r="D1779" t="s">
        <v>1326</v>
      </c>
      <c r="E1779">
        <v>215872</v>
      </c>
      <c r="G1779">
        <v>611020</v>
      </c>
    </row>
    <row r="1780" spans="1:7" x14ac:dyDescent="0.25">
      <c r="A1780" t="s">
        <v>1242</v>
      </c>
      <c r="B1780" t="s">
        <v>1327</v>
      </c>
      <c r="C1780" t="s">
        <v>53</v>
      </c>
      <c r="D1780" t="s">
        <v>1328</v>
      </c>
      <c r="E1780">
        <v>215873</v>
      </c>
      <c r="G1780">
        <v>611021</v>
      </c>
    </row>
    <row r="1781" spans="1:7" x14ac:dyDescent="0.25">
      <c r="A1781" t="s">
        <v>1242</v>
      </c>
      <c r="B1781" t="s">
        <v>1329</v>
      </c>
      <c r="C1781" t="s">
        <v>53</v>
      </c>
      <c r="D1781" t="s">
        <v>1330</v>
      </c>
      <c r="E1781">
        <v>6158100</v>
      </c>
      <c r="G1781">
        <v>611021</v>
      </c>
    </row>
    <row r="1782" spans="1:7" x14ac:dyDescent="0.25">
      <c r="A1782" t="s">
        <v>1242</v>
      </c>
      <c r="B1782" t="s">
        <v>1331</v>
      </c>
      <c r="C1782" t="s">
        <v>53</v>
      </c>
      <c r="D1782" t="s">
        <v>1332</v>
      </c>
      <c r="E1782">
        <v>6158101</v>
      </c>
      <c r="G1782">
        <v>611021</v>
      </c>
    </row>
    <row r="1783" spans="1:7" x14ac:dyDescent="0.25">
      <c r="A1783" t="s">
        <v>1242</v>
      </c>
      <c r="B1783" t="s">
        <v>1333</v>
      </c>
      <c r="C1783" t="s">
        <v>53</v>
      </c>
      <c r="D1783" t="s">
        <v>1334</v>
      </c>
      <c r="E1783">
        <v>9061103</v>
      </c>
      <c r="G1783">
        <v>611021</v>
      </c>
    </row>
    <row r="1784" spans="1:7" x14ac:dyDescent="0.25">
      <c r="A1784" t="s">
        <v>1242</v>
      </c>
      <c r="B1784" t="s">
        <v>1335</v>
      </c>
      <c r="C1784" t="s">
        <v>53</v>
      </c>
      <c r="D1784" t="s">
        <v>1336</v>
      </c>
      <c r="E1784">
        <v>6158103</v>
      </c>
      <c r="G1784">
        <v>611021</v>
      </c>
    </row>
    <row r="1785" spans="1:7" x14ac:dyDescent="0.25">
      <c r="A1785" t="s">
        <v>53</v>
      </c>
      <c r="B1785" t="s">
        <v>54</v>
      </c>
      <c r="C1785" t="s">
        <v>55</v>
      </c>
      <c r="D1785" t="s">
        <v>54</v>
      </c>
      <c r="E1785">
        <v>60901</v>
      </c>
      <c r="G1785">
        <v>611025</v>
      </c>
    </row>
    <row r="1786" spans="1:7" x14ac:dyDescent="0.25">
      <c r="A1786" t="s">
        <v>53</v>
      </c>
      <c r="B1786" t="s">
        <v>54</v>
      </c>
      <c r="C1786" t="s">
        <v>56</v>
      </c>
      <c r="D1786" t="s">
        <v>54</v>
      </c>
      <c r="E1786">
        <v>60901</v>
      </c>
      <c r="G1786">
        <v>611025</v>
      </c>
    </row>
    <row r="1787" spans="1:7" x14ac:dyDescent="0.25">
      <c r="A1787" t="s">
        <v>53</v>
      </c>
      <c r="B1787" t="s">
        <v>54</v>
      </c>
      <c r="C1787" t="s">
        <v>57</v>
      </c>
      <c r="D1787" t="s">
        <v>54</v>
      </c>
      <c r="E1787">
        <v>60901</v>
      </c>
      <c r="G1787">
        <v>611025</v>
      </c>
    </row>
    <row r="1788" spans="1:7" x14ac:dyDescent="0.25">
      <c r="A1788" t="s">
        <v>53</v>
      </c>
      <c r="B1788" t="s">
        <v>58</v>
      </c>
      <c r="C1788" t="s">
        <v>55</v>
      </c>
      <c r="D1788" t="s">
        <v>58</v>
      </c>
      <c r="E1788">
        <v>60902</v>
      </c>
      <c r="G1788">
        <v>611025</v>
      </c>
    </row>
    <row r="1789" spans="1:7" x14ac:dyDescent="0.25">
      <c r="A1789" t="s">
        <v>53</v>
      </c>
      <c r="B1789" t="s">
        <v>58</v>
      </c>
      <c r="C1789" t="s">
        <v>56</v>
      </c>
      <c r="D1789" t="s">
        <v>58</v>
      </c>
      <c r="E1789">
        <v>60902</v>
      </c>
      <c r="G1789">
        <v>611025</v>
      </c>
    </row>
    <row r="1790" spans="1:7" x14ac:dyDescent="0.25">
      <c r="A1790" t="s">
        <v>53</v>
      </c>
      <c r="B1790" t="s">
        <v>58</v>
      </c>
      <c r="C1790" t="s">
        <v>57</v>
      </c>
      <c r="D1790" t="s">
        <v>58</v>
      </c>
      <c r="E1790">
        <v>60902</v>
      </c>
      <c r="G1790">
        <v>611026</v>
      </c>
    </row>
    <row r="1791" spans="1:7" x14ac:dyDescent="0.25">
      <c r="A1791" t="s">
        <v>53</v>
      </c>
      <c r="B1791" t="s">
        <v>59</v>
      </c>
      <c r="C1791" t="s">
        <v>55</v>
      </c>
      <c r="D1791" t="s">
        <v>59</v>
      </c>
      <c r="E1791">
        <v>60903</v>
      </c>
      <c r="G1791">
        <v>611026</v>
      </c>
    </row>
    <row r="1792" spans="1:7" x14ac:dyDescent="0.25">
      <c r="A1792" t="s">
        <v>53</v>
      </c>
      <c r="B1792" t="s">
        <v>59</v>
      </c>
      <c r="C1792" t="s">
        <v>56</v>
      </c>
      <c r="D1792" t="s">
        <v>59</v>
      </c>
      <c r="E1792">
        <v>60903</v>
      </c>
      <c r="G1792">
        <v>611026</v>
      </c>
    </row>
    <row r="1793" spans="1:7" x14ac:dyDescent="0.25">
      <c r="A1793" t="s">
        <v>53</v>
      </c>
      <c r="B1793" t="s">
        <v>59</v>
      </c>
      <c r="C1793" t="s">
        <v>57</v>
      </c>
      <c r="D1793" t="s">
        <v>59</v>
      </c>
      <c r="E1793">
        <v>60903</v>
      </c>
      <c r="G1793">
        <v>611026</v>
      </c>
    </row>
    <row r="1794" spans="1:7" x14ac:dyDescent="0.25">
      <c r="A1794" t="s">
        <v>53</v>
      </c>
      <c r="B1794" t="s">
        <v>60</v>
      </c>
      <c r="C1794" t="s">
        <v>55</v>
      </c>
      <c r="D1794" t="s">
        <v>60</v>
      </c>
      <c r="E1794">
        <v>60904</v>
      </c>
      <c r="G1794">
        <v>611026</v>
      </c>
    </row>
    <row r="1795" spans="1:7" x14ac:dyDescent="0.25">
      <c r="A1795" t="s">
        <v>53</v>
      </c>
      <c r="B1795" t="s">
        <v>60</v>
      </c>
      <c r="C1795" t="s">
        <v>56</v>
      </c>
      <c r="D1795" t="s">
        <v>60</v>
      </c>
      <c r="E1795">
        <v>60904</v>
      </c>
      <c r="G1795">
        <v>611027</v>
      </c>
    </row>
    <row r="1796" spans="1:7" x14ac:dyDescent="0.25">
      <c r="A1796" t="s">
        <v>53</v>
      </c>
      <c r="B1796" t="s">
        <v>60</v>
      </c>
      <c r="C1796" t="s">
        <v>57</v>
      </c>
      <c r="D1796" t="s">
        <v>60</v>
      </c>
      <c r="E1796">
        <v>60904</v>
      </c>
      <c r="G1796">
        <v>611027</v>
      </c>
    </row>
    <row r="1797" spans="1:7" x14ac:dyDescent="0.25">
      <c r="A1797" t="s">
        <v>53</v>
      </c>
      <c r="B1797" t="s">
        <v>61</v>
      </c>
      <c r="C1797" t="s">
        <v>55</v>
      </c>
      <c r="D1797" t="s">
        <v>61</v>
      </c>
      <c r="E1797">
        <v>60905</v>
      </c>
      <c r="G1797">
        <v>611027</v>
      </c>
    </row>
    <row r="1798" spans="1:7" x14ac:dyDescent="0.25">
      <c r="A1798" t="s">
        <v>53</v>
      </c>
      <c r="B1798" t="s">
        <v>61</v>
      </c>
      <c r="C1798" t="s">
        <v>56</v>
      </c>
      <c r="D1798" t="s">
        <v>61</v>
      </c>
      <c r="E1798">
        <v>60905</v>
      </c>
      <c r="G1798">
        <v>611027</v>
      </c>
    </row>
    <row r="1799" spans="1:7" x14ac:dyDescent="0.25">
      <c r="A1799" t="s">
        <v>53</v>
      </c>
      <c r="B1799" t="s">
        <v>61</v>
      </c>
      <c r="C1799" t="s">
        <v>57</v>
      </c>
      <c r="D1799" t="s">
        <v>61</v>
      </c>
      <c r="E1799">
        <v>60905</v>
      </c>
      <c r="G1799">
        <v>611027</v>
      </c>
    </row>
    <row r="1800" spans="1:7" x14ac:dyDescent="0.25">
      <c r="A1800" t="s">
        <v>53</v>
      </c>
      <c r="B1800" t="s">
        <v>62</v>
      </c>
      <c r="C1800" t="s">
        <v>55</v>
      </c>
      <c r="D1800" t="s">
        <v>62</v>
      </c>
      <c r="E1800">
        <v>60906</v>
      </c>
      <c r="G1800">
        <v>611028</v>
      </c>
    </row>
    <row r="1801" spans="1:7" x14ac:dyDescent="0.25">
      <c r="A1801" t="s">
        <v>53</v>
      </c>
      <c r="B1801" t="s">
        <v>62</v>
      </c>
      <c r="C1801" t="s">
        <v>56</v>
      </c>
      <c r="D1801" t="s">
        <v>62</v>
      </c>
      <c r="E1801">
        <v>60906</v>
      </c>
      <c r="G1801">
        <v>611028</v>
      </c>
    </row>
    <row r="1802" spans="1:7" x14ac:dyDescent="0.25">
      <c r="A1802" t="s">
        <v>53</v>
      </c>
      <c r="B1802" t="s">
        <v>62</v>
      </c>
      <c r="C1802" t="s">
        <v>57</v>
      </c>
      <c r="D1802" t="s">
        <v>62</v>
      </c>
      <c r="E1802">
        <v>60906</v>
      </c>
      <c r="G1802">
        <v>611028</v>
      </c>
    </row>
    <row r="1803" spans="1:7" x14ac:dyDescent="0.25">
      <c r="A1803" t="s">
        <v>53</v>
      </c>
      <c r="B1803" t="s">
        <v>63</v>
      </c>
      <c r="C1803" t="s">
        <v>55</v>
      </c>
      <c r="D1803" t="s">
        <v>63</v>
      </c>
      <c r="E1803">
        <v>60907</v>
      </c>
      <c r="G1803">
        <v>611028</v>
      </c>
    </row>
    <row r="1804" spans="1:7" x14ac:dyDescent="0.25">
      <c r="A1804" t="s">
        <v>53</v>
      </c>
      <c r="B1804" t="s">
        <v>63</v>
      </c>
      <c r="C1804" t="s">
        <v>56</v>
      </c>
      <c r="D1804" t="s">
        <v>63</v>
      </c>
      <c r="E1804">
        <v>60907</v>
      </c>
      <c r="G1804">
        <v>611028</v>
      </c>
    </row>
    <row r="1805" spans="1:7" x14ac:dyDescent="0.25">
      <c r="A1805" t="s">
        <v>53</v>
      </c>
      <c r="B1805" t="s">
        <v>63</v>
      </c>
      <c r="C1805" t="s">
        <v>57</v>
      </c>
      <c r="D1805" t="s">
        <v>63</v>
      </c>
      <c r="E1805">
        <v>60907</v>
      </c>
      <c r="G1805">
        <v>61103</v>
      </c>
    </row>
    <row r="1806" spans="1:7" x14ac:dyDescent="0.25">
      <c r="A1806" t="s">
        <v>53</v>
      </c>
      <c r="B1806" t="s">
        <v>64</v>
      </c>
      <c r="C1806" t="s">
        <v>55</v>
      </c>
      <c r="D1806" t="s">
        <v>64</v>
      </c>
      <c r="E1806">
        <v>60908</v>
      </c>
      <c r="G1806">
        <v>61103</v>
      </c>
    </row>
    <row r="1807" spans="1:7" x14ac:dyDescent="0.25">
      <c r="A1807" t="s">
        <v>53</v>
      </c>
      <c r="B1807" t="s">
        <v>64</v>
      </c>
      <c r="C1807" t="s">
        <v>56</v>
      </c>
      <c r="D1807" t="s">
        <v>64</v>
      </c>
      <c r="E1807">
        <v>60908</v>
      </c>
      <c r="G1807">
        <v>61103</v>
      </c>
    </row>
    <row r="1808" spans="1:7" x14ac:dyDescent="0.25">
      <c r="A1808" t="s">
        <v>53</v>
      </c>
      <c r="B1808" t="s">
        <v>64</v>
      </c>
      <c r="C1808" t="s">
        <v>57</v>
      </c>
      <c r="D1808" t="s">
        <v>64</v>
      </c>
      <c r="E1808">
        <v>60908</v>
      </c>
      <c r="G1808">
        <v>61103</v>
      </c>
    </row>
    <row r="1809" spans="1:7" x14ac:dyDescent="0.25">
      <c r="A1809" t="s">
        <v>53</v>
      </c>
      <c r="B1809" t="s">
        <v>65</v>
      </c>
      <c r="C1809" t="s">
        <v>55</v>
      </c>
      <c r="D1809" t="s">
        <v>65</v>
      </c>
      <c r="E1809">
        <v>60909</v>
      </c>
      <c r="G1809">
        <v>61103</v>
      </c>
    </row>
    <row r="1810" spans="1:7" x14ac:dyDescent="0.25">
      <c r="A1810" t="s">
        <v>53</v>
      </c>
      <c r="B1810" t="s">
        <v>65</v>
      </c>
      <c r="C1810" t="s">
        <v>56</v>
      </c>
      <c r="D1810" t="s">
        <v>65</v>
      </c>
      <c r="E1810">
        <v>60909</v>
      </c>
      <c r="G1810">
        <v>611032</v>
      </c>
    </row>
    <row r="1811" spans="1:7" x14ac:dyDescent="0.25">
      <c r="A1811" t="s">
        <v>53</v>
      </c>
      <c r="B1811" t="s">
        <v>65</v>
      </c>
      <c r="C1811" t="s">
        <v>57</v>
      </c>
      <c r="D1811" t="s">
        <v>65</v>
      </c>
      <c r="E1811">
        <v>60909</v>
      </c>
      <c r="G1811">
        <v>611033</v>
      </c>
    </row>
    <row r="1812" spans="1:7" x14ac:dyDescent="0.25">
      <c r="A1812" t="s">
        <v>53</v>
      </c>
      <c r="B1812" t="s">
        <v>66</v>
      </c>
      <c r="C1812" t="s">
        <v>55</v>
      </c>
      <c r="D1812" t="s">
        <v>66</v>
      </c>
      <c r="E1812">
        <v>609010</v>
      </c>
      <c r="G1812">
        <v>611034</v>
      </c>
    </row>
    <row r="1813" spans="1:7" x14ac:dyDescent="0.25">
      <c r="A1813" t="s">
        <v>53</v>
      </c>
      <c r="B1813" t="s">
        <v>66</v>
      </c>
      <c r="C1813" t="s">
        <v>56</v>
      </c>
      <c r="D1813" t="s">
        <v>66</v>
      </c>
      <c r="E1813">
        <v>609010</v>
      </c>
      <c r="G1813">
        <v>61104</v>
      </c>
    </row>
    <row r="1814" spans="1:7" x14ac:dyDescent="0.25">
      <c r="A1814" t="s">
        <v>53</v>
      </c>
      <c r="B1814" t="s">
        <v>66</v>
      </c>
      <c r="C1814" t="s">
        <v>57</v>
      </c>
      <c r="D1814" t="s">
        <v>66</v>
      </c>
      <c r="E1814">
        <v>609010</v>
      </c>
      <c r="G1814">
        <v>61104</v>
      </c>
    </row>
    <row r="1815" spans="1:7" x14ac:dyDescent="0.25">
      <c r="A1815" t="s">
        <v>53</v>
      </c>
      <c r="B1815" t="s">
        <v>67</v>
      </c>
      <c r="C1815" t="s">
        <v>55</v>
      </c>
      <c r="D1815" t="s">
        <v>67</v>
      </c>
      <c r="E1815">
        <v>609011</v>
      </c>
      <c r="G1815">
        <v>61104</v>
      </c>
    </row>
    <row r="1816" spans="1:7" x14ac:dyDescent="0.25">
      <c r="A1816" t="s">
        <v>53</v>
      </c>
      <c r="B1816" t="s">
        <v>67</v>
      </c>
      <c r="C1816" t="s">
        <v>56</v>
      </c>
      <c r="D1816" t="s">
        <v>67</v>
      </c>
      <c r="E1816">
        <v>609011</v>
      </c>
      <c r="G1816">
        <v>61104</v>
      </c>
    </row>
    <row r="1817" spans="1:7" x14ac:dyDescent="0.25">
      <c r="A1817" t="s">
        <v>53</v>
      </c>
      <c r="B1817" t="s">
        <v>67</v>
      </c>
      <c r="C1817" t="s">
        <v>57</v>
      </c>
      <c r="D1817" t="s">
        <v>67</v>
      </c>
      <c r="E1817">
        <v>609011</v>
      </c>
      <c r="G1817">
        <v>61104</v>
      </c>
    </row>
    <row r="1818" spans="1:7" x14ac:dyDescent="0.25">
      <c r="A1818" t="s">
        <v>53</v>
      </c>
      <c r="B1818" t="s">
        <v>68</v>
      </c>
      <c r="C1818" t="s">
        <v>55</v>
      </c>
      <c r="D1818" t="s">
        <v>68</v>
      </c>
      <c r="E1818">
        <v>609012</v>
      </c>
      <c r="G1818">
        <v>61105</v>
      </c>
    </row>
    <row r="1819" spans="1:7" x14ac:dyDescent="0.25">
      <c r="A1819" t="s">
        <v>53</v>
      </c>
      <c r="B1819" t="s">
        <v>68</v>
      </c>
      <c r="C1819" t="s">
        <v>56</v>
      </c>
      <c r="D1819" t="s">
        <v>68</v>
      </c>
      <c r="E1819">
        <v>609012</v>
      </c>
      <c r="G1819">
        <v>61105</v>
      </c>
    </row>
    <row r="1820" spans="1:7" x14ac:dyDescent="0.25">
      <c r="A1820" t="s">
        <v>53</v>
      </c>
      <c r="B1820" t="s">
        <v>68</v>
      </c>
      <c r="C1820" t="s">
        <v>57</v>
      </c>
      <c r="D1820" t="s">
        <v>68</v>
      </c>
      <c r="E1820">
        <v>609012</v>
      </c>
      <c r="G1820">
        <v>61105</v>
      </c>
    </row>
    <row r="1821" spans="1:7" x14ac:dyDescent="0.25">
      <c r="A1821" t="s">
        <v>53</v>
      </c>
      <c r="B1821" t="s">
        <v>69</v>
      </c>
      <c r="C1821" t="s">
        <v>55</v>
      </c>
      <c r="D1821" t="s">
        <v>69</v>
      </c>
      <c r="E1821">
        <v>609013</v>
      </c>
      <c r="G1821">
        <v>61105</v>
      </c>
    </row>
    <row r="1822" spans="1:7" x14ac:dyDescent="0.25">
      <c r="A1822" t="s">
        <v>53</v>
      </c>
      <c r="B1822" t="s">
        <v>69</v>
      </c>
      <c r="C1822" t="s">
        <v>56</v>
      </c>
      <c r="D1822" t="s">
        <v>69</v>
      </c>
      <c r="E1822">
        <v>609013</v>
      </c>
      <c r="G1822">
        <v>61105</v>
      </c>
    </row>
    <row r="1823" spans="1:7" x14ac:dyDescent="0.25">
      <c r="A1823" t="s">
        <v>53</v>
      </c>
      <c r="B1823" t="s">
        <v>69</v>
      </c>
      <c r="C1823" t="s">
        <v>57</v>
      </c>
      <c r="D1823" t="s">
        <v>69</v>
      </c>
      <c r="E1823">
        <v>609013</v>
      </c>
      <c r="G1823">
        <v>61109</v>
      </c>
    </row>
    <row r="1824" spans="1:7" x14ac:dyDescent="0.25">
      <c r="A1824" t="s">
        <v>53</v>
      </c>
      <c r="B1824" t="s">
        <v>70</v>
      </c>
      <c r="C1824" t="s">
        <v>55</v>
      </c>
      <c r="D1824" t="s">
        <v>70</v>
      </c>
      <c r="E1824">
        <v>609014</v>
      </c>
      <c r="G1824">
        <v>61109</v>
      </c>
    </row>
    <row r="1825" spans="1:7" x14ac:dyDescent="0.25">
      <c r="A1825" t="s">
        <v>53</v>
      </c>
      <c r="B1825" t="s">
        <v>70</v>
      </c>
      <c r="C1825" t="s">
        <v>56</v>
      </c>
      <c r="D1825" t="s">
        <v>70</v>
      </c>
      <c r="E1825">
        <v>609014</v>
      </c>
      <c r="G1825">
        <v>61109</v>
      </c>
    </row>
    <row r="1826" spans="1:7" x14ac:dyDescent="0.25">
      <c r="A1826" t="s">
        <v>53</v>
      </c>
      <c r="B1826" t="s">
        <v>70</v>
      </c>
      <c r="C1826" t="s">
        <v>57</v>
      </c>
      <c r="D1826" t="s">
        <v>70</v>
      </c>
      <c r="E1826">
        <v>609014</v>
      </c>
      <c r="G1826">
        <v>61109</v>
      </c>
    </row>
    <row r="1827" spans="1:7" x14ac:dyDescent="0.25">
      <c r="A1827" t="s">
        <v>53</v>
      </c>
      <c r="B1827" t="s">
        <v>71</v>
      </c>
      <c r="C1827" t="s">
        <v>55</v>
      </c>
      <c r="D1827" t="s">
        <v>71</v>
      </c>
      <c r="E1827">
        <v>609015</v>
      </c>
      <c r="G1827">
        <v>61109</v>
      </c>
    </row>
    <row r="1828" spans="1:7" x14ac:dyDescent="0.25">
      <c r="A1828" t="s">
        <v>53</v>
      </c>
      <c r="B1828" t="s">
        <v>71</v>
      </c>
      <c r="C1828" t="s">
        <v>56</v>
      </c>
      <c r="D1828" t="s">
        <v>71</v>
      </c>
      <c r="E1828">
        <v>609015</v>
      </c>
      <c r="G1828">
        <v>611090</v>
      </c>
    </row>
    <row r="1829" spans="1:7" x14ac:dyDescent="0.25">
      <c r="A1829" t="s">
        <v>53</v>
      </c>
      <c r="B1829" t="s">
        <v>71</v>
      </c>
      <c r="C1829" t="s">
        <v>57</v>
      </c>
      <c r="D1829" t="s">
        <v>71</v>
      </c>
      <c r="E1829">
        <v>609015</v>
      </c>
      <c r="G1829">
        <v>611090</v>
      </c>
    </row>
    <row r="1830" spans="1:7" x14ac:dyDescent="0.25">
      <c r="A1830" t="s">
        <v>53</v>
      </c>
      <c r="B1830" t="s">
        <v>72</v>
      </c>
      <c r="C1830" t="s">
        <v>55</v>
      </c>
      <c r="D1830" t="s">
        <v>72</v>
      </c>
      <c r="E1830">
        <v>609016</v>
      </c>
      <c r="G1830">
        <v>611090</v>
      </c>
    </row>
    <row r="1831" spans="1:7" x14ac:dyDescent="0.25">
      <c r="A1831" t="s">
        <v>53</v>
      </c>
      <c r="B1831" t="s">
        <v>72</v>
      </c>
      <c r="C1831" t="s">
        <v>56</v>
      </c>
      <c r="D1831" t="s">
        <v>72</v>
      </c>
      <c r="E1831">
        <v>609016</v>
      </c>
      <c r="G1831">
        <v>611090</v>
      </c>
    </row>
    <row r="1832" spans="1:7" x14ac:dyDescent="0.25">
      <c r="A1832" t="s">
        <v>53</v>
      </c>
      <c r="B1832" t="s">
        <v>72</v>
      </c>
      <c r="C1832" t="s">
        <v>57</v>
      </c>
      <c r="D1832" t="s">
        <v>72</v>
      </c>
      <c r="E1832">
        <v>609016</v>
      </c>
      <c r="G1832">
        <v>611090</v>
      </c>
    </row>
    <row r="1833" spans="1:7" x14ac:dyDescent="0.25">
      <c r="A1833" t="s">
        <v>53</v>
      </c>
      <c r="B1833" t="s">
        <v>73</v>
      </c>
      <c r="C1833" t="s">
        <v>55</v>
      </c>
      <c r="D1833" t="s">
        <v>73</v>
      </c>
      <c r="E1833">
        <v>609017</v>
      </c>
      <c r="G1833">
        <v>6110900</v>
      </c>
    </row>
    <row r="1834" spans="1:7" x14ac:dyDescent="0.25">
      <c r="A1834" t="s">
        <v>53</v>
      </c>
      <c r="B1834" t="s">
        <v>73</v>
      </c>
      <c r="C1834" t="s">
        <v>56</v>
      </c>
      <c r="D1834" t="s">
        <v>73</v>
      </c>
      <c r="E1834">
        <v>609017</v>
      </c>
      <c r="G1834">
        <v>6110900</v>
      </c>
    </row>
    <row r="1835" spans="1:7" x14ac:dyDescent="0.25">
      <c r="A1835" t="s">
        <v>53</v>
      </c>
      <c r="B1835" t="s">
        <v>73</v>
      </c>
      <c r="C1835" t="s">
        <v>57</v>
      </c>
      <c r="D1835" t="s">
        <v>73</v>
      </c>
      <c r="E1835">
        <v>609017</v>
      </c>
      <c r="G1835">
        <v>6110901</v>
      </c>
    </row>
    <row r="1836" spans="1:7" x14ac:dyDescent="0.25">
      <c r="A1836" t="s">
        <v>53</v>
      </c>
      <c r="B1836" t="s">
        <v>74</v>
      </c>
      <c r="C1836" t="s">
        <v>55</v>
      </c>
      <c r="D1836" t="s">
        <v>74</v>
      </c>
      <c r="E1836">
        <v>609018</v>
      </c>
      <c r="G1836">
        <v>6110901</v>
      </c>
    </row>
    <row r="1837" spans="1:7" x14ac:dyDescent="0.25">
      <c r="A1837" t="s">
        <v>53</v>
      </c>
      <c r="B1837" t="s">
        <v>74</v>
      </c>
      <c r="C1837" t="s">
        <v>56</v>
      </c>
      <c r="D1837" t="s">
        <v>74</v>
      </c>
      <c r="E1837">
        <v>609018</v>
      </c>
      <c r="G1837">
        <v>6110902</v>
      </c>
    </row>
    <row r="1838" spans="1:7" x14ac:dyDescent="0.25">
      <c r="A1838" t="s">
        <v>53</v>
      </c>
      <c r="B1838" t="s">
        <v>74</v>
      </c>
      <c r="C1838" t="s">
        <v>57</v>
      </c>
      <c r="D1838" t="s">
        <v>74</v>
      </c>
      <c r="E1838">
        <v>609018</v>
      </c>
      <c r="G1838">
        <v>6110902</v>
      </c>
    </row>
    <row r="1839" spans="1:7" x14ac:dyDescent="0.25">
      <c r="A1839" t="s">
        <v>53</v>
      </c>
      <c r="B1839" t="s">
        <v>75</v>
      </c>
      <c r="C1839" t="s">
        <v>55</v>
      </c>
      <c r="D1839" t="s">
        <v>75</v>
      </c>
      <c r="E1839">
        <v>609019</v>
      </c>
      <c r="G1839">
        <v>6110903</v>
      </c>
    </row>
    <row r="1840" spans="1:7" x14ac:dyDescent="0.25">
      <c r="A1840" t="s">
        <v>53</v>
      </c>
      <c r="B1840" t="s">
        <v>75</v>
      </c>
      <c r="C1840" t="s">
        <v>56</v>
      </c>
      <c r="D1840" t="s">
        <v>75</v>
      </c>
      <c r="E1840">
        <v>609019</v>
      </c>
      <c r="G1840">
        <v>6110903</v>
      </c>
    </row>
    <row r="1841" spans="1:7" x14ac:dyDescent="0.25">
      <c r="A1841" t="s">
        <v>53</v>
      </c>
      <c r="B1841" t="s">
        <v>75</v>
      </c>
      <c r="C1841" t="s">
        <v>57</v>
      </c>
      <c r="D1841" t="s">
        <v>75</v>
      </c>
      <c r="E1841">
        <v>609019</v>
      </c>
      <c r="G1841">
        <v>6110904</v>
      </c>
    </row>
    <row r="1842" spans="1:7" x14ac:dyDescent="0.25">
      <c r="A1842" t="s">
        <v>53</v>
      </c>
      <c r="B1842" t="s">
        <v>79</v>
      </c>
      <c r="C1842" t="s">
        <v>55</v>
      </c>
      <c r="D1842" t="s">
        <v>79</v>
      </c>
      <c r="E1842">
        <v>9060100</v>
      </c>
      <c r="G1842">
        <v>6110904</v>
      </c>
    </row>
    <row r="1843" spans="1:7" x14ac:dyDescent="0.25">
      <c r="A1843" t="s">
        <v>53</v>
      </c>
      <c r="B1843" t="s">
        <v>79</v>
      </c>
      <c r="C1843" t="s">
        <v>56</v>
      </c>
      <c r="D1843" t="s">
        <v>79</v>
      </c>
      <c r="E1843">
        <v>9060100</v>
      </c>
      <c r="G1843">
        <v>6110905</v>
      </c>
    </row>
    <row r="1844" spans="1:7" x14ac:dyDescent="0.25">
      <c r="A1844" t="s">
        <v>53</v>
      </c>
      <c r="B1844" t="s">
        <v>79</v>
      </c>
      <c r="C1844" t="s">
        <v>57</v>
      </c>
      <c r="D1844" t="s">
        <v>79</v>
      </c>
      <c r="E1844">
        <v>9060100</v>
      </c>
      <c r="G1844">
        <v>6110905</v>
      </c>
    </row>
    <row r="1845" spans="1:7" x14ac:dyDescent="0.25">
      <c r="A1845" t="s">
        <v>53</v>
      </c>
      <c r="B1845" t="s">
        <v>81</v>
      </c>
      <c r="C1845" t="s">
        <v>55</v>
      </c>
      <c r="D1845" t="s">
        <v>81</v>
      </c>
      <c r="E1845">
        <v>6090101</v>
      </c>
      <c r="G1845">
        <v>6110906</v>
      </c>
    </row>
    <row r="1846" spans="1:7" x14ac:dyDescent="0.25">
      <c r="A1846" t="s">
        <v>53</v>
      </c>
      <c r="B1846" t="s">
        <v>81</v>
      </c>
      <c r="C1846" t="s">
        <v>56</v>
      </c>
      <c r="D1846" t="s">
        <v>81</v>
      </c>
      <c r="E1846">
        <v>6090101</v>
      </c>
      <c r="G1846">
        <v>6110906</v>
      </c>
    </row>
    <row r="1847" spans="1:7" x14ac:dyDescent="0.25">
      <c r="A1847" t="s">
        <v>53</v>
      </c>
      <c r="B1847" t="s">
        <v>81</v>
      </c>
      <c r="C1847" t="s">
        <v>57</v>
      </c>
      <c r="D1847" t="s">
        <v>81</v>
      </c>
      <c r="E1847">
        <v>6090101</v>
      </c>
      <c r="G1847">
        <v>6110907</v>
      </c>
    </row>
    <row r="1848" spans="1:7" x14ac:dyDescent="0.25">
      <c r="A1848" t="s">
        <v>53</v>
      </c>
      <c r="B1848" t="s">
        <v>83</v>
      </c>
      <c r="C1848" t="s">
        <v>55</v>
      </c>
      <c r="D1848" t="s">
        <v>83</v>
      </c>
      <c r="E1848">
        <v>6090102</v>
      </c>
      <c r="G1848">
        <v>6110907</v>
      </c>
    </row>
    <row r="1849" spans="1:7" x14ac:dyDescent="0.25">
      <c r="A1849" t="s">
        <v>53</v>
      </c>
      <c r="B1849" t="s">
        <v>83</v>
      </c>
      <c r="C1849" t="s">
        <v>56</v>
      </c>
      <c r="D1849" t="s">
        <v>83</v>
      </c>
      <c r="E1849">
        <v>6090102</v>
      </c>
      <c r="G1849">
        <v>611091</v>
      </c>
    </row>
    <row r="1850" spans="1:7" x14ac:dyDescent="0.25">
      <c r="A1850" t="s">
        <v>53</v>
      </c>
      <c r="B1850" t="s">
        <v>83</v>
      </c>
      <c r="C1850" t="s">
        <v>57</v>
      </c>
      <c r="D1850" t="s">
        <v>83</v>
      </c>
      <c r="E1850">
        <v>6090102</v>
      </c>
      <c r="G1850">
        <v>611091</v>
      </c>
    </row>
    <row r="1851" spans="1:7" x14ac:dyDescent="0.25">
      <c r="A1851" t="s">
        <v>53</v>
      </c>
      <c r="B1851" t="s">
        <v>85</v>
      </c>
      <c r="C1851" t="s">
        <v>55</v>
      </c>
      <c r="D1851" t="s">
        <v>85</v>
      </c>
      <c r="E1851">
        <v>6090103</v>
      </c>
      <c r="G1851">
        <v>611091</v>
      </c>
    </row>
    <row r="1852" spans="1:7" x14ac:dyDescent="0.25">
      <c r="A1852" t="s">
        <v>53</v>
      </c>
      <c r="B1852" t="s">
        <v>85</v>
      </c>
      <c r="C1852" t="s">
        <v>56</v>
      </c>
      <c r="D1852" t="s">
        <v>85</v>
      </c>
      <c r="E1852">
        <v>6090103</v>
      </c>
      <c r="G1852">
        <v>611091</v>
      </c>
    </row>
    <row r="1853" spans="1:7" x14ac:dyDescent="0.25">
      <c r="A1853" t="s">
        <v>53</v>
      </c>
      <c r="B1853" t="s">
        <v>85</v>
      </c>
      <c r="C1853" t="s">
        <v>57</v>
      </c>
      <c r="D1853" t="s">
        <v>85</v>
      </c>
      <c r="E1853">
        <v>6090103</v>
      </c>
      <c r="G1853">
        <v>611091</v>
      </c>
    </row>
    <row r="1854" spans="1:7" x14ac:dyDescent="0.25">
      <c r="A1854" t="s">
        <v>53</v>
      </c>
      <c r="B1854" t="s">
        <v>87</v>
      </c>
      <c r="C1854" t="s">
        <v>55</v>
      </c>
      <c r="D1854" t="s">
        <v>87</v>
      </c>
      <c r="E1854">
        <v>6090104</v>
      </c>
      <c r="G1854">
        <v>611093</v>
      </c>
    </row>
    <row r="1855" spans="1:7" x14ac:dyDescent="0.25">
      <c r="A1855" t="s">
        <v>53</v>
      </c>
      <c r="B1855" t="s">
        <v>87</v>
      </c>
      <c r="C1855" t="s">
        <v>56</v>
      </c>
      <c r="D1855" t="s">
        <v>87</v>
      </c>
      <c r="E1855">
        <v>6090104</v>
      </c>
      <c r="G1855">
        <v>611093</v>
      </c>
    </row>
    <row r="1856" spans="1:7" x14ac:dyDescent="0.25">
      <c r="A1856" t="s">
        <v>53</v>
      </c>
      <c r="B1856" t="s">
        <v>87</v>
      </c>
      <c r="C1856" t="s">
        <v>57</v>
      </c>
      <c r="D1856" t="s">
        <v>87</v>
      </c>
      <c r="E1856">
        <v>6090104</v>
      </c>
      <c r="G1856">
        <v>611093</v>
      </c>
    </row>
    <row r="1857" spans="1:7" x14ac:dyDescent="0.25">
      <c r="A1857" t="s">
        <v>53</v>
      </c>
      <c r="B1857" t="s">
        <v>88</v>
      </c>
      <c r="C1857" t="s">
        <v>55</v>
      </c>
      <c r="D1857" t="s">
        <v>88</v>
      </c>
      <c r="E1857">
        <v>901084</v>
      </c>
      <c r="G1857">
        <v>611093</v>
      </c>
    </row>
    <row r="1858" spans="1:7" x14ac:dyDescent="0.25">
      <c r="A1858" t="s">
        <v>53</v>
      </c>
      <c r="B1858" t="s">
        <v>88</v>
      </c>
      <c r="C1858" t="s">
        <v>56</v>
      </c>
      <c r="D1858" t="s">
        <v>88</v>
      </c>
      <c r="E1858">
        <v>901084</v>
      </c>
      <c r="G1858">
        <v>611093</v>
      </c>
    </row>
    <row r="1859" spans="1:7" x14ac:dyDescent="0.25">
      <c r="A1859" t="s">
        <v>53</v>
      </c>
      <c r="B1859" t="s">
        <v>88</v>
      </c>
      <c r="C1859" t="s">
        <v>57</v>
      </c>
      <c r="D1859" t="s">
        <v>88</v>
      </c>
      <c r="E1859">
        <v>901084</v>
      </c>
      <c r="G1859">
        <v>6111200</v>
      </c>
    </row>
    <row r="1860" spans="1:7" x14ac:dyDescent="0.25">
      <c r="A1860" t="s">
        <v>53</v>
      </c>
      <c r="B1860" t="s">
        <v>89</v>
      </c>
      <c r="C1860" t="s">
        <v>55</v>
      </c>
      <c r="D1860" t="s">
        <v>89</v>
      </c>
      <c r="E1860">
        <v>90214</v>
      </c>
      <c r="G1860">
        <v>6111200</v>
      </c>
    </row>
    <row r="1861" spans="1:7" x14ac:dyDescent="0.25">
      <c r="A1861" t="s">
        <v>53</v>
      </c>
      <c r="B1861" t="s">
        <v>89</v>
      </c>
      <c r="C1861" t="s">
        <v>56</v>
      </c>
      <c r="D1861" t="s">
        <v>89</v>
      </c>
      <c r="E1861">
        <v>90214</v>
      </c>
      <c r="G1861">
        <v>6111201</v>
      </c>
    </row>
    <row r="1862" spans="1:7" x14ac:dyDescent="0.25">
      <c r="A1862" t="s">
        <v>53</v>
      </c>
      <c r="B1862" t="s">
        <v>89</v>
      </c>
      <c r="C1862" t="s">
        <v>57</v>
      </c>
      <c r="D1862" t="s">
        <v>89</v>
      </c>
      <c r="E1862">
        <v>90214</v>
      </c>
      <c r="G1862">
        <v>6111201</v>
      </c>
    </row>
    <row r="1863" spans="1:7" x14ac:dyDescent="0.25">
      <c r="A1863" t="s">
        <v>53</v>
      </c>
      <c r="B1863" t="s">
        <v>103</v>
      </c>
      <c r="C1863" t="s">
        <v>55</v>
      </c>
      <c r="D1863" t="s">
        <v>103</v>
      </c>
      <c r="E1863">
        <v>61100</v>
      </c>
      <c r="G1863">
        <v>6111202</v>
      </c>
    </row>
    <row r="1864" spans="1:7" x14ac:dyDescent="0.25">
      <c r="A1864" t="s">
        <v>53</v>
      </c>
      <c r="B1864" t="s">
        <v>103</v>
      </c>
      <c r="C1864" t="s">
        <v>56</v>
      </c>
      <c r="D1864" t="s">
        <v>103</v>
      </c>
      <c r="E1864">
        <v>61100</v>
      </c>
      <c r="G1864">
        <v>6111202</v>
      </c>
    </row>
    <row r="1865" spans="1:7" x14ac:dyDescent="0.25">
      <c r="A1865" t="s">
        <v>53</v>
      </c>
      <c r="B1865" t="s">
        <v>103</v>
      </c>
      <c r="C1865" t="s">
        <v>57</v>
      </c>
      <c r="D1865" t="s">
        <v>103</v>
      </c>
      <c r="E1865">
        <v>61100</v>
      </c>
      <c r="G1865">
        <v>6111203</v>
      </c>
    </row>
    <row r="1866" spans="1:7" x14ac:dyDescent="0.25">
      <c r="A1866" t="s">
        <v>53</v>
      </c>
      <c r="B1866" t="s">
        <v>104</v>
      </c>
      <c r="C1866" t="s">
        <v>55</v>
      </c>
      <c r="D1866" t="s">
        <v>104</v>
      </c>
      <c r="E1866">
        <v>61101</v>
      </c>
      <c r="G1866">
        <v>6111203</v>
      </c>
    </row>
    <row r="1867" spans="1:7" x14ac:dyDescent="0.25">
      <c r="A1867" t="s">
        <v>53</v>
      </c>
      <c r="B1867" t="s">
        <v>104</v>
      </c>
      <c r="C1867" t="s">
        <v>56</v>
      </c>
      <c r="D1867" t="s">
        <v>104</v>
      </c>
      <c r="E1867">
        <v>61101</v>
      </c>
      <c r="G1867">
        <v>6111204</v>
      </c>
    </row>
    <row r="1868" spans="1:7" x14ac:dyDescent="0.25">
      <c r="A1868" t="s">
        <v>53</v>
      </c>
      <c r="B1868" t="s">
        <v>104</v>
      </c>
      <c r="C1868" t="s">
        <v>57</v>
      </c>
      <c r="D1868" t="s">
        <v>104</v>
      </c>
      <c r="E1868">
        <v>61101</v>
      </c>
      <c r="G1868">
        <v>6111205</v>
      </c>
    </row>
    <row r="1869" spans="1:7" x14ac:dyDescent="0.25">
      <c r="A1869" t="s">
        <v>53</v>
      </c>
      <c r="B1869" t="s">
        <v>105</v>
      </c>
      <c r="C1869" t="s">
        <v>55</v>
      </c>
      <c r="D1869" t="s">
        <v>105</v>
      </c>
      <c r="E1869">
        <v>61102</v>
      </c>
      <c r="G1869">
        <v>6111206</v>
      </c>
    </row>
    <row r="1870" spans="1:7" x14ac:dyDescent="0.25">
      <c r="A1870" t="s">
        <v>53</v>
      </c>
      <c r="B1870" t="s">
        <v>105</v>
      </c>
      <c r="C1870" t="s">
        <v>56</v>
      </c>
      <c r="D1870" t="s">
        <v>105</v>
      </c>
      <c r="E1870">
        <v>61102</v>
      </c>
      <c r="G1870">
        <v>6111207</v>
      </c>
    </row>
    <row r="1871" spans="1:7" x14ac:dyDescent="0.25">
      <c r="A1871" t="s">
        <v>53</v>
      </c>
      <c r="B1871" t="s">
        <v>105</v>
      </c>
      <c r="C1871" t="s">
        <v>57</v>
      </c>
      <c r="D1871" t="s">
        <v>105</v>
      </c>
      <c r="E1871">
        <v>61102</v>
      </c>
      <c r="G1871">
        <v>6111208</v>
      </c>
    </row>
    <row r="1872" spans="1:7" x14ac:dyDescent="0.25">
      <c r="A1872" t="s">
        <v>53</v>
      </c>
      <c r="B1872" t="s">
        <v>106</v>
      </c>
      <c r="C1872" t="s">
        <v>55</v>
      </c>
      <c r="D1872" t="s">
        <v>106</v>
      </c>
      <c r="E1872">
        <v>61103</v>
      </c>
      <c r="G1872">
        <v>6111209</v>
      </c>
    </row>
    <row r="1873" spans="1:7" x14ac:dyDescent="0.25">
      <c r="A1873" t="s">
        <v>53</v>
      </c>
      <c r="B1873" t="s">
        <v>106</v>
      </c>
      <c r="C1873" t="s">
        <v>56</v>
      </c>
      <c r="D1873" t="s">
        <v>106</v>
      </c>
      <c r="E1873">
        <v>61103</v>
      </c>
      <c r="G1873">
        <v>6111210</v>
      </c>
    </row>
    <row r="1874" spans="1:7" x14ac:dyDescent="0.25">
      <c r="A1874" t="s">
        <v>53</v>
      </c>
      <c r="B1874" t="s">
        <v>106</v>
      </c>
      <c r="C1874" t="s">
        <v>57</v>
      </c>
      <c r="D1874" t="s">
        <v>106</v>
      </c>
      <c r="E1874">
        <v>61103</v>
      </c>
      <c r="G1874">
        <v>6111210</v>
      </c>
    </row>
    <row r="1875" spans="1:7" x14ac:dyDescent="0.25">
      <c r="A1875" t="s">
        <v>53</v>
      </c>
      <c r="B1875" t="s">
        <v>107</v>
      </c>
      <c r="C1875" t="s">
        <v>55</v>
      </c>
      <c r="D1875" t="s">
        <v>107</v>
      </c>
      <c r="E1875">
        <v>61104</v>
      </c>
      <c r="G1875">
        <v>6111211</v>
      </c>
    </row>
    <row r="1876" spans="1:7" x14ac:dyDescent="0.25">
      <c r="A1876" t="s">
        <v>53</v>
      </c>
      <c r="B1876" t="s">
        <v>107</v>
      </c>
      <c r="C1876" t="s">
        <v>56</v>
      </c>
      <c r="D1876" t="s">
        <v>107</v>
      </c>
      <c r="E1876">
        <v>61104</v>
      </c>
      <c r="G1876">
        <v>6111211</v>
      </c>
    </row>
    <row r="1877" spans="1:7" x14ac:dyDescent="0.25">
      <c r="A1877" t="s">
        <v>53</v>
      </c>
      <c r="B1877" t="s">
        <v>107</v>
      </c>
      <c r="C1877" t="s">
        <v>57</v>
      </c>
      <c r="D1877" t="s">
        <v>107</v>
      </c>
      <c r="E1877">
        <v>61104</v>
      </c>
      <c r="G1877">
        <v>6111212</v>
      </c>
    </row>
    <row r="1878" spans="1:7" x14ac:dyDescent="0.25">
      <c r="A1878" t="s">
        <v>53</v>
      </c>
      <c r="B1878" t="s">
        <v>108</v>
      </c>
      <c r="C1878" t="s">
        <v>55</v>
      </c>
      <c r="D1878" t="s">
        <v>108</v>
      </c>
      <c r="E1878">
        <v>61105</v>
      </c>
      <c r="G1878">
        <v>6111212</v>
      </c>
    </row>
    <row r="1879" spans="1:7" x14ac:dyDescent="0.25">
      <c r="A1879" t="s">
        <v>53</v>
      </c>
      <c r="B1879" t="s">
        <v>108</v>
      </c>
      <c r="C1879" t="s">
        <v>56</v>
      </c>
      <c r="D1879" t="s">
        <v>108</v>
      </c>
      <c r="E1879">
        <v>61105</v>
      </c>
      <c r="G1879">
        <v>6111213</v>
      </c>
    </row>
    <row r="1880" spans="1:7" x14ac:dyDescent="0.25">
      <c r="A1880" t="s">
        <v>53</v>
      </c>
      <c r="B1880" t="s">
        <v>108</v>
      </c>
      <c r="C1880" t="s">
        <v>57</v>
      </c>
      <c r="D1880" t="s">
        <v>108</v>
      </c>
      <c r="E1880">
        <v>61105</v>
      </c>
      <c r="G1880">
        <v>6111213</v>
      </c>
    </row>
    <row r="1881" spans="1:7" x14ac:dyDescent="0.25">
      <c r="A1881" t="s">
        <v>53</v>
      </c>
      <c r="B1881" t="s">
        <v>109</v>
      </c>
      <c r="C1881" t="s">
        <v>55</v>
      </c>
      <c r="D1881" t="s">
        <v>109</v>
      </c>
      <c r="E1881">
        <v>21106</v>
      </c>
      <c r="G1881">
        <v>6111214</v>
      </c>
    </row>
    <row r="1882" spans="1:7" x14ac:dyDescent="0.25">
      <c r="A1882" t="s">
        <v>53</v>
      </c>
      <c r="B1882" t="s">
        <v>109</v>
      </c>
      <c r="C1882" t="s">
        <v>56</v>
      </c>
      <c r="D1882" t="s">
        <v>109</v>
      </c>
      <c r="E1882">
        <v>21106</v>
      </c>
      <c r="G1882">
        <v>6111214</v>
      </c>
    </row>
    <row r="1883" spans="1:7" x14ac:dyDescent="0.25">
      <c r="A1883" t="s">
        <v>53</v>
      </c>
      <c r="B1883" t="s">
        <v>109</v>
      </c>
      <c r="C1883" t="s">
        <v>57</v>
      </c>
      <c r="D1883" t="s">
        <v>109</v>
      </c>
      <c r="E1883">
        <v>21106</v>
      </c>
      <c r="G1883">
        <v>6111215</v>
      </c>
    </row>
    <row r="1884" spans="1:7" x14ac:dyDescent="0.25">
      <c r="A1884" t="s">
        <v>53</v>
      </c>
      <c r="B1884" t="s">
        <v>110</v>
      </c>
      <c r="C1884" t="s">
        <v>55</v>
      </c>
      <c r="D1884" t="s">
        <v>110</v>
      </c>
      <c r="E1884">
        <v>21107</v>
      </c>
      <c r="G1884">
        <v>6111215</v>
      </c>
    </row>
    <row r="1885" spans="1:7" x14ac:dyDescent="0.25">
      <c r="A1885" t="s">
        <v>53</v>
      </c>
      <c r="B1885" t="s">
        <v>110</v>
      </c>
      <c r="C1885" t="s">
        <v>56</v>
      </c>
      <c r="D1885" t="s">
        <v>110</v>
      </c>
      <c r="E1885">
        <v>21107</v>
      </c>
      <c r="G1885">
        <v>6111216</v>
      </c>
    </row>
    <row r="1886" spans="1:7" x14ac:dyDescent="0.25">
      <c r="A1886" t="s">
        <v>53</v>
      </c>
      <c r="B1886" t="s">
        <v>110</v>
      </c>
      <c r="C1886" t="s">
        <v>57</v>
      </c>
      <c r="D1886" t="s">
        <v>110</v>
      </c>
      <c r="E1886">
        <v>21107</v>
      </c>
      <c r="G1886">
        <v>6111216</v>
      </c>
    </row>
    <row r="1887" spans="1:7" x14ac:dyDescent="0.25">
      <c r="A1887" t="s">
        <v>53</v>
      </c>
      <c r="B1887" t="s">
        <v>111</v>
      </c>
      <c r="C1887" t="s">
        <v>55</v>
      </c>
      <c r="D1887" t="s">
        <v>111</v>
      </c>
      <c r="E1887">
        <v>21108</v>
      </c>
      <c r="G1887">
        <v>6111217</v>
      </c>
    </row>
    <row r="1888" spans="1:7" x14ac:dyDescent="0.25">
      <c r="A1888" t="s">
        <v>53</v>
      </c>
      <c r="B1888" t="s">
        <v>111</v>
      </c>
      <c r="C1888" t="s">
        <v>56</v>
      </c>
      <c r="D1888" t="s">
        <v>111</v>
      </c>
      <c r="E1888">
        <v>21108</v>
      </c>
      <c r="G1888">
        <v>6111217</v>
      </c>
    </row>
    <row r="1889" spans="1:7" x14ac:dyDescent="0.25">
      <c r="A1889" t="s">
        <v>53</v>
      </c>
      <c r="B1889" t="s">
        <v>111</v>
      </c>
      <c r="C1889" t="s">
        <v>57</v>
      </c>
      <c r="D1889" t="s">
        <v>111</v>
      </c>
      <c r="E1889">
        <v>21108</v>
      </c>
      <c r="G1889">
        <v>6111218</v>
      </c>
    </row>
    <row r="1890" spans="1:7" x14ac:dyDescent="0.25">
      <c r="A1890" t="s">
        <v>53</v>
      </c>
      <c r="B1890" t="s">
        <v>112</v>
      </c>
      <c r="C1890" t="s">
        <v>55</v>
      </c>
      <c r="D1890" t="s">
        <v>112</v>
      </c>
      <c r="E1890">
        <v>61109</v>
      </c>
      <c r="G1890">
        <v>6111218</v>
      </c>
    </row>
    <row r="1891" spans="1:7" x14ac:dyDescent="0.25">
      <c r="A1891" t="s">
        <v>53</v>
      </c>
      <c r="B1891" t="s">
        <v>112</v>
      </c>
      <c r="C1891" t="s">
        <v>56</v>
      </c>
      <c r="D1891" t="s">
        <v>112</v>
      </c>
      <c r="E1891">
        <v>61109</v>
      </c>
      <c r="G1891">
        <v>6111219</v>
      </c>
    </row>
    <row r="1892" spans="1:7" x14ac:dyDescent="0.25">
      <c r="A1892" t="s">
        <v>53</v>
      </c>
      <c r="B1892" t="s">
        <v>112</v>
      </c>
      <c r="C1892" t="s">
        <v>57</v>
      </c>
      <c r="D1892" t="s">
        <v>112</v>
      </c>
      <c r="E1892">
        <v>61109</v>
      </c>
      <c r="G1892">
        <v>6111219</v>
      </c>
    </row>
    <row r="1893" spans="1:7" x14ac:dyDescent="0.25">
      <c r="A1893" t="s">
        <v>53</v>
      </c>
      <c r="B1893" t="s">
        <v>113</v>
      </c>
      <c r="C1893" t="s">
        <v>55</v>
      </c>
      <c r="D1893" t="s">
        <v>113</v>
      </c>
      <c r="E1893">
        <v>611010</v>
      </c>
      <c r="G1893">
        <v>6111310</v>
      </c>
    </row>
    <row r="1894" spans="1:7" x14ac:dyDescent="0.25">
      <c r="A1894" t="s">
        <v>53</v>
      </c>
      <c r="B1894" t="s">
        <v>113</v>
      </c>
      <c r="C1894" t="s">
        <v>56</v>
      </c>
      <c r="D1894" t="s">
        <v>113</v>
      </c>
      <c r="E1894">
        <v>611010</v>
      </c>
      <c r="G1894">
        <v>6111310</v>
      </c>
    </row>
    <row r="1895" spans="1:7" x14ac:dyDescent="0.25">
      <c r="A1895" t="s">
        <v>53</v>
      </c>
      <c r="B1895" t="s">
        <v>113</v>
      </c>
      <c r="C1895" t="s">
        <v>57</v>
      </c>
      <c r="D1895" t="s">
        <v>113</v>
      </c>
      <c r="E1895">
        <v>611010</v>
      </c>
      <c r="G1895">
        <v>6111311</v>
      </c>
    </row>
    <row r="1896" spans="1:7" x14ac:dyDescent="0.25">
      <c r="A1896" t="s">
        <v>53</v>
      </c>
      <c r="B1896" t="s">
        <v>114</v>
      </c>
      <c r="C1896" t="s">
        <v>55</v>
      </c>
      <c r="D1896" t="s">
        <v>114</v>
      </c>
      <c r="E1896">
        <v>611011</v>
      </c>
      <c r="G1896">
        <v>6111311</v>
      </c>
    </row>
    <row r="1897" spans="1:7" x14ac:dyDescent="0.25">
      <c r="A1897" t="s">
        <v>53</v>
      </c>
      <c r="B1897" t="s">
        <v>114</v>
      </c>
      <c r="C1897" t="s">
        <v>56</v>
      </c>
      <c r="D1897" t="s">
        <v>114</v>
      </c>
      <c r="E1897">
        <v>611011</v>
      </c>
      <c r="G1897">
        <v>6111312</v>
      </c>
    </row>
    <row r="1898" spans="1:7" x14ac:dyDescent="0.25">
      <c r="A1898" t="s">
        <v>53</v>
      </c>
      <c r="B1898" t="s">
        <v>114</v>
      </c>
      <c r="C1898" t="s">
        <v>57</v>
      </c>
      <c r="D1898" t="s">
        <v>114</v>
      </c>
      <c r="E1898">
        <v>611011</v>
      </c>
      <c r="G1898">
        <v>6111312</v>
      </c>
    </row>
    <row r="1899" spans="1:7" x14ac:dyDescent="0.25">
      <c r="A1899" t="s">
        <v>53</v>
      </c>
      <c r="B1899" t="s">
        <v>115</v>
      </c>
      <c r="C1899" t="s">
        <v>55</v>
      </c>
      <c r="D1899" t="s">
        <v>115</v>
      </c>
      <c r="E1899">
        <v>611012</v>
      </c>
      <c r="G1899">
        <v>6111313</v>
      </c>
    </row>
    <row r="1900" spans="1:7" x14ac:dyDescent="0.25">
      <c r="A1900" t="s">
        <v>53</v>
      </c>
      <c r="B1900" t="s">
        <v>115</v>
      </c>
      <c r="C1900" t="s">
        <v>56</v>
      </c>
      <c r="D1900" t="s">
        <v>115</v>
      </c>
      <c r="E1900">
        <v>611012</v>
      </c>
      <c r="G1900">
        <v>6111313</v>
      </c>
    </row>
    <row r="1901" spans="1:7" x14ac:dyDescent="0.25">
      <c r="A1901" t="s">
        <v>53</v>
      </c>
      <c r="B1901" t="s">
        <v>115</v>
      </c>
      <c r="C1901" t="s">
        <v>57</v>
      </c>
      <c r="D1901" t="s">
        <v>115</v>
      </c>
      <c r="E1901">
        <v>611012</v>
      </c>
      <c r="G1901">
        <v>6111314</v>
      </c>
    </row>
    <row r="1902" spans="1:7" x14ac:dyDescent="0.25">
      <c r="A1902" t="s">
        <v>53</v>
      </c>
      <c r="B1902" t="s">
        <v>116</v>
      </c>
      <c r="C1902" t="s">
        <v>55</v>
      </c>
      <c r="D1902" t="s">
        <v>116</v>
      </c>
      <c r="E1902">
        <v>211013</v>
      </c>
      <c r="G1902">
        <v>6111314</v>
      </c>
    </row>
    <row r="1903" spans="1:7" x14ac:dyDescent="0.25">
      <c r="A1903" t="s">
        <v>53</v>
      </c>
      <c r="B1903" t="s">
        <v>116</v>
      </c>
      <c r="C1903" t="s">
        <v>56</v>
      </c>
      <c r="D1903" t="s">
        <v>116</v>
      </c>
      <c r="E1903">
        <v>211013</v>
      </c>
      <c r="G1903">
        <v>6111315</v>
      </c>
    </row>
    <row r="1904" spans="1:7" x14ac:dyDescent="0.25">
      <c r="A1904" t="s">
        <v>53</v>
      </c>
      <c r="B1904" t="s">
        <v>116</v>
      </c>
      <c r="C1904" t="s">
        <v>57</v>
      </c>
      <c r="D1904" t="s">
        <v>116</v>
      </c>
      <c r="E1904">
        <v>211013</v>
      </c>
      <c r="G1904">
        <v>6111315</v>
      </c>
    </row>
    <row r="1905" spans="1:7" x14ac:dyDescent="0.25">
      <c r="A1905" t="s">
        <v>53</v>
      </c>
      <c r="B1905" t="s">
        <v>117</v>
      </c>
      <c r="C1905" t="s">
        <v>55</v>
      </c>
      <c r="D1905" t="s">
        <v>117</v>
      </c>
      <c r="E1905">
        <v>211014</v>
      </c>
      <c r="G1905">
        <v>6111316</v>
      </c>
    </row>
    <row r="1906" spans="1:7" x14ac:dyDescent="0.25">
      <c r="A1906" t="s">
        <v>53</v>
      </c>
      <c r="B1906" t="s">
        <v>117</v>
      </c>
      <c r="C1906" t="s">
        <v>56</v>
      </c>
      <c r="D1906" t="s">
        <v>117</v>
      </c>
      <c r="E1906">
        <v>211014</v>
      </c>
      <c r="G1906">
        <v>6111316</v>
      </c>
    </row>
    <row r="1907" spans="1:7" x14ac:dyDescent="0.25">
      <c r="A1907" t="s">
        <v>53</v>
      </c>
      <c r="B1907" t="s">
        <v>117</v>
      </c>
      <c r="C1907" t="s">
        <v>57</v>
      </c>
      <c r="D1907" t="s">
        <v>117</v>
      </c>
      <c r="E1907">
        <v>211014</v>
      </c>
      <c r="G1907">
        <v>6111317</v>
      </c>
    </row>
    <row r="1908" spans="1:7" x14ac:dyDescent="0.25">
      <c r="A1908" t="s">
        <v>53</v>
      </c>
      <c r="B1908" t="s">
        <v>118</v>
      </c>
      <c r="C1908" t="s">
        <v>55</v>
      </c>
      <c r="D1908" t="s">
        <v>118</v>
      </c>
      <c r="E1908">
        <v>211015</v>
      </c>
      <c r="G1908">
        <v>6111317</v>
      </c>
    </row>
    <row r="1909" spans="1:7" x14ac:dyDescent="0.25">
      <c r="A1909" t="s">
        <v>53</v>
      </c>
      <c r="B1909" t="s">
        <v>118</v>
      </c>
      <c r="C1909" t="s">
        <v>56</v>
      </c>
      <c r="D1909" t="s">
        <v>118</v>
      </c>
      <c r="E1909">
        <v>211015</v>
      </c>
      <c r="G1909">
        <v>6111318</v>
      </c>
    </row>
    <row r="1910" spans="1:7" x14ac:dyDescent="0.25">
      <c r="A1910" t="s">
        <v>53</v>
      </c>
      <c r="B1910" t="s">
        <v>118</v>
      </c>
      <c r="C1910" t="s">
        <v>57</v>
      </c>
      <c r="D1910" t="s">
        <v>118</v>
      </c>
      <c r="E1910">
        <v>211015</v>
      </c>
      <c r="G1910">
        <v>6111318</v>
      </c>
    </row>
    <row r="1911" spans="1:7" x14ac:dyDescent="0.25">
      <c r="A1911" t="s">
        <v>53</v>
      </c>
      <c r="B1911" t="s">
        <v>119</v>
      </c>
      <c r="C1911" t="s">
        <v>55</v>
      </c>
      <c r="D1911" t="s">
        <v>119</v>
      </c>
      <c r="E1911">
        <v>611016</v>
      </c>
      <c r="G1911">
        <v>6111319</v>
      </c>
    </row>
    <row r="1912" spans="1:7" x14ac:dyDescent="0.25">
      <c r="A1912" t="s">
        <v>53</v>
      </c>
      <c r="B1912" t="s">
        <v>119</v>
      </c>
      <c r="C1912" t="s">
        <v>56</v>
      </c>
      <c r="D1912" t="s">
        <v>119</v>
      </c>
      <c r="E1912">
        <v>611016</v>
      </c>
      <c r="G1912">
        <v>6111319</v>
      </c>
    </row>
    <row r="1913" spans="1:7" x14ac:dyDescent="0.25">
      <c r="A1913" t="s">
        <v>53</v>
      </c>
      <c r="B1913" t="s">
        <v>119</v>
      </c>
      <c r="C1913" t="s">
        <v>57</v>
      </c>
      <c r="D1913" t="s">
        <v>119</v>
      </c>
      <c r="E1913">
        <v>611016</v>
      </c>
      <c r="G1913">
        <v>6112500</v>
      </c>
    </row>
    <row r="1914" spans="1:7" x14ac:dyDescent="0.25">
      <c r="A1914" t="s">
        <v>53</v>
      </c>
      <c r="B1914" t="s">
        <v>120</v>
      </c>
      <c r="C1914" t="s">
        <v>55</v>
      </c>
      <c r="D1914" t="s">
        <v>120</v>
      </c>
      <c r="E1914">
        <v>611017</v>
      </c>
      <c r="G1914">
        <v>6112501</v>
      </c>
    </row>
    <row r="1915" spans="1:7" x14ac:dyDescent="0.25">
      <c r="A1915" t="s">
        <v>53</v>
      </c>
      <c r="B1915" t="s">
        <v>120</v>
      </c>
      <c r="C1915" t="s">
        <v>56</v>
      </c>
      <c r="D1915" t="s">
        <v>120</v>
      </c>
      <c r="E1915">
        <v>611017</v>
      </c>
      <c r="G1915">
        <v>6112503</v>
      </c>
    </row>
    <row r="1916" spans="1:7" x14ac:dyDescent="0.25">
      <c r="A1916" t="s">
        <v>53</v>
      </c>
      <c r="B1916" t="s">
        <v>120</v>
      </c>
      <c r="C1916" t="s">
        <v>57</v>
      </c>
      <c r="D1916" t="s">
        <v>120</v>
      </c>
      <c r="E1916">
        <v>611017</v>
      </c>
      <c r="G1916">
        <v>6112504</v>
      </c>
    </row>
    <row r="1917" spans="1:7" x14ac:dyDescent="0.25">
      <c r="A1917" t="s">
        <v>53</v>
      </c>
      <c r="B1917" t="s">
        <v>121</v>
      </c>
      <c r="C1917" t="s">
        <v>55</v>
      </c>
      <c r="D1917" t="s">
        <v>121</v>
      </c>
      <c r="E1917">
        <v>611018</v>
      </c>
      <c r="G1917">
        <v>6112507</v>
      </c>
    </row>
    <row r="1918" spans="1:7" x14ac:dyDescent="0.25">
      <c r="A1918" t="s">
        <v>53</v>
      </c>
      <c r="B1918" t="s">
        <v>121</v>
      </c>
      <c r="C1918" t="s">
        <v>56</v>
      </c>
      <c r="D1918" t="s">
        <v>121</v>
      </c>
      <c r="E1918">
        <v>611018</v>
      </c>
      <c r="G1918">
        <v>6112508</v>
      </c>
    </row>
    <row r="1919" spans="1:7" x14ac:dyDescent="0.25">
      <c r="A1919" t="s">
        <v>53</v>
      </c>
      <c r="B1919" t="s">
        <v>121</v>
      </c>
      <c r="C1919" t="s">
        <v>57</v>
      </c>
      <c r="D1919" t="s">
        <v>121</v>
      </c>
      <c r="E1919">
        <v>611018</v>
      </c>
      <c r="G1919">
        <v>6112510</v>
      </c>
    </row>
    <row r="1920" spans="1:7" x14ac:dyDescent="0.25">
      <c r="A1920" t="s">
        <v>53</v>
      </c>
      <c r="B1920" t="s">
        <v>122</v>
      </c>
      <c r="C1920" t="s">
        <v>55</v>
      </c>
      <c r="D1920" t="s">
        <v>122</v>
      </c>
      <c r="E1920">
        <v>611019</v>
      </c>
      <c r="G1920">
        <v>6112512</v>
      </c>
    </row>
    <row r="1921" spans="1:7" x14ac:dyDescent="0.25">
      <c r="A1921" t="s">
        <v>53</v>
      </c>
      <c r="B1921" t="s">
        <v>122</v>
      </c>
      <c r="C1921" t="s">
        <v>56</v>
      </c>
      <c r="D1921" t="s">
        <v>122</v>
      </c>
      <c r="E1921">
        <v>611019</v>
      </c>
      <c r="G1921">
        <v>6112514</v>
      </c>
    </row>
    <row r="1922" spans="1:7" x14ac:dyDescent="0.25">
      <c r="A1922" t="s">
        <v>53</v>
      </c>
      <c r="B1922" t="s">
        <v>122</v>
      </c>
      <c r="C1922" t="s">
        <v>57</v>
      </c>
      <c r="D1922" t="s">
        <v>122</v>
      </c>
      <c r="E1922">
        <v>611019</v>
      </c>
      <c r="G1922">
        <v>6112540</v>
      </c>
    </row>
    <row r="1923" spans="1:7" x14ac:dyDescent="0.25">
      <c r="A1923" t="s">
        <v>53</v>
      </c>
      <c r="B1923" t="s">
        <v>123</v>
      </c>
      <c r="C1923" t="s">
        <v>55</v>
      </c>
      <c r="D1923" t="s">
        <v>123</v>
      </c>
      <c r="E1923">
        <v>611020</v>
      </c>
      <c r="G1923">
        <v>6112543</v>
      </c>
    </row>
    <row r="1924" spans="1:7" x14ac:dyDescent="0.25">
      <c r="A1924" t="s">
        <v>53</v>
      </c>
      <c r="B1924" t="s">
        <v>123</v>
      </c>
      <c r="C1924" t="s">
        <v>56</v>
      </c>
      <c r="D1924" t="s">
        <v>123</v>
      </c>
      <c r="E1924">
        <v>611020</v>
      </c>
      <c r="G1924">
        <v>6112547</v>
      </c>
    </row>
    <row r="1925" spans="1:7" x14ac:dyDescent="0.25">
      <c r="A1925" t="s">
        <v>53</v>
      </c>
      <c r="B1925" t="s">
        <v>123</v>
      </c>
      <c r="C1925" t="s">
        <v>57</v>
      </c>
      <c r="D1925" t="s">
        <v>123</v>
      </c>
      <c r="E1925">
        <v>611020</v>
      </c>
      <c r="G1925">
        <v>6113601</v>
      </c>
    </row>
    <row r="1926" spans="1:7" x14ac:dyDescent="0.25">
      <c r="A1926" t="s">
        <v>53</v>
      </c>
      <c r="B1926" t="s">
        <v>124</v>
      </c>
      <c r="C1926" t="s">
        <v>55</v>
      </c>
      <c r="D1926" t="s">
        <v>124</v>
      </c>
      <c r="E1926">
        <v>611021</v>
      </c>
      <c r="G1926">
        <v>6113602</v>
      </c>
    </row>
    <row r="1927" spans="1:7" x14ac:dyDescent="0.25">
      <c r="A1927" t="s">
        <v>53</v>
      </c>
      <c r="B1927" t="s">
        <v>124</v>
      </c>
      <c r="C1927" t="s">
        <v>56</v>
      </c>
      <c r="D1927" t="s">
        <v>124</v>
      </c>
      <c r="E1927">
        <v>611021</v>
      </c>
      <c r="G1927">
        <v>6114603</v>
      </c>
    </row>
    <row r="1928" spans="1:7" x14ac:dyDescent="0.25">
      <c r="A1928" t="s">
        <v>53</v>
      </c>
      <c r="B1928" t="s">
        <v>124</v>
      </c>
      <c r="C1928" t="s">
        <v>57</v>
      </c>
      <c r="D1928" t="s">
        <v>124</v>
      </c>
      <c r="E1928">
        <v>611021</v>
      </c>
      <c r="G1928">
        <v>6114605</v>
      </c>
    </row>
    <row r="1929" spans="1:7" x14ac:dyDescent="0.25">
      <c r="A1929" t="s">
        <v>53</v>
      </c>
      <c r="B1929" t="s">
        <v>125</v>
      </c>
      <c r="C1929" t="s">
        <v>55</v>
      </c>
      <c r="D1929" t="s">
        <v>125</v>
      </c>
      <c r="E1929">
        <v>211022</v>
      </c>
      <c r="G1929">
        <v>61150</v>
      </c>
    </row>
    <row r="1930" spans="1:7" x14ac:dyDescent="0.25">
      <c r="A1930" t="s">
        <v>53</v>
      </c>
      <c r="B1930" t="s">
        <v>125</v>
      </c>
      <c r="C1930" t="s">
        <v>56</v>
      </c>
      <c r="D1930" t="s">
        <v>125</v>
      </c>
      <c r="E1930">
        <v>211022</v>
      </c>
      <c r="G1930">
        <v>61150</v>
      </c>
    </row>
    <row r="1931" spans="1:7" x14ac:dyDescent="0.25">
      <c r="A1931" t="s">
        <v>53</v>
      </c>
      <c r="B1931" t="s">
        <v>125</v>
      </c>
      <c r="C1931" t="s">
        <v>57</v>
      </c>
      <c r="D1931" t="s">
        <v>125</v>
      </c>
      <c r="E1931">
        <v>211022</v>
      </c>
      <c r="G1931">
        <v>61150</v>
      </c>
    </row>
    <row r="1932" spans="1:7" x14ac:dyDescent="0.25">
      <c r="A1932" t="s">
        <v>53</v>
      </c>
      <c r="B1932" t="s">
        <v>126</v>
      </c>
      <c r="C1932" t="s">
        <v>55</v>
      </c>
      <c r="D1932" t="s">
        <v>126</v>
      </c>
      <c r="E1932">
        <v>211023</v>
      </c>
      <c r="G1932">
        <v>6115100</v>
      </c>
    </row>
    <row r="1933" spans="1:7" x14ac:dyDescent="0.25">
      <c r="A1933" t="s">
        <v>53</v>
      </c>
      <c r="B1933" t="s">
        <v>126</v>
      </c>
      <c r="C1933" t="s">
        <v>56</v>
      </c>
      <c r="D1933" t="s">
        <v>126</v>
      </c>
      <c r="E1933">
        <v>211023</v>
      </c>
      <c r="G1933">
        <v>6115100</v>
      </c>
    </row>
    <row r="1934" spans="1:7" x14ac:dyDescent="0.25">
      <c r="A1934" t="s">
        <v>53</v>
      </c>
      <c r="B1934" t="s">
        <v>126</v>
      </c>
      <c r="C1934" t="s">
        <v>57</v>
      </c>
      <c r="D1934" t="s">
        <v>126</v>
      </c>
      <c r="E1934">
        <v>211023</v>
      </c>
      <c r="G1934">
        <v>6115100</v>
      </c>
    </row>
    <row r="1935" spans="1:7" x14ac:dyDescent="0.25">
      <c r="A1935" t="s">
        <v>53</v>
      </c>
      <c r="B1935" t="s">
        <v>127</v>
      </c>
      <c r="C1935" t="s">
        <v>55</v>
      </c>
      <c r="D1935" t="s">
        <v>127</v>
      </c>
      <c r="E1935">
        <v>211024</v>
      </c>
      <c r="G1935">
        <v>6115101</v>
      </c>
    </row>
    <row r="1936" spans="1:7" x14ac:dyDescent="0.25">
      <c r="A1936" t="s">
        <v>53</v>
      </c>
      <c r="B1936" t="s">
        <v>127</v>
      </c>
      <c r="C1936" t="s">
        <v>56</v>
      </c>
      <c r="D1936" t="s">
        <v>127</v>
      </c>
      <c r="E1936">
        <v>211024</v>
      </c>
      <c r="G1936">
        <v>6115101</v>
      </c>
    </row>
    <row r="1937" spans="1:7" x14ac:dyDescent="0.25">
      <c r="A1937" t="s">
        <v>53</v>
      </c>
      <c r="B1937" t="s">
        <v>127</v>
      </c>
      <c r="C1937" t="s">
        <v>57</v>
      </c>
      <c r="D1937" t="s">
        <v>127</v>
      </c>
      <c r="E1937">
        <v>211024</v>
      </c>
      <c r="G1937">
        <v>6115101</v>
      </c>
    </row>
    <row r="1938" spans="1:7" x14ac:dyDescent="0.25">
      <c r="A1938" t="s">
        <v>53</v>
      </c>
      <c r="B1938" t="s">
        <v>128</v>
      </c>
      <c r="C1938" t="s">
        <v>55</v>
      </c>
      <c r="D1938" t="s">
        <v>128</v>
      </c>
      <c r="E1938">
        <v>611025</v>
      </c>
      <c r="G1938">
        <v>6115102</v>
      </c>
    </row>
    <row r="1939" spans="1:7" x14ac:dyDescent="0.25">
      <c r="A1939" t="s">
        <v>53</v>
      </c>
      <c r="B1939" t="s">
        <v>128</v>
      </c>
      <c r="C1939" t="s">
        <v>56</v>
      </c>
      <c r="D1939" t="s">
        <v>128</v>
      </c>
      <c r="E1939">
        <v>611025</v>
      </c>
      <c r="G1939">
        <v>6115102</v>
      </c>
    </row>
    <row r="1940" spans="1:7" x14ac:dyDescent="0.25">
      <c r="A1940" t="s">
        <v>53</v>
      </c>
      <c r="B1940" t="s">
        <v>128</v>
      </c>
      <c r="C1940" t="s">
        <v>57</v>
      </c>
      <c r="D1940" t="s">
        <v>128</v>
      </c>
      <c r="E1940">
        <v>611025</v>
      </c>
      <c r="G1940">
        <v>6115102</v>
      </c>
    </row>
    <row r="1941" spans="1:7" x14ac:dyDescent="0.25">
      <c r="A1941" t="s">
        <v>53</v>
      </c>
      <c r="B1941" t="s">
        <v>129</v>
      </c>
      <c r="C1941" t="s">
        <v>55</v>
      </c>
      <c r="D1941" t="s">
        <v>129</v>
      </c>
      <c r="E1941">
        <v>611026</v>
      </c>
      <c r="G1941">
        <v>6115104</v>
      </c>
    </row>
    <row r="1942" spans="1:7" x14ac:dyDescent="0.25">
      <c r="A1942" t="s">
        <v>53</v>
      </c>
      <c r="B1942" t="s">
        <v>129</v>
      </c>
      <c r="C1942" t="s">
        <v>56</v>
      </c>
      <c r="D1942" t="s">
        <v>129</v>
      </c>
      <c r="E1942">
        <v>611026</v>
      </c>
      <c r="G1942">
        <v>6115104</v>
      </c>
    </row>
    <row r="1943" spans="1:7" x14ac:dyDescent="0.25">
      <c r="A1943" t="s">
        <v>53</v>
      </c>
      <c r="B1943" t="s">
        <v>129</v>
      </c>
      <c r="C1943" t="s">
        <v>57</v>
      </c>
      <c r="D1943" t="s">
        <v>129</v>
      </c>
      <c r="E1943">
        <v>611026</v>
      </c>
      <c r="G1943">
        <v>6115104</v>
      </c>
    </row>
    <row r="1944" spans="1:7" x14ac:dyDescent="0.25">
      <c r="A1944" t="s">
        <v>53</v>
      </c>
      <c r="B1944" t="s">
        <v>130</v>
      </c>
      <c r="C1944" t="s">
        <v>55</v>
      </c>
      <c r="D1944" t="s">
        <v>130</v>
      </c>
      <c r="E1944">
        <v>611027</v>
      </c>
      <c r="G1944">
        <v>6115105</v>
      </c>
    </row>
    <row r="1945" spans="1:7" x14ac:dyDescent="0.25">
      <c r="A1945" t="s">
        <v>53</v>
      </c>
      <c r="B1945" t="s">
        <v>130</v>
      </c>
      <c r="C1945" t="s">
        <v>56</v>
      </c>
      <c r="D1945" t="s">
        <v>130</v>
      </c>
      <c r="E1945">
        <v>611027</v>
      </c>
      <c r="G1945">
        <v>6115105</v>
      </c>
    </row>
    <row r="1946" spans="1:7" x14ac:dyDescent="0.25">
      <c r="A1946" t="s">
        <v>53</v>
      </c>
      <c r="B1946" t="s">
        <v>130</v>
      </c>
      <c r="C1946" t="s">
        <v>57</v>
      </c>
      <c r="D1946" t="s">
        <v>130</v>
      </c>
      <c r="E1946">
        <v>611027</v>
      </c>
      <c r="G1946">
        <v>6115105</v>
      </c>
    </row>
    <row r="1947" spans="1:7" x14ac:dyDescent="0.25">
      <c r="A1947" t="s">
        <v>53</v>
      </c>
      <c r="B1947" t="s">
        <v>131</v>
      </c>
      <c r="C1947" t="s">
        <v>55</v>
      </c>
      <c r="D1947" t="s">
        <v>131</v>
      </c>
      <c r="E1947">
        <v>611028</v>
      </c>
      <c r="G1947">
        <v>6115107</v>
      </c>
    </row>
    <row r="1948" spans="1:7" x14ac:dyDescent="0.25">
      <c r="A1948" t="s">
        <v>53</v>
      </c>
      <c r="B1948" t="s">
        <v>131</v>
      </c>
      <c r="C1948" t="s">
        <v>56</v>
      </c>
      <c r="D1948" t="s">
        <v>131</v>
      </c>
      <c r="E1948">
        <v>611028</v>
      </c>
      <c r="G1948">
        <v>6115107</v>
      </c>
    </row>
    <row r="1949" spans="1:7" x14ac:dyDescent="0.25">
      <c r="A1949" t="s">
        <v>53</v>
      </c>
      <c r="B1949" t="s">
        <v>131</v>
      </c>
      <c r="C1949" t="s">
        <v>57</v>
      </c>
      <c r="D1949" t="s">
        <v>131</v>
      </c>
      <c r="E1949">
        <v>611028</v>
      </c>
      <c r="G1949">
        <v>6115107</v>
      </c>
    </row>
    <row r="1950" spans="1:7" x14ac:dyDescent="0.25">
      <c r="A1950" t="s">
        <v>53</v>
      </c>
      <c r="B1950" t="s">
        <v>132</v>
      </c>
      <c r="C1950" t="s">
        <v>55</v>
      </c>
      <c r="D1950" t="s">
        <v>132</v>
      </c>
      <c r="E1950">
        <v>211029</v>
      </c>
      <c r="G1950">
        <v>6115108</v>
      </c>
    </row>
    <row r="1951" spans="1:7" x14ac:dyDescent="0.25">
      <c r="A1951" t="s">
        <v>53</v>
      </c>
      <c r="B1951" t="s">
        <v>132</v>
      </c>
      <c r="C1951" t="s">
        <v>56</v>
      </c>
      <c r="D1951" t="s">
        <v>132</v>
      </c>
      <c r="E1951">
        <v>211029</v>
      </c>
      <c r="G1951">
        <v>6115108</v>
      </c>
    </row>
    <row r="1952" spans="1:7" x14ac:dyDescent="0.25">
      <c r="A1952" t="s">
        <v>53</v>
      </c>
      <c r="B1952" t="s">
        <v>132</v>
      </c>
      <c r="C1952" t="s">
        <v>57</v>
      </c>
      <c r="D1952" t="s">
        <v>132</v>
      </c>
      <c r="E1952">
        <v>211029</v>
      </c>
      <c r="G1952">
        <v>6115108</v>
      </c>
    </row>
    <row r="1953" spans="1:7" x14ac:dyDescent="0.25">
      <c r="A1953" t="s">
        <v>53</v>
      </c>
      <c r="B1953" t="s">
        <v>133</v>
      </c>
      <c r="C1953" t="s">
        <v>55</v>
      </c>
      <c r="D1953" t="s">
        <v>133</v>
      </c>
      <c r="E1953">
        <v>211030</v>
      </c>
      <c r="G1953">
        <v>6115109</v>
      </c>
    </row>
    <row r="1954" spans="1:7" x14ac:dyDescent="0.25">
      <c r="A1954" t="s">
        <v>53</v>
      </c>
      <c r="B1954" t="s">
        <v>133</v>
      </c>
      <c r="C1954" t="s">
        <v>56</v>
      </c>
      <c r="D1954" t="s">
        <v>133</v>
      </c>
      <c r="E1954">
        <v>211030</v>
      </c>
      <c r="G1954">
        <v>6115109</v>
      </c>
    </row>
    <row r="1955" spans="1:7" x14ac:dyDescent="0.25">
      <c r="A1955" t="s">
        <v>53</v>
      </c>
      <c r="B1955" t="s">
        <v>133</v>
      </c>
      <c r="C1955" t="s">
        <v>57</v>
      </c>
      <c r="D1955" t="s">
        <v>133</v>
      </c>
      <c r="E1955">
        <v>211030</v>
      </c>
      <c r="G1955">
        <v>6115109</v>
      </c>
    </row>
    <row r="1956" spans="1:7" x14ac:dyDescent="0.25">
      <c r="A1956" t="s">
        <v>53</v>
      </c>
      <c r="B1956" t="s">
        <v>134</v>
      </c>
      <c r="C1956" t="s">
        <v>55</v>
      </c>
      <c r="D1956" t="s">
        <v>134</v>
      </c>
      <c r="E1956">
        <v>211031</v>
      </c>
      <c r="G1956">
        <v>611511</v>
      </c>
    </row>
    <row r="1957" spans="1:7" x14ac:dyDescent="0.25">
      <c r="A1957" t="s">
        <v>53</v>
      </c>
      <c r="B1957" t="s">
        <v>134</v>
      </c>
      <c r="C1957" t="s">
        <v>56</v>
      </c>
      <c r="D1957" t="s">
        <v>134</v>
      </c>
      <c r="E1957">
        <v>211031</v>
      </c>
      <c r="G1957">
        <v>611511</v>
      </c>
    </row>
    <row r="1958" spans="1:7" x14ac:dyDescent="0.25">
      <c r="A1958" t="s">
        <v>53</v>
      </c>
      <c r="B1958" t="s">
        <v>134</v>
      </c>
      <c r="C1958" t="s">
        <v>57</v>
      </c>
      <c r="D1958" t="s">
        <v>134</v>
      </c>
      <c r="E1958">
        <v>211031</v>
      </c>
      <c r="G1958">
        <v>611511</v>
      </c>
    </row>
    <row r="1959" spans="1:7" x14ac:dyDescent="0.25">
      <c r="A1959" t="s">
        <v>53</v>
      </c>
      <c r="B1959" t="s">
        <v>135</v>
      </c>
      <c r="C1959" t="s">
        <v>55</v>
      </c>
      <c r="D1959" t="s">
        <v>135</v>
      </c>
      <c r="E1959">
        <v>611090</v>
      </c>
      <c r="G1959">
        <v>6115111</v>
      </c>
    </row>
    <row r="1960" spans="1:7" x14ac:dyDescent="0.25">
      <c r="A1960" t="s">
        <v>53</v>
      </c>
      <c r="B1960" t="s">
        <v>135</v>
      </c>
      <c r="C1960" t="s">
        <v>56</v>
      </c>
      <c r="D1960" t="s">
        <v>135</v>
      </c>
      <c r="E1960">
        <v>611090</v>
      </c>
      <c r="G1960">
        <v>6115111</v>
      </c>
    </row>
    <row r="1961" spans="1:7" x14ac:dyDescent="0.25">
      <c r="A1961" t="s">
        <v>53</v>
      </c>
      <c r="B1961" t="s">
        <v>135</v>
      </c>
      <c r="C1961" t="s">
        <v>57</v>
      </c>
      <c r="D1961" t="s">
        <v>135</v>
      </c>
      <c r="E1961">
        <v>611090</v>
      </c>
      <c r="G1961">
        <v>6115111</v>
      </c>
    </row>
    <row r="1962" spans="1:7" x14ac:dyDescent="0.25">
      <c r="A1962" t="s">
        <v>53</v>
      </c>
      <c r="B1962" t="s">
        <v>136</v>
      </c>
      <c r="C1962" t="s">
        <v>55</v>
      </c>
      <c r="D1962" t="s">
        <v>136</v>
      </c>
      <c r="E1962">
        <v>611091</v>
      </c>
      <c r="G1962">
        <v>6115112</v>
      </c>
    </row>
    <row r="1963" spans="1:7" x14ac:dyDescent="0.25">
      <c r="A1963" t="s">
        <v>53</v>
      </c>
      <c r="B1963" t="s">
        <v>136</v>
      </c>
      <c r="C1963" t="s">
        <v>56</v>
      </c>
      <c r="D1963" t="s">
        <v>136</v>
      </c>
      <c r="E1963">
        <v>611091</v>
      </c>
      <c r="G1963">
        <v>6115112</v>
      </c>
    </row>
    <row r="1964" spans="1:7" x14ac:dyDescent="0.25">
      <c r="A1964" t="s">
        <v>53</v>
      </c>
      <c r="B1964" t="s">
        <v>136</v>
      </c>
      <c r="C1964" t="s">
        <v>57</v>
      </c>
      <c r="D1964" t="s">
        <v>136</v>
      </c>
      <c r="E1964">
        <v>611091</v>
      </c>
      <c r="G1964">
        <v>6115112</v>
      </c>
    </row>
    <row r="1965" spans="1:7" x14ac:dyDescent="0.25">
      <c r="A1965" t="s">
        <v>53</v>
      </c>
      <c r="B1965" t="s">
        <v>137</v>
      </c>
      <c r="C1965" t="s">
        <v>55</v>
      </c>
      <c r="D1965" t="s">
        <v>137</v>
      </c>
      <c r="E1965">
        <v>906192</v>
      </c>
      <c r="G1965">
        <v>611516</v>
      </c>
    </row>
    <row r="1966" spans="1:7" x14ac:dyDescent="0.25">
      <c r="A1966" t="s">
        <v>53</v>
      </c>
      <c r="B1966" t="s">
        <v>137</v>
      </c>
      <c r="C1966" t="s">
        <v>56</v>
      </c>
      <c r="D1966" t="s">
        <v>137</v>
      </c>
      <c r="E1966">
        <v>906192</v>
      </c>
      <c r="G1966">
        <v>611516</v>
      </c>
    </row>
    <row r="1967" spans="1:7" x14ac:dyDescent="0.25">
      <c r="A1967" t="s">
        <v>53</v>
      </c>
      <c r="B1967" t="s">
        <v>137</v>
      </c>
      <c r="C1967" t="s">
        <v>57</v>
      </c>
      <c r="D1967" t="s">
        <v>137</v>
      </c>
      <c r="E1967">
        <v>906192</v>
      </c>
      <c r="G1967">
        <v>611516</v>
      </c>
    </row>
    <row r="1968" spans="1:7" x14ac:dyDescent="0.25">
      <c r="A1968" t="s">
        <v>53</v>
      </c>
      <c r="B1968" t="s">
        <v>138</v>
      </c>
      <c r="C1968" t="s">
        <v>55</v>
      </c>
      <c r="D1968" t="s">
        <v>138</v>
      </c>
      <c r="E1968">
        <v>611093</v>
      </c>
      <c r="G1968">
        <v>611518</v>
      </c>
    </row>
    <row r="1969" spans="1:7" x14ac:dyDescent="0.25">
      <c r="A1969" t="s">
        <v>53</v>
      </c>
      <c r="B1969" t="s">
        <v>138</v>
      </c>
      <c r="C1969" t="s">
        <v>56</v>
      </c>
      <c r="D1969" t="s">
        <v>138</v>
      </c>
      <c r="E1969">
        <v>611093</v>
      </c>
      <c r="G1969">
        <v>611518</v>
      </c>
    </row>
    <row r="1970" spans="1:7" x14ac:dyDescent="0.25">
      <c r="A1970" t="s">
        <v>53</v>
      </c>
      <c r="B1970" t="s">
        <v>138</v>
      </c>
      <c r="C1970" t="s">
        <v>57</v>
      </c>
      <c r="D1970" t="s">
        <v>138</v>
      </c>
      <c r="E1970">
        <v>611093</v>
      </c>
      <c r="G1970">
        <v>611518</v>
      </c>
    </row>
    <row r="1971" spans="1:7" x14ac:dyDescent="0.25">
      <c r="A1971" t="s">
        <v>53</v>
      </c>
      <c r="B1971" t="s">
        <v>139</v>
      </c>
      <c r="C1971" t="s">
        <v>55</v>
      </c>
      <c r="D1971" t="s">
        <v>139</v>
      </c>
      <c r="E1971">
        <v>6110100</v>
      </c>
      <c r="G1971">
        <v>61152</v>
      </c>
    </row>
    <row r="1972" spans="1:7" x14ac:dyDescent="0.25">
      <c r="A1972" t="s">
        <v>53</v>
      </c>
      <c r="B1972" t="s">
        <v>139</v>
      </c>
      <c r="C1972" t="s">
        <v>56</v>
      </c>
      <c r="D1972" t="s">
        <v>139</v>
      </c>
      <c r="E1972">
        <v>6110100</v>
      </c>
      <c r="G1972">
        <v>61152</v>
      </c>
    </row>
    <row r="1973" spans="1:7" x14ac:dyDescent="0.25">
      <c r="A1973" t="s">
        <v>53</v>
      </c>
      <c r="B1973" t="s">
        <v>139</v>
      </c>
      <c r="C1973" t="s">
        <v>57</v>
      </c>
      <c r="D1973" t="s">
        <v>139</v>
      </c>
      <c r="E1973">
        <v>6110100</v>
      </c>
      <c r="G1973">
        <v>61152</v>
      </c>
    </row>
    <row r="1974" spans="1:7" x14ac:dyDescent="0.25">
      <c r="A1974" t="s">
        <v>53</v>
      </c>
      <c r="B1974" t="s">
        <v>140</v>
      </c>
      <c r="C1974" t="s">
        <v>55</v>
      </c>
      <c r="D1974" t="s">
        <v>140</v>
      </c>
      <c r="E1974">
        <v>6110101</v>
      </c>
      <c r="G1974">
        <v>611520</v>
      </c>
    </row>
    <row r="1975" spans="1:7" x14ac:dyDescent="0.25">
      <c r="A1975" t="s">
        <v>53</v>
      </c>
      <c r="B1975" t="s">
        <v>140</v>
      </c>
      <c r="C1975" t="s">
        <v>56</v>
      </c>
      <c r="D1975" t="s">
        <v>140</v>
      </c>
      <c r="E1975">
        <v>6110101</v>
      </c>
      <c r="G1975">
        <v>611520</v>
      </c>
    </row>
    <row r="1976" spans="1:7" x14ac:dyDescent="0.25">
      <c r="A1976" t="s">
        <v>53</v>
      </c>
      <c r="B1976" t="s">
        <v>140</v>
      </c>
      <c r="C1976" t="s">
        <v>57</v>
      </c>
      <c r="D1976" t="s">
        <v>140</v>
      </c>
      <c r="E1976">
        <v>6110101</v>
      </c>
      <c r="G1976">
        <v>611520</v>
      </c>
    </row>
    <row r="1977" spans="1:7" x14ac:dyDescent="0.25">
      <c r="A1977" t="s">
        <v>53</v>
      </c>
      <c r="B1977" t="s">
        <v>141</v>
      </c>
      <c r="C1977" t="s">
        <v>55</v>
      </c>
      <c r="D1977" t="s">
        <v>141</v>
      </c>
      <c r="E1977">
        <v>6110102</v>
      </c>
      <c r="G1977">
        <v>611525</v>
      </c>
    </row>
    <row r="1978" spans="1:7" x14ac:dyDescent="0.25">
      <c r="A1978" t="s">
        <v>53</v>
      </c>
      <c r="B1978" t="s">
        <v>141</v>
      </c>
      <c r="C1978" t="s">
        <v>56</v>
      </c>
      <c r="D1978" t="s">
        <v>141</v>
      </c>
      <c r="E1978">
        <v>6110102</v>
      </c>
      <c r="G1978">
        <v>611525</v>
      </c>
    </row>
    <row r="1979" spans="1:7" x14ac:dyDescent="0.25">
      <c r="A1979" t="s">
        <v>53</v>
      </c>
      <c r="B1979" t="s">
        <v>141</v>
      </c>
      <c r="C1979" t="s">
        <v>57</v>
      </c>
      <c r="D1979" t="s">
        <v>141</v>
      </c>
      <c r="E1979">
        <v>6110102</v>
      </c>
      <c r="G1979">
        <v>611525</v>
      </c>
    </row>
    <row r="1980" spans="1:7" x14ac:dyDescent="0.25">
      <c r="A1980" t="s">
        <v>53</v>
      </c>
      <c r="B1980" t="s">
        <v>142</v>
      </c>
      <c r="C1980" t="s">
        <v>55</v>
      </c>
      <c r="D1980" t="s">
        <v>142</v>
      </c>
      <c r="E1980">
        <v>2110103</v>
      </c>
      <c r="G1980">
        <v>611527</v>
      </c>
    </row>
    <row r="1981" spans="1:7" x14ac:dyDescent="0.25">
      <c r="A1981" t="s">
        <v>53</v>
      </c>
      <c r="B1981" t="s">
        <v>142</v>
      </c>
      <c r="C1981" t="s">
        <v>56</v>
      </c>
      <c r="D1981" t="s">
        <v>142</v>
      </c>
      <c r="E1981">
        <v>2110103</v>
      </c>
      <c r="G1981">
        <v>611527</v>
      </c>
    </row>
    <row r="1982" spans="1:7" x14ac:dyDescent="0.25">
      <c r="A1982" t="s">
        <v>53</v>
      </c>
      <c r="B1982" t="s">
        <v>142</v>
      </c>
      <c r="C1982" t="s">
        <v>57</v>
      </c>
      <c r="D1982" t="s">
        <v>142</v>
      </c>
      <c r="E1982">
        <v>2110103</v>
      </c>
      <c r="G1982">
        <v>611527</v>
      </c>
    </row>
    <row r="1983" spans="1:7" x14ac:dyDescent="0.25">
      <c r="A1983" t="s">
        <v>53</v>
      </c>
      <c r="B1983" t="s">
        <v>143</v>
      </c>
      <c r="C1983" t="s">
        <v>55</v>
      </c>
      <c r="D1983" t="s">
        <v>143</v>
      </c>
      <c r="E1983">
        <v>6110104</v>
      </c>
      <c r="G1983">
        <v>61154</v>
      </c>
    </row>
    <row r="1984" spans="1:7" x14ac:dyDescent="0.25">
      <c r="A1984" t="s">
        <v>53</v>
      </c>
      <c r="B1984" t="s">
        <v>143</v>
      </c>
      <c r="C1984" t="s">
        <v>56</v>
      </c>
      <c r="D1984" t="s">
        <v>143</v>
      </c>
      <c r="E1984">
        <v>6110104</v>
      </c>
      <c r="G1984">
        <v>61154</v>
      </c>
    </row>
    <row r="1985" spans="1:7" x14ac:dyDescent="0.25">
      <c r="A1985" t="s">
        <v>53</v>
      </c>
      <c r="B1985" t="s">
        <v>143</v>
      </c>
      <c r="C1985" t="s">
        <v>57</v>
      </c>
      <c r="D1985" t="s">
        <v>143</v>
      </c>
      <c r="E1985">
        <v>6110104</v>
      </c>
      <c r="G1985">
        <v>61154</v>
      </c>
    </row>
    <row r="1986" spans="1:7" x14ac:dyDescent="0.25">
      <c r="A1986" t="s">
        <v>53</v>
      </c>
      <c r="B1986" t="s">
        <v>144</v>
      </c>
      <c r="C1986" t="s">
        <v>55</v>
      </c>
      <c r="D1986" t="s">
        <v>144</v>
      </c>
      <c r="E1986">
        <v>6110105</v>
      </c>
      <c r="G1986">
        <v>61159</v>
      </c>
    </row>
    <row r="1987" spans="1:7" x14ac:dyDescent="0.25">
      <c r="A1987" t="s">
        <v>53</v>
      </c>
      <c r="B1987" t="s">
        <v>144</v>
      </c>
      <c r="C1987" t="s">
        <v>56</v>
      </c>
      <c r="D1987" t="s">
        <v>144</v>
      </c>
      <c r="E1987">
        <v>6110105</v>
      </c>
      <c r="G1987">
        <v>61159</v>
      </c>
    </row>
    <row r="1988" spans="1:7" x14ac:dyDescent="0.25">
      <c r="A1988" t="s">
        <v>53</v>
      </c>
      <c r="B1988" t="s">
        <v>144</v>
      </c>
      <c r="C1988" t="s">
        <v>57</v>
      </c>
      <c r="D1988" t="s">
        <v>144</v>
      </c>
      <c r="E1988">
        <v>6110105</v>
      </c>
      <c r="G1988">
        <v>61159</v>
      </c>
    </row>
    <row r="1989" spans="1:7" x14ac:dyDescent="0.25">
      <c r="A1989" t="s">
        <v>53</v>
      </c>
      <c r="B1989" t="s">
        <v>145</v>
      </c>
      <c r="C1989" t="s">
        <v>55</v>
      </c>
      <c r="D1989" t="s">
        <v>145</v>
      </c>
      <c r="E1989">
        <v>2110106</v>
      </c>
      <c r="G1989">
        <v>611590</v>
      </c>
    </row>
    <row r="1990" spans="1:7" x14ac:dyDescent="0.25">
      <c r="A1990" t="s">
        <v>53</v>
      </c>
      <c r="B1990" t="s">
        <v>145</v>
      </c>
      <c r="C1990" t="s">
        <v>56</v>
      </c>
      <c r="D1990" t="s">
        <v>145</v>
      </c>
      <c r="E1990">
        <v>2110106</v>
      </c>
      <c r="G1990">
        <v>611590</v>
      </c>
    </row>
    <row r="1991" spans="1:7" x14ac:dyDescent="0.25">
      <c r="A1991" t="s">
        <v>53</v>
      </c>
      <c r="B1991" t="s">
        <v>145</v>
      </c>
      <c r="C1991" t="s">
        <v>57</v>
      </c>
      <c r="D1991" t="s">
        <v>145</v>
      </c>
      <c r="E1991">
        <v>2110106</v>
      </c>
      <c r="G1991">
        <v>611590</v>
      </c>
    </row>
    <row r="1992" spans="1:7" x14ac:dyDescent="0.25">
      <c r="A1992" t="s">
        <v>53</v>
      </c>
      <c r="B1992" t="s">
        <v>146</v>
      </c>
      <c r="C1992" t="s">
        <v>55</v>
      </c>
      <c r="D1992" t="s">
        <v>146</v>
      </c>
      <c r="E1992">
        <v>6110107</v>
      </c>
      <c r="G1992">
        <v>611591</v>
      </c>
    </row>
    <row r="1993" spans="1:7" x14ac:dyDescent="0.25">
      <c r="A1993" t="s">
        <v>53</v>
      </c>
      <c r="B1993" t="s">
        <v>146</v>
      </c>
      <c r="C1993" t="s">
        <v>56</v>
      </c>
      <c r="D1993" t="s">
        <v>146</v>
      </c>
      <c r="E1993">
        <v>6110107</v>
      </c>
      <c r="G1993">
        <v>611591</v>
      </c>
    </row>
    <row r="1994" spans="1:7" x14ac:dyDescent="0.25">
      <c r="A1994" t="s">
        <v>53</v>
      </c>
      <c r="B1994" t="s">
        <v>146</v>
      </c>
      <c r="C1994" t="s">
        <v>57</v>
      </c>
      <c r="D1994" t="s">
        <v>146</v>
      </c>
      <c r="E1994">
        <v>6110107</v>
      </c>
      <c r="G1994">
        <v>611591</v>
      </c>
    </row>
    <row r="1995" spans="1:7" x14ac:dyDescent="0.25">
      <c r="A1995" t="s">
        <v>53</v>
      </c>
      <c r="B1995" t="s">
        <v>147</v>
      </c>
      <c r="C1995" t="s">
        <v>55</v>
      </c>
      <c r="D1995" t="s">
        <v>147</v>
      </c>
      <c r="E1995">
        <v>6110108</v>
      </c>
      <c r="G1995">
        <v>611593</v>
      </c>
    </row>
    <row r="1996" spans="1:7" x14ac:dyDescent="0.25">
      <c r="A1996" t="s">
        <v>53</v>
      </c>
      <c r="B1996" t="s">
        <v>147</v>
      </c>
      <c r="C1996" t="s">
        <v>56</v>
      </c>
      <c r="D1996" t="s">
        <v>147</v>
      </c>
      <c r="E1996">
        <v>6110108</v>
      </c>
      <c r="G1996">
        <v>611593</v>
      </c>
    </row>
    <row r="1997" spans="1:7" x14ac:dyDescent="0.25">
      <c r="A1997" t="s">
        <v>53</v>
      </c>
      <c r="B1997" t="s">
        <v>147</v>
      </c>
      <c r="C1997" t="s">
        <v>57</v>
      </c>
      <c r="D1997" t="s">
        <v>147</v>
      </c>
      <c r="E1997">
        <v>6110108</v>
      </c>
      <c r="G1997">
        <v>611593</v>
      </c>
    </row>
    <row r="1998" spans="1:7" x14ac:dyDescent="0.25">
      <c r="A1998" t="s">
        <v>53</v>
      </c>
      <c r="B1998" t="s">
        <v>148</v>
      </c>
      <c r="C1998" t="s">
        <v>55</v>
      </c>
      <c r="D1998" t="s">
        <v>148</v>
      </c>
      <c r="E1998">
        <v>6110109</v>
      </c>
      <c r="G1998">
        <v>6117400</v>
      </c>
    </row>
    <row r="1999" spans="1:7" x14ac:dyDescent="0.25">
      <c r="A1999" t="s">
        <v>53</v>
      </c>
      <c r="B1999" t="s">
        <v>148</v>
      </c>
      <c r="C1999" t="s">
        <v>56</v>
      </c>
      <c r="D1999" t="s">
        <v>148</v>
      </c>
      <c r="E1999">
        <v>6110109</v>
      </c>
      <c r="G1999">
        <v>6117401</v>
      </c>
    </row>
    <row r="2000" spans="1:7" x14ac:dyDescent="0.25">
      <c r="A2000" t="s">
        <v>53</v>
      </c>
      <c r="B2000" t="s">
        <v>148</v>
      </c>
      <c r="C2000" t="s">
        <v>57</v>
      </c>
      <c r="D2000" t="s">
        <v>148</v>
      </c>
      <c r="E2000">
        <v>6110109</v>
      </c>
      <c r="G2000">
        <v>6117402</v>
      </c>
    </row>
    <row r="2001" spans="1:7" x14ac:dyDescent="0.25">
      <c r="A2001" t="s">
        <v>53</v>
      </c>
      <c r="B2001" t="s">
        <v>149</v>
      </c>
      <c r="C2001" t="s">
        <v>55</v>
      </c>
      <c r="D2001" t="s">
        <v>149</v>
      </c>
      <c r="E2001">
        <v>2110110</v>
      </c>
      <c r="G2001">
        <v>6117403</v>
      </c>
    </row>
    <row r="2002" spans="1:7" x14ac:dyDescent="0.25">
      <c r="A2002" t="s">
        <v>53</v>
      </c>
      <c r="B2002" t="s">
        <v>149</v>
      </c>
      <c r="C2002" t="s">
        <v>56</v>
      </c>
      <c r="D2002" t="s">
        <v>149</v>
      </c>
      <c r="E2002">
        <v>2110110</v>
      </c>
      <c r="G2002">
        <v>6117404</v>
      </c>
    </row>
    <row r="2003" spans="1:7" x14ac:dyDescent="0.25">
      <c r="A2003" t="s">
        <v>53</v>
      </c>
      <c r="B2003" t="s">
        <v>149</v>
      </c>
      <c r="C2003" t="s">
        <v>57</v>
      </c>
      <c r="D2003" t="s">
        <v>149</v>
      </c>
      <c r="E2003">
        <v>2110110</v>
      </c>
      <c r="G2003">
        <v>6117405</v>
      </c>
    </row>
    <row r="2004" spans="1:7" x14ac:dyDescent="0.25">
      <c r="A2004" t="s">
        <v>53</v>
      </c>
      <c r="B2004" t="s">
        <v>150</v>
      </c>
      <c r="C2004" t="s">
        <v>55</v>
      </c>
      <c r="D2004" t="s">
        <v>150</v>
      </c>
      <c r="E2004">
        <v>6110111</v>
      </c>
      <c r="G2004">
        <v>6117406</v>
      </c>
    </row>
    <row r="2005" spans="1:7" x14ac:dyDescent="0.25">
      <c r="A2005" t="s">
        <v>53</v>
      </c>
      <c r="B2005" t="s">
        <v>150</v>
      </c>
      <c r="C2005" t="s">
        <v>56</v>
      </c>
      <c r="D2005" t="s">
        <v>150</v>
      </c>
      <c r="E2005">
        <v>6110111</v>
      </c>
      <c r="G2005">
        <v>6117407</v>
      </c>
    </row>
    <row r="2006" spans="1:7" x14ac:dyDescent="0.25">
      <c r="A2006" t="s">
        <v>53</v>
      </c>
      <c r="B2006" t="s">
        <v>150</v>
      </c>
      <c r="C2006" t="s">
        <v>57</v>
      </c>
      <c r="D2006" t="s">
        <v>150</v>
      </c>
      <c r="E2006">
        <v>6110111</v>
      </c>
      <c r="G2006">
        <v>6117408</v>
      </c>
    </row>
    <row r="2007" spans="1:7" x14ac:dyDescent="0.25">
      <c r="A2007" t="s">
        <v>53</v>
      </c>
      <c r="B2007" t="s">
        <v>151</v>
      </c>
      <c r="C2007" t="s">
        <v>55</v>
      </c>
      <c r="D2007" t="s">
        <v>151</v>
      </c>
      <c r="E2007">
        <v>6110112</v>
      </c>
      <c r="G2007">
        <v>6117409</v>
      </c>
    </row>
    <row r="2008" spans="1:7" x14ac:dyDescent="0.25">
      <c r="A2008" t="s">
        <v>53</v>
      </c>
      <c r="B2008" t="s">
        <v>151</v>
      </c>
      <c r="C2008" t="s">
        <v>56</v>
      </c>
      <c r="D2008" t="s">
        <v>151</v>
      </c>
      <c r="E2008">
        <v>6110112</v>
      </c>
      <c r="G2008">
        <v>6117500</v>
      </c>
    </row>
    <row r="2009" spans="1:7" x14ac:dyDescent="0.25">
      <c r="A2009" t="s">
        <v>53</v>
      </c>
      <c r="B2009" t="s">
        <v>151</v>
      </c>
      <c r="C2009" t="s">
        <v>57</v>
      </c>
      <c r="D2009" t="s">
        <v>151</v>
      </c>
      <c r="E2009">
        <v>6110112</v>
      </c>
      <c r="G2009">
        <v>6117501</v>
      </c>
    </row>
    <row r="2010" spans="1:7" x14ac:dyDescent="0.25">
      <c r="A2010" t="s">
        <v>53</v>
      </c>
      <c r="B2010" t="s">
        <v>152</v>
      </c>
      <c r="C2010" t="s">
        <v>55</v>
      </c>
      <c r="D2010" t="s">
        <v>152</v>
      </c>
      <c r="E2010">
        <v>2110113</v>
      </c>
      <c r="G2010">
        <v>6117502</v>
      </c>
    </row>
    <row r="2011" spans="1:7" x14ac:dyDescent="0.25">
      <c r="A2011" t="s">
        <v>53</v>
      </c>
      <c r="B2011" t="s">
        <v>152</v>
      </c>
      <c r="C2011" t="s">
        <v>56</v>
      </c>
      <c r="D2011" t="s">
        <v>152</v>
      </c>
      <c r="E2011">
        <v>2110113</v>
      </c>
      <c r="G2011">
        <v>6117503</v>
      </c>
    </row>
    <row r="2012" spans="1:7" x14ac:dyDescent="0.25">
      <c r="A2012" t="s">
        <v>53</v>
      </c>
      <c r="B2012" t="s">
        <v>152</v>
      </c>
      <c r="C2012" t="s">
        <v>57</v>
      </c>
      <c r="D2012" t="s">
        <v>152</v>
      </c>
      <c r="E2012">
        <v>2110113</v>
      </c>
      <c r="G2012">
        <v>6117504</v>
      </c>
    </row>
    <row r="2013" spans="1:7" x14ac:dyDescent="0.25">
      <c r="A2013" t="s">
        <v>53</v>
      </c>
      <c r="B2013" t="s">
        <v>432</v>
      </c>
      <c r="C2013" t="s">
        <v>55</v>
      </c>
      <c r="D2013" t="s">
        <v>432</v>
      </c>
      <c r="E2013">
        <v>212021</v>
      </c>
      <c r="G2013">
        <v>6117505</v>
      </c>
    </row>
    <row r="2014" spans="1:7" x14ac:dyDescent="0.25">
      <c r="A2014" t="s">
        <v>53</v>
      </c>
      <c r="B2014" t="s">
        <v>432</v>
      </c>
      <c r="C2014" t="s">
        <v>56</v>
      </c>
      <c r="D2014" t="s">
        <v>432</v>
      </c>
      <c r="E2014">
        <v>212021</v>
      </c>
      <c r="G2014">
        <v>6117506</v>
      </c>
    </row>
    <row r="2015" spans="1:7" x14ac:dyDescent="0.25">
      <c r="A2015" t="s">
        <v>53</v>
      </c>
      <c r="B2015" t="s">
        <v>432</v>
      </c>
      <c r="C2015" t="s">
        <v>57</v>
      </c>
      <c r="D2015" t="s">
        <v>432</v>
      </c>
      <c r="E2015">
        <v>212021</v>
      </c>
      <c r="G2015">
        <v>6117507</v>
      </c>
    </row>
    <row r="2016" spans="1:7" x14ac:dyDescent="0.25">
      <c r="A2016" t="s">
        <v>53</v>
      </c>
      <c r="B2016" t="s">
        <v>433</v>
      </c>
      <c r="C2016" t="s">
        <v>55</v>
      </c>
      <c r="D2016" t="s">
        <v>434</v>
      </c>
      <c r="E2016">
        <v>212022</v>
      </c>
      <c r="G2016">
        <v>6117508</v>
      </c>
    </row>
    <row r="2017" spans="1:7" x14ac:dyDescent="0.25">
      <c r="A2017" t="s">
        <v>53</v>
      </c>
      <c r="B2017" t="s">
        <v>433</v>
      </c>
      <c r="C2017" t="s">
        <v>56</v>
      </c>
      <c r="D2017" t="s">
        <v>434</v>
      </c>
      <c r="E2017">
        <v>212022</v>
      </c>
      <c r="G2017">
        <v>6117509</v>
      </c>
    </row>
    <row r="2018" spans="1:7" x14ac:dyDescent="0.25">
      <c r="A2018" t="s">
        <v>53</v>
      </c>
      <c r="B2018" t="s">
        <v>433</v>
      </c>
      <c r="C2018" t="s">
        <v>57</v>
      </c>
      <c r="D2018" t="s">
        <v>434</v>
      </c>
      <c r="E2018">
        <v>212022</v>
      </c>
      <c r="G2018">
        <v>6117700</v>
      </c>
    </row>
    <row r="2019" spans="1:7" x14ac:dyDescent="0.25">
      <c r="A2019" t="s">
        <v>53</v>
      </c>
      <c r="B2019" t="s">
        <v>438</v>
      </c>
      <c r="C2019" t="s">
        <v>55</v>
      </c>
      <c r="D2019" t="s">
        <v>438</v>
      </c>
      <c r="E2019">
        <v>612024</v>
      </c>
      <c r="G2019">
        <v>6117700</v>
      </c>
    </row>
    <row r="2020" spans="1:7" x14ac:dyDescent="0.25">
      <c r="A2020" t="s">
        <v>53</v>
      </c>
      <c r="B2020" t="s">
        <v>438</v>
      </c>
      <c r="C2020" t="s">
        <v>56</v>
      </c>
      <c r="D2020" t="s">
        <v>438</v>
      </c>
      <c r="E2020">
        <v>612024</v>
      </c>
      <c r="G2020">
        <v>6117700</v>
      </c>
    </row>
    <row r="2021" spans="1:7" x14ac:dyDescent="0.25">
      <c r="A2021" t="s">
        <v>53</v>
      </c>
      <c r="B2021" t="s">
        <v>438</v>
      </c>
      <c r="C2021" t="s">
        <v>57</v>
      </c>
      <c r="D2021" t="s">
        <v>438</v>
      </c>
      <c r="E2021">
        <v>612024</v>
      </c>
      <c r="G2021">
        <v>6117700</v>
      </c>
    </row>
    <row r="2022" spans="1:7" x14ac:dyDescent="0.25">
      <c r="A2022" t="s">
        <v>53</v>
      </c>
      <c r="B2022" t="s">
        <v>439</v>
      </c>
      <c r="C2022" t="s">
        <v>55</v>
      </c>
      <c r="D2022" t="s">
        <v>439</v>
      </c>
      <c r="E2022">
        <v>612025</v>
      </c>
      <c r="G2022">
        <v>6117701</v>
      </c>
    </row>
    <row r="2023" spans="1:7" x14ac:dyDescent="0.25">
      <c r="A2023" t="s">
        <v>53</v>
      </c>
      <c r="B2023" t="s">
        <v>439</v>
      </c>
      <c r="C2023" t="s">
        <v>56</v>
      </c>
      <c r="D2023" t="s">
        <v>439</v>
      </c>
      <c r="E2023">
        <v>612025</v>
      </c>
      <c r="G2023">
        <v>6117701</v>
      </c>
    </row>
    <row r="2024" spans="1:7" x14ac:dyDescent="0.25">
      <c r="A2024" t="s">
        <v>53</v>
      </c>
      <c r="B2024" t="s">
        <v>439</v>
      </c>
      <c r="C2024" t="s">
        <v>57</v>
      </c>
      <c r="D2024" t="s">
        <v>439</v>
      </c>
      <c r="E2024">
        <v>612025</v>
      </c>
      <c r="G2024">
        <v>6117701</v>
      </c>
    </row>
    <row r="2025" spans="1:7" x14ac:dyDescent="0.25">
      <c r="A2025" t="s">
        <v>53</v>
      </c>
      <c r="B2025" t="s">
        <v>440</v>
      </c>
      <c r="C2025" t="s">
        <v>55</v>
      </c>
      <c r="D2025" t="s">
        <v>440</v>
      </c>
      <c r="E2025">
        <v>212026</v>
      </c>
      <c r="G2025">
        <v>6117701</v>
      </c>
    </row>
    <row r="2026" spans="1:7" x14ac:dyDescent="0.25">
      <c r="A2026" t="s">
        <v>53</v>
      </c>
      <c r="B2026" t="s">
        <v>440</v>
      </c>
      <c r="C2026" t="s">
        <v>56</v>
      </c>
      <c r="D2026" t="s">
        <v>440</v>
      </c>
      <c r="E2026">
        <v>212026</v>
      </c>
      <c r="G2026">
        <v>6117702</v>
      </c>
    </row>
    <row r="2027" spans="1:7" x14ac:dyDescent="0.25">
      <c r="A2027" t="s">
        <v>53</v>
      </c>
      <c r="B2027" t="s">
        <v>440</v>
      </c>
      <c r="C2027" t="s">
        <v>57</v>
      </c>
      <c r="D2027" t="s">
        <v>440</v>
      </c>
      <c r="E2027">
        <v>212026</v>
      </c>
      <c r="G2027">
        <v>6117702</v>
      </c>
    </row>
    <row r="2028" spans="1:7" x14ac:dyDescent="0.25">
      <c r="A2028" t="s">
        <v>53</v>
      </c>
      <c r="B2028" t="s">
        <v>441</v>
      </c>
      <c r="C2028" t="s">
        <v>55</v>
      </c>
      <c r="D2028" t="s">
        <v>441</v>
      </c>
      <c r="E2028">
        <v>212027</v>
      </c>
      <c r="G2028">
        <v>6117702</v>
      </c>
    </row>
    <row r="2029" spans="1:7" x14ac:dyDescent="0.25">
      <c r="A2029" t="s">
        <v>53</v>
      </c>
      <c r="B2029" t="s">
        <v>441</v>
      </c>
      <c r="C2029" t="s">
        <v>56</v>
      </c>
      <c r="D2029" t="s">
        <v>441</v>
      </c>
      <c r="E2029">
        <v>212027</v>
      </c>
      <c r="G2029">
        <v>6117702</v>
      </c>
    </row>
    <row r="2030" spans="1:7" x14ac:dyDescent="0.25">
      <c r="A2030" t="s">
        <v>53</v>
      </c>
      <c r="B2030" t="s">
        <v>441</v>
      </c>
      <c r="C2030" t="s">
        <v>57</v>
      </c>
      <c r="D2030" t="s">
        <v>441</v>
      </c>
      <c r="E2030">
        <v>212027</v>
      </c>
      <c r="G2030">
        <v>6117703</v>
      </c>
    </row>
    <row r="2031" spans="1:7" x14ac:dyDescent="0.25">
      <c r="A2031" t="s">
        <v>53</v>
      </c>
      <c r="B2031" t="s">
        <v>442</v>
      </c>
      <c r="C2031" t="s">
        <v>55</v>
      </c>
      <c r="D2031" t="s">
        <v>443</v>
      </c>
      <c r="E2031">
        <v>212028</v>
      </c>
      <c r="G2031">
        <v>6117703</v>
      </c>
    </row>
    <row r="2032" spans="1:7" x14ac:dyDescent="0.25">
      <c r="A2032" t="s">
        <v>53</v>
      </c>
      <c r="B2032" t="s">
        <v>442</v>
      </c>
      <c r="C2032" t="s">
        <v>56</v>
      </c>
      <c r="D2032" t="s">
        <v>443</v>
      </c>
      <c r="E2032">
        <v>212028</v>
      </c>
      <c r="G2032">
        <v>6117703</v>
      </c>
    </row>
    <row r="2033" spans="1:7" x14ac:dyDescent="0.25">
      <c r="A2033" t="s">
        <v>53</v>
      </c>
      <c r="B2033" t="s">
        <v>442</v>
      </c>
      <c r="C2033" t="s">
        <v>57</v>
      </c>
      <c r="D2033" t="s">
        <v>443</v>
      </c>
      <c r="E2033">
        <v>212028</v>
      </c>
      <c r="G2033">
        <v>6117703</v>
      </c>
    </row>
    <row r="2034" spans="1:7" x14ac:dyDescent="0.25">
      <c r="A2034" t="s">
        <v>53</v>
      </c>
      <c r="B2034" t="s">
        <v>444</v>
      </c>
      <c r="C2034" t="s">
        <v>55</v>
      </c>
      <c r="D2034" t="s">
        <v>445</v>
      </c>
      <c r="E2034">
        <v>212029</v>
      </c>
      <c r="G2034">
        <v>6117704</v>
      </c>
    </row>
    <row r="2035" spans="1:7" x14ac:dyDescent="0.25">
      <c r="A2035" t="s">
        <v>53</v>
      </c>
      <c r="B2035" t="s">
        <v>444</v>
      </c>
      <c r="C2035" t="s">
        <v>56</v>
      </c>
      <c r="D2035" t="s">
        <v>445</v>
      </c>
      <c r="E2035">
        <v>212029</v>
      </c>
      <c r="G2035">
        <v>6117704</v>
      </c>
    </row>
    <row r="2036" spans="1:7" x14ac:dyDescent="0.25">
      <c r="A2036" t="s">
        <v>53</v>
      </c>
      <c r="B2036" t="s">
        <v>444</v>
      </c>
      <c r="C2036" t="s">
        <v>57</v>
      </c>
      <c r="D2036" t="s">
        <v>445</v>
      </c>
      <c r="E2036">
        <v>212029</v>
      </c>
      <c r="G2036">
        <v>6117704</v>
      </c>
    </row>
    <row r="2037" spans="1:7" x14ac:dyDescent="0.25">
      <c r="A2037" t="s">
        <v>53</v>
      </c>
      <c r="B2037" t="s">
        <v>452</v>
      </c>
      <c r="C2037" t="s">
        <v>55</v>
      </c>
      <c r="D2037" t="s">
        <v>452</v>
      </c>
      <c r="E2037">
        <v>612031</v>
      </c>
      <c r="G2037">
        <v>6117705</v>
      </c>
    </row>
    <row r="2038" spans="1:7" x14ac:dyDescent="0.25">
      <c r="A2038" t="s">
        <v>53</v>
      </c>
      <c r="B2038" t="s">
        <v>452</v>
      </c>
      <c r="C2038" t="s">
        <v>56</v>
      </c>
      <c r="D2038" t="s">
        <v>452</v>
      </c>
      <c r="E2038">
        <v>612031</v>
      </c>
      <c r="G2038">
        <v>6117705</v>
      </c>
    </row>
    <row r="2039" spans="1:7" x14ac:dyDescent="0.25">
      <c r="A2039" t="s">
        <v>53</v>
      </c>
      <c r="B2039" t="s">
        <v>452</v>
      </c>
      <c r="C2039" t="s">
        <v>57</v>
      </c>
      <c r="D2039" t="s">
        <v>452</v>
      </c>
      <c r="E2039">
        <v>612031</v>
      </c>
      <c r="G2039">
        <v>6117705</v>
      </c>
    </row>
    <row r="2040" spans="1:7" x14ac:dyDescent="0.25">
      <c r="A2040" t="s">
        <v>53</v>
      </c>
      <c r="B2040" t="s">
        <v>453</v>
      </c>
      <c r="C2040" t="s">
        <v>55</v>
      </c>
      <c r="D2040" t="s">
        <v>453</v>
      </c>
      <c r="E2040">
        <v>612032</v>
      </c>
      <c r="G2040">
        <v>6117706</v>
      </c>
    </row>
    <row r="2041" spans="1:7" x14ac:dyDescent="0.25">
      <c r="A2041" t="s">
        <v>53</v>
      </c>
      <c r="B2041" t="s">
        <v>453</v>
      </c>
      <c r="C2041" t="s">
        <v>56</v>
      </c>
      <c r="D2041" t="s">
        <v>453</v>
      </c>
      <c r="E2041">
        <v>612032</v>
      </c>
      <c r="G2041">
        <v>6117706</v>
      </c>
    </row>
    <row r="2042" spans="1:7" x14ac:dyDescent="0.25">
      <c r="A2042" t="s">
        <v>53</v>
      </c>
      <c r="B2042" t="s">
        <v>453</v>
      </c>
      <c r="C2042" t="s">
        <v>57</v>
      </c>
      <c r="D2042" t="s">
        <v>453</v>
      </c>
      <c r="E2042">
        <v>612032</v>
      </c>
      <c r="G2042">
        <v>6117706</v>
      </c>
    </row>
    <row r="2043" spans="1:7" x14ac:dyDescent="0.25">
      <c r="A2043" t="s">
        <v>53</v>
      </c>
      <c r="B2043" t="s">
        <v>454</v>
      </c>
      <c r="C2043" t="s">
        <v>55</v>
      </c>
      <c r="D2043" t="s">
        <v>454</v>
      </c>
      <c r="E2043">
        <v>6120100</v>
      </c>
      <c r="G2043">
        <v>6117707</v>
      </c>
    </row>
    <row r="2044" spans="1:7" x14ac:dyDescent="0.25">
      <c r="A2044" t="s">
        <v>53</v>
      </c>
      <c r="B2044" t="s">
        <v>454</v>
      </c>
      <c r="C2044" t="s">
        <v>56</v>
      </c>
      <c r="D2044" t="s">
        <v>454</v>
      </c>
      <c r="E2044">
        <v>6120100</v>
      </c>
      <c r="G2044">
        <v>6117707</v>
      </c>
    </row>
    <row r="2045" spans="1:7" x14ac:dyDescent="0.25">
      <c r="A2045" t="s">
        <v>53</v>
      </c>
      <c r="B2045" t="s">
        <v>454</v>
      </c>
      <c r="C2045" t="s">
        <v>57</v>
      </c>
      <c r="D2045" t="s">
        <v>454</v>
      </c>
      <c r="E2045">
        <v>6120100</v>
      </c>
      <c r="G2045">
        <v>6117707</v>
      </c>
    </row>
    <row r="2046" spans="1:7" x14ac:dyDescent="0.25">
      <c r="A2046" t="s">
        <v>53</v>
      </c>
      <c r="B2046" t="s">
        <v>455</v>
      </c>
      <c r="C2046" t="s">
        <v>55</v>
      </c>
      <c r="D2046" t="s">
        <v>455</v>
      </c>
      <c r="E2046">
        <v>6120101</v>
      </c>
      <c r="G2046">
        <v>6117708</v>
      </c>
    </row>
    <row r="2047" spans="1:7" x14ac:dyDescent="0.25">
      <c r="A2047" t="s">
        <v>53</v>
      </c>
      <c r="B2047" t="s">
        <v>455</v>
      </c>
      <c r="C2047" t="s">
        <v>56</v>
      </c>
      <c r="D2047" t="s">
        <v>455</v>
      </c>
      <c r="E2047">
        <v>6120101</v>
      </c>
      <c r="G2047">
        <v>6117708</v>
      </c>
    </row>
    <row r="2048" spans="1:7" x14ac:dyDescent="0.25">
      <c r="A2048" t="s">
        <v>53</v>
      </c>
      <c r="B2048" t="s">
        <v>455</v>
      </c>
      <c r="C2048" t="s">
        <v>57</v>
      </c>
      <c r="D2048" t="s">
        <v>455</v>
      </c>
      <c r="E2048">
        <v>6120101</v>
      </c>
      <c r="G2048">
        <v>6117708</v>
      </c>
    </row>
    <row r="2049" spans="1:7" x14ac:dyDescent="0.25">
      <c r="A2049" t="s">
        <v>53</v>
      </c>
      <c r="B2049" t="s">
        <v>456</v>
      </c>
      <c r="C2049" t="s">
        <v>55</v>
      </c>
      <c r="D2049" t="s">
        <v>456</v>
      </c>
      <c r="E2049">
        <v>2120102</v>
      </c>
      <c r="G2049">
        <v>6117709</v>
      </c>
    </row>
    <row r="2050" spans="1:7" x14ac:dyDescent="0.25">
      <c r="A2050" t="s">
        <v>53</v>
      </c>
      <c r="B2050" t="s">
        <v>456</v>
      </c>
      <c r="C2050" t="s">
        <v>56</v>
      </c>
      <c r="D2050" t="s">
        <v>456</v>
      </c>
      <c r="E2050">
        <v>2120102</v>
      </c>
      <c r="G2050">
        <v>6117709</v>
      </c>
    </row>
    <row r="2051" spans="1:7" x14ac:dyDescent="0.25">
      <c r="A2051" t="s">
        <v>53</v>
      </c>
      <c r="B2051" t="s">
        <v>456</v>
      </c>
      <c r="C2051" t="s">
        <v>57</v>
      </c>
      <c r="D2051" t="s">
        <v>456</v>
      </c>
      <c r="E2051">
        <v>2120102</v>
      </c>
      <c r="G2051">
        <v>6117709</v>
      </c>
    </row>
    <row r="2052" spans="1:7" x14ac:dyDescent="0.25">
      <c r="A2052" t="s">
        <v>53</v>
      </c>
      <c r="B2052" t="s">
        <v>457</v>
      </c>
      <c r="C2052" t="s">
        <v>55</v>
      </c>
      <c r="D2052" t="s">
        <v>457</v>
      </c>
      <c r="E2052">
        <v>2120103</v>
      </c>
      <c r="G2052">
        <v>6117710</v>
      </c>
    </row>
    <row r="2053" spans="1:7" x14ac:dyDescent="0.25">
      <c r="A2053" t="s">
        <v>53</v>
      </c>
      <c r="B2053" t="s">
        <v>457</v>
      </c>
      <c r="C2053" t="s">
        <v>56</v>
      </c>
      <c r="D2053" t="s">
        <v>457</v>
      </c>
      <c r="E2053">
        <v>2120103</v>
      </c>
      <c r="G2053">
        <v>6117711</v>
      </c>
    </row>
    <row r="2054" spans="1:7" x14ac:dyDescent="0.25">
      <c r="A2054" t="s">
        <v>53</v>
      </c>
      <c r="B2054" t="s">
        <v>457</v>
      </c>
      <c r="C2054" t="s">
        <v>57</v>
      </c>
      <c r="D2054" t="s">
        <v>457</v>
      </c>
      <c r="E2054">
        <v>2120103</v>
      </c>
      <c r="G2054">
        <v>6117712</v>
      </c>
    </row>
    <row r="2055" spans="1:7" x14ac:dyDescent="0.25">
      <c r="A2055" t="s">
        <v>53</v>
      </c>
      <c r="B2055" t="s">
        <v>458</v>
      </c>
      <c r="C2055" t="s">
        <v>55</v>
      </c>
      <c r="D2055" t="s">
        <v>458</v>
      </c>
      <c r="E2055">
        <v>6120141</v>
      </c>
      <c r="G2055">
        <v>6117713</v>
      </c>
    </row>
    <row r="2056" spans="1:7" x14ac:dyDescent="0.25">
      <c r="A2056" t="s">
        <v>53</v>
      </c>
      <c r="B2056" t="s">
        <v>458</v>
      </c>
      <c r="C2056" t="s">
        <v>56</v>
      </c>
      <c r="D2056" t="s">
        <v>458</v>
      </c>
      <c r="E2056">
        <v>6120141</v>
      </c>
      <c r="G2056">
        <v>6117714</v>
      </c>
    </row>
    <row r="2057" spans="1:7" x14ac:dyDescent="0.25">
      <c r="A2057" t="s">
        <v>53</v>
      </c>
      <c r="B2057" t="s">
        <v>458</v>
      </c>
      <c r="C2057" t="s">
        <v>57</v>
      </c>
      <c r="D2057" t="s">
        <v>458</v>
      </c>
      <c r="E2057">
        <v>6120141</v>
      </c>
      <c r="G2057">
        <v>6117715</v>
      </c>
    </row>
    <row r="2058" spans="1:7" x14ac:dyDescent="0.25">
      <c r="A2058" t="s">
        <v>53</v>
      </c>
      <c r="B2058" t="s">
        <v>459</v>
      </c>
      <c r="C2058" t="s">
        <v>55</v>
      </c>
      <c r="D2058" t="s">
        <v>459</v>
      </c>
      <c r="E2058">
        <v>6120142</v>
      </c>
      <c r="G2058">
        <v>6117716</v>
      </c>
    </row>
    <row r="2059" spans="1:7" x14ac:dyDescent="0.25">
      <c r="A2059" t="s">
        <v>53</v>
      </c>
      <c r="B2059" t="s">
        <v>459</v>
      </c>
      <c r="C2059" t="s">
        <v>56</v>
      </c>
      <c r="D2059" t="s">
        <v>459</v>
      </c>
      <c r="E2059">
        <v>6120142</v>
      </c>
      <c r="G2059">
        <v>6117717</v>
      </c>
    </row>
    <row r="2060" spans="1:7" x14ac:dyDescent="0.25">
      <c r="A2060" t="s">
        <v>53</v>
      </c>
      <c r="B2060" t="s">
        <v>459</v>
      </c>
      <c r="C2060" t="s">
        <v>57</v>
      </c>
      <c r="D2060" t="s">
        <v>459</v>
      </c>
      <c r="E2060">
        <v>6120142</v>
      </c>
      <c r="G2060">
        <v>6117718</v>
      </c>
    </row>
    <row r="2061" spans="1:7" x14ac:dyDescent="0.25">
      <c r="A2061" t="s">
        <v>53</v>
      </c>
      <c r="B2061" t="s">
        <v>460</v>
      </c>
      <c r="C2061" t="s">
        <v>55</v>
      </c>
      <c r="D2061" t="s">
        <v>460</v>
      </c>
      <c r="E2061">
        <v>6120143</v>
      </c>
      <c r="G2061">
        <v>6117719</v>
      </c>
    </row>
    <row r="2062" spans="1:7" x14ac:dyDescent="0.25">
      <c r="A2062" t="s">
        <v>53</v>
      </c>
      <c r="B2062" t="s">
        <v>460</v>
      </c>
      <c r="C2062" t="s">
        <v>56</v>
      </c>
      <c r="D2062" t="s">
        <v>460</v>
      </c>
      <c r="E2062">
        <v>6120143</v>
      </c>
      <c r="G2062">
        <v>61180</v>
      </c>
    </row>
    <row r="2063" spans="1:7" x14ac:dyDescent="0.25">
      <c r="A2063" t="s">
        <v>53</v>
      </c>
      <c r="B2063" t="s">
        <v>460</v>
      </c>
      <c r="C2063" t="s">
        <v>57</v>
      </c>
      <c r="D2063" t="s">
        <v>460</v>
      </c>
      <c r="E2063">
        <v>6120143</v>
      </c>
      <c r="G2063">
        <v>61180</v>
      </c>
    </row>
    <row r="2064" spans="1:7" x14ac:dyDescent="0.25">
      <c r="A2064" t="s">
        <v>53</v>
      </c>
      <c r="B2064" t="s">
        <v>461</v>
      </c>
      <c r="C2064" t="s">
        <v>55</v>
      </c>
      <c r="D2064" t="s">
        <v>461</v>
      </c>
      <c r="E2064">
        <v>2120159</v>
      </c>
      <c r="G2064">
        <v>61180</v>
      </c>
    </row>
    <row r="2065" spans="1:7" x14ac:dyDescent="0.25">
      <c r="A2065" t="s">
        <v>53</v>
      </c>
      <c r="B2065" t="s">
        <v>461</v>
      </c>
      <c r="C2065" t="s">
        <v>56</v>
      </c>
      <c r="D2065" t="s">
        <v>461</v>
      </c>
      <c r="E2065">
        <v>2120159</v>
      </c>
      <c r="G2065">
        <v>6118100</v>
      </c>
    </row>
    <row r="2066" spans="1:7" x14ac:dyDescent="0.25">
      <c r="A2066" t="s">
        <v>53</v>
      </c>
      <c r="B2066" t="s">
        <v>461</v>
      </c>
      <c r="C2066" t="s">
        <v>57</v>
      </c>
      <c r="D2066" t="s">
        <v>461</v>
      </c>
      <c r="E2066">
        <v>2120159</v>
      </c>
      <c r="G2066">
        <v>6118100</v>
      </c>
    </row>
    <row r="2067" spans="1:7" x14ac:dyDescent="0.25">
      <c r="A2067" t="s">
        <v>53</v>
      </c>
      <c r="B2067" t="s">
        <v>1337</v>
      </c>
      <c r="C2067" t="s">
        <v>56</v>
      </c>
      <c r="D2067" t="s">
        <v>1337</v>
      </c>
      <c r="E2067">
        <v>901884</v>
      </c>
      <c r="G2067">
        <v>6118100</v>
      </c>
    </row>
    <row r="2068" spans="1:7" x14ac:dyDescent="0.25">
      <c r="A2068" t="s">
        <v>53</v>
      </c>
      <c r="B2068" t="s">
        <v>1337</v>
      </c>
      <c r="C2068" t="s">
        <v>57</v>
      </c>
      <c r="D2068" t="s">
        <v>1337</v>
      </c>
      <c r="E2068">
        <v>901884</v>
      </c>
      <c r="G2068">
        <v>6118101</v>
      </c>
    </row>
    <row r="2069" spans="1:7" x14ac:dyDescent="0.25">
      <c r="A2069" t="s">
        <v>53</v>
      </c>
      <c r="B2069" t="s">
        <v>1338</v>
      </c>
      <c r="C2069" t="s">
        <v>56</v>
      </c>
      <c r="D2069" t="s">
        <v>1338</v>
      </c>
      <c r="E2069">
        <v>61180</v>
      </c>
      <c r="G2069">
        <v>6118101</v>
      </c>
    </row>
    <row r="2070" spans="1:7" x14ac:dyDescent="0.25">
      <c r="A2070" t="s">
        <v>53</v>
      </c>
      <c r="B2070" t="s">
        <v>1338</v>
      </c>
      <c r="C2070" t="s">
        <v>57</v>
      </c>
      <c r="D2070" t="s">
        <v>1338</v>
      </c>
      <c r="E2070">
        <v>61180</v>
      </c>
      <c r="G2070">
        <v>6118101</v>
      </c>
    </row>
    <row r="2071" spans="1:7" x14ac:dyDescent="0.25">
      <c r="A2071" t="s">
        <v>53</v>
      </c>
      <c r="B2071" t="s">
        <v>1339</v>
      </c>
      <c r="C2071" t="s">
        <v>56</v>
      </c>
      <c r="D2071" t="s">
        <v>1339</v>
      </c>
      <c r="E2071">
        <v>61182</v>
      </c>
      <c r="G2071">
        <v>6118102</v>
      </c>
    </row>
    <row r="2072" spans="1:7" x14ac:dyDescent="0.25">
      <c r="A2072" t="s">
        <v>53</v>
      </c>
      <c r="B2072" t="s">
        <v>1339</v>
      </c>
      <c r="C2072" t="s">
        <v>57</v>
      </c>
      <c r="D2072" t="s">
        <v>1339</v>
      </c>
      <c r="E2072">
        <v>61182</v>
      </c>
      <c r="G2072">
        <v>6118102</v>
      </c>
    </row>
    <row r="2073" spans="1:7" x14ac:dyDescent="0.25">
      <c r="A2073" t="s">
        <v>53</v>
      </c>
      <c r="B2073" t="s">
        <v>1340</v>
      </c>
      <c r="C2073" t="s">
        <v>56</v>
      </c>
      <c r="D2073" t="s">
        <v>1340</v>
      </c>
      <c r="E2073">
        <v>61184</v>
      </c>
      <c r="G2073">
        <v>6118102</v>
      </c>
    </row>
    <row r="2074" spans="1:7" x14ac:dyDescent="0.25">
      <c r="A2074" t="s">
        <v>53</v>
      </c>
      <c r="B2074" t="s">
        <v>1340</v>
      </c>
      <c r="C2074" t="s">
        <v>57</v>
      </c>
      <c r="D2074" t="s">
        <v>1340</v>
      </c>
      <c r="E2074">
        <v>61184</v>
      </c>
      <c r="G2074">
        <v>6118104</v>
      </c>
    </row>
    <row r="2075" spans="1:7" x14ac:dyDescent="0.25">
      <c r="A2075" t="s">
        <v>53</v>
      </c>
      <c r="B2075" t="s">
        <v>1178</v>
      </c>
      <c r="C2075" t="s">
        <v>56</v>
      </c>
      <c r="D2075" t="s">
        <v>1178</v>
      </c>
      <c r="E2075">
        <v>21186</v>
      </c>
      <c r="G2075">
        <v>6118104</v>
      </c>
    </row>
    <row r="2076" spans="1:7" x14ac:dyDescent="0.25">
      <c r="A2076" t="s">
        <v>53</v>
      </c>
      <c r="B2076" t="s">
        <v>1178</v>
      </c>
      <c r="C2076" t="s">
        <v>57</v>
      </c>
      <c r="D2076" t="s">
        <v>1178</v>
      </c>
      <c r="E2076">
        <v>21186</v>
      </c>
      <c r="G2076">
        <v>6118104</v>
      </c>
    </row>
    <row r="2077" spans="1:7" x14ac:dyDescent="0.25">
      <c r="A2077" t="s">
        <v>53</v>
      </c>
      <c r="B2077" t="s">
        <v>1341</v>
      </c>
      <c r="C2077" t="s">
        <v>56</v>
      </c>
      <c r="D2077" t="s">
        <v>1341</v>
      </c>
      <c r="E2077">
        <v>61189</v>
      </c>
      <c r="G2077">
        <v>6118105</v>
      </c>
    </row>
    <row r="2078" spans="1:7" x14ac:dyDescent="0.25">
      <c r="A2078" t="s">
        <v>53</v>
      </c>
      <c r="B2078" t="s">
        <v>1341</v>
      </c>
      <c r="C2078" t="s">
        <v>57</v>
      </c>
      <c r="D2078" t="s">
        <v>1341</v>
      </c>
      <c r="E2078">
        <v>61189</v>
      </c>
      <c r="G2078">
        <v>6118105</v>
      </c>
    </row>
    <row r="2079" spans="1:7" x14ac:dyDescent="0.25">
      <c r="A2079" t="s">
        <v>53</v>
      </c>
      <c r="B2079" t="s">
        <v>1342</v>
      </c>
      <c r="C2079" t="s">
        <v>56</v>
      </c>
      <c r="D2079" t="s">
        <v>1342</v>
      </c>
      <c r="E2079">
        <v>611811</v>
      </c>
      <c r="G2079">
        <v>6118105</v>
      </c>
    </row>
    <row r="2080" spans="1:7" x14ac:dyDescent="0.25">
      <c r="A2080" t="s">
        <v>53</v>
      </c>
      <c r="B2080" t="s">
        <v>1342</v>
      </c>
      <c r="C2080" t="s">
        <v>57</v>
      </c>
      <c r="D2080" t="s">
        <v>1342</v>
      </c>
      <c r="E2080">
        <v>611811</v>
      </c>
      <c r="G2080">
        <v>6118107</v>
      </c>
    </row>
    <row r="2081" spans="1:7" x14ac:dyDescent="0.25">
      <c r="A2081" t="s">
        <v>53</v>
      </c>
      <c r="B2081" t="s">
        <v>1180</v>
      </c>
      <c r="C2081" t="s">
        <v>56</v>
      </c>
      <c r="D2081" t="s">
        <v>1180</v>
      </c>
      <c r="E2081">
        <v>211813</v>
      </c>
      <c r="G2081">
        <v>6118107</v>
      </c>
    </row>
    <row r="2082" spans="1:7" x14ac:dyDescent="0.25">
      <c r="A2082" t="s">
        <v>53</v>
      </c>
      <c r="B2082" t="s">
        <v>1180</v>
      </c>
      <c r="C2082" t="s">
        <v>57</v>
      </c>
      <c r="D2082" t="s">
        <v>1180</v>
      </c>
      <c r="E2082">
        <v>211813</v>
      </c>
      <c r="G2082">
        <v>6118107</v>
      </c>
    </row>
    <row r="2083" spans="1:7" x14ac:dyDescent="0.25">
      <c r="A2083" t="s">
        <v>53</v>
      </c>
      <c r="B2083" t="s">
        <v>1343</v>
      </c>
      <c r="C2083" t="s">
        <v>56</v>
      </c>
      <c r="D2083" t="s">
        <v>1343</v>
      </c>
      <c r="E2083">
        <v>611816</v>
      </c>
      <c r="G2083">
        <v>6118108</v>
      </c>
    </row>
    <row r="2084" spans="1:7" x14ac:dyDescent="0.25">
      <c r="A2084" t="s">
        <v>53</v>
      </c>
      <c r="B2084" t="s">
        <v>1343</v>
      </c>
      <c r="C2084" t="s">
        <v>57</v>
      </c>
      <c r="D2084" t="s">
        <v>1343</v>
      </c>
      <c r="E2084">
        <v>611816</v>
      </c>
      <c r="G2084">
        <v>6118108</v>
      </c>
    </row>
    <row r="2085" spans="1:7" x14ac:dyDescent="0.25">
      <c r="A2085" t="s">
        <v>53</v>
      </c>
      <c r="B2085" t="s">
        <v>1344</v>
      </c>
      <c r="C2085" t="s">
        <v>56</v>
      </c>
      <c r="D2085" t="s">
        <v>1344</v>
      </c>
      <c r="E2085">
        <v>611818</v>
      </c>
      <c r="G2085">
        <v>6118108</v>
      </c>
    </row>
    <row r="2086" spans="1:7" x14ac:dyDescent="0.25">
      <c r="A2086" t="s">
        <v>53</v>
      </c>
      <c r="B2086" t="s">
        <v>1344</v>
      </c>
      <c r="C2086" t="s">
        <v>57</v>
      </c>
      <c r="D2086" t="s">
        <v>1344</v>
      </c>
      <c r="E2086">
        <v>611818</v>
      </c>
      <c r="G2086">
        <v>6118109</v>
      </c>
    </row>
    <row r="2087" spans="1:7" x14ac:dyDescent="0.25">
      <c r="A2087" t="s">
        <v>53</v>
      </c>
      <c r="B2087" t="s">
        <v>1345</v>
      </c>
      <c r="C2087" t="s">
        <v>56</v>
      </c>
      <c r="D2087" t="s">
        <v>1345</v>
      </c>
      <c r="E2087">
        <v>611820</v>
      </c>
      <c r="G2087">
        <v>6118109</v>
      </c>
    </row>
    <row r="2088" spans="1:7" x14ac:dyDescent="0.25">
      <c r="A2088" t="s">
        <v>53</v>
      </c>
      <c r="B2088" t="s">
        <v>1345</v>
      </c>
      <c r="C2088" t="s">
        <v>57</v>
      </c>
      <c r="D2088" t="s">
        <v>1345</v>
      </c>
      <c r="E2088">
        <v>611820</v>
      </c>
      <c r="G2088">
        <v>6118109</v>
      </c>
    </row>
    <row r="2089" spans="1:7" x14ac:dyDescent="0.25">
      <c r="A2089" t="s">
        <v>53</v>
      </c>
      <c r="B2089" t="s">
        <v>1182</v>
      </c>
      <c r="C2089" t="s">
        <v>56</v>
      </c>
      <c r="D2089" t="s">
        <v>1182</v>
      </c>
      <c r="E2089">
        <v>211822</v>
      </c>
      <c r="G2089">
        <v>611811</v>
      </c>
    </row>
    <row r="2090" spans="1:7" x14ac:dyDescent="0.25">
      <c r="A2090" t="s">
        <v>53</v>
      </c>
      <c r="B2090" t="s">
        <v>1182</v>
      </c>
      <c r="C2090" t="s">
        <v>57</v>
      </c>
      <c r="D2090" t="s">
        <v>1182</v>
      </c>
      <c r="E2090">
        <v>211822</v>
      </c>
      <c r="G2090">
        <v>611811</v>
      </c>
    </row>
    <row r="2091" spans="1:7" x14ac:dyDescent="0.25">
      <c r="A2091" t="s">
        <v>53</v>
      </c>
      <c r="B2091" t="s">
        <v>1346</v>
      </c>
      <c r="C2091" t="s">
        <v>56</v>
      </c>
      <c r="D2091" t="s">
        <v>1346</v>
      </c>
      <c r="E2091">
        <v>611825</v>
      </c>
      <c r="G2091">
        <v>611811</v>
      </c>
    </row>
    <row r="2092" spans="1:7" x14ac:dyDescent="0.25">
      <c r="A2092" t="s">
        <v>53</v>
      </c>
      <c r="B2092" t="s">
        <v>1346</v>
      </c>
      <c r="C2092" t="s">
        <v>57</v>
      </c>
      <c r="D2092" t="s">
        <v>1346</v>
      </c>
      <c r="E2092">
        <v>611825</v>
      </c>
      <c r="G2092">
        <v>6118111</v>
      </c>
    </row>
    <row r="2093" spans="1:7" x14ac:dyDescent="0.25">
      <c r="A2093" t="s">
        <v>53</v>
      </c>
      <c r="B2093" t="s">
        <v>1347</v>
      </c>
      <c r="C2093" t="s">
        <v>56</v>
      </c>
      <c r="D2093" t="s">
        <v>1347</v>
      </c>
      <c r="E2093">
        <v>611827</v>
      </c>
      <c r="G2093">
        <v>6118111</v>
      </c>
    </row>
    <row r="2094" spans="1:7" x14ac:dyDescent="0.25">
      <c r="A2094" t="s">
        <v>53</v>
      </c>
      <c r="B2094" t="s">
        <v>1347</v>
      </c>
      <c r="C2094" t="s">
        <v>57</v>
      </c>
      <c r="D2094" t="s">
        <v>1347</v>
      </c>
      <c r="E2094">
        <v>611827</v>
      </c>
      <c r="G2094">
        <v>6118111</v>
      </c>
    </row>
    <row r="2095" spans="1:7" x14ac:dyDescent="0.25">
      <c r="A2095" t="s">
        <v>53</v>
      </c>
      <c r="B2095" t="s">
        <v>1184</v>
      </c>
      <c r="C2095" t="s">
        <v>56</v>
      </c>
      <c r="D2095" t="s">
        <v>1184</v>
      </c>
      <c r="E2095">
        <v>211829</v>
      </c>
      <c r="G2095">
        <v>6118112</v>
      </c>
    </row>
    <row r="2096" spans="1:7" x14ac:dyDescent="0.25">
      <c r="A2096" t="s">
        <v>53</v>
      </c>
      <c r="B2096" t="s">
        <v>1184</v>
      </c>
      <c r="C2096" t="s">
        <v>57</v>
      </c>
      <c r="D2096" t="s">
        <v>1184</v>
      </c>
      <c r="E2096">
        <v>211829</v>
      </c>
      <c r="G2096">
        <v>6118112</v>
      </c>
    </row>
    <row r="2097" spans="1:7" x14ac:dyDescent="0.25">
      <c r="A2097" t="s">
        <v>53</v>
      </c>
      <c r="B2097" t="s">
        <v>1186</v>
      </c>
      <c r="C2097" t="s">
        <v>56</v>
      </c>
      <c r="D2097" t="s">
        <v>1186</v>
      </c>
      <c r="E2097">
        <v>611890</v>
      </c>
      <c r="G2097">
        <v>6118112</v>
      </c>
    </row>
    <row r="2098" spans="1:7" x14ac:dyDescent="0.25">
      <c r="A2098" t="s">
        <v>53</v>
      </c>
      <c r="B2098" t="s">
        <v>1186</v>
      </c>
      <c r="C2098" t="s">
        <v>57</v>
      </c>
      <c r="D2098" t="s">
        <v>1186</v>
      </c>
      <c r="E2098">
        <v>611890</v>
      </c>
      <c r="G2098">
        <v>611816</v>
      </c>
    </row>
    <row r="2099" spans="1:7" x14ac:dyDescent="0.25">
      <c r="A2099" t="s">
        <v>53</v>
      </c>
      <c r="B2099" t="s">
        <v>1188</v>
      </c>
      <c r="C2099" t="s">
        <v>56</v>
      </c>
      <c r="D2099" t="s">
        <v>1188</v>
      </c>
      <c r="E2099">
        <v>611891</v>
      </c>
      <c r="G2099">
        <v>611816</v>
      </c>
    </row>
    <row r="2100" spans="1:7" x14ac:dyDescent="0.25">
      <c r="A2100" t="s">
        <v>53</v>
      </c>
      <c r="B2100" t="s">
        <v>1188</v>
      </c>
      <c r="C2100" t="s">
        <v>57</v>
      </c>
      <c r="D2100" t="s">
        <v>1188</v>
      </c>
      <c r="E2100">
        <v>611891</v>
      </c>
      <c r="G2100">
        <v>611816</v>
      </c>
    </row>
    <row r="2101" spans="1:7" x14ac:dyDescent="0.25">
      <c r="A2101" t="s">
        <v>53</v>
      </c>
      <c r="B2101" t="s">
        <v>1190</v>
      </c>
      <c r="C2101" t="s">
        <v>56</v>
      </c>
      <c r="D2101" t="s">
        <v>1190</v>
      </c>
      <c r="E2101">
        <v>906193</v>
      </c>
      <c r="G2101">
        <v>611818</v>
      </c>
    </row>
    <row r="2102" spans="1:7" x14ac:dyDescent="0.25">
      <c r="A2102" t="s">
        <v>53</v>
      </c>
      <c r="B2102" t="s">
        <v>1190</v>
      </c>
      <c r="C2102" t="s">
        <v>57</v>
      </c>
      <c r="D2102" t="s">
        <v>1190</v>
      </c>
      <c r="E2102">
        <v>906193</v>
      </c>
      <c r="G2102">
        <v>611818</v>
      </c>
    </row>
    <row r="2103" spans="1:7" x14ac:dyDescent="0.25">
      <c r="A2103" t="s">
        <v>53</v>
      </c>
      <c r="B2103" t="s">
        <v>1192</v>
      </c>
      <c r="C2103" t="s">
        <v>56</v>
      </c>
      <c r="D2103" t="s">
        <v>1192</v>
      </c>
      <c r="E2103">
        <v>611893</v>
      </c>
      <c r="G2103">
        <v>611818</v>
      </c>
    </row>
    <row r="2104" spans="1:7" x14ac:dyDescent="0.25">
      <c r="A2104" t="s">
        <v>53</v>
      </c>
      <c r="B2104" t="s">
        <v>1192</v>
      </c>
      <c r="C2104" t="s">
        <v>57</v>
      </c>
      <c r="D2104" t="s">
        <v>1192</v>
      </c>
      <c r="E2104">
        <v>611893</v>
      </c>
      <c r="G2104">
        <v>61182</v>
      </c>
    </row>
    <row r="2105" spans="1:7" x14ac:dyDescent="0.25">
      <c r="A2105" t="s">
        <v>53</v>
      </c>
      <c r="B2105" t="s">
        <v>1348</v>
      </c>
      <c r="C2105" t="s">
        <v>56</v>
      </c>
      <c r="D2105" t="s">
        <v>1348</v>
      </c>
      <c r="E2105">
        <v>6118100</v>
      </c>
      <c r="G2105">
        <v>61182</v>
      </c>
    </row>
    <row r="2106" spans="1:7" x14ac:dyDescent="0.25">
      <c r="A2106" t="s">
        <v>53</v>
      </c>
      <c r="B2106" t="s">
        <v>1348</v>
      </c>
      <c r="C2106" t="s">
        <v>57</v>
      </c>
      <c r="D2106" t="s">
        <v>1348</v>
      </c>
      <c r="E2106">
        <v>6118100</v>
      </c>
      <c r="G2106">
        <v>61182</v>
      </c>
    </row>
    <row r="2107" spans="1:7" x14ac:dyDescent="0.25">
      <c r="A2107" t="s">
        <v>53</v>
      </c>
      <c r="B2107" t="s">
        <v>1349</v>
      </c>
      <c r="C2107" t="s">
        <v>56</v>
      </c>
      <c r="D2107" t="s">
        <v>1349</v>
      </c>
      <c r="E2107">
        <v>6118101</v>
      </c>
      <c r="G2107">
        <v>611820</v>
      </c>
    </row>
    <row r="2108" spans="1:7" x14ac:dyDescent="0.25">
      <c r="A2108" t="s">
        <v>53</v>
      </c>
      <c r="B2108" t="s">
        <v>1349</v>
      </c>
      <c r="C2108" t="s">
        <v>57</v>
      </c>
      <c r="D2108" t="s">
        <v>1349</v>
      </c>
      <c r="E2108">
        <v>6118101</v>
      </c>
      <c r="G2108">
        <v>611820</v>
      </c>
    </row>
    <row r="2109" spans="1:7" x14ac:dyDescent="0.25">
      <c r="A2109" t="s">
        <v>53</v>
      </c>
      <c r="B2109" t="s">
        <v>1350</v>
      </c>
      <c r="C2109" t="s">
        <v>56</v>
      </c>
      <c r="D2109" t="s">
        <v>1350</v>
      </c>
      <c r="E2109">
        <v>6118102</v>
      </c>
      <c r="G2109">
        <v>611820</v>
      </c>
    </row>
    <row r="2110" spans="1:7" x14ac:dyDescent="0.25">
      <c r="A2110" t="s">
        <v>53</v>
      </c>
      <c r="B2110" t="s">
        <v>1350</v>
      </c>
      <c r="C2110" t="s">
        <v>57</v>
      </c>
      <c r="D2110" t="s">
        <v>1350</v>
      </c>
      <c r="E2110">
        <v>6118102</v>
      </c>
      <c r="G2110">
        <v>611825</v>
      </c>
    </row>
    <row r="2111" spans="1:7" x14ac:dyDescent="0.25">
      <c r="A2111" t="s">
        <v>53</v>
      </c>
      <c r="B2111" t="s">
        <v>1351</v>
      </c>
      <c r="C2111" t="s">
        <v>56</v>
      </c>
      <c r="D2111" t="s">
        <v>1351</v>
      </c>
      <c r="E2111">
        <v>2118103</v>
      </c>
      <c r="G2111">
        <v>611825</v>
      </c>
    </row>
    <row r="2112" spans="1:7" x14ac:dyDescent="0.25">
      <c r="A2112" t="s">
        <v>53</v>
      </c>
      <c r="B2112" t="s">
        <v>1351</v>
      </c>
      <c r="C2112" t="s">
        <v>57</v>
      </c>
      <c r="D2112" t="s">
        <v>1351</v>
      </c>
      <c r="E2112">
        <v>2118103</v>
      </c>
      <c r="G2112">
        <v>611825</v>
      </c>
    </row>
    <row r="2113" spans="1:7" x14ac:dyDescent="0.25">
      <c r="A2113" t="s">
        <v>53</v>
      </c>
      <c r="B2113" t="s">
        <v>1352</v>
      </c>
      <c r="C2113" t="s">
        <v>56</v>
      </c>
      <c r="D2113" t="s">
        <v>1352</v>
      </c>
      <c r="E2113">
        <v>6118104</v>
      </c>
      <c r="G2113">
        <v>611827</v>
      </c>
    </row>
    <row r="2114" spans="1:7" x14ac:dyDescent="0.25">
      <c r="A2114" t="s">
        <v>53</v>
      </c>
      <c r="B2114" t="s">
        <v>1352</v>
      </c>
      <c r="C2114" t="s">
        <v>57</v>
      </c>
      <c r="D2114" t="s">
        <v>1352</v>
      </c>
      <c r="E2114">
        <v>6118104</v>
      </c>
      <c r="G2114">
        <v>611827</v>
      </c>
    </row>
    <row r="2115" spans="1:7" x14ac:dyDescent="0.25">
      <c r="A2115" t="s">
        <v>53</v>
      </c>
      <c r="B2115" t="s">
        <v>1353</v>
      </c>
      <c r="C2115" t="s">
        <v>56</v>
      </c>
      <c r="D2115" t="s">
        <v>1353</v>
      </c>
      <c r="E2115">
        <v>6118105</v>
      </c>
      <c r="G2115">
        <v>611827</v>
      </c>
    </row>
    <row r="2116" spans="1:7" x14ac:dyDescent="0.25">
      <c r="A2116" t="s">
        <v>53</v>
      </c>
      <c r="B2116" t="s">
        <v>1353</v>
      </c>
      <c r="C2116" t="s">
        <v>57</v>
      </c>
      <c r="D2116" t="s">
        <v>1353</v>
      </c>
      <c r="E2116">
        <v>6118105</v>
      </c>
      <c r="G2116">
        <v>61184</v>
      </c>
    </row>
    <row r="2117" spans="1:7" x14ac:dyDescent="0.25">
      <c r="A2117" t="s">
        <v>53</v>
      </c>
      <c r="B2117" t="s">
        <v>1354</v>
      </c>
      <c r="C2117" t="s">
        <v>56</v>
      </c>
      <c r="D2117" t="s">
        <v>1354</v>
      </c>
      <c r="E2117">
        <v>2118106</v>
      </c>
      <c r="G2117">
        <v>61184</v>
      </c>
    </row>
    <row r="2118" spans="1:7" x14ac:dyDescent="0.25">
      <c r="A2118" t="s">
        <v>53</v>
      </c>
      <c r="B2118" t="s">
        <v>1354</v>
      </c>
      <c r="C2118" t="s">
        <v>57</v>
      </c>
      <c r="D2118" t="s">
        <v>1354</v>
      </c>
      <c r="E2118">
        <v>2118106</v>
      </c>
      <c r="G2118">
        <v>61184</v>
      </c>
    </row>
    <row r="2119" spans="1:7" x14ac:dyDescent="0.25">
      <c r="A2119" t="s">
        <v>53</v>
      </c>
      <c r="B2119" t="s">
        <v>1355</v>
      </c>
      <c r="C2119" t="s">
        <v>56</v>
      </c>
      <c r="D2119" t="s">
        <v>1355</v>
      </c>
      <c r="E2119">
        <v>6118107</v>
      </c>
      <c r="G2119">
        <v>61189</v>
      </c>
    </row>
    <row r="2120" spans="1:7" x14ac:dyDescent="0.25">
      <c r="A2120" t="s">
        <v>53</v>
      </c>
      <c r="B2120" t="s">
        <v>1355</v>
      </c>
      <c r="C2120" t="s">
        <v>57</v>
      </c>
      <c r="D2120" t="s">
        <v>1355</v>
      </c>
      <c r="E2120">
        <v>6118107</v>
      </c>
      <c r="G2120">
        <v>61189</v>
      </c>
    </row>
    <row r="2121" spans="1:7" x14ac:dyDescent="0.25">
      <c r="A2121" t="s">
        <v>53</v>
      </c>
      <c r="B2121" t="s">
        <v>1356</v>
      </c>
      <c r="C2121" t="s">
        <v>56</v>
      </c>
      <c r="D2121" t="s">
        <v>1356</v>
      </c>
      <c r="E2121">
        <v>6118108</v>
      </c>
      <c r="G2121">
        <v>61189</v>
      </c>
    </row>
    <row r="2122" spans="1:7" x14ac:dyDescent="0.25">
      <c r="A2122" t="s">
        <v>53</v>
      </c>
      <c r="B2122" t="s">
        <v>1356</v>
      </c>
      <c r="C2122" t="s">
        <v>57</v>
      </c>
      <c r="D2122" t="s">
        <v>1356</v>
      </c>
      <c r="E2122">
        <v>6118108</v>
      </c>
      <c r="G2122">
        <v>611890</v>
      </c>
    </row>
    <row r="2123" spans="1:7" x14ac:dyDescent="0.25">
      <c r="A2123" t="s">
        <v>53</v>
      </c>
      <c r="B2123" t="s">
        <v>1357</v>
      </c>
      <c r="C2123" t="s">
        <v>56</v>
      </c>
      <c r="D2123" t="s">
        <v>1357</v>
      </c>
      <c r="E2123">
        <v>6118109</v>
      </c>
      <c r="G2123">
        <v>611890</v>
      </c>
    </row>
    <row r="2124" spans="1:7" x14ac:dyDescent="0.25">
      <c r="A2124" t="s">
        <v>53</v>
      </c>
      <c r="B2124" t="s">
        <v>1357</v>
      </c>
      <c r="C2124" t="s">
        <v>57</v>
      </c>
      <c r="D2124" t="s">
        <v>1357</v>
      </c>
      <c r="E2124">
        <v>6118109</v>
      </c>
      <c r="G2124">
        <v>611890</v>
      </c>
    </row>
    <row r="2125" spans="1:7" x14ac:dyDescent="0.25">
      <c r="A2125" t="s">
        <v>53</v>
      </c>
      <c r="B2125" t="s">
        <v>1358</v>
      </c>
      <c r="C2125" t="s">
        <v>56</v>
      </c>
      <c r="D2125" t="s">
        <v>1358</v>
      </c>
      <c r="E2125">
        <v>2118110</v>
      </c>
      <c r="G2125">
        <v>611890</v>
      </c>
    </row>
    <row r="2126" spans="1:7" x14ac:dyDescent="0.25">
      <c r="A2126" t="s">
        <v>53</v>
      </c>
      <c r="B2126" t="s">
        <v>1358</v>
      </c>
      <c r="C2126" t="s">
        <v>57</v>
      </c>
      <c r="D2126" t="s">
        <v>1358</v>
      </c>
      <c r="E2126">
        <v>2118110</v>
      </c>
      <c r="G2126">
        <v>611891</v>
      </c>
    </row>
    <row r="2127" spans="1:7" x14ac:dyDescent="0.25">
      <c r="A2127" t="s">
        <v>53</v>
      </c>
      <c r="B2127" t="s">
        <v>1359</v>
      </c>
      <c r="C2127" t="s">
        <v>56</v>
      </c>
      <c r="D2127" t="s">
        <v>1359</v>
      </c>
      <c r="E2127">
        <v>6118111</v>
      </c>
      <c r="G2127">
        <v>611891</v>
      </c>
    </row>
    <row r="2128" spans="1:7" x14ac:dyDescent="0.25">
      <c r="A2128" t="s">
        <v>53</v>
      </c>
      <c r="B2128" t="s">
        <v>1359</v>
      </c>
      <c r="C2128" t="s">
        <v>57</v>
      </c>
      <c r="D2128" t="s">
        <v>1359</v>
      </c>
      <c r="E2128">
        <v>6118111</v>
      </c>
      <c r="G2128">
        <v>611891</v>
      </c>
    </row>
    <row r="2129" spans="1:7" x14ac:dyDescent="0.25">
      <c r="A2129" t="s">
        <v>53</v>
      </c>
      <c r="B2129" t="s">
        <v>1360</v>
      </c>
      <c r="C2129" t="s">
        <v>56</v>
      </c>
      <c r="D2129" t="s">
        <v>1360</v>
      </c>
      <c r="E2129">
        <v>6118112</v>
      </c>
      <c r="G2129">
        <v>611891</v>
      </c>
    </row>
    <row r="2130" spans="1:7" x14ac:dyDescent="0.25">
      <c r="A2130" t="s">
        <v>53</v>
      </c>
      <c r="B2130" t="s">
        <v>1360</v>
      </c>
      <c r="C2130" t="s">
        <v>57</v>
      </c>
      <c r="D2130" t="s">
        <v>1360</v>
      </c>
      <c r="E2130">
        <v>6118112</v>
      </c>
      <c r="G2130">
        <v>611893</v>
      </c>
    </row>
    <row r="2131" spans="1:7" x14ac:dyDescent="0.25">
      <c r="A2131" t="s">
        <v>53</v>
      </c>
      <c r="B2131" t="s">
        <v>1361</v>
      </c>
      <c r="C2131" t="s">
        <v>56</v>
      </c>
      <c r="D2131" t="s">
        <v>1361</v>
      </c>
      <c r="E2131">
        <v>2118113</v>
      </c>
      <c r="G2131">
        <v>611893</v>
      </c>
    </row>
    <row r="2132" spans="1:7" x14ac:dyDescent="0.25">
      <c r="A2132" t="s">
        <v>53</v>
      </c>
      <c r="B2132" t="s">
        <v>1361</v>
      </c>
      <c r="C2132" t="s">
        <v>57</v>
      </c>
      <c r="D2132" t="s">
        <v>1361</v>
      </c>
      <c r="E2132">
        <v>2118113</v>
      </c>
      <c r="G2132">
        <v>611893</v>
      </c>
    </row>
    <row r="2133" spans="1:7" x14ac:dyDescent="0.25">
      <c r="A2133" t="s">
        <v>53</v>
      </c>
      <c r="B2133" t="s">
        <v>1211</v>
      </c>
      <c r="C2133" t="s">
        <v>56</v>
      </c>
      <c r="D2133" t="s">
        <v>1211</v>
      </c>
      <c r="E2133">
        <v>90218</v>
      </c>
      <c r="G2133">
        <v>611893</v>
      </c>
    </row>
    <row r="2134" spans="1:7" x14ac:dyDescent="0.25">
      <c r="A2134" t="s">
        <v>53</v>
      </c>
      <c r="B2134" t="s">
        <v>1211</v>
      </c>
      <c r="C2134" t="s">
        <v>57</v>
      </c>
      <c r="D2134" t="s">
        <v>1211</v>
      </c>
      <c r="E2134">
        <v>90218</v>
      </c>
      <c r="G2134">
        <v>61200</v>
      </c>
    </row>
    <row r="2135" spans="1:7" x14ac:dyDescent="0.25">
      <c r="A2135" t="s">
        <v>53</v>
      </c>
      <c r="B2135" t="s">
        <v>1213</v>
      </c>
      <c r="C2135" t="s">
        <v>56</v>
      </c>
      <c r="D2135" t="s">
        <v>1213</v>
      </c>
      <c r="E2135">
        <v>90217</v>
      </c>
      <c r="G2135">
        <v>61200</v>
      </c>
    </row>
    <row r="2136" spans="1:7" x14ac:dyDescent="0.25">
      <c r="A2136" t="s">
        <v>53</v>
      </c>
      <c r="B2136" t="s">
        <v>1213</v>
      </c>
      <c r="C2136" t="s">
        <v>57</v>
      </c>
      <c r="D2136" t="s">
        <v>1213</v>
      </c>
      <c r="E2136">
        <v>90217</v>
      </c>
      <c r="G2136">
        <v>61201</v>
      </c>
    </row>
    <row r="2137" spans="1:7" x14ac:dyDescent="0.25">
      <c r="A2137" t="s">
        <v>53</v>
      </c>
      <c r="B2137" t="s">
        <v>1215</v>
      </c>
      <c r="C2137" t="s">
        <v>56</v>
      </c>
      <c r="D2137" t="s">
        <v>1215</v>
      </c>
      <c r="E2137">
        <v>212821</v>
      </c>
      <c r="G2137">
        <v>61201</v>
      </c>
    </row>
    <row r="2138" spans="1:7" x14ac:dyDescent="0.25">
      <c r="A2138" t="s">
        <v>53</v>
      </c>
      <c r="B2138" t="s">
        <v>1215</v>
      </c>
      <c r="C2138" t="s">
        <v>57</v>
      </c>
      <c r="D2138" t="s">
        <v>1215</v>
      </c>
      <c r="E2138">
        <v>212821</v>
      </c>
      <c r="G2138">
        <v>6120100</v>
      </c>
    </row>
    <row r="2139" spans="1:7" x14ac:dyDescent="0.25">
      <c r="A2139" t="s">
        <v>53</v>
      </c>
      <c r="B2139" t="s">
        <v>1217</v>
      </c>
      <c r="C2139" t="s">
        <v>56</v>
      </c>
      <c r="D2139" t="s">
        <v>1217</v>
      </c>
      <c r="E2139">
        <v>612824</v>
      </c>
      <c r="G2139">
        <v>6120100</v>
      </c>
    </row>
    <row r="2140" spans="1:7" x14ac:dyDescent="0.25">
      <c r="A2140" t="s">
        <v>53</v>
      </c>
      <c r="B2140" t="s">
        <v>1217</v>
      </c>
      <c r="C2140" t="s">
        <v>57</v>
      </c>
      <c r="D2140" t="s">
        <v>1217</v>
      </c>
      <c r="E2140">
        <v>612824</v>
      </c>
      <c r="G2140">
        <v>6120100</v>
      </c>
    </row>
    <row r="2141" spans="1:7" x14ac:dyDescent="0.25">
      <c r="A2141" t="s">
        <v>53</v>
      </c>
      <c r="B2141" t="s">
        <v>1219</v>
      </c>
      <c r="C2141" t="s">
        <v>56</v>
      </c>
      <c r="D2141" t="s">
        <v>1219</v>
      </c>
      <c r="E2141">
        <v>212826</v>
      </c>
      <c r="G2141">
        <v>6120100</v>
      </c>
    </row>
    <row r="2142" spans="1:7" x14ac:dyDescent="0.25">
      <c r="A2142" t="s">
        <v>53</v>
      </c>
      <c r="B2142" t="s">
        <v>1219</v>
      </c>
      <c r="C2142" t="s">
        <v>57</v>
      </c>
      <c r="D2142" t="s">
        <v>1219</v>
      </c>
      <c r="E2142">
        <v>212826</v>
      </c>
      <c r="G2142">
        <v>6120100</v>
      </c>
    </row>
    <row r="2143" spans="1:7" x14ac:dyDescent="0.25">
      <c r="A2143" t="s">
        <v>53</v>
      </c>
      <c r="B2143" t="s">
        <v>1221</v>
      </c>
      <c r="C2143" t="s">
        <v>56</v>
      </c>
      <c r="D2143" t="s">
        <v>1221</v>
      </c>
      <c r="E2143">
        <v>212827</v>
      </c>
      <c r="G2143">
        <v>6120101</v>
      </c>
    </row>
    <row r="2144" spans="1:7" x14ac:dyDescent="0.25">
      <c r="A2144" t="s">
        <v>53</v>
      </c>
      <c r="B2144" t="s">
        <v>1221</v>
      </c>
      <c r="C2144" t="s">
        <v>57</v>
      </c>
      <c r="D2144" t="s">
        <v>1221</v>
      </c>
      <c r="E2144">
        <v>212827</v>
      </c>
      <c r="G2144">
        <v>6120101</v>
      </c>
    </row>
    <row r="2145" spans="1:7" x14ac:dyDescent="0.25">
      <c r="A2145" t="s">
        <v>53</v>
      </c>
      <c r="B2145" t="s">
        <v>1223</v>
      </c>
      <c r="C2145" t="s">
        <v>56</v>
      </c>
      <c r="D2145" t="s">
        <v>1223</v>
      </c>
      <c r="E2145">
        <v>612831</v>
      </c>
      <c r="G2145">
        <v>6120101</v>
      </c>
    </row>
    <row r="2146" spans="1:7" x14ac:dyDescent="0.25">
      <c r="A2146" t="s">
        <v>53</v>
      </c>
      <c r="B2146" t="s">
        <v>1223</v>
      </c>
      <c r="C2146" t="s">
        <v>57</v>
      </c>
      <c r="D2146" t="s">
        <v>1223</v>
      </c>
      <c r="E2146">
        <v>612831</v>
      </c>
      <c r="G2146">
        <v>6120101</v>
      </c>
    </row>
    <row r="2147" spans="1:7" x14ac:dyDescent="0.25">
      <c r="A2147" t="s">
        <v>53</v>
      </c>
      <c r="B2147" t="s">
        <v>1225</v>
      </c>
      <c r="C2147" t="s">
        <v>56</v>
      </c>
      <c r="D2147" t="s">
        <v>1225</v>
      </c>
      <c r="E2147">
        <v>6128100</v>
      </c>
      <c r="G2147">
        <v>6120101</v>
      </c>
    </row>
    <row r="2148" spans="1:7" x14ac:dyDescent="0.25">
      <c r="A2148" t="s">
        <v>53</v>
      </c>
      <c r="B2148" t="s">
        <v>1225</v>
      </c>
      <c r="C2148" t="s">
        <v>57</v>
      </c>
      <c r="D2148" t="s">
        <v>1225</v>
      </c>
      <c r="E2148">
        <v>6128100</v>
      </c>
      <c r="G2148">
        <v>6120141</v>
      </c>
    </row>
    <row r="2149" spans="1:7" x14ac:dyDescent="0.25">
      <c r="A2149" t="s">
        <v>53</v>
      </c>
      <c r="B2149" t="s">
        <v>1227</v>
      </c>
      <c r="C2149" t="s">
        <v>56</v>
      </c>
      <c r="D2149" t="s">
        <v>1227</v>
      </c>
      <c r="E2149">
        <v>6128101</v>
      </c>
      <c r="G2149">
        <v>6120141</v>
      </c>
    </row>
    <row r="2150" spans="1:7" x14ac:dyDescent="0.25">
      <c r="A2150" t="s">
        <v>53</v>
      </c>
      <c r="B2150" t="s">
        <v>1227</v>
      </c>
      <c r="C2150" t="s">
        <v>57</v>
      </c>
      <c r="D2150" t="s">
        <v>1227</v>
      </c>
      <c r="E2150">
        <v>6128101</v>
      </c>
      <c r="G2150">
        <v>6120141</v>
      </c>
    </row>
    <row r="2151" spans="1:7" x14ac:dyDescent="0.25">
      <c r="A2151" t="s">
        <v>53</v>
      </c>
      <c r="B2151" t="s">
        <v>1229</v>
      </c>
      <c r="C2151" t="s">
        <v>56</v>
      </c>
      <c r="D2151" t="s">
        <v>1229</v>
      </c>
      <c r="E2151">
        <v>2128102</v>
      </c>
      <c r="G2151">
        <v>6120141</v>
      </c>
    </row>
    <row r="2152" spans="1:7" x14ac:dyDescent="0.25">
      <c r="A2152" t="s">
        <v>53</v>
      </c>
      <c r="B2152" t="s">
        <v>1229</v>
      </c>
      <c r="C2152" t="s">
        <v>57</v>
      </c>
      <c r="D2152" t="s">
        <v>1229</v>
      </c>
      <c r="E2152">
        <v>2128102</v>
      </c>
      <c r="G2152">
        <v>6120141</v>
      </c>
    </row>
    <row r="2153" spans="1:7" x14ac:dyDescent="0.25">
      <c r="A2153" t="s">
        <v>53</v>
      </c>
      <c r="B2153" t="s">
        <v>1231</v>
      </c>
      <c r="C2153" t="s">
        <v>56</v>
      </c>
      <c r="D2153" t="s">
        <v>1231</v>
      </c>
      <c r="E2153">
        <v>2128103</v>
      </c>
      <c r="G2153">
        <v>6120142</v>
      </c>
    </row>
    <row r="2154" spans="1:7" x14ac:dyDescent="0.25">
      <c r="A2154" t="s">
        <v>53</v>
      </c>
      <c r="B2154" t="s">
        <v>1231</v>
      </c>
      <c r="C2154" t="s">
        <v>57</v>
      </c>
      <c r="D2154" t="s">
        <v>1231</v>
      </c>
      <c r="E2154">
        <v>2128103</v>
      </c>
      <c r="G2154">
        <v>6120142</v>
      </c>
    </row>
    <row r="2155" spans="1:7" x14ac:dyDescent="0.25">
      <c r="A2155" t="s">
        <v>53</v>
      </c>
      <c r="B2155" t="s">
        <v>1362</v>
      </c>
      <c r="C2155" t="s">
        <v>56</v>
      </c>
      <c r="D2155" t="s">
        <v>1362</v>
      </c>
      <c r="E2155">
        <v>6128141</v>
      </c>
      <c r="G2155">
        <v>6120142</v>
      </c>
    </row>
    <row r="2156" spans="1:7" x14ac:dyDescent="0.25">
      <c r="A2156" t="s">
        <v>53</v>
      </c>
      <c r="B2156" t="s">
        <v>1362</v>
      </c>
      <c r="C2156" t="s">
        <v>57</v>
      </c>
      <c r="D2156" t="s">
        <v>1362</v>
      </c>
      <c r="E2156">
        <v>6128141</v>
      </c>
      <c r="G2156">
        <v>6120142</v>
      </c>
    </row>
    <row r="2157" spans="1:7" x14ac:dyDescent="0.25">
      <c r="A2157" t="s">
        <v>53</v>
      </c>
      <c r="B2157" t="s">
        <v>1363</v>
      </c>
      <c r="C2157" t="s">
        <v>56</v>
      </c>
      <c r="D2157" t="s">
        <v>1363</v>
      </c>
      <c r="E2157">
        <v>6128142</v>
      </c>
      <c r="G2157">
        <v>6120142</v>
      </c>
    </row>
    <row r="2158" spans="1:7" x14ac:dyDescent="0.25">
      <c r="A2158" t="s">
        <v>53</v>
      </c>
      <c r="B2158" t="s">
        <v>1363</v>
      </c>
      <c r="C2158" t="s">
        <v>57</v>
      </c>
      <c r="D2158" t="s">
        <v>1363</v>
      </c>
      <c r="E2158">
        <v>6128142</v>
      </c>
      <c r="G2158">
        <v>6120143</v>
      </c>
    </row>
    <row r="2159" spans="1:7" x14ac:dyDescent="0.25">
      <c r="A2159" t="s">
        <v>53</v>
      </c>
      <c r="B2159" t="s">
        <v>1364</v>
      </c>
      <c r="C2159" t="s">
        <v>56</v>
      </c>
      <c r="D2159" t="s">
        <v>1364</v>
      </c>
      <c r="E2159">
        <v>6128143</v>
      </c>
      <c r="G2159">
        <v>6120143</v>
      </c>
    </row>
    <row r="2160" spans="1:7" x14ac:dyDescent="0.25">
      <c r="A2160" t="s">
        <v>53</v>
      </c>
      <c r="B2160" t="s">
        <v>1364</v>
      </c>
      <c r="C2160" t="s">
        <v>57</v>
      </c>
      <c r="D2160" t="s">
        <v>1364</v>
      </c>
      <c r="E2160">
        <v>6128143</v>
      </c>
      <c r="G2160">
        <v>6120143</v>
      </c>
    </row>
    <row r="2161" spans="1:7" x14ac:dyDescent="0.25">
      <c r="A2161" t="s">
        <v>53</v>
      </c>
      <c r="B2161" t="s">
        <v>1365</v>
      </c>
      <c r="C2161" t="s">
        <v>56</v>
      </c>
      <c r="D2161" t="s">
        <v>1365</v>
      </c>
      <c r="E2161">
        <v>2128159</v>
      </c>
      <c r="G2161">
        <v>6120143</v>
      </c>
    </row>
    <row r="2162" spans="1:7" x14ac:dyDescent="0.25">
      <c r="A2162" t="s">
        <v>53</v>
      </c>
      <c r="B2162" t="s">
        <v>1365</v>
      </c>
      <c r="C2162" t="s">
        <v>57</v>
      </c>
      <c r="D2162" t="s">
        <v>1365</v>
      </c>
      <c r="E2162">
        <v>2128159</v>
      </c>
      <c r="G2162">
        <v>6120143</v>
      </c>
    </row>
    <row r="2163" spans="1:7" x14ac:dyDescent="0.25">
      <c r="A2163" t="s">
        <v>53</v>
      </c>
      <c r="B2163" t="s">
        <v>543</v>
      </c>
      <c r="C2163" t="s">
        <v>55</v>
      </c>
      <c r="D2163" t="s">
        <v>535</v>
      </c>
      <c r="E2163">
        <v>61710</v>
      </c>
      <c r="G2163">
        <v>61202</v>
      </c>
    </row>
    <row r="2164" spans="1:7" x14ac:dyDescent="0.25">
      <c r="A2164" t="s">
        <v>53</v>
      </c>
      <c r="B2164" t="s">
        <v>543</v>
      </c>
      <c r="C2164" t="s">
        <v>56</v>
      </c>
      <c r="D2164" t="s">
        <v>535</v>
      </c>
      <c r="E2164">
        <v>61710</v>
      </c>
      <c r="G2164">
        <v>61202</v>
      </c>
    </row>
    <row r="2165" spans="1:7" x14ac:dyDescent="0.25">
      <c r="A2165" t="s">
        <v>53</v>
      </c>
      <c r="B2165" t="s">
        <v>543</v>
      </c>
      <c r="C2165" t="s">
        <v>57</v>
      </c>
      <c r="D2165" t="s">
        <v>535</v>
      </c>
      <c r="E2165">
        <v>61710</v>
      </c>
      <c r="G2165">
        <v>612024</v>
      </c>
    </row>
    <row r="2166" spans="1:7" x14ac:dyDescent="0.25">
      <c r="A2166" t="s">
        <v>53</v>
      </c>
      <c r="B2166" t="s">
        <v>544</v>
      </c>
      <c r="C2166" t="s">
        <v>55</v>
      </c>
      <c r="D2166" t="s">
        <v>537</v>
      </c>
      <c r="E2166">
        <v>61711</v>
      </c>
      <c r="G2166">
        <v>612024</v>
      </c>
    </row>
    <row r="2167" spans="1:7" x14ac:dyDescent="0.25">
      <c r="A2167" t="s">
        <v>53</v>
      </c>
      <c r="B2167" t="s">
        <v>544</v>
      </c>
      <c r="C2167" t="s">
        <v>56</v>
      </c>
      <c r="D2167" t="s">
        <v>537</v>
      </c>
      <c r="E2167">
        <v>61711</v>
      </c>
      <c r="G2167">
        <v>612024</v>
      </c>
    </row>
    <row r="2168" spans="1:7" x14ac:dyDescent="0.25">
      <c r="A2168" t="s">
        <v>53</v>
      </c>
      <c r="B2168" t="s">
        <v>544</v>
      </c>
      <c r="C2168" t="s">
        <v>57</v>
      </c>
      <c r="D2168" t="s">
        <v>537</v>
      </c>
      <c r="E2168">
        <v>61711</v>
      </c>
      <c r="G2168">
        <v>612024</v>
      </c>
    </row>
    <row r="2169" spans="1:7" x14ac:dyDescent="0.25">
      <c r="A2169" t="s">
        <v>53</v>
      </c>
      <c r="B2169" t="s">
        <v>545</v>
      </c>
      <c r="C2169" t="s">
        <v>55</v>
      </c>
      <c r="D2169" t="s">
        <v>539</v>
      </c>
      <c r="E2169">
        <v>61712</v>
      </c>
      <c r="G2169">
        <v>612024</v>
      </c>
    </row>
    <row r="2170" spans="1:7" x14ac:dyDescent="0.25">
      <c r="A2170" t="s">
        <v>53</v>
      </c>
      <c r="B2170" t="s">
        <v>545</v>
      </c>
      <c r="C2170" t="s">
        <v>56</v>
      </c>
      <c r="D2170" t="s">
        <v>539</v>
      </c>
      <c r="E2170">
        <v>61712</v>
      </c>
      <c r="G2170">
        <v>612025</v>
      </c>
    </row>
    <row r="2171" spans="1:7" x14ac:dyDescent="0.25">
      <c r="A2171" t="s">
        <v>53</v>
      </c>
      <c r="B2171" t="s">
        <v>545</v>
      </c>
      <c r="C2171" t="s">
        <v>57</v>
      </c>
      <c r="D2171" t="s">
        <v>539</v>
      </c>
      <c r="E2171">
        <v>61712</v>
      </c>
      <c r="G2171">
        <v>612025</v>
      </c>
    </row>
    <row r="2172" spans="1:7" x14ac:dyDescent="0.25">
      <c r="A2172" t="s">
        <v>53</v>
      </c>
      <c r="B2172" t="s">
        <v>546</v>
      </c>
      <c r="C2172" t="s">
        <v>55</v>
      </c>
      <c r="D2172" t="s">
        <v>541</v>
      </c>
      <c r="E2172">
        <v>61713</v>
      </c>
      <c r="G2172">
        <v>612025</v>
      </c>
    </row>
    <row r="2173" spans="1:7" x14ac:dyDescent="0.25">
      <c r="A2173" t="s">
        <v>53</v>
      </c>
      <c r="B2173" t="s">
        <v>546</v>
      </c>
      <c r="C2173" t="s">
        <v>56</v>
      </c>
      <c r="D2173" t="s">
        <v>541</v>
      </c>
      <c r="E2173">
        <v>61713</v>
      </c>
      <c r="G2173">
        <v>612025</v>
      </c>
    </row>
    <row r="2174" spans="1:7" x14ac:dyDescent="0.25">
      <c r="A2174" t="s">
        <v>53</v>
      </c>
      <c r="B2174" t="s">
        <v>546</v>
      </c>
      <c r="C2174" t="s">
        <v>57</v>
      </c>
      <c r="D2174" t="s">
        <v>541</v>
      </c>
      <c r="E2174">
        <v>61713</v>
      </c>
      <c r="G2174">
        <v>612025</v>
      </c>
    </row>
    <row r="2175" spans="1:7" x14ac:dyDescent="0.25">
      <c r="A2175" t="s">
        <v>53</v>
      </c>
      <c r="B2175" t="s">
        <v>547</v>
      </c>
      <c r="C2175" t="s">
        <v>55</v>
      </c>
      <c r="D2175" t="s">
        <v>548</v>
      </c>
      <c r="E2175">
        <v>61714</v>
      </c>
      <c r="G2175">
        <v>61203</v>
      </c>
    </row>
    <row r="2176" spans="1:7" x14ac:dyDescent="0.25">
      <c r="A2176" t="s">
        <v>53</v>
      </c>
      <c r="B2176" t="s">
        <v>547</v>
      </c>
      <c r="C2176" t="s">
        <v>56</v>
      </c>
      <c r="D2176" t="s">
        <v>548</v>
      </c>
      <c r="E2176">
        <v>61714</v>
      </c>
      <c r="G2176">
        <v>61203</v>
      </c>
    </row>
    <row r="2177" spans="1:7" x14ac:dyDescent="0.25">
      <c r="A2177" t="s">
        <v>53</v>
      </c>
      <c r="B2177" t="s">
        <v>547</v>
      </c>
      <c r="C2177" t="s">
        <v>57</v>
      </c>
      <c r="D2177" t="s">
        <v>548</v>
      </c>
      <c r="E2177">
        <v>61714</v>
      </c>
      <c r="G2177">
        <v>612031</v>
      </c>
    </row>
    <row r="2178" spans="1:7" x14ac:dyDescent="0.25">
      <c r="A2178" t="s">
        <v>53</v>
      </c>
      <c r="B2178" t="s">
        <v>549</v>
      </c>
      <c r="C2178" t="s">
        <v>55</v>
      </c>
      <c r="D2178" t="s">
        <v>550</v>
      </c>
      <c r="E2178">
        <v>61715</v>
      </c>
      <c r="G2178">
        <v>612031</v>
      </c>
    </row>
    <row r="2179" spans="1:7" x14ac:dyDescent="0.25">
      <c r="A2179" t="s">
        <v>53</v>
      </c>
      <c r="B2179" t="s">
        <v>549</v>
      </c>
      <c r="C2179" t="s">
        <v>56</v>
      </c>
      <c r="D2179" t="s">
        <v>550</v>
      </c>
      <c r="E2179">
        <v>61715</v>
      </c>
      <c r="G2179">
        <v>612031</v>
      </c>
    </row>
    <row r="2180" spans="1:7" x14ac:dyDescent="0.25">
      <c r="A2180" t="s">
        <v>53</v>
      </c>
      <c r="B2180" t="s">
        <v>549</v>
      </c>
      <c r="C2180" t="s">
        <v>57</v>
      </c>
      <c r="D2180" t="s">
        <v>550</v>
      </c>
      <c r="E2180">
        <v>61715</v>
      </c>
      <c r="G2180">
        <v>612031</v>
      </c>
    </row>
    <row r="2181" spans="1:7" x14ac:dyDescent="0.25">
      <c r="A2181" t="s">
        <v>53</v>
      </c>
      <c r="B2181" t="s">
        <v>551</v>
      </c>
      <c r="C2181" t="s">
        <v>55</v>
      </c>
      <c r="D2181" t="s">
        <v>552</v>
      </c>
      <c r="E2181">
        <v>61716</v>
      </c>
      <c r="G2181">
        <v>612031</v>
      </c>
    </row>
    <row r="2182" spans="1:7" x14ac:dyDescent="0.25">
      <c r="A2182" t="s">
        <v>53</v>
      </c>
      <c r="B2182" t="s">
        <v>551</v>
      </c>
      <c r="C2182" t="s">
        <v>56</v>
      </c>
      <c r="D2182" t="s">
        <v>552</v>
      </c>
      <c r="E2182">
        <v>61716</v>
      </c>
      <c r="G2182">
        <v>612032</v>
      </c>
    </row>
    <row r="2183" spans="1:7" x14ac:dyDescent="0.25">
      <c r="A2183" t="s">
        <v>53</v>
      </c>
      <c r="B2183" t="s">
        <v>551</v>
      </c>
      <c r="C2183" t="s">
        <v>57</v>
      </c>
      <c r="D2183" t="s">
        <v>552</v>
      </c>
      <c r="E2183">
        <v>61716</v>
      </c>
      <c r="G2183">
        <v>612032</v>
      </c>
    </row>
    <row r="2184" spans="1:7" x14ac:dyDescent="0.25">
      <c r="A2184" t="s">
        <v>53</v>
      </c>
      <c r="B2184" t="s">
        <v>553</v>
      </c>
      <c r="C2184" t="s">
        <v>55</v>
      </c>
      <c r="D2184" t="s">
        <v>553</v>
      </c>
      <c r="E2184">
        <v>61720</v>
      </c>
      <c r="G2184">
        <v>612032</v>
      </c>
    </row>
    <row r="2185" spans="1:7" x14ac:dyDescent="0.25">
      <c r="A2185" t="s">
        <v>53</v>
      </c>
      <c r="B2185" t="s">
        <v>553</v>
      </c>
      <c r="C2185" t="s">
        <v>56</v>
      </c>
      <c r="D2185" t="s">
        <v>553</v>
      </c>
      <c r="E2185">
        <v>61720</v>
      </c>
      <c r="G2185">
        <v>612032</v>
      </c>
    </row>
    <row r="2186" spans="1:7" x14ac:dyDescent="0.25">
      <c r="A2186" t="s">
        <v>53</v>
      </c>
      <c r="B2186" t="s">
        <v>553</v>
      </c>
      <c r="C2186" t="s">
        <v>57</v>
      </c>
      <c r="D2186" t="s">
        <v>553</v>
      </c>
      <c r="E2186">
        <v>61720</v>
      </c>
      <c r="G2186">
        <v>612032</v>
      </c>
    </row>
    <row r="2187" spans="1:7" x14ac:dyDescent="0.25">
      <c r="A2187" t="s">
        <v>53</v>
      </c>
      <c r="B2187" t="s">
        <v>554</v>
      </c>
      <c r="C2187" t="s">
        <v>55</v>
      </c>
      <c r="D2187" t="s">
        <v>554</v>
      </c>
      <c r="E2187">
        <v>61721</v>
      </c>
      <c r="G2187">
        <v>612040</v>
      </c>
    </row>
    <row r="2188" spans="1:7" x14ac:dyDescent="0.25">
      <c r="A2188" t="s">
        <v>53</v>
      </c>
      <c r="B2188" t="s">
        <v>554</v>
      </c>
      <c r="C2188" t="s">
        <v>56</v>
      </c>
      <c r="D2188" t="s">
        <v>554</v>
      </c>
      <c r="E2188">
        <v>61721</v>
      </c>
      <c r="G2188">
        <v>612042</v>
      </c>
    </row>
    <row r="2189" spans="1:7" x14ac:dyDescent="0.25">
      <c r="A2189" t="s">
        <v>53</v>
      </c>
      <c r="B2189" t="s">
        <v>554</v>
      </c>
      <c r="C2189" t="s">
        <v>57</v>
      </c>
      <c r="D2189" t="s">
        <v>554</v>
      </c>
      <c r="E2189">
        <v>61721</v>
      </c>
      <c r="G2189">
        <v>6120900</v>
      </c>
    </row>
    <row r="2190" spans="1:7" x14ac:dyDescent="0.25">
      <c r="A2190" t="s">
        <v>53</v>
      </c>
      <c r="B2190" t="s">
        <v>555</v>
      </c>
      <c r="C2190" t="s">
        <v>55</v>
      </c>
      <c r="D2190" t="s">
        <v>555</v>
      </c>
      <c r="E2190">
        <v>61722</v>
      </c>
      <c r="G2190">
        <v>6120900</v>
      </c>
    </row>
    <row r="2191" spans="1:7" x14ac:dyDescent="0.25">
      <c r="A2191" t="s">
        <v>53</v>
      </c>
      <c r="B2191" t="s">
        <v>555</v>
      </c>
      <c r="C2191" t="s">
        <v>56</v>
      </c>
      <c r="D2191" t="s">
        <v>555</v>
      </c>
      <c r="E2191">
        <v>61722</v>
      </c>
      <c r="G2191">
        <v>6120901</v>
      </c>
    </row>
    <row r="2192" spans="1:7" x14ac:dyDescent="0.25">
      <c r="A2192" t="s">
        <v>53</v>
      </c>
      <c r="B2192" t="s">
        <v>555</v>
      </c>
      <c r="C2192" t="s">
        <v>57</v>
      </c>
      <c r="D2192" t="s">
        <v>555</v>
      </c>
      <c r="E2192">
        <v>61722</v>
      </c>
      <c r="G2192">
        <v>6120901</v>
      </c>
    </row>
    <row r="2193" spans="1:7" x14ac:dyDescent="0.25">
      <c r="A2193" t="s">
        <v>53</v>
      </c>
      <c r="B2193" t="s">
        <v>556</v>
      </c>
      <c r="C2193" t="s">
        <v>55</v>
      </c>
      <c r="D2193" t="s">
        <v>556</v>
      </c>
      <c r="E2193">
        <v>61723</v>
      </c>
      <c r="G2193">
        <v>6120903</v>
      </c>
    </row>
    <row r="2194" spans="1:7" x14ac:dyDescent="0.25">
      <c r="A2194" t="s">
        <v>53</v>
      </c>
      <c r="B2194" t="s">
        <v>556</v>
      </c>
      <c r="C2194" t="s">
        <v>56</v>
      </c>
      <c r="D2194" t="s">
        <v>556</v>
      </c>
      <c r="E2194">
        <v>61723</v>
      </c>
      <c r="G2194">
        <v>6120903</v>
      </c>
    </row>
    <row r="2195" spans="1:7" x14ac:dyDescent="0.25">
      <c r="A2195" t="s">
        <v>53</v>
      </c>
      <c r="B2195" t="s">
        <v>556</v>
      </c>
      <c r="C2195" t="s">
        <v>57</v>
      </c>
      <c r="D2195" t="s">
        <v>556</v>
      </c>
      <c r="E2195">
        <v>61723</v>
      </c>
      <c r="G2195">
        <v>6120904</v>
      </c>
    </row>
    <row r="2196" spans="1:7" x14ac:dyDescent="0.25">
      <c r="A2196" t="s">
        <v>53</v>
      </c>
      <c r="B2196" t="s">
        <v>557</v>
      </c>
      <c r="C2196" t="s">
        <v>55</v>
      </c>
      <c r="D2196" t="s">
        <v>557</v>
      </c>
      <c r="E2196">
        <v>61724</v>
      </c>
      <c r="G2196">
        <v>6120904</v>
      </c>
    </row>
    <row r="2197" spans="1:7" x14ac:dyDescent="0.25">
      <c r="A2197" t="s">
        <v>53</v>
      </c>
      <c r="B2197" t="s">
        <v>557</v>
      </c>
      <c r="C2197" t="s">
        <v>56</v>
      </c>
      <c r="D2197" t="s">
        <v>557</v>
      </c>
      <c r="E2197">
        <v>61724</v>
      </c>
      <c r="G2197">
        <v>6120905</v>
      </c>
    </row>
    <row r="2198" spans="1:7" x14ac:dyDescent="0.25">
      <c r="A2198" t="s">
        <v>53</v>
      </c>
      <c r="B2198" t="s">
        <v>557</v>
      </c>
      <c r="C2198" t="s">
        <v>57</v>
      </c>
      <c r="D2198" t="s">
        <v>557</v>
      </c>
      <c r="E2198">
        <v>61724</v>
      </c>
      <c r="G2198">
        <v>6120905</v>
      </c>
    </row>
    <row r="2199" spans="1:7" x14ac:dyDescent="0.25">
      <c r="A2199" t="s">
        <v>53</v>
      </c>
      <c r="B2199" t="s">
        <v>558</v>
      </c>
      <c r="C2199" t="s">
        <v>55</v>
      </c>
      <c r="D2199" t="s">
        <v>558</v>
      </c>
      <c r="E2199">
        <v>61725</v>
      </c>
      <c r="G2199">
        <v>6121216</v>
      </c>
    </row>
    <row r="2200" spans="1:7" x14ac:dyDescent="0.25">
      <c r="A2200" t="s">
        <v>53</v>
      </c>
      <c r="B2200" t="s">
        <v>558</v>
      </c>
      <c r="C2200" t="s">
        <v>56</v>
      </c>
      <c r="D2200" t="s">
        <v>558</v>
      </c>
      <c r="E2200">
        <v>61725</v>
      </c>
      <c r="G2200">
        <v>6121217</v>
      </c>
    </row>
    <row r="2201" spans="1:7" x14ac:dyDescent="0.25">
      <c r="A2201" t="s">
        <v>53</v>
      </c>
      <c r="B2201" t="s">
        <v>558</v>
      </c>
      <c r="C2201" t="s">
        <v>57</v>
      </c>
      <c r="D2201" t="s">
        <v>558</v>
      </c>
      <c r="E2201">
        <v>61725</v>
      </c>
      <c r="G2201">
        <v>6121217</v>
      </c>
    </row>
    <row r="2202" spans="1:7" x14ac:dyDescent="0.25">
      <c r="A2202" t="s">
        <v>53</v>
      </c>
      <c r="B2202" t="s">
        <v>559</v>
      </c>
      <c r="C2202" t="s">
        <v>55</v>
      </c>
      <c r="D2202" t="s">
        <v>559</v>
      </c>
      <c r="E2202">
        <v>901584</v>
      </c>
      <c r="G2202">
        <v>6121218</v>
      </c>
    </row>
    <row r="2203" spans="1:7" x14ac:dyDescent="0.25">
      <c r="A2203" t="s">
        <v>53</v>
      </c>
      <c r="B2203" t="s">
        <v>560</v>
      </c>
      <c r="C2203" t="s">
        <v>55</v>
      </c>
      <c r="D2203" t="s">
        <v>560</v>
      </c>
      <c r="E2203">
        <v>61150</v>
      </c>
      <c r="G2203">
        <v>6121218</v>
      </c>
    </row>
    <row r="2204" spans="1:7" x14ac:dyDescent="0.25">
      <c r="A2204" t="s">
        <v>53</v>
      </c>
      <c r="B2204" t="s">
        <v>561</v>
      </c>
      <c r="C2204" t="s">
        <v>55</v>
      </c>
      <c r="D2204" t="s">
        <v>561</v>
      </c>
      <c r="E2204">
        <v>61152</v>
      </c>
      <c r="G2204">
        <v>6121219</v>
      </c>
    </row>
    <row r="2205" spans="1:7" x14ac:dyDescent="0.25">
      <c r="A2205" t="s">
        <v>53</v>
      </c>
      <c r="B2205" t="s">
        <v>562</v>
      </c>
      <c r="C2205" t="s">
        <v>55</v>
      </c>
      <c r="D2205" t="s">
        <v>562</v>
      </c>
      <c r="E2205">
        <v>61154</v>
      </c>
      <c r="G2205">
        <v>6121219</v>
      </c>
    </row>
    <row r="2206" spans="1:7" x14ac:dyDescent="0.25">
      <c r="A2206" t="s">
        <v>53</v>
      </c>
      <c r="B2206" t="s">
        <v>563</v>
      </c>
      <c r="C2206" t="s">
        <v>55</v>
      </c>
      <c r="D2206" t="s">
        <v>563</v>
      </c>
      <c r="E2206">
        <v>21156</v>
      </c>
      <c r="G2206">
        <v>6121220</v>
      </c>
    </row>
    <row r="2207" spans="1:7" x14ac:dyDescent="0.25">
      <c r="A2207" t="s">
        <v>53</v>
      </c>
      <c r="B2207" t="s">
        <v>564</v>
      </c>
      <c r="C2207" t="s">
        <v>55</v>
      </c>
      <c r="D2207" t="s">
        <v>564</v>
      </c>
      <c r="E2207">
        <v>61159</v>
      </c>
      <c r="G2207">
        <v>6121221</v>
      </c>
    </row>
    <row r="2208" spans="1:7" x14ac:dyDescent="0.25">
      <c r="A2208" t="s">
        <v>53</v>
      </c>
      <c r="B2208" t="s">
        <v>565</v>
      </c>
      <c r="C2208" t="s">
        <v>55</v>
      </c>
      <c r="D2208" t="s">
        <v>565</v>
      </c>
      <c r="E2208">
        <v>611511</v>
      </c>
      <c r="G2208">
        <v>6121222</v>
      </c>
    </row>
    <row r="2209" spans="1:7" x14ac:dyDescent="0.25">
      <c r="A2209" t="s">
        <v>53</v>
      </c>
      <c r="B2209" t="s">
        <v>566</v>
      </c>
      <c r="C2209" t="s">
        <v>55</v>
      </c>
      <c r="D2209" t="s">
        <v>566</v>
      </c>
      <c r="E2209">
        <v>211513</v>
      </c>
      <c r="G2209">
        <v>6121223</v>
      </c>
    </row>
    <row r="2210" spans="1:7" x14ac:dyDescent="0.25">
      <c r="A2210" t="s">
        <v>53</v>
      </c>
      <c r="B2210" t="s">
        <v>567</v>
      </c>
      <c r="C2210" t="s">
        <v>55</v>
      </c>
      <c r="D2210" t="s">
        <v>567</v>
      </c>
      <c r="E2210">
        <v>611516</v>
      </c>
      <c r="G2210">
        <v>6121224</v>
      </c>
    </row>
    <row r="2211" spans="1:7" x14ac:dyDescent="0.25">
      <c r="A2211" t="s">
        <v>53</v>
      </c>
      <c r="B2211" t="s">
        <v>568</v>
      </c>
      <c r="C2211" t="s">
        <v>55</v>
      </c>
      <c r="D2211" t="s">
        <v>568</v>
      </c>
      <c r="E2211">
        <v>611518</v>
      </c>
      <c r="G2211">
        <v>6121225</v>
      </c>
    </row>
    <row r="2212" spans="1:7" x14ac:dyDescent="0.25">
      <c r="A2212" t="s">
        <v>53</v>
      </c>
      <c r="B2212" t="s">
        <v>569</v>
      </c>
      <c r="C2212" t="s">
        <v>55</v>
      </c>
      <c r="D2212" t="s">
        <v>569</v>
      </c>
      <c r="E2212">
        <v>611520</v>
      </c>
      <c r="G2212">
        <v>6121226</v>
      </c>
    </row>
    <row r="2213" spans="1:7" x14ac:dyDescent="0.25">
      <c r="A2213" t="s">
        <v>53</v>
      </c>
      <c r="B2213" t="s">
        <v>570</v>
      </c>
      <c r="C2213" t="s">
        <v>55</v>
      </c>
      <c r="D2213" t="s">
        <v>570</v>
      </c>
      <c r="E2213">
        <v>211522</v>
      </c>
      <c r="G2213">
        <v>6121227</v>
      </c>
    </row>
    <row r="2214" spans="1:7" x14ac:dyDescent="0.25">
      <c r="A2214" t="s">
        <v>53</v>
      </c>
      <c r="B2214" t="s">
        <v>571</v>
      </c>
      <c r="C2214" t="s">
        <v>55</v>
      </c>
      <c r="D2214" t="s">
        <v>571</v>
      </c>
      <c r="E2214">
        <v>611525</v>
      </c>
      <c r="G2214">
        <v>6121227</v>
      </c>
    </row>
    <row r="2215" spans="1:7" x14ac:dyDescent="0.25">
      <c r="A2215" t="s">
        <v>53</v>
      </c>
      <c r="B2215" t="s">
        <v>572</v>
      </c>
      <c r="C2215" t="s">
        <v>55</v>
      </c>
      <c r="D2215" t="s">
        <v>572</v>
      </c>
      <c r="E2215">
        <v>611527</v>
      </c>
      <c r="G2215">
        <v>6121228</v>
      </c>
    </row>
    <row r="2216" spans="1:7" x14ac:dyDescent="0.25">
      <c r="A2216" t="s">
        <v>53</v>
      </c>
      <c r="B2216" t="s">
        <v>573</v>
      </c>
      <c r="C2216" t="s">
        <v>55</v>
      </c>
      <c r="D2216" t="s">
        <v>573</v>
      </c>
      <c r="E2216">
        <v>211529</v>
      </c>
      <c r="G2216">
        <v>6121228</v>
      </c>
    </row>
    <row r="2217" spans="1:7" x14ac:dyDescent="0.25">
      <c r="A2217" t="s">
        <v>53</v>
      </c>
      <c r="B2217" t="s">
        <v>574</v>
      </c>
      <c r="C2217" t="s">
        <v>55</v>
      </c>
      <c r="D2217" t="s">
        <v>574</v>
      </c>
      <c r="E2217">
        <v>611590</v>
      </c>
      <c r="G2217">
        <v>6121229</v>
      </c>
    </row>
    <row r="2218" spans="1:7" x14ac:dyDescent="0.25">
      <c r="A2218" t="s">
        <v>53</v>
      </c>
      <c r="B2218" t="s">
        <v>575</v>
      </c>
      <c r="C2218" t="s">
        <v>55</v>
      </c>
      <c r="D2218" t="s">
        <v>575</v>
      </c>
      <c r="E2218">
        <v>611591</v>
      </c>
      <c r="G2218">
        <v>6121229</v>
      </c>
    </row>
    <row r="2219" spans="1:7" x14ac:dyDescent="0.25">
      <c r="A2219" t="s">
        <v>53</v>
      </c>
      <c r="B2219" t="s">
        <v>576</v>
      </c>
      <c r="C2219" t="s">
        <v>55</v>
      </c>
      <c r="D2219" t="s">
        <v>576</v>
      </c>
      <c r="E2219">
        <v>901593</v>
      </c>
      <c r="G2219">
        <v>6121230</v>
      </c>
    </row>
    <row r="2220" spans="1:7" x14ac:dyDescent="0.25">
      <c r="A2220" t="s">
        <v>53</v>
      </c>
      <c r="B2220" t="s">
        <v>577</v>
      </c>
      <c r="C2220" t="s">
        <v>55</v>
      </c>
      <c r="D2220" t="s">
        <v>577</v>
      </c>
      <c r="E2220">
        <v>611593</v>
      </c>
      <c r="G2220">
        <v>6121230</v>
      </c>
    </row>
    <row r="2221" spans="1:7" x14ac:dyDescent="0.25">
      <c r="A2221" t="s">
        <v>53</v>
      </c>
      <c r="B2221" t="s">
        <v>578</v>
      </c>
      <c r="C2221" t="s">
        <v>55</v>
      </c>
      <c r="D2221" t="s">
        <v>578</v>
      </c>
      <c r="E2221">
        <v>6115100</v>
      </c>
      <c r="G2221">
        <v>6121231</v>
      </c>
    </row>
    <row r="2222" spans="1:7" x14ac:dyDescent="0.25">
      <c r="A2222" t="s">
        <v>53</v>
      </c>
      <c r="B2222" t="s">
        <v>579</v>
      </c>
      <c r="C2222" t="s">
        <v>55</v>
      </c>
      <c r="D2222" t="s">
        <v>579</v>
      </c>
      <c r="E2222">
        <v>6115101</v>
      </c>
      <c r="G2222">
        <v>6121231</v>
      </c>
    </row>
    <row r="2223" spans="1:7" x14ac:dyDescent="0.25">
      <c r="A2223" t="s">
        <v>53</v>
      </c>
      <c r="B2223" t="s">
        <v>580</v>
      </c>
      <c r="C2223" t="s">
        <v>55</v>
      </c>
      <c r="D2223" t="s">
        <v>580</v>
      </c>
      <c r="E2223">
        <v>6115102</v>
      </c>
      <c r="G2223">
        <v>6121232</v>
      </c>
    </row>
    <row r="2224" spans="1:7" x14ac:dyDescent="0.25">
      <c r="A2224" t="s">
        <v>53</v>
      </c>
      <c r="B2224" t="s">
        <v>581</v>
      </c>
      <c r="C2224" t="s">
        <v>55</v>
      </c>
      <c r="D2224" t="s">
        <v>581</v>
      </c>
      <c r="E2224">
        <v>2115103</v>
      </c>
      <c r="G2224">
        <v>6121232</v>
      </c>
    </row>
    <row r="2225" spans="1:7" x14ac:dyDescent="0.25">
      <c r="A2225" t="s">
        <v>53</v>
      </c>
      <c r="B2225" t="s">
        <v>582</v>
      </c>
      <c r="C2225" t="s">
        <v>55</v>
      </c>
      <c r="D2225" t="s">
        <v>582</v>
      </c>
      <c r="E2225">
        <v>6115104</v>
      </c>
      <c r="G2225">
        <v>6121233</v>
      </c>
    </row>
    <row r="2226" spans="1:7" x14ac:dyDescent="0.25">
      <c r="A2226" t="s">
        <v>53</v>
      </c>
      <c r="B2226" t="s">
        <v>583</v>
      </c>
      <c r="C2226" t="s">
        <v>55</v>
      </c>
      <c r="D2226" t="s">
        <v>583</v>
      </c>
      <c r="E2226">
        <v>6115105</v>
      </c>
      <c r="G2226">
        <v>6121233</v>
      </c>
    </row>
    <row r="2227" spans="1:7" x14ac:dyDescent="0.25">
      <c r="A2227" t="s">
        <v>53</v>
      </c>
      <c r="B2227" t="s">
        <v>584</v>
      </c>
      <c r="C2227" t="s">
        <v>55</v>
      </c>
      <c r="D2227" t="s">
        <v>584</v>
      </c>
      <c r="E2227">
        <v>2115106</v>
      </c>
      <c r="G2227">
        <v>6121234</v>
      </c>
    </row>
    <row r="2228" spans="1:7" x14ac:dyDescent="0.25">
      <c r="A2228" t="s">
        <v>53</v>
      </c>
      <c r="B2228" t="s">
        <v>585</v>
      </c>
      <c r="C2228" t="s">
        <v>55</v>
      </c>
      <c r="D2228" t="s">
        <v>585</v>
      </c>
      <c r="E2228">
        <v>6115107</v>
      </c>
      <c r="G2228">
        <v>6121234</v>
      </c>
    </row>
    <row r="2229" spans="1:7" x14ac:dyDescent="0.25">
      <c r="A2229" t="s">
        <v>53</v>
      </c>
      <c r="B2229" t="s">
        <v>586</v>
      </c>
      <c r="C2229" t="s">
        <v>55</v>
      </c>
      <c r="D2229" t="s">
        <v>586</v>
      </c>
      <c r="E2229">
        <v>6115108</v>
      </c>
      <c r="G2229">
        <v>6121235</v>
      </c>
    </row>
    <row r="2230" spans="1:7" x14ac:dyDescent="0.25">
      <c r="A2230" t="s">
        <v>53</v>
      </c>
      <c r="B2230" t="s">
        <v>587</v>
      </c>
      <c r="C2230" t="s">
        <v>55</v>
      </c>
      <c r="D2230" t="s">
        <v>587</v>
      </c>
      <c r="E2230">
        <v>6115109</v>
      </c>
      <c r="G2230">
        <v>6121235</v>
      </c>
    </row>
    <row r="2231" spans="1:7" x14ac:dyDescent="0.25">
      <c r="A2231" t="s">
        <v>53</v>
      </c>
      <c r="B2231" t="s">
        <v>588</v>
      </c>
      <c r="C2231" t="s">
        <v>55</v>
      </c>
      <c r="D2231" t="s">
        <v>588</v>
      </c>
      <c r="E2231">
        <v>2115110</v>
      </c>
      <c r="G2231">
        <v>6121236</v>
      </c>
    </row>
    <row r="2232" spans="1:7" x14ac:dyDescent="0.25">
      <c r="A2232" t="s">
        <v>53</v>
      </c>
      <c r="B2232" t="s">
        <v>589</v>
      </c>
      <c r="C2232" t="s">
        <v>55</v>
      </c>
      <c r="D2232" t="s">
        <v>589</v>
      </c>
      <c r="E2232">
        <v>6115111</v>
      </c>
      <c r="G2232">
        <v>6121236</v>
      </c>
    </row>
    <row r="2233" spans="1:7" x14ac:dyDescent="0.25">
      <c r="A2233" t="s">
        <v>53</v>
      </c>
      <c r="B2233" t="s">
        <v>590</v>
      </c>
      <c r="C2233" t="s">
        <v>55</v>
      </c>
      <c r="D2233" t="s">
        <v>590</v>
      </c>
      <c r="E2233">
        <v>6115112</v>
      </c>
      <c r="G2233">
        <v>6121237</v>
      </c>
    </row>
    <row r="2234" spans="1:7" x14ac:dyDescent="0.25">
      <c r="A2234" t="s">
        <v>53</v>
      </c>
      <c r="B2234" t="s">
        <v>591</v>
      </c>
      <c r="C2234" t="s">
        <v>55</v>
      </c>
      <c r="D2234" t="s">
        <v>591</v>
      </c>
      <c r="E2234">
        <v>2115113</v>
      </c>
      <c r="G2234">
        <v>6121238</v>
      </c>
    </row>
    <row r="2235" spans="1:7" x14ac:dyDescent="0.25">
      <c r="A2235" t="s">
        <v>53</v>
      </c>
      <c r="B2235" t="s">
        <v>802</v>
      </c>
      <c r="C2235" t="s">
        <v>55</v>
      </c>
      <c r="D2235" t="s">
        <v>802</v>
      </c>
      <c r="E2235">
        <v>90258</v>
      </c>
      <c r="G2235">
        <v>6121239</v>
      </c>
    </row>
    <row r="2236" spans="1:7" x14ac:dyDescent="0.25">
      <c r="A2236" t="s">
        <v>53</v>
      </c>
      <c r="B2236" t="s">
        <v>803</v>
      </c>
      <c r="C2236" t="s">
        <v>55</v>
      </c>
      <c r="D2236" t="s">
        <v>803</v>
      </c>
      <c r="E2236">
        <v>90257</v>
      </c>
      <c r="G2236">
        <v>6121240</v>
      </c>
    </row>
    <row r="2237" spans="1:7" x14ac:dyDescent="0.25">
      <c r="A2237" t="s">
        <v>53</v>
      </c>
      <c r="B2237" t="s">
        <v>804</v>
      </c>
      <c r="C2237" t="s">
        <v>55</v>
      </c>
      <c r="D2237" t="s">
        <v>804</v>
      </c>
      <c r="E2237">
        <v>212521</v>
      </c>
      <c r="G2237">
        <v>6121241</v>
      </c>
    </row>
    <row r="2238" spans="1:7" x14ac:dyDescent="0.25">
      <c r="A2238" t="s">
        <v>53</v>
      </c>
      <c r="B2238" t="s">
        <v>805</v>
      </c>
      <c r="C2238" t="s">
        <v>55</v>
      </c>
      <c r="D2238" t="s">
        <v>805</v>
      </c>
      <c r="E2238">
        <v>612524</v>
      </c>
      <c r="G2238">
        <v>6121242</v>
      </c>
    </row>
    <row r="2239" spans="1:7" x14ac:dyDescent="0.25">
      <c r="A2239" t="s">
        <v>53</v>
      </c>
      <c r="B2239" t="s">
        <v>806</v>
      </c>
      <c r="C2239" t="s">
        <v>55</v>
      </c>
      <c r="D2239" t="s">
        <v>806</v>
      </c>
      <c r="E2239">
        <v>212526</v>
      </c>
      <c r="G2239">
        <v>6121243</v>
      </c>
    </row>
    <row r="2240" spans="1:7" x14ac:dyDescent="0.25">
      <c r="A2240" t="s">
        <v>53</v>
      </c>
      <c r="B2240" t="s">
        <v>807</v>
      </c>
      <c r="C2240" t="s">
        <v>55</v>
      </c>
      <c r="D2240" t="s">
        <v>807</v>
      </c>
      <c r="E2240">
        <v>212527</v>
      </c>
      <c r="G2240">
        <v>6121244</v>
      </c>
    </row>
    <row r="2241" spans="1:7" x14ac:dyDescent="0.25">
      <c r="A2241" t="s">
        <v>53</v>
      </c>
      <c r="B2241" t="s">
        <v>808</v>
      </c>
      <c r="C2241" t="s">
        <v>55</v>
      </c>
      <c r="D2241" t="s">
        <v>808</v>
      </c>
      <c r="E2241">
        <v>612531</v>
      </c>
      <c r="G2241">
        <v>6121245</v>
      </c>
    </row>
    <row r="2242" spans="1:7" x14ac:dyDescent="0.25">
      <c r="A2242" t="s">
        <v>53</v>
      </c>
      <c r="B2242" t="s">
        <v>809</v>
      </c>
      <c r="C2242" t="s">
        <v>55</v>
      </c>
      <c r="D2242" t="s">
        <v>809</v>
      </c>
      <c r="E2242">
        <v>6125100</v>
      </c>
      <c r="G2242">
        <v>6121246</v>
      </c>
    </row>
    <row r="2243" spans="1:7" x14ac:dyDescent="0.25">
      <c r="A2243" t="s">
        <v>53</v>
      </c>
      <c r="B2243" t="s">
        <v>810</v>
      </c>
      <c r="C2243" t="s">
        <v>55</v>
      </c>
      <c r="D2243" t="s">
        <v>810</v>
      </c>
      <c r="E2243">
        <v>6125101</v>
      </c>
      <c r="G2243">
        <v>6121247</v>
      </c>
    </row>
    <row r="2244" spans="1:7" x14ac:dyDescent="0.25">
      <c r="A2244" t="s">
        <v>53</v>
      </c>
      <c r="B2244" t="s">
        <v>811</v>
      </c>
      <c r="C2244" t="s">
        <v>55</v>
      </c>
      <c r="D2244" t="s">
        <v>811</v>
      </c>
      <c r="E2244">
        <v>2125102</v>
      </c>
      <c r="G2244">
        <v>6121247</v>
      </c>
    </row>
    <row r="2245" spans="1:7" x14ac:dyDescent="0.25">
      <c r="A2245" t="s">
        <v>53</v>
      </c>
      <c r="B2245" t="s">
        <v>812</v>
      </c>
      <c r="C2245" t="s">
        <v>55</v>
      </c>
      <c r="D2245" t="s">
        <v>812</v>
      </c>
      <c r="E2245">
        <v>2125103</v>
      </c>
      <c r="G2245">
        <v>6121248</v>
      </c>
    </row>
    <row r="2246" spans="1:7" x14ac:dyDescent="0.25">
      <c r="A2246" t="s">
        <v>53</v>
      </c>
      <c r="B2246" t="s">
        <v>813</v>
      </c>
      <c r="C2246" t="s">
        <v>55</v>
      </c>
      <c r="D2246" t="s">
        <v>813</v>
      </c>
      <c r="E2246">
        <v>6125141</v>
      </c>
      <c r="G2246">
        <v>6121248</v>
      </c>
    </row>
    <row r="2247" spans="1:7" x14ac:dyDescent="0.25">
      <c r="A2247" t="s">
        <v>53</v>
      </c>
      <c r="B2247" t="s">
        <v>814</v>
      </c>
      <c r="C2247" t="s">
        <v>55</v>
      </c>
      <c r="D2247" t="s">
        <v>814</v>
      </c>
      <c r="E2247">
        <v>6125142</v>
      </c>
      <c r="G2247">
        <v>6121249</v>
      </c>
    </row>
    <row r="2248" spans="1:7" x14ac:dyDescent="0.25">
      <c r="A2248" t="s">
        <v>53</v>
      </c>
      <c r="B2248" t="s">
        <v>815</v>
      </c>
      <c r="C2248" t="s">
        <v>55</v>
      </c>
      <c r="D2248" t="s">
        <v>815</v>
      </c>
      <c r="E2248">
        <v>6125143</v>
      </c>
      <c r="G2248">
        <v>6121249</v>
      </c>
    </row>
    <row r="2249" spans="1:7" x14ac:dyDescent="0.25">
      <c r="A2249" t="s">
        <v>53</v>
      </c>
      <c r="B2249" t="s">
        <v>816</v>
      </c>
      <c r="C2249" t="s">
        <v>55</v>
      </c>
      <c r="D2249" t="s">
        <v>816</v>
      </c>
      <c r="E2249">
        <v>2125159</v>
      </c>
      <c r="G2249">
        <v>6121250</v>
      </c>
    </row>
    <row r="2250" spans="1:7" x14ac:dyDescent="0.25">
      <c r="A2250" t="s">
        <v>53</v>
      </c>
      <c r="B2250" t="s">
        <v>817</v>
      </c>
      <c r="C2250" t="s">
        <v>55</v>
      </c>
      <c r="D2250" t="s">
        <v>817</v>
      </c>
      <c r="E2250">
        <v>61730</v>
      </c>
      <c r="G2250">
        <v>6121250</v>
      </c>
    </row>
    <row r="2251" spans="1:7" x14ac:dyDescent="0.25">
      <c r="A2251" t="s">
        <v>53</v>
      </c>
      <c r="B2251" t="s">
        <v>817</v>
      </c>
      <c r="C2251" t="s">
        <v>56</v>
      </c>
      <c r="D2251" t="s">
        <v>817</v>
      </c>
      <c r="E2251">
        <v>61730</v>
      </c>
      <c r="G2251">
        <v>6121251</v>
      </c>
    </row>
    <row r="2252" spans="1:7" x14ac:dyDescent="0.25">
      <c r="A2252" t="s">
        <v>53</v>
      </c>
      <c r="B2252" t="s">
        <v>817</v>
      </c>
      <c r="C2252" t="s">
        <v>57</v>
      </c>
      <c r="D2252" t="s">
        <v>817</v>
      </c>
      <c r="E2252">
        <v>61730</v>
      </c>
      <c r="G2252">
        <v>6121251</v>
      </c>
    </row>
    <row r="2253" spans="1:7" x14ac:dyDescent="0.25">
      <c r="A2253" t="s">
        <v>53</v>
      </c>
      <c r="B2253" t="s">
        <v>818</v>
      </c>
      <c r="C2253" t="s">
        <v>55</v>
      </c>
      <c r="D2253" t="s">
        <v>818</v>
      </c>
      <c r="E2253">
        <v>61731</v>
      </c>
      <c r="G2253">
        <v>6121252</v>
      </c>
    </row>
    <row r="2254" spans="1:7" x14ac:dyDescent="0.25">
      <c r="A2254" t="s">
        <v>53</v>
      </c>
      <c r="B2254" t="s">
        <v>818</v>
      </c>
      <c r="C2254" t="s">
        <v>56</v>
      </c>
      <c r="D2254" t="s">
        <v>818</v>
      </c>
      <c r="E2254">
        <v>61731</v>
      </c>
      <c r="G2254">
        <v>6121252</v>
      </c>
    </row>
    <row r="2255" spans="1:7" x14ac:dyDescent="0.25">
      <c r="A2255" t="s">
        <v>53</v>
      </c>
      <c r="B2255" t="s">
        <v>818</v>
      </c>
      <c r="C2255" t="s">
        <v>57</v>
      </c>
      <c r="D2255" t="s">
        <v>818</v>
      </c>
      <c r="E2255">
        <v>61731</v>
      </c>
      <c r="G2255">
        <v>6121253</v>
      </c>
    </row>
    <row r="2256" spans="1:7" x14ac:dyDescent="0.25">
      <c r="A2256" t="s">
        <v>53</v>
      </c>
      <c r="B2256" t="s">
        <v>819</v>
      </c>
      <c r="C2256" t="s">
        <v>55</v>
      </c>
      <c r="D2256" t="s">
        <v>819</v>
      </c>
      <c r="E2256">
        <v>61732</v>
      </c>
      <c r="G2256">
        <v>6121253</v>
      </c>
    </row>
    <row r="2257" spans="1:7" x14ac:dyDescent="0.25">
      <c r="A2257" t="s">
        <v>53</v>
      </c>
      <c r="B2257" t="s">
        <v>819</v>
      </c>
      <c r="C2257" t="s">
        <v>56</v>
      </c>
      <c r="D2257" t="s">
        <v>819</v>
      </c>
      <c r="E2257">
        <v>61732</v>
      </c>
      <c r="G2257">
        <v>6121254</v>
      </c>
    </row>
    <row r="2258" spans="1:7" x14ac:dyDescent="0.25">
      <c r="A2258" t="s">
        <v>53</v>
      </c>
      <c r="B2258" t="s">
        <v>819</v>
      </c>
      <c r="C2258" t="s">
        <v>57</v>
      </c>
      <c r="D2258" t="s">
        <v>819</v>
      </c>
      <c r="E2258">
        <v>61732</v>
      </c>
      <c r="G2258">
        <v>6121254</v>
      </c>
    </row>
    <row r="2259" spans="1:7" x14ac:dyDescent="0.25">
      <c r="A2259" t="s">
        <v>53</v>
      </c>
      <c r="B2259" t="s">
        <v>820</v>
      </c>
      <c r="C2259" t="s">
        <v>55</v>
      </c>
      <c r="D2259" t="s">
        <v>820</v>
      </c>
      <c r="E2259">
        <v>61733</v>
      </c>
      <c r="G2259">
        <v>6121255</v>
      </c>
    </row>
    <row r="2260" spans="1:7" x14ac:dyDescent="0.25">
      <c r="A2260" t="s">
        <v>53</v>
      </c>
      <c r="B2260" t="s">
        <v>820</v>
      </c>
      <c r="C2260" t="s">
        <v>56</v>
      </c>
      <c r="D2260" t="s">
        <v>820</v>
      </c>
      <c r="E2260">
        <v>61733</v>
      </c>
      <c r="G2260">
        <v>6121255</v>
      </c>
    </row>
    <row r="2261" spans="1:7" x14ac:dyDescent="0.25">
      <c r="A2261" t="s">
        <v>53</v>
      </c>
      <c r="B2261" t="s">
        <v>820</v>
      </c>
      <c r="C2261" t="s">
        <v>57</v>
      </c>
      <c r="D2261" t="s">
        <v>820</v>
      </c>
      <c r="E2261">
        <v>61733</v>
      </c>
      <c r="G2261">
        <v>6121256</v>
      </c>
    </row>
    <row r="2262" spans="1:7" x14ac:dyDescent="0.25">
      <c r="A2262" t="s">
        <v>53</v>
      </c>
      <c r="B2262" t="s">
        <v>821</v>
      </c>
      <c r="C2262" t="s">
        <v>55</v>
      </c>
      <c r="D2262" t="s">
        <v>821</v>
      </c>
      <c r="E2262">
        <v>61734</v>
      </c>
      <c r="G2262">
        <v>6121256</v>
      </c>
    </row>
    <row r="2263" spans="1:7" x14ac:dyDescent="0.25">
      <c r="A2263" t="s">
        <v>53</v>
      </c>
      <c r="B2263" t="s">
        <v>821</v>
      </c>
      <c r="C2263" t="s">
        <v>56</v>
      </c>
      <c r="D2263" t="s">
        <v>821</v>
      </c>
      <c r="E2263">
        <v>61734</v>
      </c>
      <c r="G2263">
        <v>6121320</v>
      </c>
    </row>
    <row r="2264" spans="1:7" x14ac:dyDescent="0.25">
      <c r="A2264" t="s">
        <v>53</v>
      </c>
      <c r="B2264" t="s">
        <v>821</v>
      </c>
      <c r="C2264" t="s">
        <v>57</v>
      </c>
      <c r="D2264" t="s">
        <v>821</v>
      </c>
      <c r="E2264">
        <v>61734</v>
      </c>
      <c r="G2264">
        <v>6121320</v>
      </c>
    </row>
    <row r="2265" spans="1:7" x14ac:dyDescent="0.25">
      <c r="A2265" t="s">
        <v>53</v>
      </c>
      <c r="B2265" t="s">
        <v>822</v>
      </c>
      <c r="C2265" t="s">
        <v>55</v>
      </c>
      <c r="D2265" t="s">
        <v>822</v>
      </c>
      <c r="E2265">
        <v>61735</v>
      </c>
      <c r="G2265">
        <v>6121321</v>
      </c>
    </row>
    <row r="2266" spans="1:7" x14ac:dyDescent="0.25">
      <c r="A2266" t="s">
        <v>53</v>
      </c>
      <c r="B2266" t="s">
        <v>822</v>
      </c>
      <c r="C2266" t="s">
        <v>56</v>
      </c>
      <c r="D2266" t="s">
        <v>822</v>
      </c>
      <c r="E2266">
        <v>61735</v>
      </c>
      <c r="G2266">
        <v>6121321</v>
      </c>
    </row>
    <row r="2267" spans="1:7" x14ac:dyDescent="0.25">
      <c r="A2267" t="s">
        <v>53</v>
      </c>
      <c r="B2267" t="s">
        <v>822</v>
      </c>
      <c r="C2267" t="s">
        <v>57</v>
      </c>
      <c r="D2267" t="s">
        <v>822</v>
      </c>
      <c r="E2267">
        <v>61735</v>
      </c>
      <c r="G2267">
        <v>6121322</v>
      </c>
    </row>
    <row r="2268" spans="1:7" x14ac:dyDescent="0.25">
      <c r="A2268" t="s">
        <v>55</v>
      </c>
      <c r="B2268" t="s">
        <v>54</v>
      </c>
      <c r="C2268" t="s">
        <v>56</v>
      </c>
      <c r="D2268" t="s">
        <v>54</v>
      </c>
      <c r="E2268">
        <v>60901</v>
      </c>
      <c r="G2268">
        <v>6121322</v>
      </c>
    </row>
    <row r="2269" spans="1:7" x14ac:dyDescent="0.25">
      <c r="A2269" t="s">
        <v>55</v>
      </c>
      <c r="B2269" t="s">
        <v>54</v>
      </c>
      <c r="C2269" t="s">
        <v>57</v>
      </c>
      <c r="D2269" t="s">
        <v>54</v>
      </c>
      <c r="E2269">
        <v>60901</v>
      </c>
      <c r="G2269">
        <v>6121323</v>
      </c>
    </row>
    <row r="2270" spans="1:7" x14ac:dyDescent="0.25">
      <c r="A2270" t="s">
        <v>55</v>
      </c>
      <c r="B2270" t="s">
        <v>58</v>
      </c>
      <c r="C2270" t="s">
        <v>56</v>
      </c>
      <c r="D2270" t="s">
        <v>58</v>
      </c>
      <c r="E2270">
        <v>60902</v>
      </c>
      <c r="G2270">
        <v>6121323</v>
      </c>
    </row>
    <row r="2271" spans="1:7" x14ac:dyDescent="0.25">
      <c r="A2271" t="s">
        <v>55</v>
      </c>
      <c r="B2271" t="s">
        <v>58</v>
      </c>
      <c r="C2271" t="s">
        <v>57</v>
      </c>
      <c r="D2271" t="s">
        <v>58</v>
      </c>
      <c r="E2271">
        <v>60902</v>
      </c>
      <c r="G2271">
        <v>6121324</v>
      </c>
    </row>
    <row r="2272" spans="1:7" x14ac:dyDescent="0.25">
      <c r="A2272" t="s">
        <v>55</v>
      </c>
      <c r="B2272" t="s">
        <v>59</v>
      </c>
      <c r="C2272" t="s">
        <v>56</v>
      </c>
      <c r="D2272" t="s">
        <v>59</v>
      </c>
      <c r="E2272">
        <v>60903</v>
      </c>
      <c r="G2272">
        <v>6121324</v>
      </c>
    </row>
    <row r="2273" spans="1:7" x14ac:dyDescent="0.25">
      <c r="A2273" t="s">
        <v>55</v>
      </c>
      <c r="B2273" t="s">
        <v>59</v>
      </c>
      <c r="C2273" t="s">
        <v>57</v>
      </c>
      <c r="D2273" t="s">
        <v>59</v>
      </c>
      <c r="E2273">
        <v>60903</v>
      </c>
      <c r="G2273">
        <v>6121325</v>
      </c>
    </row>
    <row r="2274" spans="1:7" x14ac:dyDescent="0.25">
      <c r="A2274" t="s">
        <v>55</v>
      </c>
      <c r="B2274" t="s">
        <v>60</v>
      </c>
      <c r="C2274" t="s">
        <v>56</v>
      </c>
      <c r="D2274" t="s">
        <v>60</v>
      </c>
      <c r="E2274">
        <v>60904</v>
      </c>
      <c r="G2274">
        <v>6121325</v>
      </c>
    </row>
    <row r="2275" spans="1:7" x14ac:dyDescent="0.25">
      <c r="A2275" t="s">
        <v>55</v>
      </c>
      <c r="B2275" t="s">
        <v>60</v>
      </c>
      <c r="C2275" t="s">
        <v>57</v>
      </c>
      <c r="D2275" t="s">
        <v>60</v>
      </c>
      <c r="E2275">
        <v>60904</v>
      </c>
      <c r="G2275">
        <v>6121326</v>
      </c>
    </row>
    <row r="2276" spans="1:7" x14ac:dyDescent="0.25">
      <c r="A2276" t="s">
        <v>55</v>
      </c>
      <c r="B2276" t="s">
        <v>61</v>
      </c>
      <c r="C2276" t="s">
        <v>56</v>
      </c>
      <c r="D2276" t="s">
        <v>61</v>
      </c>
      <c r="E2276">
        <v>60905</v>
      </c>
      <c r="G2276">
        <v>6121326</v>
      </c>
    </row>
    <row r="2277" spans="1:7" x14ac:dyDescent="0.25">
      <c r="A2277" t="s">
        <v>55</v>
      </c>
      <c r="B2277" t="s">
        <v>61</v>
      </c>
      <c r="C2277" t="s">
        <v>57</v>
      </c>
      <c r="D2277" t="s">
        <v>61</v>
      </c>
      <c r="E2277">
        <v>60905</v>
      </c>
      <c r="G2277">
        <v>6121327</v>
      </c>
    </row>
    <row r="2278" spans="1:7" x14ac:dyDescent="0.25">
      <c r="A2278" t="s">
        <v>55</v>
      </c>
      <c r="B2278" t="s">
        <v>62</v>
      </c>
      <c r="C2278" t="s">
        <v>56</v>
      </c>
      <c r="D2278" t="s">
        <v>62</v>
      </c>
      <c r="E2278">
        <v>60906</v>
      </c>
      <c r="G2278">
        <v>6121327</v>
      </c>
    </row>
    <row r="2279" spans="1:7" x14ac:dyDescent="0.25">
      <c r="A2279" t="s">
        <v>55</v>
      </c>
      <c r="B2279" t="s">
        <v>62</v>
      </c>
      <c r="C2279" t="s">
        <v>57</v>
      </c>
      <c r="D2279" t="s">
        <v>62</v>
      </c>
      <c r="E2279">
        <v>60906</v>
      </c>
      <c r="G2279">
        <v>6121328</v>
      </c>
    </row>
    <row r="2280" spans="1:7" x14ac:dyDescent="0.25">
      <c r="A2280" t="s">
        <v>55</v>
      </c>
      <c r="B2280" t="s">
        <v>63</v>
      </c>
      <c r="C2280" t="s">
        <v>56</v>
      </c>
      <c r="D2280" t="s">
        <v>63</v>
      </c>
      <c r="E2280">
        <v>60907</v>
      </c>
      <c r="G2280">
        <v>6121328</v>
      </c>
    </row>
    <row r="2281" spans="1:7" x14ac:dyDescent="0.25">
      <c r="A2281" t="s">
        <v>55</v>
      </c>
      <c r="B2281" t="s">
        <v>63</v>
      </c>
      <c r="C2281" t="s">
        <v>57</v>
      </c>
      <c r="D2281" t="s">
        <v>63</v>
      </c>
      <c r="E2281">
        <v>60907</v>
      </c>
      <c r="G2281">
        <v>6121329</v>
      </c>
    </row>
    <row r="2282" spans="1:7" x14ac:dyDescent="0.25">
      <c r="A2282" t="s">
        <v>55</v>
      </c>
      <c r="B2282" t="s">
        <v>64</v>
      </c>
      <c r="C2282" t="s">
        <v>56</v>
      </c>
      <c r="D2282" t="s">
        <v>64</v>
      </c>
      <c r="E2282">
        <v>60908</v>
      </c>
      <c r="G2282">
        <v>6121329</v>
      </c>
    </row>
    <row r="2283" spans="1:7" x14ac:dyDescent="0.25">
      <c r="A2283" t="s">
        <v>55</v>
      </c>
      <c r="B2283" t="s">
        <v>64</v>
      </c>
      <c r="C2283" t="s">
        <v>57</v>
      </c>
      <c r="D2283" t="s">
        <v>64</v>
      </c>
      <c r="E2283">
        <v>60908</v>
      </c>
      <c r="G2283">
        <v>6121330</v>
      </c>
    </row>
    <row r="2284" spans="1:7" x14ac:dyDescent="0.25">
      <c r="A2284" t="s">
        <v>55</v>
      </c>
      <c r="B2284" t="s">
        <v>65</v>
      </c>
      <c r="C2284" t="s">
        <v>56</v>
      </c>
      <c r="D2284" t="s">
        <v>65</v>
      </c>
      <c r="E2284">
        <v>60909</v>
      </c>
      <c r="G2284">
        <v>6121330</v>
      </c>
    </row>
    <row r="2285" spans="1:7" x14ac:dyDescent="0.25">
      <c r="A2285" t="s">
        <v>55</v>
      </c>
      <c r="B2285" t="s">
        <v>65</v>
      </c>
      <c r="C2285" t="s">
        <v>57</v>
      </c>
      <c r="D2285" t="s">
        <v>65</v>
      </c>
      <c r="E2285">
        <v>60909</v>
      </c>
      <c r="G2285">
        <v>6121331</v>
      </c>
    </row>
    <row r="2286" spans="1:7" x14ac:dyDescent="0.25">
      <c r="A2286" t="s">
        <v>55</v>
      </c>
      <c r="B2286" t="s">
        <v>66</v>
      </c>
      <c r="C2286" t="s">
        <v>56</v>
      </c>
      <c r="D2286" t="s">
        <v>66</v>
      </c>
      <c r="E2286">
        <v>609010</v>
      </c>
      <c r="G2286">
        <v>6121331</v>
      </c>
    </row>
    <row r="2287" spans="1:7" x14ac:dyDescent="0.25">
      <c r="A2287" t="s">
        <v>55</v>
      </c>
      <c r="B2287" t="s">
        <v>66</v>
      </c>
      <c r="C2287" t="s">
        <v>57</v>
      </c>
      <c r="D2287" t="s">
        <v>66</v>
      </c>
      <c r="E2287">
        <v>609010</v>
      </c>
      <c r="G2287">
        <v>6121332</v>
      </c>
    </row>
    <row r="2288" spans="1:7" x14ac:dyDescent="0.25">
      <c r="A2288" t="s">
        <v>55</v>
      </c>
      <c r="B2288" t="s">
        <v>67</v>
      </c>
      <c r="C2288" t="s">
        <v>56</v>
      </c>
      <c r="D2288" t="s">
        <v>67</v>
      </c>
      <c r="E2288">
        <v>609011</v>
      </c>
      <c r="G2288">
        <v>6121332</v>
      </c>
    </row>
    <row r="2289" spans="1:7" x14ac:dyDescent="0.25">
      <c r="A2289" t="s">
        <v>55</v>
      </c>
      <c r="B2289" t="s">
        <v>67</v>
      </c>
      <c r="C2289" t="s">
        <v>57</v>
      </c>
      <c r="D2289" t="s">
        <v>67</v>
      </c>
      <c r="E2289">
        <v>609011</v>
      </c>
      <c r="G2289">
        <v>6121333</v>
      </c>
    </row>
    <row r="2290" spans="1:7" x14ac:dyDescent="0.25">
      <c r="A2290" t="s">
        <v>55</v>
      </c>
      <c r="B2290" t="s">
        <v>68</v>
      </c>
      <c r="C2290" t="s">
        <v>56</v>
      </c>
      <c r="D2290" t="s">
        <v>68</v>
      </c>
      <c r="E2290">
        <v>609012</v>
      </c>
      <c r="G2290">
        <v>6121333</v>
      </c>
    </row>
    <row r="2291" spans="1:7" x14ac:dyDescent="0.25">
      <c r="A2291" t="s">
        <v>55</v>
      </c>
      <c r="B2291" t="s">
        <v>68</v>
      </c>
      <c r="C2291" t="s">
        <v>57</v>
      </c>
      <c r="D2291" t="s">
        <v>68</v>
      </c>
      <c r="E2291">
        <v>609012</v>
      </c>
      <c r="G2291">
        <v>6121334</v>
      </c>
    </row>
    <row r="2292" spans="1:7" x14ac:dyDescent="0.25">
      <c r="A2292" t="s">
        <v>55</v>
      </c>
      <c r="B2292" t="s">
        <v>69</v>
      </c>
      <c r="C2292" t="s">
        <v>56</v>
      </c>
      <c r="D2292" t="s">
        <v>69</v>
      </c>
      <c r="E2292">
        <v>609013</v>
      </c>
      <c r="G2292">
        <v>6121334</v>
      </c>
    </row>
    <row r="2293" spans="1:7" x14ac:dyDescent="0.25">
      <c r="A2293" t="s">
        <v>55</v>
      </c>
      <c r="B2293" t="s">
        <v>69</v>
      </c>
      <c r="C2293" t="s">
        <v>57</v>
      </c>
      <c r="D2293" t="s">
        <v>69</v>
      </c>
      <c r="E2293">
        <v>609013</v>
      </c>
      <c r="G2293">
        <v>6121335</v>
      </c>
    </row>
    <row r="2294" spans="1:7" x14ac:dyDescent="0.25">
      <c r="A2294" t="s">
        <v>55</v>
      </c>
      <c r="B2294" t="s">
        <v>70</v>
      </c>
      <c r="C2294" t="s">
        <v>56</v>
      </c>
      <c r="D2294" t="s">
        <v>70</v>
      </c>
      <c r="E2294">
        <v>609014</v>
      </c>
      <c r="G2294">
        <v>6121335</v>
      </c>
    </row>
    <row r="2295" spans="1:7" x14ac:dyDescent="0.25">
      <c r="A2295" t="s">
        <v>55</v>
      </c>
      <c r="B2295" t="s">
        <v>70</v>
      </c>
      <c r="C2295" t="s">
        <v>57</v>
      </c>
      <c r="D2295" t="s">
        <v>70</v>
      </c>
      <c r="E2295">
        <v>609014</v>
      </c>
      <c r="G2295">
        <v>6121336</v>
      </c>
    </row>
    <row r="2296" spans="1:7" x14ac:dyDescent="0.25">
      <c r="A2296" t="s">
        <v>55</v>
      </c>
      <c r="B2296" t="s">
        <v>71</v>
      </c>
      <c r="C2296" t="s">
        <v>56</v>
      </c>
      <c r="D2296" t="s">
        <v>71</v>
      </c>
      <c r="E2296">
        <v>609015</v>
      </c>
      <c r="G2296">
        <v>6121336</v>
      </c>
    </row>
    <row r="2297" spans="1:7" x14ac:dyDescent="0.25">
      <c r="A2297" t="s">
        <v>55</v>
      </c>
      <c r="B2297" t="s">
        <v>71</v>
      </c>
      <c r="C2297" t="s">
        <v>57</v>
      </c>
      <c r="D2297" t="s">
        <v>71</v>
      </c>
      <c r="E2297">
        <v>609015</v>
      </c>
      <c r="G2297">
        <v>6121337</v>
      </c>
    </row>
    <row r="2298" spans="1:7" x14ac:dyDescent="0.25">
      <c r="A2298" t="s">
        <v>55</v>
      </c>
      <c r="B2298" t="s">
        <v>72</v>
      </c>
      <c r="C2298" t="s">
        <v>56</v>
      </c>
      <c r="D2298" t="s">
        <v>72</v>
      </c>
      <c r="E2298">
        <v>609016</v>
      </c>
      <c r="G2298">
        <v>6121337</v>
      </c>
    </row>
    <row r="2299" spans="1:7" x14ac:dyDescent="0.25">
      <c r="A2299" t="s">
        <v>55</v>
      </c>
      <c r="B2299" t="s">
        <v>72</v>
      </c>
      <c r="C2299" t="s">
        <v>57</v>
      </c>
      <c r="D2299" t="s">
        <v>72</v>
      </c>
      <c r="E2299">
        <v>609016</v>
      </c>
      <c r="G2299">
        <v>6121338</v>
      </c>
    </row>
    <row r="2300" spans="1:7" x14ac:dyDescent="0.25">
      <c r="A2300" t="s">
        <v>55</v>
      </c>
      <c r="B2300" t="s">
        <v>73</v>
      </c>
      <c r="C2300" t="s">
        <v>56</v>
      </c>
      <c r="D2300" t="s">
        <v>73</v>
      </c>
      <c r="E2300">
        <v>609017</v>
      </c>
      <c r="G2300">
        <v>6121338</v>
      </c>
    </row>
    <row r="2301" spans="1:7" x14ac:dyDescent="0.25">
      <c r="A2301" t="s">
        <v>55</v>
      </c>
      <c r="B2301" t="s">
        <v>73</v>
      </c>
      <c r="C2301" t="s">
        <v>57</v>
      </c>
      <c r="D2301" t="s">
        <v>73</v>
      </c>
      <c r="E2301">
        <v>609017</v>
      </c>
      <c r="G2301">
        <v>6121339</v>
      </c>
    </row>
    <row r="2302" spans="1:7" x14ac:dyDescent="0.25">
      <c r="A2302" t="s">
        <v>55</v>
      </c>
      <c r="B2302" t="s">
        <v>74</v>
      </c>
      <c r="C2302" t="s">
        <v>56</v>
      </c>
      <c r="D2302" t="s">
        <v>74</v>
      </c>
      <c r="E2302">
        <v>609018</v>
      </c>
      <c r="G2302">
        <v>6121339</v>
      </c>
    </row>
    <row r="2303" spans="1:7" x14ac:dyDescent="0.25">
      <c r="A2303" t="s">
        <v>55</v>
      </c>
      <c r="B2303" t="s">
        <v>74</v>
      </c>
      <c r="C2303" t="s">
        <v>57</v>
      </c>
      <c r="D2303" t="s">
        <v>74</v>
      </c>
      <c r="E2303">
        <v>609018</v>
      </c>
      <c r="G2303">
        <v>6122512</v>
      </c>
    </row>
    <row r="2304" spans="1:7" x14ac:dyDescent="0.25">
      <c r="A2304" t="s">
        <v>55</v>
      </c>
      <c r="B2304" t="s">
        <v>75</v>
      </c>
      <c r="C2304" t="s">
        <v>56</v>
      </c>
      <c r="D2304" t="s">
        <v>75</v>
      </c>
      <c r="E2304">
        <v>609019</v>
      </c>
      <c r="G2304">
        <v>6122513</v>
      </c>
    </row>
    <row r="2305" spans="1:7" x14ac:dyDescent="0.25">
      <c r="A2305" t="s">
        <v>55</v>
      </c>
      <c r="B2305" t="s">
        <v>75</v>
      </c>
      <c r="C2305" t="s">
        <v>57</v>
      </c>
      <c r="D2305" t="s">
        <v>75</v>
      </c>
      <c r="E2305">
        <v>609019</v>
      </c>
      <c r="G2305">
        <v>6122560</v>
      </c>
    </row>
    <row r="2306" spans="1:7" x14ac:dyDescent="0.25">
      <c r="A2306" t="s">
        <v>55</v>
      </c>
      <c r="B2306" t="s">
        <v>79</v>
      </c>
      <c r="C2306" t="s">
        <v>56</v>
      </c>
      <c r="D2306" t="s">
        <v>79</v>
      </c>
      <c r="E2306">
        <v>9060100</v>
      </c>
      <c r="G2306">
        <v>6122563</v>
      </c>
    </row>
    <row r="2307" spans="1:7" x14ac:dyDescent="0.25">
      <c r="A2307" t="s">
        <v>55</v>
      </c>
      <c r="B2307" t="s">
        <v>79</v>
      </c>
      <c r="C2307" t="s">
        <v>57</v>
      </c>
      <c r="D2307" t="s">
        <v>79</v>
      </c>
      <c r="E2307">
        <v>9060100</v>
      </c>
      <c r="G2307">
        <v>6124570</v>
      </c>
    </row>
    <row r="2308" spans="1:7" x14ac:dyDescent="0.25">
      <c r="A2308" t="s">
        <v>55</v>
      </c>
      <c r="B2308" t="s">
        <v>81</v>
      </c>
      <c r="C2308" t="s">
        <v>56</v>
      </c>
      <c r="D2308" t="s">
        <v>81</v>
      </c>
      <c r="E2308">
        <v>6090101</v>
      </c>
      <c r="G2308">
        <v>6125100</v>
      </c>
    </row>
    <row r="2309" spans="1:7" x14ac:dyDescent="0.25">
      <c r="A2309" t="s">
        <v>55</v>
      </c>
      <c r="B2309" t="s">
        <v>81</v>
      </c>
      <c r="C2309" t="s">
        <v>57</v>
      </c>
      <c r="D2309" t="s">
        <v>81</v>
      </c>
      <c r="E2309">
        <v>6090101</v>
      </c>
      <c r="G2309">
        <v>6125100</v>
      </c>
    </row>
    <row r="2310" spans="1:7" x14ac:dyDescent="0.25">
      <c r="A2310" t="s">
        <v>55</v>
      </c>
      <c r="B2310" t="s">
        <v>83</v>
      </c>
      <c r="C2310" t="s">
        <v>56</v>
      </c>
      <c r="D2310" t="s">
        <v>83</v>
      </c>
      <c r="E2310">
        <v>6090102</v>
      </c>
      <c r="G2310">
        <v>6125100</v>
      </c>
    </row>
    <row r="2311" spans="1:7" x14ac:dyDescent="0.25">
      <c r="A2311" t="s">
        <v>55</v>
      </c>
      <c r="B2311" t="s">
        <v>83</v>
      </c>
      <c r="C2311" t="s">
        <v>57</v>
      </c>
      <c r="D2311" t="s">
        <v>83</v>
      </c>
      <c r="E2311">
        <v>6090102</v>
      </c>
      <c r="G2311">
        <v>6125101</v>
      </c>
    </row>
    <row r="2312" spans="1:7" x14ac:dyDescent="0.25">
      <c r="A2312" t="s">
        <v>55</v>
      </c>
      <c r="B2312" t="s">
        <v>85</v>
      </c>
      <c r="C2312" t="s">
        <v>56</v>
      </c>
      <c r="D2312" t="s">
        <v>85</v>
      </c>
      <c r="E2312">
        <v>6090103</v>
      </c>
      <c r="G2312">
        <v>6125101</v>
      </c>
    </row>
    <row r="2313" spans="1:7" x14ac:dyDescent="0.25">
      <c r="A2313" t="s">
        <v>55</v>
      </c>
      <c r="B2313" t="s">
        <v>85</v>
      </c>
      <c r="C2313" t="s">
        <v>57</v>
      </c>
      <c r="D2313" t="s">
        <v>85</v>
      </c>
      <c r="E2313">
        <v>6090103</v>
      </c>
      <c r="G2313">
        <v>6125101</v>
      </c>
    </row>
    <row r="2314" spans="1:7" x14ac:dyDescent="0.25">
      <c r="A2314" t="s">
        <v>55</v>
      </c>
      <c r="B2314" t="s">
        <v>87</v>
      </c>
      <c r="C2314" t="s">
        <v>56</v>
      </c>
      <c r="D2314" t="s">
        <v>87</v>
      </c>
      <c r="E2314">
        <v>6090104</v>
      </c>
      <c r="G2314">
        <v>6125141</v>
      </c>
    </row>
    <row r="2315" spans="1:7" x14ac:dyDescent="0.25">
      <c r="A2315" t="s">
        <v>55</v>
      </c>
      <c r="B2315" t="s">
        <v>87</v>
      </c>
      <c r="C2315" t="s">
        <v>57</v>
      </c>
      <c r="D2315" t="s">
        <v>87</v>
      </c>
      <c r="E2315">
        <v>6090104</v>
      </c>
      <c r="G2315">
        <v>6125141</v>
      </c>
    </row>
    <row r="2316" spans="1:7" x14ac:dyDescent="0.25">
      <c r="A2316" t="s">
        <v>55</v>
      </c>
      <c r="B2316" t="s">
        <v>88</v>
      </c>
      <c r="C2316" t="s">
        <v>56</v>
      </c>
      <c r="D2316" t="s">
        <v>88</v>
      </c>
      <c r="E2316">
        <v>901084</v>
      </c>
      <c r="G2316">
        <v>6125141</v>
      </c>
    </row>
    <row r="2317" spans="1:7" x14ac:dyDescent="0.25">
      <c r="A2317" t="s">
        <v>55</v>
      </c>
      <c r="B2317" t="s">
        <v>88</v>
      </c>
      <c r="C2317" t="s">
        <v>57</v>
      </c>
      <c r="D2317" t="s">
        <v>88</v>
      </c>
      <c r="E2317">
        <v>901084</v>
      </c>
      <c r="G2317">
        <v>6125142</v>
      </c>
    </row>
    <row r="2318" spans="1:7" x14ac:dyDescent="0.25">
      <c r="A2318" t="s">
        <v>55</v>
      </c>
      <c r="B2318" t="s">
        <v>103</v>
      </c>
      <c r="C2318" t="s">
        <v>56</v>
      </c>
      <c r="D2318" t="s">
        <v>103</v>
      </c>
      <c r="E2318">
        <v>61100</v>
      </c>
      <c r="G2318">
        <v>6125142</v>
      </c>
    </row>
    <row r="2319" spans="1:7" x14ac:dyDescent="0.25">
      <c r="A2319" t="s">
        <v>55</v>
      </c>
      <c r="B2319" t="s">
        <v>103</v>
      </c>
      <c r="C2319" t="s">
        <v>57</v>
      </c>
      <c r="D2319" t="s">
        <v>103</v>
      </c>
      <c r="E2319">
        <v>61100</v>
      </c>
      <c r="G2319">
        <v>6125142</v>
      </c>
    </row>
    <row r="2320" spans="1:7" x14ac:dyDescent="0.25">
      <c r="A2320" t="s">
        <v>55</v>
      </c>
      <c r="B2320" t="s">
        <v>104</v>
      </c>
      <c r="C2320" t="s">
        <v>56</v>
      </c>
      <c r="D2320" t="s">
        <v>104</v>
      </c>
      <c r="E2320">
        <v>61101</v>
      </c>
      <c r="G2320">
        <v>6125143</v>
      </c>
    </row>
    <row r="2321" spans="1:7" x14ac:dyDescent="0.25">
      <c r="A2321" t="s">
        <v>55</v>
      </c>
      <c r="B2321" t="s">
        <v>104</v>
      </c>
      <c r="C2321" t="s">
        <v>57</v>
      </c>
      <c r="D2321" t="s">
        <v>104</v>
      </c>
      <c r="E2321">
        <v>61101</v>
      </c>
      <c r="G2321">
        <v>6125143</v>
      </c>
    </row>
    <row r="2322" spans="1:7" x14ac:dyDescent="0.25">
      <c r="A2322" t="s">
        <v>55</v>
      </c>
      <c r="B2322" t="s">
        <v>105</v>
      </c>
      <c r="C2322" t="s">
        <v>56</v>
      </c>
      <c r="D2322" t="s">
        <v>105</v>
      </c>
      <c r="E2322">
        <v>61102</v>
      </c>
      <c r="G2322">
        <v>6125143</v>
      </c>
    </row>
    <row r="2323" spans="1:7" x14ac:dyDescent="0.25">
      <c r="A2323" t="s">
        <v>55</v>
      </c>
      <c r="B2323" t="s">
        <v>105</v>
      </c>
      <c r="C2323" t="s">
        <v>57</v>
      </c>
      <c r="D2323" t="s">
        <v>105</v>
      </c>
      <c r="E2323">
        <v>61102</v>
      </c>
      <c r="G2323">
        <v>612524</v>
      </c>
    </row>
    <row r="2324" spans="1:7" x14ac:dyDescent="0.25">
      <c r="A2324" t="s">
        <v>55</v>
      </c>
      <c r="B2324" t="s">
        <v>106</v>
      </c>
      <c r="C2324" t="s">
        <v>56</v>
      </c>
      <c r="D2324" t="s">
        <v>106</v>
      </c>
      <c r="E2324">
        <v>61103</v>
      </c>
      <c r="G2324">
        <v>612524</v>
      </c>
    </row>
    <row r="2325" spans="1:7" x14ac:dyDescent="0.25">
      <c r="A2325" t="s">
        <v>55</v>
      </c>
      <c r="B2325" t="s">
        <v>106</v>
      </c>
      <c r="C2325" t="s">
        <v>57</v>
      </c>
      <c r="D2325" t="s">
        <v>106</v>
      </c>
      <c r="E2325">
        <v>61103</v>
      </c>
      <c r="G2325">
        <v>612524</v>
      </c>
    </row>
    <row r="2326" spans="1:7" x14ac:dyDescent="0.25">
      <c r="A2326" t="s">
        <v>55</v>
      </c>
      <c r="B2326" t="s">
        <v>107</v>
      </c>
      <c r="C2326" t="s">
        <v>56</v>
      </c>
      <c r="D2326" t="s">
        <v>107</v>
      </c>
      <c r="E2326">
        <v>61104</v>
      </c>
      <c r="G2326">
        <v>612531</v>
      </c>
    </row>
    <row r="2327" spans="1:7" x14ac:dyDescent="0.25">
      <c r="A2327" t="s">
        <v>55</v>
      </c>
      <c r="B2327" t="s">
        <v>107</v>
      </c>
      <c r="C2327" t="s">
        <v>57</v>
      </c>
      <c r="D2327" t="s">
        <v>107</v>
      </c>
      <c r="E2327">
        <v>61104</v>
      </c>
      <c r="G2327">
        <v>612531</v>
      </c>
    </row>
    <row r="2328" spans="1:7" x14ac:dyDescent="0.25">
      <c r="A2328" t="s">
        <v>55</v>
      </c>
      <c r="B2328" t="s">
        <v>108</v>
      </c>
      <c r="C2328" t="s">
        <v>56</v>
      </c>
      <c r="D2328" t="s">
        <v>108</v>
      </c>
      <c r="E2328">
        <v>61105</v>
      </c>
      <c r="G2328">
        <v>612531</v>
      </c>
    </row>
    <row r="2329" spans="1:7" x14ac:dyDescent="0.25">
      <c r="A2329" t="s">
        <v>55</v>
      </c>
      <c r="B2329" t="s">
        <v>108</v>
      </c>
      <c r="C2329" t="s">
        <v>57</v>
      </c>
      <c r="D2329" t="s">
        <v>108</v>
      </c>
      <c r="E2329">
        <v>61105</v>
      </c>
      <c r="G2329">
        <v>6125572</v>
      </c>
    </row>
    <row r="2330" spans="1:7" x14ac:dyDescent="0.25">
      <c r="A2330" t="s">
        <v>55</v>
      </c>
      <c r="B2330" t="s">
        <v>109</v>
      </c>
      <c r="C2330" t="s">
        <v>56</v>
      </c>
      <c r="D2330" t="s">
        <v>109</v>
      </c>
      <c r="E2330">
        <v>21106</v>
      </c>
      <c r="G2330">
        <v>6127410</v>
      </c>
    </row>
    <row r="2331" spans="1:7" x14ac:dyDescent="0.25">
      <c r="A2331" t="s">
        <v>55</v>
      </c>
      <c r="B2331" t="s">
        <v>109</v>
      </c>
      <c r="C2331" t="s">
        <v>57</v>
      </c>
      <c r="D2331" t="s">
        <v>109</v>
      </c>
      <c r="E2331">
        <v>21106</v>
      </c>
      <c r="G2331">
        <v>6127411</v>
      </c>
    </row>
    <row r="2332" spans="1:7" x14ac:dyDescent="0.25">
      <c r="A2332" t="s">
        <v>55</v>
      </c>
      <c r="B2332" t="s">
        <v>110</v>
      </c>
      <c r="C2332" t="s">
        <v>56</v>
      </c>
      <c r="D2332" t="s">
        <v>110</v>
      </c>
      <c r="E2332">
        <v>21107</v>
      </c>
      <c r="G2332">
        <v>6127412</v>
      </c>
    </row>
    <row r="2333" spans="1:7" x14ac:dyDescent="0.25">
      <c r="A2333" t="s">
        <v>55</v>
      </c>
      <c r="B2333" t="s">
        <v>110</v>
      </c>
      <c r="C2333" t="s">
        <v>57</v>
      </c>
      <c r="D2333" t="s">
        <v>110</v>
      </c>
      <c r="E2333">
        <v>21107</v>
      </c>
      <c r="G2333">
        <v>6127413</v>
      </c>
    </row>
    <row r="2334" spans="1:7" x14ac:dyDescent="0.25">
      <c r="A2334" t="s">
        <v>55</v>
      </c>
      <c r="B2334" t="s">
        <v>111</v>
      </c>
      <c r="C2334" t="s">
        <v>56</v>
      </c>
      <c r="D2334" t="s">
        <v>111</v>
      </c>
      <c r="E2334">
        <v>21108</v>
      </c>
      <c r="G2334">
        <v>6127414</v>
      </c>
    </row>
    <row r="2335" spans="1:7" x14ac:dyDescent="0.25">
      <c r="A2335" t="s">
        <v>55</v>
      </c>
      <c r="B2335" t="s">
        <v>111</v>
      </c>
      <c r="C2335" t="s">
        <v>57</v>
      </c>
      <c r="D2335" t="s">
        <v>111</v>
      </c>
      <c r="E2335">
        <v>21108</v>
      </c>
      <c r="G2335">
        <v>6127415</v>
      </c>
    </row>
    <row r="2336" spans="1:7" x14ac:dyDescent="0.25">
      <c r="A2336" t="s">
        <v>55</v>
      </c>
      <c r="B2336" t="s">
        <v>112</v>
      </c>
      <c r="C2336" t="s">
        <v>56</v>
      </c>
      <c r="D2336" t="s">
        <v>112</v>
      </c>
      <c r="E2336">
        <v>61109</v>
      </c>
      <c r="G2336">
        <v>6127416</v>
      </c>
    </row>
    <row r="2337" spans="1:7" x14ac:dyDescent="0.25">
      <c r="A2337" t="s">
        <v>55</v>
      </c>
      <c r="B2337" t="s">
        <v>112</v>
      </c>
      <c r="C2337" t="s">
        <v>57</v>
      </c>
      <c r="D2337" t="s">
        <v>112</v>
      </c>
      <c r="E2337">
        <v>61109</v>
      </c>
      <c r="G2337">
        <v>6127417</v>
      </c>
    </row>
    <row r="2338" spans="1:7" x14ac:dyDescent="0.25">
      <c r="A2338" t="s">
        <v>55</v>
      </c>
      <c r="B2338" t="s">
        <v>113</v>
      </c>
      <c r="C2338" t="s">
        <v>56</v>
      </c>
      <c r="D2338" t="s">
        <v>113</v>
      </c>
      <c r="E2338">
        <v>611010</v>
      </c>
      <c r="G2338">
        <v>6127418</v>
      </c>
    </row>
    <row r="2339" spans="1:7" x14ac:dyDescent="0.25">
      <c r="A2339" t="s">
        <v>55</v>
      </c>
      <c r="B2339" t="s">
        <v>113</v>
      </c>
      <c r="C2339" t="s">
        <v>57</v>
      </c>
      <c r="D2339" t="s">
        <v>113</v>
      </c>
      <c r="E2339">
        <v>611010</v>
      </c>
      <c r="G2339">
        <v>6127419</v>
      </c>
    </row>
    <row r="2340" spans="1:7" x14ac:dyDescent="0.25">
      <c r="A2340" t="s">
        <v>55</v>
      </c>
      <c r="B2340" t="s">
        <v>114</v>
      </c>
      <c r="C2340" t="s">
        <v>56</v>
      </c>
      <c r="D2340" t="s">
        <v>114</v>
      </c>
      <c r="E2340">
        <v>611011</v>
      </c>
      <c r="G2340">
        <v>6127420</v>
      </c>
    </row>
    <row r="2341" spans="1:7" x14ac:dyDescent="0.25">
      <c r="A2341" t="s">
        <v>55</v>
      </c>
      <c r="B2341" t="s">
        <v>114</v>
      </c>
      <c r="C2341" t="s">
        <v>57</v>
      </c>
      <c r="D2341" t="s">
        <v>114</v>
      </c>
      <c r="E2341">
        <v>611011</v>
      </c>
      <c r="G2341">
        <v>6127421</v>
      </c>
    </row>
    <row r="2342" spans="1:7" x14ac:dyDescent="0.25">
      <c r="A2342" t="s">
        <v>55</v>
      </c>
      <c r="B2342" t="s">
        <v>115</v>
      </c>
      <c r="C2342" t="s">
        <v>56</v>
      </c>
      <c r="D2342" t="s">
        <v>115</v>
      </c>
      <c r="E2342">
        <v>611012</v>
      </c>
      <c r="G2342">
        <v>6127422</v>
      </c>
    </row>
    <row r="2343" spans="1:7" x14ac:dyDescent="0.25">
      <c r="A2343" t="s">
        <v>55</v>
      </c>
      <c r="B2343" t="s">
        <v>115</v>
      </c>
      <c r="C2343" t="s">
        <v>57</v>
      </c>
      <c r="D2343" t="s">
        <v>115</v>
      </c>
      <c r="E2343">
        <v>611012</v>
      </c>
      <c r="G2343">
        <v>6127423</v>
      </c>
    </row>
    <row r="2344" spans="1:7" x14ac:dyDescent="0.25">
      <c r="A2344" t="s">
        <v>55</v>
      </c>
      <c r="B2344" t="s">
        <v>116</v>
      </c>
      <c r="C2344" t="s">
        <v>56</v>
      </c>
      <c r="D2344" t="s">
        <v>116</v>
      </c>
      <c r="E2344">
        <v>211013</v>
      </c>
      <c r="G2344">
        <v>6127424</v>
      </c>
    </row>
    <row r="2345" spans="1:7" x14ac:dyDescent="0.25">
      <c r="A2345" t="s">
        <v>55</v>
      </c>
      <c r="B2345" t="s">
        <v>116</v>
      </c>
      <c r="C2345" t="s">
        <v>57</v>
      </c>
      <c r="D2345" t="s">
        <v>116</v>
      </c>
      <c r="E2345">
        <v>211013</v>
      </c>
      <c r="G2345">
        <v>6127425</v>
      </c>
    </row>
    <row r="2346" spans="1:7" x14ac:dyDescent="0.25">
      <c r="A2346" t="s">
        <v>55</v>
      </c>
      <c r="B2346" t="s">
        <v>117</v>
      </c>
      <c r="C2346" t="s">
        <v>56</v>
      </c>
      <c r="D2346" t="s">
        <v>117</v>
      </c>
      <c r="E2346">
        <v>211014</v>
      </c>
      <c r="G2346">
        <v>6127426</v>
      </c>
    </row>
    <row r="2347" spans="1:7" x14ac:dyDescent="0.25">
      <c r="A2347" t="s">
        <v>55</v>
      </c>
      <c r="B2347" t="s">
        <v>117</v>
      </c>
      <c r="C2347" t="s">
        <v>57</v>
      </c>
      <c r="D2347" t="s">
        <v>117</v>
      </c>
      <c r="E2347">
        <v>211014</v>
      </c>
      <c r="G2347">
        <v>6127427</v>
      </c>
    </row>
    <row r="2348" spans="1:7" x14ac:dyDescent="0.25">
      <c r="A2348" t="s">
        <v>55</v>
      </c>
      <c r="B2348" t="s">
        <v>118</v>
      </c>
      <c r="C2348" t="s">
        <v>56</v>
      </c>
      <c r="D2348" t="s">
        <v>118</v>
      </c>
      <c r="E2348">
        <v>211015</v>
      </c>
      <c r="G2348">
        <v>6127428</v>
      </c>
    </row>
    <row r="2349" spans="1:7" x14ac:dyDescent="0.25">
      <c r="A2349" t="s">
        <v>55</v>
      </c>
      <c r="B2349" t="s">
        <v>118</v>
      </c>
      <c r="C2349" t="s">
        <v>57</v>
      </c>
      <c r="D2349" t="s">
        <v>118</v>
      </c>
      <c r="E2349">
        <v>211015</v>
      </c>
      <c r="G2349">
        <v>6127429</v>
      </c>
    </row>
    <row r="2350" spans="1:7" x14ac:dyDescent="0.25">
      <c r="A2350" t="s">
        <v>55</v>
      </c>
      <c r="B2350" t="s">
        <v>119</v>
      </c>
      <c r="C2350" t="s">
        <v>56</v>
      </c>
      <c r="D2350" t="s">
        <v>119</v>
      </c>
      <c r="E2350">
        <v>611016</v>
      </c>
      <c r="G2350">
        <v>6127510</v>
      </c>
    </row>
    <row r="2351" spans="1:7" x14ac:dyDescent="0.25">
      <c r="A2351" t="s">
        <v>55</v>
      </c>
      <c r="B2351" t="s">
        <v>119</v>
      </c>
      <c r="C2351" t="s">
        <v>57</v>
      </c>
      <c r="D2351" t="s">
        <v>119</v>
      </c>
      <c r="E2351">
        <v>611016</v>
      </c>
      <c r="G2351">
        <v>6127511</v>
      </c>
    </row>
    <row r="2352" spans="1:7" x14ac:dyDescent="0.25">
      <c r="A2352" t="s">
        <v>55</v>
      </c>
      <c r="B2352" t="s">
        <v>120</v>
      </c>
      <c r="C2352" t="s">
        <v>56</v>
      </c>
      <c r="D2352" t="s">
        <v>120</v>
      </c>
      <c r="E2352">
        <v>611017</v>
      </c>
      <c r="G2352">
        <v>6127512</v>
      </c>
    </row>
    <row r="2353" spans="1:7" x14ac:dyDescent="0.25">
      <c r="A2353" t="s">
        <v>55</v>
      </c>
      <c r="B2353" t="s">
        <v>120</v>
      </c>
      <c r="C2353" t="s">
        <v>57</v>
      </c>
      <c r="D2353" t="s">
        <v>120</v>
      </c>
      <c r="E2353">
        <v>611017</v>
      </c>
      <c r="G2353">
        <v>6127513</v>
      </c>
    </row>
    <row r="2354" spans="1:7" x14ac:dyDescent="0.25">
      <c r="A2354" t="s">
        <v>55</v>
      </c>
      <c r="B2354" t="s">
        <v>121</v>
      </c>
      <c r="C2354" t="s">
        <v>56</v>
      </c>
      <c r="D2354" t="s">
        <v>121</v>
      </c>
      <c r="E2354">
        <v>611018</v>
      </c>
      <c r="G2354">
        <v>6127514</v>
      </c>
    </row>
    <row r="2355" spans="1:7" x14ac:dyDescent="0.25">
      <c r="A2355" t="s">
        <v>55</v>
      </c>
      <c r="B2355" t="s">
        <v>121</v>
      </c>
      <c r="C2355" t="s">
        <v>57</v>
      </c>
      <c r="D2355" t="s">
        <v>121</v>
      </c>
      <c r="E2355">
        <v>611018</v>
      </c>
      <c r="G2355">
        <v>6127515</v>
      </c>
    </row>
    <row r="2356" spans="1:7" x14ac:dyDescent="0.25">
      <c r="A2356" t="s">
        <v>55</v>
      </c>
      <c r="B2356" t="s">
        <v>122</v>
      </c>
      <c r="C2356" t="s">
        <v>56</v>
      </c>
      <c r="D2356" t="s">
        <v>122</v>
      </c>
      <c r="E2356">
        <v>611019</v>
      </c>
      <c r="G2356">
        <v>6127516</v>
      </c>
    </row>
    <row r="2357" spans="1:7" x14ac:dyDescent="0.25">
      <c r="A2357" t="s">
        <v>55</v>
      </c>
      <c r="B2357" t="s">
        <v>122</v>
      </c>
      <c r="C2357" t="s">
        <v>57</v>
      </c>
      <c r="D2357" t="s">
        <v>122</v>
      </c>
      <c r="E2357">
        <v>611019</v>
      </c>
      <c r="G2357">
        <v>6127517</v>
      </c>
    </row>
    <row r="2358" spans="1:7" x14ac:dyDescent="0.25">
      <c r="A2358" t="s">
        <v>55</v>
      </c>
      <c r="B2358" t="s">
        <v>123</v>
      </c>
      <c r="C2358" t="s">
        <v>56</v>
      </c>
      <c r="D2358" t="s">
        <v>123</v>
      </c>
      <c r="E2358">
        <v>611020</v>
      </c>
      <c r="G2358">
        <v>6127518</v>
      </c>
    </row>
    <row r="2359" spans="1:7" x14ac:dyDescent="0.25">
      <c r="A2359" t="s">
        <v>55</v>
      </c>
      <c r="B2359" t="s">
        <v>123</v>
      </c>
      <c r="C2359" t="s">
        <v>57</v>
      </c>
      <c r="D2359" t="s">
        <v>123</v>
      </c>
      <c r="E2359">
        <v>611020</v>
      </c>
      <c r="G2359">
        <v>6127600</v>
      </c>
    </row>
    <row r="2360" spans="1:7" x14ac:dyDescent="0.25">
      <c r="A2360" t="s">
        <v>55</v>
      </c>
      <c r="B2360" t="s">
        <v>124</v>
      </c>
      <c r="C2360" t="s">
        <v>56</v>
      </c>
      <c r="D2360" t="s">
        <v>124</v>
      </c>
      <c r="E2360">
        <v>611021</v>
      </c>
      <c r="G2360">
        <v>6127600</v>
      </c>
    </row>
    <row r="2361" spans="1:7" x14ac:dyDescent="0.25">
      <c r="A2361" t="s">
        <v>55</v>
      </c>
      <c r="B2361" t="s">
        <v>124</v>
      </c>
      <c r="C2361" t="s">
        <v>57</v>
      </c>
      <c r="D2361" t="s">
        <v>124</v>
      </c>
      <c r="E2361">
        <v>611021</v>
      </c>
      <c r="G2361">
        <v>6127600</v>
      </c>
    </row>
    <row r="2362" spans="1:7" x14ac:dyDescent="0.25">
      <c r="A2362" t="s">
        <v>55</v>
      </c>
      <c r="B2362" t="s">
        <v>125</v>
      </c>
      <c r="C2362" t="s">
        <v>56</v>
      </c>
      <c r="D2362" t="s">
        <v>125</v>
      </c>
      <c r="E2362">
        <v>211022</v>
      </c>
      <c r="G2362">
        <v>6127600</v>
      </c>
    </row>
    <row r="2363" spans="1:7" x14ac:dyDescent="0.25">
      <c r="A2363" t="s">
        <v>55</v>
      </c>
      <c r="B2363" t="s">
        <v>125</v>
      </c>
      <c r="C2363" t="s">
        <v>57</v>
      </c>
      <c r="D2363" t="s">
        <v>125</v>
      </c>
      <c r="E2363">
        <v>211022</v>
      </c>
      <c r="G2363">
        <v>6127601</v>
      </c>
    </row>
    <row r="2364" spans="1:7" x14ac:dyDescent="0.25">
      <c r="A2364" t="s">
        <v>55</v>
      </c>
      <c r="B2364" t="s">
        <v>126</v>
      </c>
      <c r="C2364" t="s">
        <v>56</v>
      </c>
      <c r="D2364" t="s">
        <v>126</v>
      </c>
      <c r="E2364">
        <v>211023</v>
      </c>
      <c r="G2364">
        <v>6127601</v>
      </c>
    </row>
    <row r="2365" spans="1:7" x14ac:dyDescent="0.25">
      <c r="A2365" t="s">
        <v>55</v>
      </c>
      <c r="B2365" t="s">
        <v>126</v>
      </c>
      <c r="C2365" t="s">
        <v>57</v>
      </c>
      <c r="D2365" t="s">
        <v>126</v>
      </c>
      <c r="E2365">
        <v>211023</v>
      </c>
      <c r="G2365">
        <v>6127601</v>
      </c>
    </row>
    <row r="2366" spans="1:7" x14ac:dyDescent="0.25">
      <c r="A2366" t="s">
        <v>55</v>
      </c>
      <c r="B2366" t="s">
        <v>127</v>
      </c>
      <c r="C2366" t="s">
        <v>56</v>
      </c>
      <c r="D2366" t="s">
        <v>127</v>
      </c>
      <c r="E2366">
        <v>211024</v>
      </c>
      <c r="G2366">
        <v>6127601</v>
      </c>
    </row>
    <row r="2367" spans="1:7" x14ac:dyDescent="0.25">
      <c r="A2367" t="s">
        <v>55</v>
      </c>
      <c r="B2367" t="s">
        <v>127</v>
      </c>
      <c r="C2367" t="s">
        <v>57</v>
      </c>
      <c r="D2367" t="s">
        <v>127</v>
      </c>
      <c r="E2367">
        <v>211024</v>
      </c>
      <c r="G2367">
        <v>6127602</v>
      </c>
    </row>
    <row r="2368" spans="1:7" x14ac:dyDescent="0.25">
      <c r="A2368" t="s">
        <v>55</v>
      </c>
      <c r="B2368" t="s">
        <v>128</v>
      </c>
      <c r="C2368" t="s">
        <v>56</v>
      </c>
      <c r="D2368" t="s">
        <v>128</v>
      </c>
      <c r="E2368">
        <v>611025</v>
      </c>
      <c r="G2368">
        <v>6127602</v>
      </c>
    </row>
    <row r="2369" spans="1:7" x14ac:dyDescent="0.25">
      <c r="A2369" t="s">
        <v>55</v>
      </c>
      <c r="B2369" t="s">
        <v>128</v>
      </c>
      <c r="C2369" t="s">
        <v>57</v>
      </c>
      <c r="D2369" t="s">
        <v>128</v>
      </c>
      <c r="E2369">
        <v>611025</v>
      </c>
      <c r="G2369">
        <v>6127602</v>
      </c>
    </row>
    <row r="2370" spans="1:7" x14ac:dyDescent="0.25">
      <c r="A2370" t="s">
        <v>55</v>
      </c>
      <c r="B2370" t="s">
        <v>129</v>
      </c>
      <c r="C2370" t="s">
        <v>56</v>
      </c>
      <c r="D2370" t="s">
        <v>129</v>
      </c>
      <c r="E2370">
        <v>611026</v>
      </c>
      <c r="G2370">
        <v>6127603</v>
      </c>
    </row>
    <row r="2371" spans="1:7" x14ac:dyDescent="0.25">
      <c r="A2371" t="s">
        <v>55</v>
      </c>
      <c r="B2371" t="s">
        <v>129</v>
      </c>
      <c r="C2371" t="s">
        <v>57</v>
      </c>
      <c r="D2371" t="s">
        <v>129</v>
      </c>
      <c r="E2371">
        <v>611026</v>
      </c>
      <c r="G2371">
        <v>6127603</v>
      </c>
    </row>
    <row r="2372" spans="1:7" x14ac:dyDescent="0.25">
      <c r="A2372" t="s">
        <v>55</v>
      </c>
      <c r="B2372" t="s">
        <v>130</v>
      </c>
      <c r="C2372" t="s">
        <v>56</v>
      </c>
      <c r="D2372" t="s">
        <v>130</v>
      </c>
      <c r="E2372">
        <v>611027</v>
      </c>
      <c r="G2372">
        <v>6127603</v>
      </c>
    </row>
    <row r="2373" spans="1:7" x14ac:dyDescent="0.25">
      <c r="A2373" t="s">
        <v>55</v>
      </c>
      <c r="B2373" t="s">
        <v>130</v>
      </c>
      <c r="C2373" t="s">
        <v>57</v>
      </c>
      <c r="D2373" t="s">
        <v>130</v>
      </c>
      <c r="E2373">
        <v>611027</v>
      </c>
      <c r="G2373">
        <v>6127604</v>
      </c>
    </row>
    <row r="2374" spans="1:7" x14ac:dyDescent="0.25">
      <c r="A2374" t="s">
        <v>55</v>
      </c>
      <c r="B2374" t="s">
        <v>131</v>
      </c>
      <c r="C2374" t="s">
        <v>56</v>
      </c>
      <c r="D2374" t="s">
        <v>131</v>
      </c>
      <c r="E2374">
        <v>611028</v>
      </c>
      <c r="G2374">
        <v>6127604</v>
      </c>
    </row>
    <row r="2375" spans="1:7" x14ac:dyDescent="0.25">
      <c r="A2375" t="s">
        <v>55</v>
      </c>
      <c r="B2375" t="s">
        <v>131</v>
      </c>
      <c r="C2375" t="s">
        <v>57</v>
      </c>
      <c r="D2375" t="s">
        <v>131</v>
      </c>
      <c r="E2375">
        <v>611028</v>
      </c>
      <c r="G2375">
        <v>6127604</v>
      </c>
    </row>
    <row r="2376" spans="1:7" x14ac:dyDescent="0.25">
      <c r="A2376" t="s">
        <v>55</v>
      </c>
      <c r="B2376" t="s">
        <v>132</v>
      </c>
      <c r="C2376" t="s">
        <v>56</v>
      </c>
      <c r="D2376" t="s">
        <v>132</v>
      </c>
      <c r="E2376">
        <v>211029</v>
      </c>
      <c r="G2376">
        <v>6127605</v>
      </c>
    </row>
    <row r="2377" spans="1:7" x14ac:dyDescent="0.25">
      <c r="A2377" t="s">
        <v>55</v>
      </c>
      <c r="B2377" t="s">
        <v>132</v>
      </c>
      <c r="C2377" t="s">
        <v>57</v>
      </c>
      <c r="D2377" t="s">
        <v>132</v>
      </c>
      <c r="E2377">
        <v>211029</v>
      </c>
      <c r="G2377">
        <v>6127605</v>
      </c>
    </row>
    <row r="2378" spans="1:7" x14ac:dyDescent="0.25">
      <c r="A2378" t="s">
        <v>55</v>
      </c>
      <c r="B2378" t="s">
        <v>133</v>
      </c>
      <c r="C2378" t="s">
        <v>56</v>
      </c>
      <c r="D2378" t="s">
        <v>133</v>
      </c>
      <c r="E2378">
        <v>211030</v>
      </c>
      <c r="G2378">
        <v>6127605</v>
      </c>
    </row>
    <row r="2379" spans="1:7" x14ac:dyDescent="0.25">
      <c r="A2379" t="s">
        <v>55</v>
      </c>
      <c r="B2379" t="s">
        <v>133</v>
      </c>
      <c r="C2379" t="s">
        <v>57</v>
      </c>
      <c r="D2379" t="s">
        <v>133</v>
      </c>
      <c r="E2379">
        <v>211030</v>
      </c>
      <c r="G2379">
        <v>6127606</v>
      </c>
    </row>
    <row r="2380" spans="1:7" x14ac:dyDescent="0.25">
      <c r="A2380" t="s">
        <v>55</v>
      </c>
      <c r="B2380" t="s">
        <v>134</v>
      </c>
      <c r="C2380" t="s">
        <v>56</v>
      </c>
      <c r="D2380" t="s">
        <v>134</v>
      </c>
      <c r="E2380">
        <v>211031</v>
      </c>
      <c r="G2380">
        <v>6127606</v>
      </c>
    </row>
    <row r="2381" spans="1:7" x14ac:dyDescent="0.25">
      <c r="A2381" t="s">
        <v>55</v>
      </c>
      <c r="B2381" t="s">
        <v>134</v>
      </c>
      <c r="C2381" t="s">
        <v>57</v>
      </c>
      <c r="D2381" t="s">
        <v>134</v>
      </c>
      <c r="E2381">
        <v>211031</v>
      </c>
      <c r="G2381">
        <v>6127606</v>
      </c>
    </row>
    <row r="2382" spans="1:7" x14ac:dyDescent="0.25">
      <c r="A2382" t="s">
        <v>55</v>
      </c>
      <c r="B2382" t="s">
        <v>135</v>
      </c>
      <c r="C2382" t="s">
        <v>56</v>
      </c>
      <c r="D2382" t="s">
        <v>135</v>
      </c>
      <c r="E2382">
        <v>611090</v>
      </c>
      <c r="G2382">
        <v>6127607</v>
      </c>
    </row>
    <row r="2383" spans="1:7" x14ac:dyDescent="0.25">
      <c r="A2383" t="s">
        <v>55</v>
      </c>
      <c r="B2383" t="s">
        <v>135</v>
      </c>
      <c r="C2383" t="s">
        <v>57</v>
      </c>
      <c r="D2383" t="s">
        <v>135</v>
      </c>
      <c r="E2383">
        <v>611090</v>
      </c>
      <c r="G2383">
        <v>6127607</v>
      </c>
    </row>
    <row r="2384" spans="1:7" x14ac:dyDescent="0.25">
      <c r="A2384" t="s">
        <v>55</v>
      </c>
      <c r="B2384" t="s">
        <v>136</v>
      </c>
      <c r="C2384" t="s">
        <v>56</v>
      </c>
      <c r="D2384" t="s">
        <v>136</v>
      </c>
      <c r="E2384">
        <v>611091</v>
      </c>
      <c r="G2384">
        <v>6127607</v>
      </c>
    </row>
    <row r="2385" spans="1:7" x14ac:dyDescent="0.25">
      <c r="A2385" t="s">
        <v>55</v>
      </c>
      <c r="B2385" t="s">
        <v>136</v>
      </c>
      <c r="C2385" t="s">
        <v>57</v>
      </c>
      <c r="D2385" t="s">
        <v>136</v>
      </c>
      <c r="E2385">
        <v>611091</v>
      </c>
      <c r="G2385">
        <v>6127608</v>
      </c>
    </row>
    <row r="2386" spans="1:7" x14ac:dyDescent="0.25">
      <c r="A2386" t="s">
        <v>55</v>
      </c>
      <c r="B2386" t="s">
        <v>137</v>
      </c>
      <c r="C2386" t="s">
        <v>56</v>
      </c>
      <c r="D2386" t="s">
        <v>137</v>
      </c>
      <c r="E2386">
        <v>906192</v>
      </c>
      <c r="G2386">
        <v>6127608</v>
      </c>
    </row>
    <row r="2387" spans="1:7" x14ac:dyDescent="0.25">
      <c r="A2387" t="s">
        <v>55</v>
      </c>
      <c r="B2387" t="s">
        <v>137</v>
      </c>
      <c r="C2387" t="s">
        <v>57</v>
      </c>
      <c r="D2387" t="s">
        <v>137</v>
      </c>
      <c r="E2387">
        <v>906192</v>
      </c>
      <c r="G2387">
        <v>6127608</v>
      </c>
    </row>
    <row r="2388" spans="1:7" x14ac:dyDescent="0.25">
      <c r="A2388" t="s">
        <v>55</v>
      </c>
      <c r="B2388" t="s">
        <v>138</v>
      </c>
      <c r="C2388" t="s">
        <v>56</v>
      </c>
      <c r="D2388" t="s">
        <v>138</v>
      </c>
      <c r="E2388">
        <v>611093</v>
      </c>
      <c r="G2388">
        <v>6127609</v>
      </c>
    </row>
    <row r="2389" spans="1:7" x14ac:dyDescent="0.25">
      <c r="A2389" t="s">
        <v>55</v>
      </c>
      <c r="B2389" t="s">
        <v>138</v>
      </c>
      <c r="C2389" t="s">
        <v>57</v>
      </c>
      <c r="D2389" t="s">
        <v>138</v>
      </c>
      <c r="E2389">
        <v>611093</v>
      </c>
      <c r="G2389">
        <v>6127609</v>
      </c>
    </row>
    <row r="2390" spans="1:7" x14ac:dyDescent="0.25">
      <c r="A2390" t="s">
        <v>55</v>
      </c>
      <c r="B2390" t="s">
        <v>139</v>
      </c>
      <c r="C2390" t="s">
        <v>56</v>
      </c>
      <c r="D2390" t="s">
        <v>139</v>
      </c>
      <c r="E2390">
        <v>6110100</v>
      </c>
      <c r="G2390">
        <v>6127609</v>
      </c>
    </row>
    <row r="2391" spans="1:7" x14ac:dyDescent="0.25">
      <c r="A2391" t="s">
        <v>55</v>
      </c>
      <c r="B2391" t="s">
        <v>139</v>
      </c>
      <c r="C2391" t="s">
        <v>57</v>
      </c>
      <c r="D2391" t="s">
        <v>139</v>
      </c>
      <c r="E2391">
        <v>6110100</v>
      </c>
      <c r="G2391">
        <v>6127610</v>
      </c>
    </row>
    <row r="2392" spans="1:7" x14ac:dyDescent="0.25">
      <c r="A2392" t="s">
        <v>55</v>
      </c>
      <c r="B2392" t="s">
        <v>140</v>
      </c>
      <c r="C2392" t="s">
        <v>56</v>
      </c>
      <c r="D2392" t="s">
        <v>140</v>
      </c>
      <c r="E2392">
        <v>6110101</v>
      </c>
      <c r="G2392">
        <v>6127610</v>
      </c>
    </row>
    <row r="2393" spans="1:7" x14ac:dyDescent="0.25">
      <c r="A2393" t="s">
        <v>55</v>
      </c>
      <c r="B2393" t="s">
        <v>140</v>
      </c>
      <c r="C2393" t="s">
        <v>57</v>
      </c>
      <c r="D2393" t="s">
        <v>140</v>
      </c>
      <c r="E2393">
        <v>6110101</v>
      </c>
      <c r="G2393">
        <v>6127610</v>
      </c>
    </row>
    <row r="2394" spans="1:7" x14ac:dyDescent="0.25">
      <c r="A2394" t="s">
        <v>55</v>
      </c>
      <c r="B2394" t="s">
        <v>141</v>
      </c>
      <c r="C2394" t="s">
        <v>56</v>
      </c>
      <c r="D2394" t="s">
        <v>141</v>
      </c>
      <c r="E2394">
        <v>6110102</v>
      </c>
      <c r="G2394">
        <v>6127611</v>
      </c>
    </row>
    <row r="2395" spans="1:7" x14ac:dyDescent="0.25">
      <c r="A2395" t="s">
        <v>55</v>
      </c>
      <c r="B2395" t="s">
        <v>141</v>
      </c>
      <c r="C2395" t="s">
        <v>57</v>
      </c>
      <c r="D2395" t="s">
        <v>141</v>
      </c>
      <c r="E2395">
        <v>6110102</v>
      </c>
      <c r="G2395">
        <v>6127611</v>
      </c>
    </row>
    <row r="2396" spans="1:7" x14ac:dyDescent="0.25">
      <c r="A2396" t="s">
        <v>55</v>
      </c>
      <c r="B2396" t="s">
        <v>142</v>
      </c>
      <c r="C2396" t="s">
        <v>56</v>
      </c>
      <c r="D2396" t="s">
        <v>142</v>
      </c>
      <c r="E2396">
        <v>2110103</v>
      </c>
      <c r="G2396">
        <v>6127612</v>
      </c>
    </row>
    <row r="2397" spans="1:7" x14ac:dyDescent="0.25">
      <c r="A2397" t="s">
        <v>55</v>
      </c>
      <c r="B2397" t="s">
        <v>142</v>
      </c>
      <c r="C2397" t="s">
        <v>57</v>
      </c>
      <c r="D2397" t="s">
        <v>142</v>
      </c>
      <c r="E2397">
        <v>2110103</v>
      </c>
      <c r="G2397">
        <v>6127612</v>
      </c>
    </row>
    <row r="2398" spans="1:7" x14ac:dyDescent="0.25">
      <c r="A2398" t="s">
        <v>55</v>
      </c>
      <c r="B2398" t="s">
        <v>143</v>
      </c>
      <c r="C2398" t="s">
        <v>56</v>
      </c>
      <c r="D2398" t="s">
        <v>143</v>
      </c>
      <c r="E2398">
        <v>6110104</v>
      </c>
      <c r="G2398">
        <v>6127613</v>
      </c>
    </row>
    <row r="2399" spans="1:7" x14ac:dyDescent="0.25">
      <c r="A2399" t="s">
        <v>55</v>
      </c>
      <c r="B2399" t="s">
        <v>143</v>
      </c>
      <c r="C2399" t="s">
        <v>57</v>
      </c>
      <c r="D2399" t="s">
        <v>143</v>
      </c>
      <c r="E2399">
        <v>6110104</v>
      </c>
      <c r="G2399">
        <v>6127613</v>
      </c>
    </row>
    <row r="2400" spans="1:7" x14ac:dyDescent="0.25">
      <c r="A2400" t="s">
        <v>55</v>
      </c>
      <c r="B2400" t="s">
        <v>144</v>
      </c>
      <c r="C2400" t="s">
        <v>56</v>
      </c>
      <c r="D2400" t="s">
        <v>144</v>
      </c>
      <c r="E2400">
        <v>6110105</v>
      </c>
      <c r="G2400">
        <v>6127614</v>
      </c>
    </row>
    <row r="2401" spans="1:7" x14ac:dyDescent="0.25">
      <c r="A2401" t="s">
        <v>55</v>
      </c>
      <c r="B2401" t="s">
        <v>144</v>
      </c>
      <c r="C2401" t="s">
        <v>57</v>
      </c>
      <c r="D2401" t="s">
        <v>144</v>
      </c>
      <c r="E2401">
        <v>6110105</v>
      </c>
      <c r="G2401">
        <v>6127614</v>
      </c>
    </row>
    <row r="2402" spans="1:7" x14ac:dyDescent="0.25">
      <c r="A2402" t="s">
        <v>55</v>
      </c>
      <c r="B2402" t="s">
        <v>145</v>
      </c>
      <c r="C2402" t="s">
        <v>56</v>
      </c>
      <c r="D2402" t="s">
        <v>145</v>
      </c>
      <c r="E2402">
        <v>2110106</v>
      </c>
      <c r="G2402">
        <v>6127615</v>
      </c>
    </row>
    <row r="2403" spans="1:7" x14ac:dyDescent="0.25">
      <c r="A2403" t="s">
        <v>55</v>
      </c>
      <c r="B2403" t="s">
        <v>145</v>
      </c>
      <c r="C2403" t="s">
        <v>57</v>
      </c>
      <c r="D2403" t="s">
        <v>145</v>
      </c>
      <c r="E2403">
        <v>2110106</v>
      </c>
      <c r="G2403">
        <v>6127615</v>
      </c>
    </row>
    <row r="2404" spans="1:7" x14ac:dyDescent="0.25">
      <c r="A2404" t="s">
        <v>55</v>
      </c>
      <c r="B2404" t="s">
        <v>146</v>
      </c>
      <c r="C2404" t="s">
        <v>56</v>
      </c>
      <c r="D2404" t="s">
        <v>146</v>
      </c>
      <c r="E2404">
        <v>6110107</v>
      </c>
      <c r="G2404">
        <v>6127616</v>
      </c>
    </row>
    <row r="2405" spans="1:7" x14ac:dyDescent="0.25">
      <c r="A2405" t="s">
        <v>55</v>
      </c>
      <c r="B2405" t="s">
        <v>146</v>
      </c>
      <c r="C2405" t="s">
        <v>57</v>
      </c>
      <c r="D2405" t="s">
        <v>146</v>
      </c>
      <c r="E2405">
        <v>6110107</v>
      </c>
      <c r="G2405">
        <v>6127616</v>
      </c>
    </row>
    <row r="2406" spans="1:7" x14ac:dyDescent="0.25">
      <c r="A2406" t="s">
        <v>55</v>
      </c>
      <c r="B2406" t="s">
        <v>147</v>
      </c>
      <c r="C2406" t="s">
        <v>56</v>
      </c>
      <c r="D2406" t="s">
        <v>147</v>
      </c>
      <c r="E2406">
        <v>6110108</v>
      </c>
      <c r="G2406">
        <v>6127617</v>
      </c>
    </row>
    <row r="2407" spans="1:7" x14ac:dyDescent="0.25">
      <c r="A2407" t="s">
        <v>55</v>
      </c>
      <c r="B2407" t="s">
        <v>147</v>
      </c>
      <c r="C2407" t="s">
        <v>57</v>
      </c>
      <c r="D2407" t="s">
        <v>147</v>
      </c>
      <c r="E2407">
        <v>6110108</v>
      </c>
      <c r="G2407">
        <v>6127617</v>
      </c>
    </row>
    <row r="2408" spans="1:7" x14ac:dyDescent="0.25">
      <c r="A2408" t="s">
        <v>55</v>
      </c>
      <c r="B2408" t="s">
        <v>148</v>
      </c>
      <c r="C2408" t="s">
        <v>56</v>
      </c>
      <c r="D2408" t="s">
        <v>148</v>
      </c>
      <c r="E2408">
        <v>6110109</v>
      </c>
      <c r="G2408">
        <v>6127618</v>
      </c>
    </row>
    <row r="2409" spans="1:7" x14ac:dyDescent="0.25">
      <c r="A2409" t="s">
        <v>55</v>
      </c>
      <c r="B2409" t="s">
        <v>148</v>
      </c>
      <c r="C2409" t="s">
        <v>57</v>
      </c>
      <c r="D2409" t="s">
        <v>148</v>
      </c>
      <c r="E2409">
        <v>6110109</v>
      </c>
      <c r="G2409">
        <v>6127618</v>
      </c>
    </row>
    <row r="2410" spans="1:7" x14ac:dyDescent="0.25">
      <c r="A2410" t="s">
        <v>55</v>
      </c>
      <c r="B2410" t="s">
        <v>149</v>
      </c>
      <c r="C2410" t="s">
        <v>56</v>
      </c>
      <c r="D2410" t="s">
        <v>149</v>
      </c>
      <c r="E2410">
        <v>2110110</v>
      </c>
      <c r="G2410">
        <v>6127619</v>
      </c>
    </row>
    <row r="2411" spans="1:7" x14ac:dyDescent="0.25">
      <c r="A2411" t="s">
        <v>55</v>
      </c>
      <c r="B2411" t="s">
        <v>149</v>
      </c>
      <c r="C2411" t="s">
        <v>57</v>
      </c>
      <c r="D2411" t="s">
        <v>149</v>
      </c>
      <c r="E2411">
        <v>2110110</v>
      </c>
      <c r="G2411">
        <v>6127619</v>
      </c>
    </row>
    <row r="2412" spans="1:7" x14ac:dyDescent="0.25">
      <c r="A2412" t="s">
        <v>55</v>
      </c>
      <c r="B2412" t="s">
        <v>150</v>
      </c>
      <c r="C2412" t="s">
        <v>56</v>
      </c>
      <c r="D2412" t="s">
        <v>150</v>
      </c>
      <c r="E2412">
        <v>6110111</v>
      </c>
      <c r="G2412">
        <v>6127620</v>
      </c>
    </row>
    <row r="2413" spans="1:7" x14ac:dyDescent="0.25">
      <c r="A2413" t="s">
        <v>55</v>
      </c>
      <c r="B2413" t="s">
        <v>150</v>
      </c>
      <c r="C2413" t="s">
        <v>57</v>
      </c>
      <c r="D2413" t="s">
        <v>150</v>
      </c>
      <c r="E2413">
        <v>6110111</v>
      </c>
      <c r="G2413">
        <v>6127620</v>
      </c>
    </row>
    <row r="2414" spans="1:7" x14ac:dyDescent="0.25">
      <c r="A2414" t="s">
        <v>55</v>
      </c>
      <c r="B2414" t="s">
        <v>151</v>
      </c>
      <c r="C2414" t="s">
        <v>56</v>
      </c>
      <c r="D2414" t="s">
        <v>151</v>
      </c>
      <c r="E2414">
        <v>6110112</v>
      </c>
      <c r="G2414">
        <v>6127621</v>
      </c>
    </row>
    <row r="2415" spans="1:7" x14ac:dyDescent="0.25">
      <c r="A2415" t="s">
        <v>55</v>
      </c>
      <c r="B2415" t="s">
        <v>151</v>
      </c>
      <c r="C2415" t="s">
        <v>57</v>
      </c>
      <c r="D2415" t="s">
        <v>151</v>
      </c>
      <c r="E2415">
        <v>6110112</v>
      </c>
      <c r="G2415">
        <v>6127621</v>
      </c>
    </row>
    <row r="2416" spans="1:7" x14ac:dyDescent="0.25">
      <c r="A2416" t="s">
        <v>55</v>
      </c>
      <c r="B2416" t="s">
        <v>152</v>
      </c>
      <c r="C2416" t="s">
        <v>56</v>
      </c>
      <c r="D2416" t="s">
        <v>152</v>
      </c>
      <c r="E2416">
        <v>2110113</v>
      </c>
      <c r="G2416">
        <v>6127622</v>
      </c>
    </row>
    <row r="2417" spans="1:7" x14ac:dyDescent="0.25">
      <c r="A2417" t="s">
        <v>55</v>
      </c>
      <c r="B2417" t="s">
        <v>152</v>
      </c>
      <c r="C2417" t="s">
        <v>57</v>
      </c>
      <c r="D2417" t="s">
        <v>152</v>
      </c>
      <c r="E2417">
        <v>2110113</v>
      </c>
      <c r="G2417">
        <v>6127622</v>
      </c>
    </row>
    <row r="2418" spans="1:7" x14ac:dyDescent="0.25">
      <c r="A2418" t="s">
        <v>55</v>
      </c>
      <c r="B2418" t="s">
        <v>89</v>
      </c>
      <c r="C2418" t="s">
        <v>56</v>
      </c>
      <c r="D2418" t="s">
        <v>89</v>
      </c>
      <c r="E2418">
        <v>90214</v>
      </c>
      <c r="G2418">
        <v>6127623</v>
      </c>
    </row>
    <row r="2419" spans="1:7" x14ac:dyDescent="0.25">
      <c r="A2419" t="s">
        <v>55</v>
      </c>
      <c r="B2419" t="s">
        <v>89</v>
      </c>
      <c r="C2419" t="s">
        <v>57</v>
      </c>
      <c r="D2419" t="s">
        <v>89</v>
      </c>
      <c r="E2419">
        <v>90214</v>
      </c>
      <c r="G2419">
        <v>6127623</v>
      </c>
    </row>
    <row r="2420" spans="1:7" x14ac:dyDescent="0.25">
      <c r="A2420" t="s">
        <v>55</v>
      </c>
      <c r="B2420" t="s">
        <v>432</v>
      </c>
      <c r="C2420" t="s">
        <v>56</v>
      </c>
      <c r="D2420" t="s">
        <v>432</v>
      </c>
      <c r="E2420">
        <v>212021</v>
      </c>
      <c r="G2420">
        <v>6127624</v>
      </c>
    </row>
    <row r="2421" spans="1:7" x14ac:dyDescent="0.25">
      <c r="A2421" t="s">
        <v>55</v>
      </c>
      <c r="B2421" t="s">
        <v>432</v>
      </c>
      <c r="C2421" t="s">
        <v>57</v>
      </c>
      <c r="D2421" t="s">
        <v>432</v>
      </c>
      <c r="E2421">
        <v>212021</v>
      </c>
      <c r="G2421">
        <v>6127624</v>
      </c>
    </row>
    <row r="2422" spans="1:7" x14ac:dyDescent="0.25">
      <c r="A2422" t="s">
        <v>55</v>
      </c>
      <c r="B2422" t="s">
        <v>434</v>
      </c>
      <c r="C2422" t="s">
        <v>56</v>
      </c>
      <c r="D2422" t="s">
        <v>434</v>
      </c>
      <c r="E2422">
        <v>212022</v>
      </c>
      <c r="G2422">
        <v>6127625</v>
      </c>
    </row>
    <row r="2423" spans="1:7" x14ac:dyDescent="0.25">
      <c r="A2423" t="s">
        <v>55</v>
      </c>
      <c r="B2423" t="s">
        <v>434</v>
      </c>
      <c r="C2423" t="s">
        <v>57</v>
      </c>
      <c r="D2423" t="s">
        <v>434</v>
      </c>
      <c r="E2423">
        <v>212022</v>
      </c>
      <c r="G2423">
        <v>6127625</v>
      </c>
    </row>
    <row r="2424" spans="1:7" x14ac:dyDescent="0.25">
      <c r="A2424" t="s">
        <v>55</v>
      </c>
      <c r="B2424" t="s">
        <v>438</v>
      </c>
      <c r="C2424" t="s">
        <v>56</v>
      </c>
      <c r="D2424" t="s">
        <v>438</v>
      </c>
      <c r="E2424">
        <v>612024</v>
      </c>
      <c r="G2424">
        <v>6127626</v>
      </c>
    </row>
    <row r="2425" spans="1:7" x14ac:dyDescent="0.25">
      <c r="A2425" t="s">
        <v>55</v>
      </c>
      <c r="B2425" t="s">
        <v>438</v>
      </c>
      <c r="C2425" t="s">
        <v>57</v>
      </c>
      <c r="D2425" t="s">
        <v>438</v>
      </c>
      <c r="E2425">
        <v>612024</v>
      </c>
      <c r="G2425">
        <v>6127626</v>
      </c>
    </row>
    <row r="2426" spans="1:7" x14ac:dyDescent="0.25">
      <c r="A2426" t="s">
        <v>55</v>
      </c>
      <c r="B2426" t="s">
        <v>439</v>
      </c>
      <c r="C2426" t="s">
        <v>56</v>
      </c>
      <c r="D2426" t="s">
        <v>439</v>
      </c>
      <c r="E2426">
        <v>612025</v>
      </c>
      <c r="G2426">
        <v>6127627</v>
      </c>
    </row>
    <row r="2427" spans="1:7" x14ac:dyDescent="0.25">
      <c r="A2427" t="s">
        <v>55</v>
      </c>
      <c r="B2427" t="s">
        <v>439</v>
      </c>
      <c r="C2427" t="s">
        <v>57</v>
      </c>
      <c r="D2427" t="s">
        <v>439</v>
      </c>
      <c r="E2427">
        <v>612025</v>
      </c>
      <c r="G2427">
        <v>6127627</v>
      </c>
    </row>
    <row r="2428" spans="1:7" x14ac:dyDescent="0.25">
      <c r="A2428" t="s">
        <v>55</v>
      </c>
      <c r="B2428" t="s">
        <v>440</v>
      </c>
      <c r="C2428" t="s">
        <v>56</v>
      </c>
      <c r="D2428" t="s">
        <v>440</v>
      </c>
      <c r="E2428">
        <v>212026</v>
      </c>
      <c r="G2428">
        <v>6127628</v>
      </c>
    </row>
    <row r="2429" spans="1:7" x14ac:dyDescent="0.25">
      <c r="A2429" t="s">
        <v>55</v>
      </c>
      <c r="B2429" t="s">
        <v>440</v>
      </c>
      <c r="C2429" t="s">
        <v>57</v>
      </c>
      <c r="D2429" t="s">
        <v>440</v>
      </c>
      <c r="E2429">
        <v>212026</v>
      </c>
      <c r="G2429">
        <v>6127628</v>
      </c>
    </row>
    <row r="2430" spans="1:7" x14ac:dyDescent="0.25">
      <c r="A2430" t="s">
        <v>55</v>
      </c>
      <c r="B2430" t="s">
        <v>441</v>
      </c>
      <c r="C2430" t="s">
        <v>56</v>
      </c>
      <c r="D2430" t="s">
        <v>441</v>
      </c>
      <c r="E2430">
        <v>212027</v>
      </c>
      <c r="G2430">
        <v>6127629</v>
      </c>
    </row>
    <row r="2431" spans="1:7" x14ac:dyDescent="0.25">
      <c r="A2431" t="s">
        <v>55</v>
      </c>
      <c r="B2431" t="s">
        <v>441</v>
      </c>
      <c r="C2431" t="s">
        <v>57</v>
      </c>
      <c r="D2431" t="s">
        <v>441</v>
      </c>
      <c r="E2431">
        <v>212027</v>
      </c>
      <c r="G2431">
        <v>6127629</v>
      </c>
    </row>
    <row r="2432" spans="1:7" x14ac:dyDescent="0.25">
      <c r="A2432" t="s">
        <v>55</v>
      </c>
      <c r="B2432" t="s">
        <v>443</v>
      </c>
      <c r="C2432" t="s">
        <v>56</v>
      </c>
      <c r="D2432" t="s">
        <v>443</v>
      </c>
      <c r="E2432">
        <v>212028</v>
      </c>
      <c r="G2432">
        <v>6127630</v>
      </c>
    </row>
    <row r="2433" spans="1:7" x14ac:dyDescent="0.25">
      <c r="A2433" t="s">
        <v>55</v>
      </c>
      <c r="B2433" t="s">
        <v>443</v>
      </c>
      <c r="C2433" t="s">
        <v>57</v>
      </c>
      <c r="D2433" t="s">
        <v>443</v>
      </c>
      <c r="E2433">
        <v>212028</v>
      </c>
      <c r="G2433">
        <v>6127630</v>
      </c>
    </row>
    <row r="2434" spans="1:7" x14ac:dyDescent="0.25">
      <c r="A2434" t="s">
        <v>55</v>
      </c>
      <c r="B2434" t="s">
        <v>445</v>
      </c>
      <c r="C2434" t="s">
        <v>56</v>
      </c>
      <c r="D2434" t="s">
        <v>445</v>
      </c>
      <c r="E2434">
        <v>212029</v>
      </c>
      <c r="G2434">
        <v>6127631</v>
      </c>
    </row>
    <row r="2435" spans="1:7" x14ac:dyDescent="0.25">
      <c r="A2435" t="s">
        <v>55</v>
      </c>
      <c r="B2435" t="s">
        <v>445</v>
      </c>
      <c r="C2435" t="s">
        <v>57</v>
      </c>
      <c r="D2435" t="s">
        <v>445</v>
      </c>
      <c r="E2435">
        <v>212029</v>
      </c>
      <c r="G2435">
        <v>6127631</v>
      </c>
    </row>
    <row r="2436" spans="1:7" x14ac:dyDescent="0.25">
      <c r="A2436" t="s">
        <v>55</v>
      </c>
      <c r="B2436" t="s">
        <v>452</v>
      </c>
      <c r="C2436" t="s">
        <v>56</v>
      </c>
      <c r="D2436" t="s">
        <v>452</v>
      </c>
      <c r="E2436">
        <v>612031</v>
      </c>
      <c r="G2436">
        <v>6127632</v>
      </c>
    </row>
    <row r="2437" spans="1:7" x14ac:dyDescent="0.25">
      <c r="A2437" t="s">
        <v>55</v>
      </c>
      <c r="B2437" t="s">
        <v>452</v>
      </c>
      <c r="C2437" t="s">
        <v>57</v>
      </c>
      <c r="D2437" t="s">
        <v>452</v>
      </c>
      <c r="E2437">
        <v>612031</v>
      </c>
      <c r="G2437">
        <v>6127632</v>
      </c>
    </row>
    <row r="2438" spans="1:7" x14ac:dyDescent="0.25">
      <c r="A2438" t="s">
        <v>55</v>
      </c>
      <c r="B2438" t="s">
        <v>453</v>
      </c>
      <c r="C2438" t="s">
        <v>56</v>
      </c>
      <c r="D2438" t="s">
        <v>453</v>
      </c>
      <c r="E2438">
        <v>612032</v>
      </c>
      <c r="G2438">
        <v>6127633</v>
      </c>
    </row>
    <row r="2439" spans="1:7" x14ac:dyDescent="0.25">
      <c r="A2439" t="s">
        <v>55</v>
      </c>
      <c r="B2439" t="s">
        <v>453</v>
      </c>
      <c r="C2439" t="s">
        <v>57</v>
      </c>
      <c r="D2439" t="s">
        <v>453</v>
      </c>
      <c r="E2439">
        <v>612032</v>
      </c>
      <c r="G2439">
        <v>6127633</v>
      </c>
    </row>
    <row r="2440" spans="1:7" x14ac:dyDescent="0.25">
      <c r="A2440" t="s">
        <v>55</v>
      </c>
      <c r="B2440" t="s">
        <v>454</v>
      </c>
      <c r="C2440" t="s">
        <v>56</v>
      </c>
      <c r="D2440" t="s">
        <v>454</v>
      </c>
      <c r="E2440">
        <v>6120100</v>
      </c>
      <c r="G2440">
        <v>6127634</v>
      </c>
    </row>
    <row r="2441" spans="1:7" x14ac:dyDescent="0.25">
      <c r="A2441" t="s">
        <v>55</v>
      </c>
      <c r="B2441" t="s">
        <v>454</v>
      </c>
      <c r="C2441" t="s">
        <v>57</v>
      </c>
      <c r="D2441" t="s">
        <v>454</v>
      </c>
      <c r="E2441">
        <v>6120100</v>
      </c>
      <c r="G2441">
        <v>6127634</v>
      </c>
    </row>
    <row r="2442" spans="1:7" x14ac:dyDescent="0.25">
      <c r="A2442" t="s">
        <v>55</v>
      </c>
      <c r="B2442" t="s">
        <v>455</v>
      </c>
      <c r="C2442" t="s">
        <v>56</v>
      </c>
      <c r="D2442" t="s">
        <v>455</v>
      </c>
      <c r="E2442">
        <v>6120101</v>
      </c>
      <c r="G2442">
        <v>6127635</v>
      </c>
    </row>
    <row r="2443" spans="1:7" x14ac:dyDescent="0.25">
      <c r="A2443" t="s">
        <v>55</v>
      </c>
      <c r="B2443" t="s">
        <v>455</v>
      </c>
      <c r="C2443" t="s">
        <v>57</v>
      </c>
      <c r="D2443" t="s">
        <v>455</v>
      </c>
      <c r="E2443">
        <v>6120101</v>
      </c>
      <c r="G2443">
        <v>6127635</v>
      </c>
    </row>
    <row r="2444" spans="1:7" x14ac:dyDescent="0.25">
      <c r="A2444" t="s">
        <v>55</v>
      </c>
      <c r="B2444" t="s">
        <v>456</v>
      </c>
      <c r="C2444" t="s">
        <v>56</v>
      </c>
      <c r="D2444" t="s">
        <v>456</v>
      </c>
      <c r="E2444">
        <v>2120102</v>
      </c>
      <c r="G2444">
        <v>6127636</v>
      </c>
    </row>
    <row r="2445" spans="1:7" x14ac:dyDescent="0.25">
      <c r="A2445" t="s">
        <v>55</v>
      </c>
      <c r="B2445" t="s">
        <v>456</v>
      </c>
      <c r="C2445" t="s">
        <v>57</v>
      </c>
      <c r="D2445" t="s">
        <v>456</v>
      </c>
      <c r="E2445">
        <v>2120102</v>
      </c>
      <c r="G2445">
        <v>6127636</v>
      </c>
    </row>
    <row r="2446" spans="1:7" x14ac:dyDescent="0.25">
      <c r="A2446" t="s">
        <v>55</v>
      </c>
      <c r="B2446" t="s">
        <v>457</v>
      </c>
      <c r="C2446" t="s">
        <v>56</v>
      </c>
      <c r="D2446" t="s">
        <v>457</v>
      </c>
      <c r="E2446">
        <v>2120103</v>
      </c>
      <c r="G2446">
        <v>6127637</v>
      </c>
    </row>
    <row r="2447" spans="1:7" x14ac:dyDescent="0.25">
      <c r="A2447" t="s">
        <v>55</v>
      </c>
      <c r="B2447" t="s">
        <v>457</v>
      </c>
      <c r="C2447" t="s">
        <v>57</v>
      </c>
      <c r="D2447" t="s">
        <v>457</v>
      </c>
      <c r="E2447">
        <v>2120103</v>
      </c>
      <c r="G2447">
        <v>6127637</v>
      </c>
    </row>
    <row r="2448" spans="1:7" x14ac:dyDescent="0.25">
      <c r="A2448" t="s">
        <v>55</v>
      </c>
      <c r="B2448" t="s">
        <v>458</v>
      </c>
      <c r="C2448" t="s">
        <v>56</v>
      </c>
      <c r="D2448" t="s">
        <v>458</v>
      </c>
      <c r="E2448">
        <v>6120141</v>
      </c>
      <c r="G2448">
        <v>6127638</v>
      </c>
    </row>
    <row r="2449" spans="1:7" x14ac:dyDescent="0.25">
      <c r="A2449" t="s">
        <v>55</v>
      </c>
      <c r="B2449" t="s">
        <v>458</v>
      </c>
      <c r="C2449" t="s">
        <v>57</v>
      </c>
      <c r="D2449" t="s">
        <v>458</v>
      </c>
      <c r="E2449">
        <v>6120141</v>
      </c>
      <c r="G2449">
        <v>6127638</v>
      </c>
    </row>
    <row r="2450" spans="1:7" x14ac:dyDescent="0.25">
      <c r="A2450" t="s">
        <v>55</v>
      </c>
      <c r="B2450" t="s">
        <v>459</v>
      </c>
      <c r="C2450" t="s">
        <v>56</v>
      </c>
      <c r="D2450" t="s">
        <v>459</v>
      </c>
      <c r="E2450">
        <v>6120142</v>
      </c>
      <c r="G2450">
        <v>6127639</v>
      </c>
    </row>
    <row r="2451" spans="1:7" x14ac:dyDescent="0.25">
      <c r="A2451" t="s">
        <v>55</v>
      </c>
      <c r="B2451" t="s">
        <v>459</v>
      </c>
      <c r="C2451" t="s">
        <v>57</v>
      </c>
      <c r="D2451" t="s">
        <v>459</v>
      </c>
      <c r="E2451">
        <v>6120142</v>
      </c>
      <c r="G2451">
        <v>6127710</v>
      </c>
    </row>
    <row r="2452" spans="1:7" x14ac:dyDescent="0.25">
      <c r="A2452" t="s">
        <v>55</v>
      </c>
      <c r="B2452" t="s">
        <v>460</v>
      </c>
      <c r="C2452" t="s">
        <v>56</v>
      </c>
      <c r="D2452" t="s">
        <v>460</v>
      </c>
      <c r="E2452">
        <v>6120143</v>
      </c>
      <c r="G2452">
        <v>6127711</v>
      </c>
    </row>
    <row r="2453" spans="1:7" x14ac:dyDescent="0.25">
      <c r="A2453" t="s">
        <v>55</v>
      </c>
      <c r="B2453" t="s">
        <v>460</v>
      </c>
      <c r="C2453" t="s">
        <v>57</v>
      </c>
      <c r="D2453" t="s">
        <v>460</v>
      </c>
      <c r="E2453">
        <v>6120143</v>
      </c>
      <c r="G2453">
        <v>6127712</v>
      </c>
    </row>
    <row r="2454" spans="1:7" x14ac:dyDescent="0.25">
      <c r="A2454" t="s">
        <v>55</v>
      </c>
      <c r="B2454" t="s">
        <v>461</v>
      </c>
      <c r="C2454" t="s">
        <v>56</v>
      </c>
      <c r="D2454" t="s">
        <v>461</v>
      </c>
      <c r="E2454">
        <v>2120159</v>
      </c>
      <c r="G2454">
        <v>6127713</v>
      </c>
    </row>
    <row r="2455" spans="1:7" x14ac:dyDescent="0.25">
      <c r="A2455" t="s">
        <v>55</v>
      </c>
      <c r="B2455" t="s">
        <v>461</v>
      </c>
      <c r="C2455" t="s">
        <v>57</v>
      </c>
      <c r="D2455" t="s">
        <v>461</v>
      </c>
      <c r="E2455">
        <v>2120159</v>
      </c>
      <c r="G2455">
        <v>6127714</v>
      </c>
    </row>
    <row r="2456" spans="1:7" x14ac:dyDescent="0.25">
      <c r="A2456" t="s">
        <v>55</v>
      </c>
      <c r="B2456" t="s">
        <v>535</v>
      </c>
      <c r="C2456" t="s">
        <v>56</v>
      </c>
      <c r="D2456" t="s">
        <v>535</v>
      </c>
      <c r="E2456">
        <v>61710</v>
      </c>
      <c r="G2456">
        <v>6127715</v>
      </c>
    </row>
    <row r="2457" spans="1:7" x14ac:dyDescent="0.25">
      <c r="A2457" t="s">
        <v>55</v>
      </c>
      <c r="B2457" t="s">
        <v>535</v>
      </c>
      <c r="C2457" t="s">
        <v>57</v>
      </c>
      <c r="D2457" t="s">
        <v>535</v>
      </c>
      <c r="E2457">
        <v>61710</v>
      </c>
      <c r="G2457">
        <v>6127716</v>
      </c>
    </row>
    <row r="2458" spans="1:7" x14ac:dyDescent="0.25">
      <c r="A2458" t="s">
        <v>55</v>
      </c>
      <c r="B2458" t="s">
        <v>537</v>
      </c>
      <c r="C2458" t="s">
        <v>56</v>
      </c>
      <c r="D2458" t="s">
        <v>537</v>
      </c>
      <c r="E2458">
        <v>61711</v>
      </c>
      <c r="G2458">
        <v>6127717</v>
      </c>
    </row>
    <row r="2459" spans="1:7" x14ac:dyDescent="0.25">
      <c r="A2459" t="s">
        <v>55</v>
      </c>
      <c r="B2459" t="s">
        <v>537</v>
      </c>
      <c r="C2459" t="s">
        <v>57</v>
      </c>
      <c r="D2459" t="s">
        <v>537</v>
      </c>
      <c r="E2459">
        <v>61711</v>
      </c>
      <c r="G2459">
        <v>6127718</v>
      </c>
    </row>
    <row r="2460" spans="1:7" x14ac:dyDescent="0.25">
      <c r="A2460" t="s">
        <v>55</v>
      </c>
      <c r="B2460" t="s">
        <v>539</v>
      </c>
      <c r="C2460" t="s">
        <v>56</v>
      </c>
      <c r="D2460" t="s">
        <v>539</v>
      </c>
      <c r="E2460">
        <v>61712</v>
      </c>
      <c r="G2460">
        <v>6127719</v>
      </c>
    </row>
    <row r="2461" spans="1:7" x14ac:dyDescent="0.25">
      <c r="A2461" t="s">
        <v>55</v>
      </c>
      <c r="B2461" t="s">
        <v>539</v>
      </c>
      <c r="C2461" t="s">
        <v>57</v>
      </c>
      <c r="D2461" t="s">
        <v>539</v>
      </c>
      <c r="E2461">
        <v>61712</v>
      </c>
      <c r="G2461">
        <v>6127720</v>
      </c>
    </row>
    <row r="2462" spans="1:7" x14ac:dyDescent="0.25">
      <c r="A2462" t="s">
        <v>55</v>
      </c>
      <c r="B2462" t="s">
        <v>541</v>
      </c>
      <c r="C2462" t="s">
        <v>56</v>
      </c>
      <c r="D2462" t="s">
        <v>541</v>
      </c>
      <c r="E2462">
        <v>61713</v>
      </c>
      <c r="G2462">
        <v>6127721</v>
      </c>
    </row>
    <row r="2463" spans="1:7" x14ac:dyDescent="0.25">
      <c r="A2463" t="s">
        <v>55</v>
      </c>
      <c r="B2463" t="s">
        <v>541</v>
      </c>
      <c r="C2463" t="s">
        <v>57</v>
      </c>
      <c r="D2463" t="s">
        <v>541</v>
      </c>
      <c r="E2463">
        <v>61713</v>
      </c>
      <c r="G2463">
        <v>6127722</v>
      </c>
    </row>
    <row r="2464" spans="1:7" x14ac:dyDescent="0.25">
      <c r="A2464" t="s">
        <v>55</v>
      </c>
      <c r="B2464" t="s">
        <v>548</v>
      </c>
      <c r="C2464" t="s">
        <v>56</v>
      </c>
      <c r="D2464" t="s">
        <v>548</v>
      </c>
      <c r="E2464">
        <v>61714</v>
      </c>
      <c r="G2464">
        <v>6127723</v>
      </c>
    </row>
    <row r="2465" spans="1:7" x14ac:dyDescent="0.25">
      <c r="A2465" t="s">
        <v>55</v>
      </c>
      <c r="B2465" t="s">
        <v>548</v>
      </c>
      <c r="C2465" t="s">
        <v>57</v>
      </c>
      <c r="D2465" t="s">
        <v>548</v>
      </c>
      <c r="E2465">
        <v>61714</v>
      </c>
      <c r="G2465">
        <v>6127724</v>
      </c>
    </row>
    <row r="2466" spans="1:7" x14ac:dyDescent="0.25">
      <c r="A2466" t="s">
        <v>55</v>
      </c>
      <c r="B2466" t="s">
        <v>550</v>
      </c>
      <c r="C2466" t="s">
        <v>56</v>
      </c>
      <c r="D2466" t="s">
        <v>550</v>
      </c>
      <c r="E2466">
        <v>61715</v>
      </c>
      <c r="G2466">
        <v>6127725</v>
      </c>
    </row>
    <row r="2467" spans="1:7" x14ac:dyDescent="0.25">
      <c r="A2467" t="s">
        <v>55</v>
      </c>
      <c r="B2467" t="s">
        <v>550</v>
      </c>
      <c r="C2467" t="s">
        <v>57</v>
      </c>
      <c r="D2467" t="s">
        <v>550</v>
      </c>
      <c r="E2467">
        <v>61715</v>
      </c>
      <c r="G2467">
        <v>6127726</v>
      </c>
    </row>
    <row r="2468" spans="1:7" x14ac:dyDescent="0.25">
      <c r="A2468" t="s">
        <v>55</v>
      </c>
      <c r="B2468" t="s">
        <v>552</v>
      </c>
      <c r="C2468" t="s">
        <v>56</v>
      </c>
      <c r="D2468" t="s">
        <v>552</v>
      </c>
      <c r="E2468">
        <v>61716</v>
      </c>
      <c r="G2468">
        <v>6127727</v>
      </c>
    </row>
    <row r="2469" spans="1:7" x14ac:dyDescent="0.25">
      <c r="A2469" t="s">
        <v>55</v>
      </c>
      <c r="B2469" t="s">
        <v>552</v>
      </c>
      <c r="C2469" t="s">
        <v>57</v>
      </c>
      <c r="D2469" t="s">
        <v>552</v>
      </c>
      <c r="E2469">
        <v>61716</v>
      </c>
      <c r="G2469">
        <v>6127728</v>
      </c>
    </row>
    <row r="2470" spans="1:7" x14ac:dyDescent="0.25">
      <c r="A2470" t="s">
        <v>55</v>
      </c>
      <c r="B2470" t="s">
        <v>1366</v>
      </c>
      <c r="C2470" t="s">
        <v>56</v>
      </c>
      <c r="D2470" t="s">
        <v>1367</v>
      </c>
      <c r="E2470">
        <v>6111310</v>
      </c>
      <c r="G2470">
        <v>6128100</v>
      </c>
    </row>
    <row r="2471" spans="1:7" x14ac:dyDescent="0.25">
      <c r="A2471" t="s">
        <v>55</v>
      </c>
      <c r="B2471" t="s">
        <v>1368</v>
      </c>
      <c r="C2471" t="s">
        <v>56</v>
      </c>
      <c r="D2471" t="s">
        <v>1369</v>
      </c>
      <c r="E2471">
        <v>6111311</v>
      </c>
      <c r="G2471">
        <v>6128100</v>
      </c>
    </row>
    <row r="2472" spans="1:7" x14ac:dyDescent="0.25">
      <c r="A2472" t="s">
        <v>55</v>
      </c>
      <c r="B2472" t="s">
        <v>1370</v>
      </c>
      <c r="C2472" t="s">
        <v>56</v>
      </c>
      <c r="D2472" t="s">
        <v>1371</v>
      </c>
      <c r="E2472">
        <v>6111312</v>
      </c>
      <c r="G2472">
        <v>6128100</v>
      </c>
    </row>
    <row r="2473" spans="1:7" x14ac:dyDescent="0.25">
      <c r="A2473" t="s">
        <v>55</v>
      </c>
      <c r="B2473" t="s">
        <v>1372</v>
      </c>
      <c r="C2473" t="s">
        <v>56</v>
      </c>
      <c r="D2473" t="s">
        <v>1373</v>
      </c>
      <c r="E2473">
        <v>6111313</v>
      </c>
      <c r="G2473">
        <v>6128100</v>
      </c>
    </row>
    <row r="2474" spans="1:7" x14ac:dyDescent="0.25">
      <c r="A2474" t="s">
        <v>55</v>
      </c>
      <c r="B2474" t="s">
        <v>1374</v>
      </c>
      <c r="C2474" t="s">
        <v>56</v>
      </c>
      <c r="D2474" t="s">
        <v>1375</v>
      </c>
      <c r="E2474">
        <v>6111314</v>
      </c>
      <c r="G2474">
        <v>6128101</v>
      </c>
    </row>
    <row r="2475" spans="1:7" x14ac:dyDescent="0.25">
      <c r="A2475" t="s">
        <v>55</v>
      </c>
      <c r="B2475" t="s">
        <v>1376</v>
      </c>
      <c r="C2475" t="s">
        <v>56</v>
      </c>
      <c r="D2475" t="s">
        <v>1377</v>
      </c>
      <c r="E2475">
        <v>6111315</v>
      </c>
      <c r="G2475">
        <v>6128101</v>
      </c>
    </row>
    <row r="2476" spans="1:7" x14ac:dyDescent="0.25">
      <c r="A2476" t="s">
        <v>55</v>
      </c>
      <c r="B2476" t="s">
        <v>1378</v>
      </c>
      <c r="C2476" t="s">
        <v>56</v>
      </c>
      <c r="D2476" t="s">
        <v>1379</v>
      </c>
      <c r="E2476">
        <v>6111316</v>
      </c>
      <c r="G2476">
        <v>6128101</v>
      </c>
    </row>
    <row r="2477" spans="1:7" x14ac:dyDescent="0.25">
      <c r="A2477" t="s">
        <v>55</v>
      </c>
      <c r="B2477" t="s">
        <v>1380</v>
      </c>
      <c r="C2477" t="s">
        <v>56</v>
      </c>
      <c r="D2477" t="s">
        <v>1381</v>
      </c>
      <c r="E2477">
        <v>6111317</v>
      </c>
      <c r="G2477">
        <v>6128101</v>
      </c>
    </row>
    <row r="2478" spans="1:7" x14ac:dyDescent="0.25">
      <c r="A2478" t="s">
        <v>55</v>
      </c>
      <c r="B2478" t="s">
        <v>1382</v>
      </c>
      <c r="C2478" t="s">
        <v>56</v>
      </c>
      <c r="D2478" t="s">
        <v>1383</v>
      </c>
      <c r="E2478">
        <v>6111318</v>
      </c>
      <c r="G2478">
        <v>6128141</v>
      </c>
    </row>
    <row r="2479" spans="1:7" x14ac:dyDescent="0.25">
      <c r="A2479" t="s">
        <v>55</v>
      </c>
      <c r="B2479" t="s">
        <v>1384</v>
      </c>
      <c r="C2479" t="s">
        <v>56</v>
      </c>
      <c r="D2479" t="s">
        <v>1385</v>
      </c>
      <c r="E2479">
        <v>6111319</v>
      </c>
      <c r="G2479">
        <v>6128141</v>
      </c>
    </row>
    <row r="2480" spans="1:7" x14ac:dyDescent="0.25">
      <c r="A2480" t="s">
        <v>55</v>
      </c>
      <c r="B2480" t="s">
        <v>1386</v>
      </c>
      <c r="C2480" t="s">
        <v>56</v>
      </c>
      <c r="D2480" t="s">
        <v>1387</v>
      </c>
      <c r="E2480">
        <v>6121320</v>
      </c>
      <c r="G2480">
        <v>6128141</v>
      </c>
    </row>
    <row r="2481" spans="1:7" x14ac:dyDescent="0.25">
      <c r="A2481" t="s">
        <v>55</v>
      </c>
      <c r="B2481" t="s">
        <v>1388</v>
      </c>
      <c r="C2481" t="s">
        <v>56</v>
      </c>
      <c r="D2481" t="s">
        <v>1389</v>
      </c>
      <c r="E2481">
        <v>6121321</v>
      </c>
      <c r="G2481">
        <v>6128142</v>
      </c>
    </row>
    <row r="2482" spans="1:7" x14ac:dyDescent="0.25">
      <c r="A2482" t="s">
        <v>55</v>
      </c>
      <c r="B2482" t="s">
        <v>1390</v>
      </c>
      <c r="C2482" t="s">
        <v>56</v>
      </c>
      <c r="D2482" t="s">
        <v>1391</v>
      </c>
      <c r="E2482">
        <v>6121322</v>
      </c>
      <c r="G2482">
        <v>6128142</v>
      </c>
    </row>
    <row r="2483" spans="1:7" x14ac:dyDescent="0.25">
      <c r="A2483" t="s">
        <v>55</v>
      </c>
      <c r="B2483" t="s">
        <v>1392</v>
      </c>
      <c r="C2483" t="s">
        <v>56</v>
      </c>
      <c r="D2483" t="s">
        <v>1393</v>
      </c>
      <c r="E2483">
        <v>6121323</v>
      </c>
      <c r="G2483">
        <v>6128142</v>
      </c>
    </row>
    <row r="2484" spans="1:7" x14ac:dyDescent="0.25">
      <c r="A2484" t="s">
        <v>55</v>
      </c>
      <c r="B2484" t="s">
        <v>1394</v>
      </c>
      <c r="C2484" t="s">
        <v>56</v>
      </c>
      <c r="D2484" t="s">
        <v>1395</v>
      </c>
      <c r="E2484">
        <v>6121324</v>
      </c>
      <c r="G2484">
        <v>6128143</v>
      </c>
    </row>
    <row r="2485" spans="1:7" x14ac:dyDescent="0.25">
      <c r="A2485" t="s">
        <v>55</v>
      </c>
      <c r="B2485" t="s">
        <v>1396</v>
      </c>
      <c r="C2485" t="s">
        <v>56</v>
      </c>
      <c r="D2485" t="s">
        <v>1397</v>
      </c>
      <c r="E2485">
        <v>6121325</v>
      </c>
      <c r="G2485">
        <v>6128143</v>
      </c>
    </row>
    <row r="2486" spans="1:7" x14ac:dyDescent="0.25">
      <c r="A2486" t="s">
        <v>55</v>
      </c>
      <c r="B2486" t="s">
        <v>1398</v>
      </c>
      <c r="C2486" t="s">
        <v>56</v>
      </c>
      <c r="D2486" t="s">
        <v>1399</v>
      </c>
      <c r="E2486">
        <v>6121326</v>
      </c>
      <c r="G2486">
        <v>6128143</v>
      </c>
    </row>
    <row r="2487" spans="1:7" x14ac:dyDescent="0.25">
      <c r="A2487" t="s">
        <v>55</v>
      </c>
      <c r="B2487" t="s">
        <v>1400</v>
      </c>
      <c r="C2487" t="s">
        <v>56</v>
      </c>
      <c r="D2487" t="s">
        <v>1401</v>
      </c>
      <c r="E2487">
        <v>6121327</v>
      </c>
      <c r="G2487">
        <v>612824</v>
      </c>
    </row>
    <row r="2488" spans="1:7" x14ac:dyDescent="0.25">
      <c r="A2488" t="s">
        <v>55</v>
      </c>
      <c r="B2488" t="s">
        <v>1402</v>
      </c>
      <c r="C2488" t="s">
        <v>56</v>
      </c>
      <c r="D2488" t="s">
        <v>1403</v>
      </c>
      <c r="E2488">
        <v>6121328</v>
      </c>
      <c r="G2488">
        <v>612824</v>
      </c>
    </row>
    <row r="2489" spans="1:7" x14ac:dyDescent="0.25">
      <c r="A2489" t="s">
        <v>55</v>
      </c>
      <c r="B2489" t="s">
        <v>1404</v>
      </c>
      <c r="C2489" t="s">
        <v>56</v>
      </c>
      <c r="D2489" t="s">
        <v>1405</v>
      </c>
      <c r="E2489">
        <v>6121329</v>
      </c>
      <c r="G2489">
        <v>612824</v>
      </c>
    </row>
    <row r="2490" spans="1:7" x14ac:dyDescent="0.25">
      <c r="A2490" t="s">
        <v>55</v>
      </c>
      <c r="B2490" t="s">
        <v>1406</v>
      </c>
      <c r="C2490" t="s">
        <v>56</v>
      </c>
      <c r="D2490" t="s">
        <v>1407</v>
      </c>
      <c r="E2490">
        <v>6121330</v>
      </c>
      <c r="G2490">
        <v>612824</v>
      </c>
    </row>
    <row r="2491" spans="1:7" x14ac:dyDescent="0.25">
      <c r="A2491" t="s">
        <v>55</v>
      </c>
      <c r="B2491" t="s">
        <v>1408</v>
      </c>
      <c r="C2491" t="s">
        <v>56</v>
      </c>
      <c r="D2491" t="s">
        <v>1409</v>
      </c>
      <c r="E2491">
        <v>6121331</v>
      </c>
      <c r="G2491">
        <v>612831</v>
      </c>
    </row>
    <row r="2492" spans="1:7" x14ac:dyDescent="0.25">
      <c r="A2492" t="s">
        <v>55</v>
      </c>
      <c r="B2492" t="s">
        <v>1410</v>
      </c>
      <c r="C2492" t="s">
        <v>56</v>
      </c>
      <c r="D2492" t="s">
        <v>1411</v>
      </c>
      <c r="E2492">
        <v>6121332</v>
      </c>
      <c r="G2492">
        <v>612831</v>
      </c>
    </row>
    <row r="2493" spans="1:7" x14ac:dyDescent="0.25">
      <c r="A2493" t="s">
        <v>55</v>
      </c>
      <c r="B2493" t="s">
        <v>1412</v>
      </c>
      <c r="C2493" t="s">
        <v>56</v>
      </c>
      <c r="D2493" t="s">
        <v>1413</v>
      </c>
      <c r="E2493">
        <v>6121333</v>
      </c>
      <c r="G2493">
        <v>612831</v>
      </c>
    </row>
    <row r="2494" spans="1:7" x14ac:dyDescent="0.25">
      <c r="A2494" t="s">
        <v>55</v>
      </c>
      <c r="B2494" t="s">
        <v>1414</v>
      </c>
      <c r="C2494" t="s">
        <v>56</v>
      </c>
      <c r="D2494" t="s">
        <v>1415</v>
      </c>
      <c r="E2494">
        <v>6121334</v>
      </c>
      <c r="G2494">
        <v>612831</v>
      </c>
    </row>
    <row r="2495" spans="1:7" x14ac:dyDescent="0.25">
      <c r="A2495" t="s">
        <v>55</v>
      </c>
      <c r="B2495" t="s">
        <v>1416</v>
      </c>
      <c r="C2495" t="s">
        <v>56</v>
      </c>
      <c r="D2495" t="s">
        <v>1417</v>
      </c>
      <c r="E2495">
        <v>6121335</v>
      </c>
      <c r="G2495">
        <v>6128561</v>
      </c>
    </row>
    <row r="2496" spans="1:7" x14ac:dyDescent="0.25">
      <c r="A2496" t="s">
        <v>55</v>
      </c>
      <c r="B2496" t="s">
        <v>1418</v>
      </c>
      <c r="C2496" t="s">
        <v>56</v>
      </c>
      <c r="D2496" t="s">
        <v>1419</v>
      </c>
      <c r="E2496">
        <v>6121336</v>
      </c>
      <c r="G2496">
        <v>6128624</v>
      </c>
    </row>
    <row r="2497" spans="1:7" x14ac:dyDescent="0.25">
      <c r="A2497" t="s">
        <v>55</v>
      </c>
      <c r="B2497" t="s">
        <v>1420</v>
      </c>
      <c r="C2497" t="s">
        <v>56</v>
      </c>
      <c r="D2497" t="s">
        <v>1421</v>
      </c>
      <c r="E2497">
        <v>6121337</v>
      </c>
      <c r="G2497">
        <v>6128625</v>
      </c>
    </row>
    <row r="2498" spans="1:7" x14ac:dyDescent="0.25">
      <c r="A2498" t="s">
        <v>55</v>
      </c>
      <c r="B2498" t="s">
        <v>1422</v>
      </c>
      <c r="C2498" t="s">
        <v>56</v>
      </c>
      <c r="D2498" t="s">
        <v>1423</v>
      </c>
      <c r="E2498">
        <v>6121338</v>
      </c>
      <c r="G2498">
        <v>613010</v>
      </c>
    </row>
    <row r="2499" spans="1:7" x14ac:dyDescent="0.25">
      <c r="A2499" t="s">
        <v>55</v>
      </c>
      <c r="B2499" t="s">
        <v>1424</v>
      </c>
      <c r="C2499" t="s">
        <v>56</v>
      </c>
      <c r="D2499" t="s">
        <v>1425</v>
      </c>
      <c r="E2499">
        <v>6121339</v>
      </c>
      <c r="G2499">
        <v>613010</v>
      </c>
    </row>
    <row r="2500" spans="1:7" x14ac:dyDescent="0.25">
      <c r="A2500" t="s">
        <v>55</v>
      </c>
      <c r="B2500" t="s">
        <v>553</v>
      </c>
      <c r="C2500" t="s">
        <v>56</v>
      </c>
      <c r="D2500" t="s">
        <v>553</v>
      </c>
      <c r="E2500">
        <v>61720</v>
      </c>
      <c r="G2500">
        <v>613011</v>
      </c>
    </row>
    <row r="2501" spans="1:7" x14ac:dyDescent="0.25">
      <c r="A2501" t="s">
        <v>55</v>
      </c>
      <c r="B2501" t="s">
        <v>553</v>
      </c>
      <c r="C2501" t="s">
        <v>57</v>
      </c>
      <c r="D2501" t="s">
        <v>553</v>
      </c>
      <c r="E2501">
        <v>61720</v>
      </c>
      <c r="G2501">
        <v>613011</v>
      </c>
    </row>
    <row r="2502" spans="1:7" x14ac:dyDescent="0.25">
      <c r="A2502" t="s">
        <v>55</v>
      </c>
      <c r="B2502" t="s">
        <v>554</v>
      </c>
      <c r="C2502" t="s">
        <v>56</v>
      </c>
      <c r="D2502" t="s">
        <v>554</v>
      </c>
      <c r="E2502">
        <v>61721</v>
      </c>
      <c r="G2502">
        <v>613015</v>
      </c>
    </row>
    <row r="2503" spans="1:7" x14ac:dyDescent="0.25">
      <c r="A2503" t="s">
        <v>55</v>
      </c>
      <c r="B2503" t="s">
        <v>554</v>
      </c>
      <c r="C2503" t="s">
        <v>57</v>
      </c>
      <c r="D2503" t="s">
        <v>554</v>
      </c>
      <c r="E2503">
        <v>61721</v>
      </c>
      <c r="G2503">
        <v>613015</v>
      </c>
    </row>
    <row r="2504" spans="1:7" x14ac:dyDescent="0.25">
      <c r="A2504" t="s">
        <v>55</v>
      </c>
      <c r="B2504" t="s">
        <v>555</v>
      </c>
      <c r="C2504" t="s">
        <v>56</v>
      </c>
      <c r="D2504" t="s">
        <v>555</v>
      </c>
      <c r="E2504">
        <v>61722</v>
      </c>
      <c r="G2504">
        <v>613016</v>
      </c>
    </row>
    <row r="2505" spans="1:7" x14ac:dyDescent="0.25">
      <c r="A2505" t="s">
        <v>55</v>
      </c>
      <c r="B2505" t="s">
        <v>555</v>
      </c>
      <c r="C2505" t="s">
        <v>57</v>
      </c>
      <c r="D2505" t="s">
        <v>555</v>
      </c>
      <c r="E2505">
        <v>61722</v>
      </c>
      <c r="G2505">
        <v>613016</v>
      </c>
    </row>
    <row r="2506" spans="1:7" x14ac:dyDescent="0.25">
      <c r="A2506" t="s">
        <v>55</v>
      </c>
      <c r="B2506" t="s">
        <v>556</v>
      </c>
      <c r="C2506" t="s">
        <v>56</v>
      </c>
      <c r="D2506" t="s">
        <v>556</v>
      </c>
      <c r="E2506">
        <v>61723</v>
      </c>
      <c r="G2506">
        <v>613017</v>
      </c>
    </row>
    <row r="2507" spans="1:7" x14ac:dyDescent="0.25">
      <c r="A2507" t="s">
        <v>55</v>
      </c>
      <c r="B2507" t="s">
        <v>556</v>
      </c>
      <c r="C2507" t="s">
        <v>57</v>
      </c>
      <c r="D2507" t="s">
        <v>556</v>
      </c>
      <c r="E2507">
        <v>61723</v>
      </c>
      <c r="G2507">
        <v>613017</v>
      </c>
    </row>
    <row r="2508" spans="1:7" x14ac:dyDescent="0.25">
      <c r="A2508" t="s">
        <v>55</v>
      </c>
      <c r="B2508" t="s">
        <v>557</v>
      </c>
      <c r="C2508" t="s">
        <v>56</v>
      </c>
      <c r="D2508" t="s">
        <v>557</v>
      </c>
      <c r="E2508">
        <v>61724</v>
      </c>
      <c r="G2508">
        <v>613021</v>
      </c>
    </row>
    <row r="2509" spans="1:7" x14ac:dyDescent="0.25">
      <c r="A2509" t="s">
        <v>55</v>
      </c>
      <c r="B2509" t="s">
        <v>557</v>
      </c>
      <c r="C2509" t="s">
        <v>57</v>
      </c>
      <c r="D2509" t="s">
        <v>557</v>
      </c>
      <c r="E2509">
        <v>61724</v>
      </c>
      <c r="G2509">
        <v>613021</v>
      </c>
    </row>
    <row r="2510" spans="1:7" x14ac:dyDescent="0.25">
      <c r="A2510" t="s">
        <v>55</v>
      </c>
      <c r="B2510" t="s">
        <v>558</v>
      </c>
      <c r="C2510" t="s">
        <v>56</v>
      </c>
      <c r="D2510" t="s">
        <v>558</v>
      </c>
      <c r="E2510">
        <v>61725</v>
      </c>
      <c r="G2510">
        <v>613022</v>
      </c>
    </row>
    <row r="2511" spans="1:7" x14ac:dyDescent="0.25">
      <c r="A2511" t="s">
        <v>55</v>
      </c>
      <c r="B2511" t="s">
        <v>558</v>
      </c>
      <c r="C2511" t="s">
        <v>57</v>
      </c>
      <c r="D2511" t="s">
        <v>558</v>
      </c>
      <c r="E2511">
        <v>61725</v>
      </c>
      <c r="G2511">
        <v>613022</v>
      </c>
    </row>
    <row r="2512" spans="1:7" x14ac:dyDescent="0.25">
      <c r="A2512" t="s">
        <v>55</v>
      </c>
      <c r="B2512" t="s">
        <v>1237</v>
      </c>
      <c r="C2512" t="s">
        <v>56</v>
      </c>
      <c r="D2512" t="s">
        <v>1238</v>
      </c>
      <c r="E2512">
        <v>6127600</v>
      </c>
      <c r="G2512">
        <v>613023</v>
      </c>
    </row>
    <row r="2513" spans="1:7" x14ac:dyDescent="0.25">
      <c r="A2513" t="s">
        <v>55</v>
      </c>
      <c r="B2513" t="s">
        <v>1237</v>
      </c>
      <c r="C2513" t="s">
        <v>57</v>
      </c>
      <c r="D2513" t="s">
        <v>1238</v>
      </c>
      <c r="E2513">
        <v>6127600</v>
      </c>
      <c r="G2513">
        <v>613023</v>
      </c>
    </row>
    <row r="2514" spans="1:7" x14ac:dyDescent="0.25">
      <c r="A2514" t="s">
        <v>55</v>
      </c>
      <c r="B2514" t="s">
        <v>1240</v>
      </c>
      <c r="C2514" t="s">
        <v>56</v>
      </c>
      <c r="D2514" t="s">
        <v>1241</v>
      </c>
      <c r="E2514">
        <v>6127601</v>
      </c>
      <c r="G2514">
        <v>613027</v>
      </c>
    </row>
    <row r="2515" spans="1:7" x14ac:dyDescent="0.25">
      <c r="A2515" t="s">
        <v>55</v>
      </c>
      <c r="B2515" t="s">
        <v>1240</v>
      </c>
      <c r="C2515" t="s">
        <v>57</v>
      </c>
      <c r="D2515" t="s">
        <v>1241</v>
      </c>
      <c r="E2515">
        <v>6127601</v>
      </c>
      <c r="G2515">
        <v>613027</v>
      </c>
    </row>
    <row r="2516" spans="1:7" x14ac:dyDescent="0.25">
      <c r="A2516" t="s">
        <v>55</v>
      </c>
      <c r="B2516" t="s">
        <v>1426</v>
      </c>
      <c r="C2516" t="s">
        <v>56</v>
      </c>
      <c r="D2516" t="s">
        <v>1427</v>
      </c>
      <c r="E2516">
        <v>6127602</v>
      </c>
      <c r="G2516">
        <v>613028</v>
      </c>
    </row>
    <row r="2517" spans="1:7" x14ac:dyDescent="0.25">
      <c r="A2517" t="s">
        <v>55</v>
      </c>
      <c r="B2517" t="s">
        <v>1426</v>
      </c>
      <c r="C2517" t="s">
        <v>57</v>
      </c>
      <c r="D2517" t="s">
        <v>1427</v>
      </c>
      <c r="E2517">
        <v>6127602</v>
      </c>
      <c r="G2517">
        <v>613028</v>
      </c>
    </row>
    <row r="2518" spans="1:7" x14ac:dyDescent="0.25">
      <c r="A2518" t="s">
        <v>55</v>
      </c>
      <c r="B2518" t="s">
        <v>1428</v>
      </c>
      <c r="C2518" t="s">
        <v>56</v>
      </c>
      <c r="D2518" t="s">
        <v>1429</v>
      </c>
      <c r="E2518">
        <v>6127603</v>
      </c>
      <c r="G2518">
        <v>613029</v>
      </c>
    </row>
    <row r="2519" spans="1:7" x14ac:dyDescent="0.25">
      <c r="A2519" t="s">
        <v>55</v>
      </c>
      <c r="B2519" t="s">
        <v>1428</v>
      </c>
      <c r="C2519" t="s">
        <v>57</v>
      </c>
      <c r="D2519" t="s">
        <v>1429</v>
      </c>
      <c r="E2519">
        <v>6127603</v>
      </c>
      <c r="G2519">
        <v>613029</v>
      </c>
    </row>
    <row r="2520" spans="1:7" x14ac:dyDescent="0.25">
      <c r="A2520" t="s">
        <v>55</v>
      </c>
      <c r="B2520" t="s">
        <v>1430</v>
      </c>
      <c r="C2520" t="s">
        <v>56</v>
      </c>
      <c r="D2520" t="s">
        <v>1431</v>
      </c>
      <c r="E2520">
        <v>6127604</v>
      </c>
      <c r="G2520">
        <v>61303</v>
      </c>
    </row>
    <row r="2521" spans="1:7" x14ac:dyDescent="0.25">
      <c r="A2521" t="s">
        <v>55</v>
      </c>
      <c r="B2521" t="s">
        <v>1430</v>
      </c>
      <c r="C2521" t="s">
        <v>57</v>
      </c>
      <c r="D2521" t="s">
        <v>1431</v>
      </c>
      <c r="E2521">
        <v>6127604</v>
      </c>
      <c r="G2521">
        <v>61303</v>
      </c>
    </row>
    <row r="2522" spans="1:7" x14ac:dyDescent="0.25">
      <c r="A2522" t="s">
        <v>55</v>
      </c>
      <c r="B2522" t="s">
        <v>1432</v>
      </c>
      <c r="C2522" t="s">
        <v>56</v>
      </c>
      <c r="D2522" t="s">
        <v>1433</v>
      </c>
      <c r="E2522">
        <v>6127605</v>
      </c>
      <c r="G2522">
        <v>613033</v>
      </c>
    </row>
    <row r="2523" spans="1:7" x14ac:dyDescent="0.25">
      <c r="A2523" t="s">
        <v>55</v>
      </c>
      <c r="B2523" t="s">
        <v>1432</v>
      </c>
      <c r="C2523" t="s">
        <v>57</v>
      </c>
      <c r="D2523" t="s">
        <v>1433</v>
      </c>
      <c r="E2523">
        <v>6127605</v>
      </c>
      <c r="G2523">
        <v>613033</v>
      </c>
    </row>
    <row r="2524" spans="1:7" x14ac:dyDescent="0.25">
      <c r="A2524" t="s">
        <v>55</v>
      </c>
      <c r="B2524" t="s">
        <v>1434</v>
      </c>
      <c r="C2524" t="s">
        <v>56</v>
      </c>
      <c r="D2524" t="s">
        <v>1435</v>
      </c>
      <c r="E2524">
        <v>6127606</v>
      </c>
      <c r="G2524">
        <v>613034</v>
      </c>
    </row>
    <row r="2525" spans="1:7" x14ac:dyDescent="0.25">
      <c r="A2525" t="s">
        <v>55</v>
      </c>
      <c r="B2525" t="s">
        <v>1434</v>
      </c>
      <c r="C2525" t="s">
        <v>57</v>
      </c>
      <c r="D2525" t="s">
        <v>1435</v>
      </c>
      <c r="E2525">
        <v>6127606</v>
      </c>
      <c r="G2525">
        <v>613034</v>
      </c>
    </row>
    <row r="2526" spans="1:7" x14ac:dyDescent="0.25">
      <c r="A2526" t="s">
        <v>55</v>
      </c>
      <c r="B2526" t="s">
        <v>1436</v>
      </c>
      <c r="C2526" t="s">
        <v>56</v>
      </c>
      <c r="D2526" t="s">
        <v>1437</v>
      </c>
      <c r="E2526">
        <v>6127607</v>
      </c>
      <c r="G2526">
        <v>613035</v>
      </c>
    </row>
    <row r="2527" spans="1:7" x14ac:dyDescent="0.25">
      <c r="A2527" t="s">
        <v>55</v>
      </c>
      <c r="B2527" t="s">
        <v>1436</v>
      </c>
      <c r="C2527" t="s">
        <v>57</v>
      </c>
      <c r="D2527" t="s">
        <v>1437</v>
      </c>
      <c r="E2527">
        <v>6127607</v>
      </c>
      <c r="G2527">
        <v>613035</v>
      </c>
    </row>
    <row r="2528" spans="1:7" x14ac:dyDescent="0.25">
      <c r="A2528" t="s">
        <v>55</v>
      </c>
      <c r="B2528" t="s">
        <v>1438</v>
      </c>
      <c r="C2528" t="s">
        <v>56</v>
      </c>
      <c r="D2528" t="s">
        <v>1439</v>
      </c>
      <c r="E2528">
        <v>6127608</v>
      </c>
      <c r="G2528">
        <v>613039</v>
      </c>
    </row>
    <row r="2529" spans="1:7" x14ac:dyDescent="0.25">
      <c r="A2529" t="s">
        <v>55</v>
      </c>
      <c r="B2529" t="s">
        <v>1438</v>
      </c>
      <c r="C2529" t="s">
        <v>57</v>
      </c>
      <c r="D2529" t="s">
        <v>1439</v>
      </c>
      <c r="E2529">
        <v>6127608</v>
      </c>
      <c r="G2529">
        <v>613039</v>
      </c>
    </row>
    <row r="2530" spans="1:7" x14ac:dyDescent="0.25">
      <c r="A2530" t="s">
        <v>55</v>
      </c>
      <c r="B2530" t="s">
        <v>1440</v>
      </c>
      <c r="C2530" t="s">
        <v>56</v>
      </c>
      <c r="D2530" t="s">
        <v>1441</v>
      </c>
      <c r="E2530">
        <v>6127609</v>
      </c>
      <c r="G2530">
        <v>61304</v>
      </c>
    </row>
    <row r="2531" spans="1:7" x14ac:dyDescent="0.25">
      <c r="A2531" t="s">
        <v>55</v>
      </c>
      <c r="B2531" t="s">
        <v>1440</v>
      </c>
      <c r="C2531" t="s">
        <v>57</v>
      </c>
      <c r="D2531" t="s">
        <v>1441</v>
      </c>
      <c r="E2531">
        <v>6127609</v>
      </c>
      <c r="G2531">
        <v>61304</v>
      </c>
    </row>
    <row r="2532" spans="1:7" x14ac:dyDescent="0.25">
      <c r="A2532" t="s">
        <v>55</v>
      </c>
      <c r="B2532" t="s">
        <v>1442</v>
      </c>
      <c r="C2532" t="s">
        <v>56</v>
      </c>
      <c r="D2532" t="s">
        <v>1443</v>
      </c>
      <c r="E2532">
        <v>6127610</v>
      </c>
      <c r="G2532">
        <v>613040</v>
      </c>
    </row>
    <row r="2533" spans="1:7" x14ac:dyDescent="0.25">
      <c r="A2533" t="s">
        <v>55</v>
      </c>
      <c r="B2533" t="s">
        <v>1442</v>
      </c>
      <c r="C2533" t="s">
        <v>57</v>
      </c>
      <c r="D2533" t="s">
        <v>1443</v>
      </c>
      <c r="E2533">
        <v>6127610</v>
      </c>
      <c r="G2533">
        <v>613040</v>
      </c>
    </row>
    <row r="2534" spans="1:7" x14ac:dyDescent="0.25">
      <c r="A2534" t="s">
        <v>55</v>
      </c>
      <c r="B2534" t="s">
        <v>817</v>
      </c>
      <c r="C2534" t="s">
        <v>56</v>
      </c>
      <c r="D2534" t="s">
        <v>817</v>
      </c>
      <c r="E2534">
        <v>61730</v>
      </c>
      <c r="G2534">
        <v>613041</v>
      </c>
    </row>
    <row r="2535" spans="1:7" x14ac:dyDescent="0.25">
      <c r="A2535" t="s">
        <v>55</v>
      </c>
      <c r="B2535" t="s">
        <v>817</v>
      </c>
      <c r="C2535" t="s">
        <v>57</v>
      </c>
      <c r="D2535" t="s">
        <v>817</v>
      </c>
      <c r="E2535">
        <v>61730</v>
      </c>
      <c r="G2535">
        <v>613041</v>
      </c>
    </row>
    <row r="2536" spans="1:7" x14ac:dyDescent="0.25">
      <c r="A2536" t="s">
        <v>55</v>
      </c>
      <c r="B2536" t="s">
        <v>818</v>
      </c>
      <c r="C2536" t="s">
        <v>56</v>
      </c>
      <c r="D2536" t="s">
        <v>818</v>
      </c>
      <c r="E2536">
        <v>61731</v>
      </c>
      <c r="G2536">
        <v>61305</v>
      </c>
    </row>
    <row r="2537" spans="1:7" x14ac:dyDescent="0.25">
      <c r="A2537" t="s">
        <v>55</v>
      </c>
      <c r="B2537" t="s">
        <v>818</v>
      </c>
      <c r="C2537" t="s">
        <v>57</v>
      </c>
      <c r="D2537" t="s">
        <v>818</v>
      </c>
      <c r="E2537">
        <v>61731</v>
      </c>
      <c r="G2537">
        <v>61305</v>
      </c>
    </row>
    <row r="2538" spans="1:7" x14ac:dyDescent="0.25">
      <c r="A2538" t="s">
        <v>55</v>
      </c>
      <c r="B2538" t="s">
        <v>819</v>
      </c>
      <c r="C2538" t="s">
        <v>56</v>
      </c>
      <c r="D2538" t="s">
        <v>819</v>
      </c>
      <c r="E2538">
        <v>61732</v>
      </c>
      <c r="G2538">
        <v>613050</v>
      </c>
    </row>
    <row r="2539" spans="1:7" x14ac:dyDescent="0.25">
      <c r="A2539" t="s">
        <v>55</v>
      </c>
      <c r="B2539" t="s">
        <v>819</v>
      </c>
      <c r="C2539" t="s">
        <v>57</v>
      </c>
      <c r="D2539" t="s">
        <v>819</v>
      </c>
      <c r="E2539">
        <v>61732</v>
      </c>
      <c r="G2539">
        <v>613050</v>
      </c>
    </row>
    <row r="2540" spans="1:7" x14ac:dyDescent="0.25">
      <c r="A2540" t="s">
        <v>55</v>
      </c>
      <c r="B2540" t="s">
        <v>820</v>
      </c>
      <c r="C2540" t="s">
        <v>56</v>
      </c>
      <c r="D2540" t="s">
        <v>820</v>
      </c>
      <c r="E2540">
        <v>61733</v>
      </c>
      <c r="G2540">
        <v>613051</v>
      </c>
    </row>
    <row r="2541" spans="1:7" x14ac:dyDescent="0.25">
      <c r="A2541" t="s">
        <v>55</v>
      </c>
      <c r="B2541" t="s">
        <v>820</v>
      </c>
      <c r="C2541" t="s">
        <v>57</v>
      </c>
      <c r="D2541" t="s">
        <v>820</v>
      </c>
      <c r="E2541">
        <v>61733</v>
      </c>
      <c r="G2541">
        <v>613051</v>
      </c>
    </row>
    <row r="2542" spans="1:7" x14ac:dyDescent="0.25">
      <c r="A2542" t="s">
        <v>55</v>
      </c>
      <c r="B2542" t="s">
        <v>821</v>
      </c>
      <c r="C2542" t="s">
        <v>56</v>
      </c>
      <c r="D2542" t="s">
        <v>821</v>
      </c>
      <c r="E2542">
        <v>61734</v>
      </c>
      <c r="G2542">
        <v>613061</v>
      </c>
    </row>
    <row r="2543" spans="1:7" x14ac:dyDescent="0.25">
      <c r="A2543" t="s">
        <v>55</v>
      </c>
      <c r="B2543" t="s">
        <v>821</v>
      </c>
      <c r="C2543" t="s">
        <v>57</v>
      </c>
      <c r="D2543" t="s">
        <v>821</v>
      </c>
      <c r="E2543">
        <v>61734</v>
      </c>
      <c r="G2543">
        <v>613061</v>
      </c>
    </row>
    <row r="2544" spans="1:7" x14ac:dyDescent="0.25">
      <c r="A2544" t="s">
        <v>55</v>
      </c>
      <c r="B2544" t="s">
        <v>822</v>
      </c>
      <c r="C2544" t="s">
        <v>56</v>
      </c>
      <c r="D2544" t="s">
        <v>822</v>
      </c>
      <c r="E2544">
        <v>61735</v>
      </c>
      <c r="G2544">
        <v>613063</v>
      </c>
    </row>
    <row r="2545" spans="1:7" x14ac:dyDescent="0.25">
      <c r="A2545" t="s">
        <v>55</v>
      </c>
      <c r="B2545" t="s">
        <v>822</v>
      </c>
      <c r="C2545" t="s">
        <v>57</v>
      </c>
      <c r="D2545" t="s">
        <v>822</v>
      </c>
      <c r="E2545">
        <v>61735</v>
      </c>
      <c r="G2545">
        <v>613063</v>
      </c>
    </row>
    <row r="2546" spans="1:7" x14ac:dyDescent="0.25">
      <c r="A2546" t="s">
        <v>55</v>
      </c>
      <c r="B2546" t="s">
        <v>1444</v>
      </c>
      <c r="C2546" t="s">
        <v>56</v>
      </c>
      <c r="D2546" t="s">
        <v>1444</v>
      </c>
      <c r="E2546">
        <v>61736</v>
      </c>
      <c r="G2546">
        <v>613065</v>
      </c>
    </row>
    <row r="2547" spans="1:7" x14ac:dyDescent="0.25">
      <c r="A2547" t="s">
        <v>55</v>
      </c>
      <c r="B2547" t="s">
        <v>1444</v>
      </c>
      <c r="C2547" t="s">
        <v>57</v>
      </c>
      <c r="D2547" t="s">
        <v>1444</v>
      </c>
      <c r="E2547">
        <v>61736</v>
      </c>
      <c r="G2547">
        <v>613065</v>
      </c>
    </row>
    <row r="2548" spans="1:7" x14ac:dyDescent="0.25">
      <c r="A2548" t="s">
        <v>55</v>
      </c>
      <c r="B2548" t="s">
        <v>1199</v>
      </c>
      <c r="C2548" t="s">
        <v>56</v>
      </c>
      <c r="D2548" t="s">
        <v>1199</v>
      </c>
      <c r="E2548">
        <v>6117700</v>
      </c>
      <c r="G2548">
        <v>613067</v>
      </c>
    </row>
    <row r="2549" spans="1:7" x14ac:dyDescent="0.25">
      <c r="A2549" t="s">
        <v>55</v>
      </c>
      <c r="B2549" t="s">
        <v>1199</v>
      </c>
      <c r="C2549" t="s">
        <v>57</v>
      </c>
      <c r="D2549" t="s">
        <v>1200</v>
      </c>
      <c r="E2549">
        <v>6117700</v>
      </c>
      <c r="G2549">
        <v>613067</v>
      </c>
    </row>
    <row r="2550" spans="1:7" x14ac:dyDescent="0.25">
      <c r="A2550" t="s">
        <v>55</v>
      </c>
      <c r="B2550" t="s">
        <v>1202</v>
      </c>
      <c r="C2550" t="s">
        <v>56</v>
      </c>
      <c r="D2550" t="s">
        <v>1202</v>
      </c>
      <c r="E2550">
        <v>6117701</v>
      </c>
      <c r="G2550">
        <v>613069</v>
      </c>
    </row>
    <row r="2551" spans="1:7" x14ac:dyDescent="0.25">
      <c r="A2551" t="s">
        <v>55</v>
      </c>
      <c r="B2551" t="s">
        <v>1202</v>
      </c>
      <c r="C2551" t="s">
        <v>57</v>
      </c>
      <c r="D2551" t="s">
        <v>1203</v>
      </c>
      <c r="E2551">
        <v>6117701</v>
      </c>
      <c r="G2551">
        <v>613069</v>
      </c>
    </row>
    <row r="2552" spans="1:7" x14ac:dyDescent="0.25">
      <c r="A2552" t="s">
        <v>55</v>
      </c>
      <c r="B2552" t="s">
        <v>1205</v>
      </c>
      <c r="C2552" t="s">
        <v>56</v>
      </c>
      <c r="D2552" t="s">
        <v>1205</v>
      </c>
      <c r="E2552">
        <v>6117702</v>
      </c>
      <c r="G2552">
        <v>613071</v>
      </c>
    </row>
    <row r="2553" spans="1:7" x14ac:dyDescent="0.25">
      <c r="A2553" t="s">
        <v>55</v>
      </c>
      <c r="B2553" t="s">
        <v>1205</v>
      </c>
      <c r="C2553" t="s">
        <v>57</v>
      </c>
      <c r="D2553" t="s">
        <v>1206</v>
      </c>
      <c r="E2553">
        <v>6117702</v>
      </c>
      <c r="G2553">
        <v>613071</v>
      </c>
    </row>
    <row r="2554" spans="1:7" x14ac:dyDescent="0.25">
      <c r="A2554" t="s">
        <v>55</v>
      </c>
      <c r="B2554" t="s">
        <v>1196</v>
      </c>
      <c r="C2554" t="s">
        <v>56</v>
      </c>
      <c r="D2554" t="s">
        <v>1196</v>
      </c>
      <c r="E2554">
        <v>6117703</v>
      </c>
      <c r="G2554">
        <v>613073</v>
      </c>
    </row>
    <row r="2555" spans="1:7" x14ac:dyDescent="0.25">
      <c r="A2555" t="s">
        <v>55</v>
      </c>
      <c r="B2555" t="s">
        <v>1196</v>
      </c>
      <c r="C2555" t="s">
        <v>57</v>
      </c>
      <c r="D2555" t="s">
        <v>1197</v>
      </c>
      <c r="E2555">
        <v>6117703</v>
      </c>
      <c r="G2555">
        <v>613073</v>
      </c>
    </row>
    <row r="2556" spans="1:7" x14ac:dyDescent="0.25">
      <c r="A2556" t="s">
        <v>55</v>
      </c>
      <c r="B2556" t="s">
        <v>1445</v>
      </c>
      <c r="C2556" t="s">
        <v>56</v>
      </c>
      <c r="D2556" t="s">
        <v>1445</v>
      </c>
      <c r="E2556">
        <v>6117704</v>
      </c>
      <c r="G2556">
        <v>61309</v>
      </c>
    </row>
    <row r="2557" spans="1:7" x14ac:dyDescent="0.25">
      <c r="A2557" t="s">
        <v>55</v>
      </c>
      <c r="B2557" t="s">
        <v>1445</v>
      </c>
      <c r="C2557" t="s">
        <v>57</v>
      </c>
      <c r="D2557" t="s">
        <v>1446</v>
      </c>
      <c r="E2557">
        <v>6117704</v>
      </c>
      <c r="G2557">
        <v>61309</v>
      </c>
    </row>
    <row r="2558" spans="1:7" x14ac:dyDescent="0.25">
      <c r="A2558" t="s">
        <v>55</v>
      </c>
      <c r="B2558" t="s">
        <v>1447</v>
      </c>
      <c r="C2558" t="s">
        <v>56</v>
      </c>
      <c r="D2558" t="s">
        <v>1447</v>
      </c>
      <c r="E2558">
        <v>6117705</v>
      </c>
      <c r="G2558">
        <v>61310</v>
      </c>
    </row>
    <row r="2559" spans="1:7" x14ac:dyDescent="0.25">
      <c r="A2559" t="s">
        <v>55</v>
      </c>
      <c r="B2559" t="s">
        <v>1447</v>
      </c>
      <c r="C2559" t="s">
        <v>57</v>
      </c>
      <c r="D2559" t="s">
        <v>1448</v>
      </c>
      <c r="E2559">
        <v>6117705</v>
      </c>
      <c r="G2559">
        <v>613120</v>
      </c>
    </row>
    <row r="2560" spans="1:7" x14ac:dyDescent="0.25">
      <c r="A2560" t="s">
        <v>55</v>
      </c>
      <c r="B2560" t="s">
        <v>1449</v>
      </c>
      <c r="C2560" t="s">
        <v>56</v>
      </c>
      <c r="D2560" t="s">
        <v>1449</v>
      </c>
      <c r="E2560">
        <v>6117706</v>
      </c>
      <c r="G2560">
        <v>613121</v>
      </c>
    </row>
    <row r="2561" spans="1:7" x14ac:dyDescent="0.25">
      <c r="A2561" t="s">
        <v>55</v>
      </c>
      <c r="B2561" t="s">
        <v>1449</v>
      </c>
      <c r="C2561" t="s">
        <v>57</v>
      </c>
      <c r="D2561" t="s">
        <v>1450</v>
      </c>
      <c r="E2561">
        <v>6117706</v>
      </c>
      <c r="G2561">
        <v>613122</v>
      </c>
    </row>
    <row r="2562" spans="1:7" x14ac:dyDescent="0.25">
      <c r="A2562" t="s">
        <v>55</v>
      </c>
      <c r="B2562" t="s">
        <v>1451</v>
      </c>
      <c r="C2562" t="s">
        <v>56</v>
      </c>
      <c r="D2562" t="s">
        <v>1451</v>
      </c>
      <c r="E2562">
        <v>6117707</v>
      </c>
      <c r="G2562">
        <v>613123</v>
      </c>
    </row>
    <row r="2563" spans="1:7" x14ac:dyDescent="0.25">
      <c r="A2563" t="s">
        <v>55</v>
      </c>
      <c r="B2563" t="s">
        <v>1451</v>
      </c>
      <c r="C2563" t="s">
        <v>57</v>
      </c>
      <c r="D2563" t="s">
        <v>1452</v>
      </c>
      <c r="E2563">
        <v>6117707</v>
      </c>
      <c r="G2563">
        <v>613124</v>
      </c>
    </row>
    <row r="2564" spans="1:7" x14ac:dyDescent="0.25">
      <c r="A2564" t="s">
        <v>55</v>
      </c>
      <c r="B2564" t="s">
        <v>1453</v>
      </c>
      <c r="C2564" t="s">
        <v>56</v>
      </c>
      <c r="D2564" t="s">
        <v>1453</v>
      </c>
      <c r="E2564">
        <v>6117708</v>
      </c>
      <c r="G2564">
        <v>613125</v>
      </c>
    </row>
    <row r="2565" spans="1:7" x14ac:dyDescent="0.25">
      <c r="A2565" t="s">
        <v>55</v>
      </c>
      <c r="B2565" t="s">
        <v>1453</v>
      </c>
      <c r="C2565" t="s">
        <v>57</v>
      </c>
      <c r="D2565" t="s">
        <v>1454</v>
      </c>
      <c r="E2565">
        <v>6117708</v>
      </c>
      <c r="G2565">
        <v>613126</v>
      </c>
    </row>
    <row r="2566" spans="1:7" x14ac:dyDescent="0.25">
      <c r="A2566" t="s">
        <v>55</v>
      </c>
      <c r="B2566" t="s">
        <v>1455</v>
      </c>
      <c r="C2566" t="s">
        <v>56</v>
      </c>
      <c r="D2566" t="s">
        <v>1455</v>
      </c>
      <c r="E2566">
        <v>6117709</v>
      </c>
      <c r="G2566">
        <v>613127</v>
      </c>
    </row>
    <row r="2567" spans="1:7" x14ac:dyDescent="0.25">
      <c r="A2567" t="s">
        <v>55</v>
      </c>
      <c r="B2567" t="s">
        <v>1455</v>
      </c>
      <c r="C2567" t="s">
        <v>57</v>
      </c>
      <c r="D2567" t="s">
        <v>1456</v>
      </c>
      <c r="E2567">
        <v>6117709</v>
      </c>
      <c r="G2567">
        <v>613128</v>
      </c>
    </row>
    <row r="2568" spans="1:7" x14ac:dyDescent="0.25">
      <c r="A2568" t="s">
        <v>56</v>
      </c>
      <c r="B2568" t="s">
        <v>54</v>
      </c>
      <c r="C2568" t="s">
        <v>57</v>
      </c>
      <c r="D2568" t="s">
        <v>54</v>
      </c>
      <c r="E2568">
        <v>60901</v>
      </c>
      <c r="G2568">
        <v>613129</v>
      </c>
    </row>
    <row r="2569" spans="1:7" x14ac:dyDescent="0.25">
      <c r="A2569" t="s">
        <v>56</v>
      </c>
      <c r="B2569" t="s">
        <v>58</v>
      </c>
      <c r="C2569" t="s">
        <v>57</v>
      </c>
      <c r="D2569" t="s">
        <v>58</v>
      </c>
      <c r="E2569">
        <v>60902</v>
      </c>
      <c r="G2569">
        <v>613130</v>
      </c>
    </row>
    <row r="2570" spans="1:7" x14ac:dyDescent="0.25">
      <c r="A2570" t="s">
        <v>56</v>
      </c>
      <c r="B2570" t="s">
        <v>59</v>
      </c>
      <c r="C2570" t="s">
        <v>57</v>
      </c>
      <c r="D2570" t="s">
        <v>59</v>
      </c>
      <c r="E2570">
        <v>60903</v>
      </c>
      <c r="G2570">
        <v>613131</v>
      </c>
    </row>
    <row r="2571" spans="1:7" x14ac:dyDescent="0.25">
      <c r="A2571" t="s">
        <v>56</v>
      </c>
      <c r="B2571" t="s">
        <v>60</v>
      </c>
      <c r="C2571" t="s">
        <v>57</v>
      </c>
      <c r="D2571" t="s">
        <v>60</v>
      </c>
      <c r="E2571">
        <v>60904</v>
      </c>
      <c r="G2571">
        <v>6132402</v>
      </c>
    </row>
    <row r="2572" spans="1:7" x14ac:dyDescent="0.25">
      <c r="A2572" t="s">
        <v>56</v>
      </c>
      <c r="B2572" t="s">
        <v>61</v>
      </c>
      <c r="C2572" t="s">
        <v>57</v>
      </c>
      <c r="D2572" t="s">
        <v>61</v>
      </c>
      <c r="E2572">
        <v>60905</v>
      </c>
      <c r="G2572">
        <v>6132410</v>
      </c>
    </row>
    <row r="2573" spans="1:7" x14ac:dyDescent="0.25">
      <c r="A2573" t="s">
        <v>56</v>
      </c>
      <c r="B2573" t="s">
        <v>62</v>
      </c>
      <c r="C2573" t="s">
        <v>57</v>
      </c>
      <c r="D2573" t="s">
        <v>62</v>
      </c>
      <c r="E2573">
        <v>60906</v>
      </c>
      <c r="G2573">
        <v>6132411</v>
      </c>
    </row>
    <row r="2574" spans="1:7" x14ac:dyDescent="0.25">
      <c r="A2574" t="s">
        <v>56</v>
      </c>
      <c r="B2574" t="s">
        <v>63</v>
      </c>
      <c r="C2574" t="s">
        <v>57</v>
      </c>
      <c r="D2574" t="s">
        <v>63</v>
      </c>
      <c r="E2574">
        <v>60907</v>
      </c>
      <c r="G2574">
        <v>6132412</v>
      </c>
    </row>
    <row r="2575" spans="1:7" x14ac:dyDescent="0.25">
      <c r="A2575" t="s">
        <v>56</v>
      </c>
      <c r="B2575" t="s">
        <v>64</v>
      </c>
      <c r="C2575" t="s">
        <v>57</v>
      </c>
      <c r="D2575" t="s">
        <v>64</v>
      </c>
      <c r="E2575">
        <v>60908</v>
      </c>
      <c r="G2575">
        <v>6132413</v>
      </c>
    </row>
    <row r="2576" spans="1:7" x14ac:dyDescent="0.25">
      <c r="A2576" t="s">
        <v>56</v>
      </c>
      <c r="B2576" t="s">
        <v>65</v>
      </c>
      <c r="C2576" t="s">
        <v>57</v>
      </c>
      <c r="D2576" t="s">
        <v>65</v>
      </c>
      <c r="E2576">
        <v>60909</v>
      </c>
      <c r="G2576">
        <v>6132414</v>
      </c>
    </row>
    <row r="2577" spans="1:7" x14ac:dyDescent="0.25">
      <c r="A2577" t="s">
        <v>56</v>
      </c>
      <c r="B2577" t="s">
        <v>66</v>
      </c>
      <c r="C2577" t="s">
        <v>57</v>
      </c>
      <c r="D2577" t="s">
        <v>66</v>
      </c>
      <c r="E2577">
        <v>609010</v>
      </c>
      <c r="G2577">
        <v>6132415</v>
      </c>
    </row>
    <row r="2578" spans="1:7" x14ac:dyDescent="0.25">
      <c r="A2578" t="s">
        <v>56</v>
      </c>
      <c r="B2578" t="s">
        <v>67</v>
      </c>
      <c r="C2578" t="s">
        <v>57</v>
      </c>
      <c r="D2578" t="s">
        <v>67</v>
      </c>
      <c r="E2578">
        <v>609011</v>
      </c>
      <c r="G2578">
        <v>6132416</v>
      </c>
    </row>
    <row r="2579" spans="1:7" x14ac:dyDescent="0.25">
      <c r="A2579" t="s">
        <v>56</v>
      </c>
      <c r="B2579" t="s">
        <v>68</v>
      </c>
      <c r="C2579" t="s">
        <v>57</v>
      </c>
      <c r="D2579" t="s">
        <v>68</v>
      </c>
      <c r="E2579">
        <v>609012</v>
      </c>
      <c r="G2579">
        <v>6133100</v>
      </c>
    </row>
    <row r="2580" spans="1:7" x14ac:dyDescent="0.25">
      <c r="A2580" t="s">
        <v>56</v>
      </c>
      <c r="B2580" t="s">
        <v>69</v>
      </c>
      <c r="C2580" t="s">
        <v>57</v>
      </c>
      <c r="D2580" t="s">
        <v>69</v>
      </c>
      <c r="E2580">
        <v>609013</v>
      </c>
      <c r="G2580">
        <v>613315</v>
      </c>
    </row>
    <row r="2581" spans="1:7" x14ac:dyDescent="0.25">
      <c r="A2581" t="s">
        <v>56</v>
      </c>
      <c r="B2581" t="s">
        <v>70</v>
      </c>
      <c r="C2581" t="s">
        <v>57</v>
      </c>
      <c r="D2581" t="s">
        <v>70</v>
      </c>
      <c r="E2581">
        <v>609014</v>
      </c>
      <c r="G2581">
        <v>6133602</v>
      </c>
    </row>
    <row r="2582" spans="1:7" x14ac:dyDescent="0.25">
      <c r="A2582" t="s">
        <v>56</v>
      </c>
      <c r="B2582" t="s">
        <v>71</v>
      </c>
      <c r="C2582" t="s">
        <v>57</v>
      </c>
      <c r="D2582" t="s">
        <v>71</v>
      </c>
      <c r="E2582">
        <v>609015</v>
      </c>
      <c r="G2582">
        <v>6133680</v>
      </c>
    </row>
    <row r="2583" spans="1:7" x14ac:dyDescent="0.25">
      <c r="A2583" t="s">
        <v>56</v>
      </c>
      <c r="B2583" t="s">
        <v>72</v>
      </c>
      <c r="C2583" t="s">
        <v>57</v>
      </c>
      <c r="D2583" t="s">
        <v>72</v>
      </c>
      <c r="E2583">
        <v>609016</v>
      </c>
      <c r="G2583">
        <v>6133802</v>
      </c>
    </row>
    <row r="2584" spans="1:7" x14ac:dyDescent="0.25">
      <c r="A2584" t="s">
        <v>56</v>
      </c>
      <c r="B2584" t="s">
        <v>73</v>
      </c>
      <c r="C2584" t="s">
        <v>57</v>
      </c>
      <c r="D2584" t="s">
        <v>73</v>
      </c>
      <c r="E2584">
        <v>609017</v>
      </c>
      <c r="G2584">
        <v>6133805</v>
      </c>
    </row>
    <row r="2585" spans="1:7" x14ac:dyDescent="0.25">
      <c r="A2585" t="s">
        <v>56</v>
      </c>
      <c r="B2585" t="s">
        <v>74</v>
      </c>
      <c r="C2585" t="s">
        <v>57</v>
      </c>
      <c r="D2585" t="s">
        <v>74</v>
      </c>
      <c r="E2585">
        <v>609018</v>
      </c>
      <c r="G2585">
        <v>6133810</v>
      </c>
    </row>
    <row r="2586" spans="1:7" x14ac:dyDescent="0.25">
      <c r="A2586" t="s">
        <v>56</v>
      </c>
      <c r="B2586" t="s">
        <v>75</v>
      </c>
      <c r="C2586" t="s">
        <v>57</v>
      </c>
      <c r="D2586" t="s">
        <v>75</v>
      </c>
      <c r="E2586">
        <v>609019</v>
      </c>
      <c r="G2586">
        <v>6133811</v>
      </c>
    </row>
    <row r="2587" spans="1:7" x14ac:dyDescent="0.25">
      <c r="A2587" t="s">
        <v>56</v>
      </c>
      <c r="B2587" t="s">
        <v>79</v>
      </c>
      <c r="C2587" t="s">
        <v>57</v>
      </c>
      <c r="D2587" t="s">
        <v>79</v>
      </c>
      <c r="E2587">
        <v>9060100</v>
      </c>
      <c r="G2587">
        <v>6133812</v>
      </c>
    </row>
    <row r="2588" spans="1:7" x14ac:dyDescent="0.25">
      <c r="A2588" t="s">
        <v>56</v>
      </c>
      <c r="B2588" t="s">
        <v>81</v>
      </c>
      <c r="C2588" t="s">
        <v>57</v>
      </c>
      <c r="D2588" t="s">
        <v>81</v>
      </c>
      <c r="E2588">
        <v>6090101</v>
      </c>
      <c r="G2588">
        <v>6133813</v>
      </c>
    </row>
    <row r="2589" spans="1:7" x14ac:dyDescent="0.25">
      <c r="A2589" t="s">
        <v>56</v>
      </c>
      <c r="B2589" t="s">
        <v>83</v>
      </c>
      <c r="C2589" t="s">
        <v>57</v>
      </c>
      <c r="D2589" t="s">
        <v>83</v>
      </c>
      <c r="E2589">
        <v>6090102</v>
      </c>
      <c r="G2589">
        <v>6133814</v>
      </c>
    </row>
    <row r="2590" spans="1:7" x14ac:dyDescent="0.25">
      <c r="A2590" t="s">
        <v>56</v>
      </c>
      <c r="B2590" t="s">
        <v>85</v>
      </c>
      <c r="C2590" t="s">
        <v>57</v>
      </c>
      <c r="D2590" t="s">
        <v>85</v>
      </c>
      <c r="E2590">
        <v>6090103</v>
      </c>
      <c r="G2590">
        <v>6133815</v>
      </c>
    </row>
    <row r="2591" spans="1:7" x14ac:dyDescent="0.25">
      <c r="A2591" t="s">
        <v>56</v>
      </c>
      <c r="B2591" t="s">
        <v>87</v>
      </c>
      <c r="C2591" t="s">
        <v>57</v>
      </c>
      <c r="D2591" t="s">
        <v>87</v>
      </c>
      <c r="E2591">
        <v>6090104</v>
      </c>
      <c r="G2591">
        <v>6134652</v>
      </c>
    </row>
    <row r="2592" spans="1:7" x14ac:dyDescent="0.25">
      <c r="A2592" t="s">
        <v>56</v>
      </c>
      <c r="B2592" t="s">
        <v>88</v>
      </c>
      <c r="C2592" t="s">
        <v>57</v>
      </c>
      <c r="D2592" t="s">
        <v>88</v>
      </c>
      <c r="E2592">
        <v>901084</v>
      </c>
      <c r="G2592">
        <v>6134681</v>
      </c>
    </row>
    <row r="2593" spans="1:7" x14ac:dyDescent="0.25">
      <c r="A2593" t="s">
        <v>56</v>
      </c>
      <c r="B2593" t="s">
        <v>103</v>
      </c>
      <c r="C2593" t="s">
        <v>57</v>
      </c>
      <c r="D2593" t="s">
        <v>103</v>
      </c>
      <c r="E2593">
        <v>61100</v>
      </c>
      <c r="G2593">
        <v>6134682</v>
      </c>
    </row>
    <row r="2594" spans="1:7" x14ac:dyDescent="0.25">
      <c r="A2594" t="s">
        <v>56</v>
      </c>
      <c r="B2594" t="s">
        <v>104</v>
      </c>
      <c r="C2594" t="s">
        <v>57</v>
      </c>
      <c r="D2594" t="s">
        <v>104</v>
      </c>
      <c r="E2594">
        <v>61101</v>
      </c>
      <c r="G2594">
        <v>613510</v>
      </c>
    </row>
    <row r="2595" spans="1:7" x14ac:dyDescent="0.25">
      <c r="A2595" t="s">
        <v>56</v>
      </c>
      <c r="B2595" t="s">
        <v>105</v>
      </c>
      <c r="C2595" t="s">
        <v>57</v>
      </c>
      <c r="D2595" t="s">
        <v>105</v>
      </c>
      <c r="E2595">
        <v>61102</v>
      </c>
      <c r="G2595">
        <v>613510</v>
      </c>
    </row>
    <row r="2596" spans="1:7" x14ac:dyDescent="0.25">
      <c r="A2596" t="s">
        <v>56</v>
      </c>
      <c r="B2596" t="s">
        <v>106</v>
      </c>
      <c r="C2596" t="s">
        <v>57</v>
      </c>
      <c r="D2596" t="s">
        <v>106</v>
      </c>
      <c r="E2596">
        <v>61103</v>
      </c>
      <c r="G2596">
        <v>613515</v>
      </c>
    </row>
    <row r="2597" spans="1:7" x14ac:dyDescent="0.25">
      <c r="A2597" t="s">
        <v>56</v>
      </c>
      <c r="B2597" t="s">
        <v>107</v>
      </c>
      <c r="C2597" t="s">
        <v>57</v>
      </c>
      <c r="D2597" t="s">
        <v>107</v>
      </c>
      <c r="E2597">
        <v>61104</v>
      </c>
      <c r="G2597">
        <v>613515</v>
      </c>
    </row>
    <row r="2598" spans="1:7" x14ac:dyDescent="0.25">
      <c r="A2598" t="s">
        <v>56</v>
      </c>
      <c r="B2598" t="s">
        <v>108</v>
      </c>
      <c r="C2598" t="s">
        <v>57</v>
      </c>
      <c r="D2598" t="s">
        <v>108</v>
      </c>
      <c r="E2598">
        <v>61105</v>
      </c>
      <c r="G2598">
        <v>613516</v>
      </c>
    </row>
    <row r="2599" spans="1:7" x14ac:dyDescent="0.25">
      <c r="A2599" t="s">
        <v>56</v>
      </c>
      <c r="B2599" t="s">
        <v>109</v>
      </c>
      <c r="C2599" t="s">
        <v>57</v>
      </c>
      <c r="D2599" t="s">
        <v>109</v>
      </c>
      <c r="E2599">
        <v>21106</v>
      </c>
      <c r="G2599">
        <v>613516</v>
      </c>
    </row>
    <row r="2600" spans="1:7" x14ac:dyDescent="0.25">
      <c r="A2600" t="s">
        <v>56</v>
      </c>
      <c r="B2600" t="s">
        <v>110</v>
      </c>
      <c r="C2600" t="s">
        <v>57</v>
      </c>
      <c r="D2600" t="s">
        <v>110</v>
      </c>
      <c r="E2600">
        <v>21107</v>
      </c>
      <c r="G2600">
        <v>613521</v>
      </c>
    </row>
    <row r="2601" spans="1:7" x14ac:dyDescent="0.25">
      <c r="A2601" t="s">
        <v>56</v>
      </c>
      <c r="B2601" t="s">
        <v>111</v>
      </c>
      <c r="C2601" t="s">
        <v>57</v>
      </c>
      <c r="D2601" t="s">
        <v>111</v>
      </c>
      <c r="E2601">
        <v>21108</v>
      </c>
      <c r="G2601">
        <v>613521</v>
      </c>
    </row>
    <row r="2602" spans="1:7" x14ac:dyDescent="0.25">
      <c r="A2602" t="s">
        <v>56</v>
      </c>
      <c r="B2602" t="s">
        <v>112</v>
      </c>
      <c r="C2602" t="s">
        <v>57</v>
      </c>
      <c r="D2602" t="s">
        <v>112</v>
      </c>
      <c r="E2602">
        <v>61109</v>
      </c>
      <c r="G2602">
        <v>613522</v>
      </c>
    </row>
    <row r="2603" spans="1:7" x14ac:dyDescent="0.25">
      <c r="A2603" t="s">
        <v>56</v>
      </c>
      <c r="B2603" t="s">
        <v>113</v>
      </c>
      <c r="C2603" t="s">
        <v>57</v>
      </c>
      <c r="D2603" t="s">
        <v>113</v>
      </c>
      <c r="E2603">
        <v>611010</v>
      </c>
      <c r="G2603">
        <v>613522</v>
      </c>
    </row>
    <row r="2604" spans="1:7" x14ac:dyDescent="0.25">
      <c r="A2604" t="s">
        <v>56</v>
      </c>
      <c r="B2604" t="s">
        <v>114</v>
      </c>
      <c r="C2604" t="s">
        <v>57</v>
      </c>
      <c r="D2604" t="s">
        <v>114</v>
      </c>
      <c r="E2604">
        <v>611011</v>
      </c>
      <c r="G2604">
        <v>613527</v>
      </c>
    </row>
    <row r="2605" spans="1:7" x14ac:dyDescent="0.25">
      <c r="A2605" t="s">
        <v>56</v>
      </c>
      <c r="B2605" t="s">
        <v>115</v>
      </c>
      <c r="C2605" t="s">
        <v>57</v>
      </c>
      <c r="D2605" t="s">
        <v>115</v>
      </c>
      <c r="E2605">
        <v>611012</v>
      </c>
      <c r="G2605">
        <v>613527</v>
      </c>
    </row>
    <row r="2606" spans="1:7" x14ac:dyDescent="0.25">
      <c r="A2606" t="s">
        <v>56</v>
      </c>
      <c r="B2606" t="s">
        <v>116</v>
      </c>
      <c r="C2606" t="s">
        <v>57</v>
      </c>
      <c r="D2606" t="s">
        <v>116</v>
      </c>
      <c r="E2606">
        <v>211013</v>
      </c>
      <c r="G2606">
        <v>613528</v>
      </c>
    </row>
    <row r="2607" spans="1:7" x14ac:dyDescent="0.25">
      <c r="A2607" t="s">
        <v>56</v>
      </c>
      <c r="B2607" t="s">
        <v>117</v>
      </c>
      <c r="C2607" t="s">
        <v>57</v>
      </c>
      <c r="D2607" t="s">
        <v>117</v>
      </c>
      <c r="E2607">
        <v>211014</v>
      </c>
      <c r="G2607">
        <v>613528</v>
      </c>
    </row>
    <row r="2608" spans="1:7" x14ac:dyDescent="0.25">
      <c r="A2608" t="s">
        <v>56</v>
      </c>
      <c r="B2608" t="s">
        <v>118</v>
      </c>
      <c r="C2608" t="s">
        <v>57</v>
      </c>
      <c r="D2608" t="s">
        <v>118</v>
      </c>
      <c r="E2608">
        <v>211015</v>
      </c>
      <c r="G2608">
        <v>61353</v>
      </c>
    </row>
    <row r="2609" spans="1:7" x14ac:dyDescent="0.25">
      <c r="A2609" t="s">
        <v>56</v>
      </c>
      <c r="B2609" t="s">
        <v>119</v>
      </c>
      <c r="C2609" t="s">
        <v>57</v>
      </c>
      <c r="D2609" t="s">
        <v>119</v>
      </c>
      <c r="E2609">
        <v>611016</v>
      </c>
      <c r="G2609">
        <v>61353</v>
      </c>
    </row>
    <row r="2610" spans="1:7" x14ac:dyDescent="0.25">
      <c r="A2610" t="s">
        <v>56</v>
      </c>
      <c r="B2610" t="s">
        <v>120</v>
      </c>
      <c r="C2610" t="s">
        <v>57</v>
      </c>
      <c r="D2610" t="s">
        <v>120</v>
      </c>
      <c r="E2610">
        <v>611017</v>
      </c>
      <c r="G2610">
        <v>613533</v>
      </c>
    </row>
    <row r="2611" spans="1:7" x14ac:dyDescent="0.25">
      <c r="A2611" t="s">
        <v>56</v>
      </c>
      <c r="B2611" t="s">
        <v>121</v>
      </c>
      <c r="C2611" t="s">
        <v>57</v>
      </c>
      <c r="D2611" t="s">
        <v>121</v>
      </c>
      <c r="E2611">
        <v>611018</v>
      </c>
      <c r="G2611">
        <v>613533</v>
      </c>
    </row>
    <row r="2612" spans="1:7" x14ac:dyDescent="0.25">
      <c r="A2612" t="s">
        <v>56</v>
      </c>
      <c r="B2612" t="s">
        <v>122</v>
      </c>
      <c r="C2612" t="s">
        <v>57</v>
      </c>
      <c r="D2612" t="s">
        <v>122</v>
      </c>
      <c r="E2612">
        <v>611019</v>
      </c>
      <c r="G2612">
        <v>613534</v>
      </c>
    </row>
    <row r="2613" spans="1:7" x14ac:dyDescent="0.25">
      <c r="A2613" t="s">
        <v>56</v>
      </c>
      <c r="B2613" t="s">
        <v>123</v>
      </c>
      <c r="C2613" t="s">
        <v>57</v>
      </c>
      <c r="D2613" t="s">
        <v>123</v>
      </c>
      <c r="E2613">
        <v>611020</v>
      </c>
      <c r="G2613">
        <v>613534</v>
      </c>
    </row>
    <row r="2614" spans="1:7" x14ac:dyDescent="0.25">
      <c r="A2614" t="s">
        <v>56</v>
      </c>
      <c r="B2614" t="s">
        <v>124</v>
      </c>
      <c r="C2614" t="s">
        <v>57</v>
      </c>
      <c r="D2614" t="s">
        <v>124</v>
      </c>
      <c r="E2614">
        <v>611021</v>
      </c>
      <c r="G2614">
        <v>613539</v>
      </c>
    </row>
    <row r="2615" spans="1:7" x14ac:dyDescent="0.25">
      <c r="A2615" t="s">
        <v>56</v>
      </c>
      <c r="B2615" t="s">
        <v>125</v>
      </c>
      <c r="C2615" t="s">
        <v>57</v>
      </c>
      <c r="D2615" t="s">
        <v>125</v>
      </c>
      <c r="E2615">
        <v>211022</v>
      </c>
      <c r="G2615">
        <v>613539</v>
      </c>
    </row>
    <row r="2616" spans="1:7" x14ac:dyDescent="0.25">
      <c r="A2616" t="s">
        <v>56</v>
      </c>
      <c r="B2616" t="s">
        <v>126</v>
      </c>
      <c r="C2616" t="s">
        <v>57</v>
      </c>
      <c r="D2616" t="s">
        <v>126</v>
      </c>
      <c r="E2616">
        <v>211023</v>
      </c>
      <c r="G2616">
        <v>61354</v>
      </c>
    </row>
    <row r="2617" spans="1:7" x14ac:dyDescent="0.25">
      <c r="A2617" t="s">
        <v>56</v>
      </c>
      <c r="B2617" t="s">
        <v>127</v>
      </c>
      <c r="C2617" t="s">
        <v>57</v>
      </c>
      <c r="D2617" t="s">
        <v>127</v>
      </c>
      <c r="E2617">
        <v>211024</v>
      </c>
      <c r="G2617">
        <v>61354</v>
      </c>
    </row>
    <row r="2618" spans="1:7" x14ac:dyDescent="0.25">
      <c r="A2618" t="s">
        <v>56</v>
      </c>
      <c r="B2618" t="s">
        <v>128</v>
      </c>
      <c r="C2618" t="s">
        <v>57</v>
      </c>
      <c r="D2618" t="s">
        <v>128</v>
      </c>
      <c r="E2618">
        <v>611025</v>
      </c>
      <c r="G2618">
        <v>613540</v>
      </c>
    </row>
    <row r="2619" spans="1:7" x14ac:dyDescent="0.25">
      <c r="A2619" t="s">
        <v>56</v>
      </c>
      <c r="B2619" t="s">
        <v>129</v>
      </c>
      <c r="C2619" t="s">
        <v>57</v>
      </c>
      <c r="D2619" t="s">
        <v>129</v>
      </c>
      <c r="E2619">
        <v>611026</v>
      </c>
      <c r="G2619">
        <v>613540</v>
      </c>
    </row>
    <row r="2620" spans="1:7" x14ac:dyDescent="0.25">
      <c r="A2620" t="s">
        <v>56</v>
      </c>
      <c r="B2620" t="s">
        <v>130</v>
      </c>
      <c r="C2620" t="s">
        <v>57</v>
      </c>
      <c r="D2620" t="s">
        <v>130</v>
      </c>
      <c r="E2620">
        <v>611027</v>
      </c>
      <c r="G2620">
        <v>613550</v>
      </c>
    </row>
    <row r="2621" spans="1:7" x14ac:dyDescent="0.25">
      <c r="A2621" t="s">
        <v>56</v>
      </c>
      <c r="B2621" t="s">
        <v>131</v>
      </c>
      <c r="C2621" t="s">
        <v>57</v>
      </c>
      <c r="D2621" t="s">
        <v>131</v>
      </c>
      <c r="E2621">
        <v>611028</v>
      </c>
      <c r="G2621">
        <v>613550</v>
      </c>
    </row>
    <row r="2622" spans="1:7" x14ac:dyDescent="0.25">
      <c r="A2622" t="s">
        <v>56</v>
      </c>
      <c r="B2622" t="s">
        <v>132</v>
      </c>
      <c r="C2622" t="s">
        <v>57</v>
      </c>
      <c r="D2622" t="s">
        <v>132</v>
      </c>
      <c r="E2622">
        <v>211029</v>
      </c>
      <c r="G2622">
        <v>613551</v>
      </c>
    </row>
    <row r="2623" spans="1:7" x14ac:dyDescent="0.25">
      <c r="A2623" t="s">
        <v>56</v>
      </c>
      <c r="B2623" t="s">
        <v>133</v>
      </c>
      <c r="C2623" t="s">
        <v>57</v>
      </c>
      <c r="D2623" t="s">
        <v>133</v>
      </c>
      <c r="E2623">
        <v>211030</v>
      </c>
      <c r="G2623">
        <v>613551</v>
      </c>
    </row>
    <row r="2624" spans="1:7" x14ac:dyDescent="0.25">
      <c r="A2624" t="s">
        <v>56</v>
      </c>
      <c r="B2624" t="s">
        <v>134</v>
      </c>
      <c r="C2624" t="s">
        <v>57</v>
      </c>
      <c r="D2624" t="s">
        <v>134</v>
      </c>
      <c r="E2624">
        <v>211031</v>
      </c>
      <c r="G2624">
        <v>613561</v>
      </c>
    </row>
    <row r="2625" spans="1:7" x14ac:dyDescent="0.25">
      <c r="A2625" t="s">
        <v>56</v>
      </c>
      <c r="B2625" t="s">
        <v>135</v>
      </c>
      <c r="C2625" t="s">
        <v>57</v>
      </c>
      <c r="D2625" t="s">
        <v>135</v>
      </c>
      <c r="E2625">
        <v>611090</v>
      </c>
      <c r="G2625">
        <v>613561</v>
      </c>
    </row>
    <row r="2626" spans="1:7" x14ac:dyDescent="0.25">
      <c r="A2626" t="s">
        <v>56</v>
      </c>
      <c r="B2626" t="s">
        <v>136</v>
      </c>
      <c r="C2626" t="s">
        <v>57</v>
      </c>
      <c r="D2626" t="s">
        <v>136</v>
      </c>
      <c r="E2626">
        <v>611091</v>
      </c>
      <c r="G2626">
        <v>613563</v>
      </c>
    </row>
    <row r="2627" spans="1:7" x14ac:dyDescent="0.25">
      <c r="A2627" t="s">
        <v>56</v>
      </c>
      <c r="B2627" t="s">
        <v>137</v>
      </c>
      <c r="C2627" t="s">
        <v>57</v>
      </c>
      <c r="D2627" t="s">
        <v>137</v>
      </c>
      <c r="E2627">
        <v>906192</v>
      </c>
      <c r="G2627">
        <v>613563</v>
      </c>
    </row>
    <row r="2628" spans="1:7" x14ac:dyDescent="0.25">
      <c r="A2628" t="s">
        <v>56</v>
      </c>
      <c r="B2628" t="s">
        <v>138</v>
      </c>
      <c r="C2628" t="s">
        <v>57</v>
      </c>
      <c r="D2628" t="s">
        <v>138</v>
      </c>
      <c r="E2628">
        <v>611093</v>
      </c>
      <c r="G2628">
        <v>613565</v>
      </c>
    </row>
    <row r="2629" spans="1:7" x14ac:dyDescent="0.25">
      <c r="A2629" t="s">
        <v>56</v>
      </c>
      <c r="B2629" t="s">
        <v>139</v>
      </c>
      <c r="C2629" t="s">
        <v>57</v>
      </c>
      <c r="D2629" t="s">
        <v>139</v>
      </c>
      <c r="E2629">
        <v>6110100</v>
      </c>
      <c r="G2629">
        <v>613565</v>
      </c>
    </row>
    <row r="2630" spans="1:7" x14ac:dyDescent="0.25">
      <c r="A2630" t="s">
        <v>56</v>
      </c>
      <c r="B2630" t="s">
        <v>140</v>
      </c>
      <c r="C2630" t="s">
        <v>57</v>
      </c>
      <c r="D2630" t="s">
        <v>140</v>
      </c>
      <c r="E2630">
        <v>6110101</v>
      </c>
      <c r="G2630">
        <v>6135662</v>
      </c>
    </row>
    <row r="2631" spans="1:7" x14ac:dyDescent="0.25">
      <c r="A2631" t="s">
        <v>56</v>
      </c>
      <c r="B2631" t="s">
        <v>141</v>
      </c>
      <c r="C2631" t="s">
        <v>57</v>
      </c>
      <c r="D2631" t="s">
        <v>141</v>
      </c>
      <c r="E2631">
        <v>6110102</v>
      </c>
      <c r="G2631">
        <v>613567</v>
      </c>
    </row>
    <row r="2632" spans="1:7" x14ac:dyDescent="0.25">
      <c r="A2632" t="s">
        <v>56</v>
      </c>
      <c r="B2632" t="s">
        <v>142</v>
      </c>
      <c r="C2632" t="s">
        <v>57</v>
      </c>
      <c r="D2632" t="s">
        <v>142</v>
      </c>
      <c r="E2632">
        <v>2110103</v>
      </c>
      <c r="G2632">
        <v>613567</v>
      </c>
    </row>
    <row r="2633" spans="1:7" x14ac:dyDescent="0.25">
      <c r="A2633" t="s">
        <v>56</v>
      </c>
      <c r="B2633" t="s">
        <v>143</v>
      </c>
      <c r="C2633" t="s">
        <v>57</v>
      </c>
      <c r="D2633" t="s">
        <v>143</v>
      </c>
      <c r="E2633">
        <v>6110104</v>
      </c>
      <c r="G2633">
        <v>6135683</v>
      </c>
    </row>
    <row r="2634" spans="1:7" x14ac:dyDescent="0.25">
      <c r="A2634" t="s">
        <v>56</v>
      </c>
      <c r="B2634" t="s">
        <v>144</v>
      </c>
      <c r="C2634" t="s">
        <v>57</v>
      </c>
      <c r="D2634" t="s">
        <v>144</v>
      </c>
      <c r="E2634">
        <v>6110105</v>
      </c>
      <c r="G2634">
        <v>613569</v>
      </c>
    </row>
    <row r="2635" spans="1:7" x14ac:dyDescent="0.25">
      <c r="A2635" t="s">
        <v>56</v>
      </c>
      <c r="B2635" t="s">
        <v>145</v>
      </c>
      <c r="C2635" t="s">
        <v>57</v>
      </c>
      <c r="D2635" t="s">
        <v>145</v>
      </c>
      <c r="E2635">
        <v>2110106</v>
      </c>
      <c r="G2635">
        <v>613569</v>
      </c>
    </row>
    <row r="2636" spans="1:7" x14ac:dyDescent="0.25">
      <c r="A2636" t="s">
        <v>56</v>
      </c>
      <c r="B2636" t="s">
        <v>146</v>
      </c>
      <c r="C2636" t="s">
        <v>57</v>
      </c>
      <c r="D2636" t="s">
        <v>146</v>
      </c>
      <c r="E2636">
        <v>6110107</v>
      </c>
      <c r="G2636">
        <v>613571</v>
      </c>
    </row>
    <row r="2637" spans="1:7" x14ac:dyDescent="0.25">
      <c r="A2637" t="s">
        <v>56</v>
      </c>
      <c r="B2637" t="s">
        <v>147</v>
      </c>
      <c r="C2637" t="s">
        <v>57</v>
      </c>
      <c r="D2637" t="s">
        <v>147</v>
      </c>
      <c r="E2637">
        <v>6110108</v>
      </c>
      <c r="G2637">
        <v>613571</v>
      </c>
    </row>
    <row r="2638" spans="1:7" x14ac:dyDescent="0.25">
      <c r="A2638" t="s">
        <v>56</v>
      </c>
      <c r="B2638" t="s">
        <v>148</v>
      </c>
      <c r="C2638" t="s">
        <v>57</v>
      </c>
      <c r="D2638" t="s">
        <v>148</v>
      </c>
      <c r="E2638">
        <v>6110109</v>
      </c>
      <c r="G2638">
        <v>613573</v>
      </c>
    </row>
    <row r="2639" spans="1:7" x14ac:dyDescent="0.25">
      <c r="A2639" t="s">
        <v>56</v>
      </c>
      <c r="B2639" t="s">
        <v>149</v>
      </c>
      <c r="C2639" t="s">
        <v>57</v>
      </c>
      <c r="D2639" t="s">
        <v>149</v>
      </c>
      <c r="E2639">
        <v>2110110</v>
      </c>
      <c r="G2639">
        <v>613573</v>
      </c>
    </row>
    <row r="2640" spans="1:7" x14ac:dyDescent="0.25">
      <c r="A2640" t="s">
        <v>56</v>
      </c>
      <c r="B2640" t="s">
        <v>150</v>
      </c>
      <c r="C2640" t="s">
        <v>57</v>
      </c>
      <c r="D2640" t="s">
        <v>150</v>
      </c>
      <c r="E2640">
        <v>6110111</v>
      </c>
      <c r="G2640">
        <v>61359</v>
      </c>
    </row>
    <row r="2641" spans="1:7" x14ac:dyDescent="0.25">
      <c r="A2641" t="s">
        <v>56</v>
      </c>
      <c r="B2641" t="s">
        <v>151</v>
      </c>
      <c r="C2641" t="s">
        <v>57</v>
      </c>
      <c r="D2641" t="s">
        <v>151</v>
      </c>
      <c r="E2641">
        <v>6110112</v>
      </c>
      <c r="G2641">
        <v>61359</v>
      </c>
    </row>
    <row r="2642" spans="1:7" x14ac:dyDescent="0.25">
      <c r="A2642" t="s">
        <v>56</v>
      </c>
      <c r="B2642" t="s">
        <v>152</v>
      </c>
      <c r="C2642" t="s">
        <v>57</v>
      </c>
      <c r="D2642" t="s">
        <v>152</v>
      </c>
      <c r="E2642">
        <v>2110113</v>
      </c>
      <c r="G2642">
        <v>6136684</v>
      </c>
    </row>
    <row r="2643" spans="1:7" x14ac:dyDescent="0.25">
      <c r="A2643" t="s">
        <v>56</v>
      </c>
      <c r="B2643" t="s">
        <v>89</v>
      </c>
      <c r="C2643" t="s">
        <v>57</v>
      </c>
      <c r="D2643" t="s">
        <v>89</v>
      </c>
      <c r="E2643">
        <v>90214</v>
      </c>
      <c r="G2643">
        <v>6137685</v>
      </c>
    </row>
    <row r="2644" spans="1:7" x14ac:dyDescent="0.25">
      <c r="A2644" t="s">
        <v>56</v>
      </c>
      <c r="B2644" t="s">
        <v>432</v>
      </c>
      <c r="C2644" t="s">
        <v>57</v>
      </c>
      <c r="D2644" t="s">
        <v>432</v>
      </c>
      <c r="E2644">
        <v>212021</v>
      </c>
      <c r="G2644">
        <v>613810</v>
      </c>
    </row>
    <row r="2645" spans="1:7" x14ac:dyDescent="0.25">
      <c r="A2645" t="s">
        <v>56</v>
      </c>
      <c r="B2645" t="s">
        <v>434</v>
      </c>
      <c r="C2645" t="s">
        <v>57</v>
      </c>
      <c r="D2645" t="s">
        <v>434</v>
      </c>
      <c r="E2645">
        <v>212022</v>
      </c>
      <c r="G2645">
        <v>613810</v>
      </c>
    </row>
    <row r="2646" spans="1:7" x14ac:dyDescent="0.25">
      <c r="A2646" t="s">
        <v>56</v>
      </c>
      <c r="B2646" t="s">
        <v>438</v>
      </c>
      <c r="C2646" t="s">
        <v>57</v>
      </c>
      <c r="D2646" t="s">
        <v>438</v>
      </c>
      <c r="E2646">
        <v>612024</v>
      </c>
      <c r="G2646">
        <v>613815</v>
      </c>
    </row>
    <row r="2647" spans="1:7" x14ac:dyDescent="0.25">
      <c r="A2647" t="s">
        <v>56</v>
      </c>
      <c r="B2647" t="s">
        <v>439</v>
      </c>
      <c r="C2647" t="s">
        <v>57</v>
      </c>
      <c r="D2647" t="s">
        <v>439</v>
      </c>
      <c r="E2647">
        <v>612025</v>
      </c>
      <c r="G2647">
        <v>613815</v>
      </c>
    </row>
    <row r="2648" spans="1:7" x14ac:dyDescent="0.25">
      <c r="A2648" t="s">
        <v>56</v>
      </c>
      <c r="B2648" t="s">
        <v>440</v>
      </c>
      <c r="C2648" t="s">
        <v>57</v>
      </c>
      <c r="D2648" t="s">
        <v>440</v>
      </c>
      <c r="E2648">
        <v>212026</v>
      </c>
      <c r="G2648">
        <v>613816</v>
      </c>
    </row>
    <row r="2649" spans="1:7" x14ac:dyDescent="0.25">
      <c r="A2649" t="s">
        <v>56</v>
      </c>
      <c r="B2649" t="s">
        <v>441</v>
      </c>
      <c r="C2649" t="s">
        <v>57</v>
      </c>
      <c r="D2649" t="s">
        <v>441</v>
      </c>
      <c r="E2649">
        <v>212027</v>
      </c>
      <c r="G2649">
        <v>613816</v>
      </c>
    </row>
    <row r="2650" spans="1:7" x14ac:dyDescent="0.25">
      <c r="A2650" t="s">
        <v>56</v>
      </c>
      <c r="B2650" t="s">
        <v>443</v>
      </c>
      <c r="C2650" t="s">
        <v>57</v>
      </c>
      <c r="D2650" t="s">
        <v>443</v>
      </c>
      <c r="E2650">
        <v>212028</v>
      </c>
      <c r="G2650">
        <v>613821</v>
      </c>
    </row>
    <row r="2651" spans="1:7" x14ac:dyDescent="0.25">
      <c r="A2651" t="s">
        <v>56</v>
      </c>
      <c r="B2651" t="s">
        <v>445</v>
      </c>
      <c r="C2651" t="s">
        <v>57</v>
      </c>
      <c r="D2651" t="s">
        <v>445</v>
      </c>
      <c r="E2651">
        <v>212029</v>
      </c>
      <c r="G2651">
        <v>613821</v>
      </c>
    </row>
    <row r="2652" spans="1:7" x14ac:dyDescent="0.25">
      <c r="A2652" t="s">
        <v>56</v>
      </c>
      <c r="B2652" t="s">
        <v>452</v>
      </c>
      <c r="C2652" t="s">
        <v>57</v>
      </c>
      <c r="D2652" t="s">
        <v>452</v>
      </c>
      <c r="E2652">
        <v>612031</v>
      </c>
      <c r="G2652">
        <v>613822</v>
      </c>
    </row>
    <row r="2653" spans="1:7" x14ac:dyDescent="0.25">
      <c r="A2653" t="s">
        <v>56</v>
      </c>
      <c r="B2653" t="s">
        <v>453</v>
      </c>
      <c r="C2653" t="s">
        <v>57</v>
      </c>
      <c r="D2653" t="s">
        <v>453</v>
      </c>
      <c r="E2653">
        <v>612032</v>
      </c>
      <c r="G2653">
        <v>613822</v>
      </c>
    </row>
    <row r="2654" spans="1:7" x14ac:dyDescent="0.25">
      <c r="A2654" t="s">
        <v>56</v>
      </c>
      <c r="B2654" t="s">
        <v>454</v>
      </c>
      <c r="C2654" t="s">
        <v>57</v>
      </c>
      <c r="D2654" t="s">
        <v>454</v>
      </c>
      <c r="E2654">
        <v>6120100</v>
      </c>
      <c r="G2654">
        <v>613827</v>
      </c>
    </row>
    <row r="2655" spans="1:7" x14ac:dyDescent="0.25">
      <c r="A2655" t="s">
        <v>56</v>
      </c>
      <c r="B2655" t="s">
        <v>455</v>
      </c>
      <c r="C2655" t="s">
        <v>57</v>
      </c>
      <c r="D2655" t="s">
        <v>455</v>
      </c>
      <c r="E2655">
        <v>6120101</v>
      </c>
      <c r="G2655">
        <v>613827</v>
      </c>
    </row>
    <row r="2656" spans="1:7" x14ac:dyDescent="0.25">
      <c r="A2656" t="s">
        <v>56</v>
      </c>
      <c r="B2656" t="s">
        <v>456</v>
      </c>
      <c r="C2656" t="s">
        <v>57</v>
      </c>
      <c r="D2656" t="s">
        <v>456</v>
      </c>
      <c r="E2656">
        <v>2120102</v>
      </c>
      <c r="G2656">
        <v>613828</v>
      </c>
    </row>
    <row r="2657" spans="1:7" x14ac:dyDescent="0.25">
      <c r="A2657" t="s">
        <v>56</v>
      </c>
      <c r="B2657" t="s">
        <v>457</v>
      </c>
      <c r="C2657" t="s">
        <v>57</v>
      </c>
      <c r="D2657" t="s">
        <v>457</v>
      </c>
      <c r="E2657">
        <v>2120103</v>
      </c>
      <c r="G2657">
        <v>613828</v>
      </c>
    </row>
    <row r="2658" spans="1:7" x14ac:dyDescent="0.25">
      <c r="A2658" t="s">
        <v>56</v>
      </c>
      <c r="B2658" t="s">
        <v>458</v>
      </c>
      <c r="C2658" t="s">
        <v>57</v>
      </c>
      <c r="D2658" t="s">
        <v>458</v>
      </c>
      <c r="E2658">
        <v>6120141</v>
      </c>
      <c r="G2658">
        <v>61383</v>
      </c>
    </row>
    <row r="2659" spans="1:7" x14ac:dyDescent="0.25">
      <c r="A2659" t="s">
        <v>56</v>
      </c>
      <c r="B2659" t="s">
        <v>459</v>
      </c>
      <c r="C2659" t="s">
        <v>57</v>
      </c>
      <c r="D2659" t="s">
        <v>459</v>
      </c>
      <c r="E2659">
        <v>6120142</v>
      </c>
      <c r="G2659">
        <v>61383</v>
      </c>
    </row>
    <row r="2660" spans="1:7" x14ac:dyDescent="0.25">
      <c r="A2660" t="s">
        <v>56</v>
      </c>
      <c r="B2660" t="s">
        <v>460</v>
      </c>
      <c r="C2660" t="s">
        <v>57</v>
      </c>
      <c r="D2660" t="s">
        <v>460</v>
      </c>
      <c r="E2660">
        <v>6120143</v>
      </c>
      <c r="G2660">
        <v>613833</v>
      </c>
    </row>
    <row r="2661" spans="1:7" x14ac:dyDescent="0.25">
      <c r="A2661" t="s">
        <v>56</v>
      </c>
      <c r="B2661" t="s">
        <v>461</v>
      </c>
      <c r="C2661" t="s">
        <v>57</v>
      </c>
      <c r="D2661" t="s">
        <v>461</v>
      </c>
      <c r="E2661">
        <v>2120159</v>
      </c>
      <c r="G2661">
        <v>613833</v>
      </c>
    </row>
    <row r="2662" spans="1:7" x14ac:dyDescent="0.25">
      <c r="A2662" t="s">
        <v>56</v>
      </c>
      <c r="B2662" t="s">
        <v>535</v>
      </c>
      <c r="C2662" t="s">
        <v>57</v>
      </c>
      <c r="D2662" t="s">
        <v>535</v>
      </c>
      <c r="E2662">
        <v>61710</v>
      </c>
      <c r="G2662">
        <v>613834</v>
      </c>
    </row>
    <row r="2663" spans="1:7" x14ac:dyDescent="0.25">
      <c r="A2663" t="s">
        <v>56</v>
      </c>
      <c r="B2663" t="s">
        <v>537</v>
      </c>
      <c r="C2663" t="s">
        <v>57</v>
      </c>
      <c r="D2663" t="s">
        <v>537</v>
      </c>
      <c r="E2663">
        <v>61711</v>
      </c>
      <c r="G2663">
        <v>613834</v>
      </c>
    </row>
    <row r="2664" spans="1:7" x14ac:dyDescent="0.25">
      <c r="A2664" t="s">
        <v>56</v>
      </c>
      <c r="B2664" t="s">
        <v>539</v>
      </c>
      <c r="C2664" t="s">
        <v>57</v>
      </c>
      <c r="D2664" t="s">
        <v>539</v>
      </c>
      <c r="E2664">
        <v>61712</v>
      </c>
      <c r="G2664">
        <v>613839</v>
      </c>
    </row>
    <row r="2665" spans="1:7" x14ac:dyDescent="0.25">
      <c r="A2665" t="s">
        <v>56</v>
      </c>
      <c r="B2665" t="s">
        <v>541</v>
      </c>
      <c r="C2665" t="s">
        <v>57</v>
      </c>
      <c r="D2665" t="s">
        <v>541</v>
      </c>
      <c r="E2665">
        <v>61713</v>
      </c>
      <c r="G2665">
        <v>613839</v>
      </c>
    </row>
    <row r="2666" spans="1:7" x14ac:dyDescent="0.25">
      <c r="A2666" t="s">
        <v>56</v>
      </c>
      <c r="B2666" t="s">
        <v>548</v>
      </c>
      <c r="C2666" t="s">
        <v>57</v>
      </c>
      <c r="D2666" t="s">
        <v>548</v>
      </c>
      <c r="E2666">
        <v>61714</v>
      </c>
      <c r="G2666">
        <v>61384</v>
      </c>
    </row>
    <row r="2667" spans="1:7" x14ac:dyDescent="0.25">
      <c r="A2667" t="s">
        <v>56</v>
      </c>
      <c r="B2667" t="s">
        <v>550</v>
      </c>
      <c r="C2667" t="s">
        <v>57</v>
      </c>
      <c r="D2667" t="s">
        <v>550</v>
      </c>
      <c r="E2667">
        <v>61715</v>
      </c>
      <c r="G2667">
        <v>61384</v>
      </c>
    </row>
    <row r="2668" spans="1:7" x14ac:dyDescent="0.25">
      <c r="A2668" t="s">
        <v>56</v>
      </c>
      <c r="B2668" t="s">
        <v>552</v>
      </c>
      <c r="C2668" t="s">
        <v>57</v>
      </c>
      <c r="D2668" t="s">
        <v>552</v>
      </c>
      <c r="E2668">
        <v>61716</v>
      </c>
      <c r="G2668">
        <v>613840</v>
      </c>
    </row>
    <row r="2669" spans="1:7" x14ac:dyDescent="0.25">
      <c r="A2669" t="s">
        <v>56</v>
      </c>
      <c r="B2669" t="s">
        <v>1366</v>
      </c>
      <c r="C2669" t="s">
        <v>57</v>
      </c>
      <c r="D2669" t="s">
        <v>1366</v>
      </c>
      <c r="E2669">
        <v>6111210</v>
      </c>
      <c r="G2669">
        <v>613840</v>
      </c>
    </row>
    <row r="2670" spans="1:7" x14ac:dyDescent="0.25">
      <c r="A2670" t="s">
        <v>56</v>
      </c>
      <c r="B2670" t="s">
        <v>1368</v>
      </c>
      <c r="C2670" t="s">
        <v>57</v>
      </c>
      <c r="D2670" t="s">
        <v>1368</v>
      </c>
      <c r="E2670">
        <v>6111211</v>
      </c>
      <c r="G2670">
        <v>613850</v>
      </c>
    </row>
    <row r="2671" spans="1:7" x14ac:dyDescent="0.25">
      <c r="A2671" t="s">
        <v>56</v>
      </c>
      <c r="B2671" t="s">
        <v>1370</v>
      </c>
      <c r="C2671" t="s">
        <v>57</v>
      </c>
      <c r="D2671" t="s">
        <v>1370</v>
      </c>
      <c r="E2671">
        <v>6111212</v>
      </c>
      <c r="G2671">
        <v>613850</v>
      </c>
    </row>
    <row r="2672" spans="1:7" x14ac:dyDescent="0.25">
      <c r="A2672" t="s">
        <v>56</v>
      </c>
      <c r="B2672" t="s">
        <v>1372</v>
      </c>
      <c r="C2672" t="s">
        <v>57</v>
      </c>
      <c r="D2672" t="s">
        <v>1372</v>
      </c>
      <c r="E2672">
        <v>6111213</v>
      </c>
      <c r="G2672">
        <v>613851</v>
      </c>
    </row>
    <row r="2673" spans="1:7" x14ac:dyDescent="0.25">
      <c r="A2673" t="s">
        <v>56</v>
      </c>
      <c r="B2673" t="s">
        <v>1374</v>
      </c>
      <c r="C2673" t="s">
        <v>57</v>
      </c>
      <c r="D2673" t="s">
        <v>1374</v>
      </c>
      <c r="E2673">
        <v>6111214</v>
      </c>
      <c r="G2673">
        <v>613851</v>
      </c>
    </row>
    <row r="2674" spans="1:7" x14ac:dyDescent="0.25">
      <c r="A2674" t="s">
        <v>56</v>
      </c>
      <c r="B2674" t="s">
        <v>1376</v>
      </c>
      <c r="C2674" t="s">
        <v>57</v>
      </c>
      <c r="D2674" t="s">
        <v>1376</v>
      </c>
      <c r="E2674">
        <v>6111215</v>
      </c>
      <c r="G2674">
        <v>613861</v>
      </c>
    </row>
    <row r="2675" spans="1:7" x14ac:dyDescent="0.25">
      <c r="A2675" t="s">
        <v>56</v>
      </c>
      <c r="B2675" t="s">
        <v>1378</v>
      </c>
      <c r="C2675" t="s">
        <v>57</v>
      </c>
      <c r="D2675" t="s">
        <v>1378</v>
      </c>
      <c r="E2675">
        <v>6111216</v>
      </c>
      <c r="G2675">
        <v>613861</v>
      </c>
    </row>
    <row r="2676" spans="1:7" x14ac:dyDescent="0.25">
      <c r="A2676" t="s">
        <v>56</v>
      </c>
      <c r="B2676" t="s">
        <v>1380</v>
      </c>
      <c r="C2676" t="s">
        <v>57</v>
      </c>
      <c r="D2676" t="s">
        <v>1380</v>
      </c>
      <c r="E2676">
        <v>6111217</v>
      </c>
      <c r="G2676">
        <v>613863</v>
      </c>
    </row>
    <row r="2677" spans="1:7" x14ac:dyDescent="0.25">
      <c r="A2677" t="s">
        <v>56</v>
      </c>
      <c r="B2677" t="s">
        <v>1382</v>
      </c>
      <c r="C2677" t="s">
        <v>57</v>
      </c>
      <c r="D2677" t="s">
        <v>1382</v>
      </c>
      <c r="E2677">
        <v>6111218</v>
      </c>
      <c r="G2677">
        <v>613863</v>
      </c>
    </row>
    <row r="2678" spans="1:7" x14ac:dyDescent="0.25">
      <c r="A2678" t="s">
        <v>56</v>
      </c>
      <c r="B2678" t="s">
        <v>1384</v>
      </c>
      <c r="C2678" t="s">
        <v>57</v>
      </c>
      <c r="D2678" t="s">
        <v>1384</v>
      </c>
      <c r="E2678">
        <v>6111219</v>
      </c>
      <c r="G2678">
        <v>613865</v>
      </c>
    </row>
    <row r="2679" spans="1:7" x14ac:dyDescent="0.25">
      <c r="A2679" t="s">
        <v>56</v>
      </c>
      <c r="B2679" t="s">
        <v>1386</v>
      </c>
      <c r="C2679" t="s">
        <v>57</v>
      </c>
      <c r="D2679" t="s">
        <v>1386</v>
      </c>
      <c r="E2679">
        <v>6121227</v>
      </c>
      <c r="G2679">
        <v>613865</v>
      </c>
    </row>
    <row r="2680" spans="1:7" x14ac:dyDescent="0.25">
      <c r="A2680" t="s">
        <v>56</v>
      </c>
      <c r="B2680" t="s">
        <v>1388</v>
      </c>
      <c r="C2680" t="s">
        <v>57</v>
      </c>
      <c r="D2680" t="s">
        <v>1388</v>
      </c>
      <c r="E2680">
        <v>6121228</v>
      </c>
      <c r="G2680">
        <v>613867</v>
      </c>
    </row>
    <row r="2681" spans="1:7" x14ac:dyDescent="0.25">
      <c r="A2681" t="s">
        <v>56</v>
      </c>
      <c r="B2681" t="s">
        <v>1390</v>
      </c>
      <c r="C2681" t="s">
        <v>57</v>
      </c>
      <c r="D2681" t="s">
        <v>1390</v>
      </c>
      <c r="E2681">
        <v>6121229</v>
      </c>
      <c r="G2681">
        <v>613867</v>
      </c>
    </row>
    <row r="2682" spans="1:7" x14ac:dyDescent="0.25">
      <c r="A2682" t="s">
        <v>56</v>
      </c>
      <c r="B2682" t="s">
        <v>1392</v>
      </c>
      <c r="C2682" t="s">
        <v>57</v>
      </c>
      <c r="D2682" t="s">
        <v>1392</v>
      </c>
      <c r="E2682">
        <v>6121230</v>
      </c>
      <c r="G2682">
        <v>613869</v>
      </c>
    </row>
    <row r="2683" spans="1:7" x14ac:dyDescent="0.25">
      <c r="A2683" t="s">
        <v>56</v>
      </c>
      <c r="B2683" t="s">
        <v>1394</v>
      </c>
      <c r="C2683" t="s">
        <v>57</v>
      </c>
      <c r="D2683" t="s">
        <v>1394</v>
      </c>
      <c r="E2683">
        <v>6121231</v>
      </c>
      <c r="G2683">
        <v>613869</v>
      </c>
    </row>
    <row r="2684" spans="1:7" x14ac:dyDescent="0.25">
      <c r="A2684" t="s">
        <v>56</v>
      </c>
      <c r="B2684" t="s">
        <v>1396</v>
      </c>
      <c r="C2684" t="s">
        <v>57</v>
      </c>
      <c r="D2684" t="s">
        <v>1396</v>
      </c>
      <c r="E2684">
        <v>6121232</v>
      </c>
      <c r="G2684">
        <v>613871</v>
      </c>
    </row>
    <row r="2685" spans="1:7" x14ac:dyDescent="0.25">
      <c r="A2685" t="s">
        <v>56</v>
      </c>
      <c r="B2685" t="s">
        <v>1398</v>
      </c>
      <c r="C2685" t="s">
        <v>57</v>
      </c>
      <c r="D2685" t="s">
        <v>1398</v>
      </c>
      <c r="E2685">
        <v>6121233</v>
      </c>
      <c r="G2685">
        <v>613871</v>
      </c>
    </row>
    <row r="2686" spans="1:7" x14ac:dyDescent="0.25">
      <c r="A2686" t="s">
        <v>56</v>
      </c>
      <c r="B2686" t="s">
        <v>1400</v>
      </c>
      <c r="C2686" t="s">
        <v>57</v>
      </c>
      <c r="D2686" t="s">
        <v>1400</v>
      </c>
      <c r="E2686">
        <v>6121234</v>
      </c>
      <c r="G2686">
        <v>613873</v>
      </c>
    </row>
    <row r="2687" spans="1:7" x14ac:dyDescent="0.25">
      <c r="A2687" t="s">
        <v>56</v>
      </c>
      <c r="B2687" t="s">
        <v>1402</v>
      </c>
      <c r="C2687" t="s">
        <v>57</v>
      </c>
      <c r="D2687" t="s">
        <v>1402</v>
      </c>
      <c r="E2687">
        <v>6121235</v>
      </c>
      <c r="G2687">
        <v>613873</v>
      </c>
    </row>
    <row r="2688" spans="1:7" x14ac:dyDescent="0.25">
      <c r="A2688" t="s">
        <v>56</v>
      </c>
      <c r="B2688" t="s">
        <v>1404</v>
      </c>
      <c r="C2688" t="s">
        <v>57</v>
      </c>
      <c r="D2688" t="s">
        <v>1404</v>
      </c>
      <c r="E2688">
        <v>6121236</v>
      </c>
      <c r="G2688">
        <v>61389</v>
      </c>
    </row>
    <row r="2689" spans="1:7" x14ac:dyDescent="0.25">
      <c r="A2689" t="s">
        <v>56</v>
      </c>
      <c r="B2689" t="s">
        <v>1406</v>
      </c>
      <c r="C2689" t="s">
        <v>57</v>
      </c>
      <c r="D2689" t="s">
        <v>1406</v>
      </c>
      <c r="E2689">
        <v>6121247</v>
      </c>
      <c r="G2689">
        <v>61389</v>
      </c>
    </row>
    <row r="2690" spans="1:7" x14ac:dyDescent="0.25">
      <c r="A2690" t="s">
        <v>56</v>
      </c>
      <c r="B2690" t="s">
        <v>1408</v>
      </c>
      <c r="C2690" t="s">
        <v>57</v>
      </c>
      <c r="D2690" t="s">
        <v>1408</v>
      </c>
      <c r="E2690">
        <v>6121248</v>
      </c>
      <c r="G2690">
        <v>61400</v>
      </c>
    </row>
    <row r="2691" spans="1:7" x14ac:dyDescent="0.25">
      <c r="A2691" t="s">
        <v>56</v>
      </c>
      <c r="B2691" t="s">
        <v>1410</v>
      </c>
      <c r="C2691" t="s">
        <v>57</v>
      </c>
      <c r="D2691" t="s">
        <v>1410</v>
      </c>
      <c r="E2691">
        <v>6121249</v>
      </c>
      <c r="G2691">
        <v>61400</v>
      </c>
    </row>
    <row r="2692" spans="1:7" x14ac:dyDescent="0.25">
      <c r="A2692" t="s">
        <v>56</v>
      </c>
      <c r="B2692" t="s">
        <v>1412</v>
      </c>
      <c r="C2692" t="s">
        <v>57</v>
      </c>
      <c r="D2692" t="s">
        <v>1412</v>
      </c>
      <c r="E2692">
        <v>6121250</v>
      </c>
      <c r="G2692">
        <v>61401</v>
      </c>
    </row>
    <row r="2693" spans="1:7" x14ac:dyDescent="0.25">
      <c r="A2693" t="s">
        <v>56</v>
      </c>
      <c r="B2693" t="s">
        <v>1414</v>
      </c>
      <c r="C2693" t="s">
        <v>57</v>
      </c>
      <c r="D2693" t="s">
        <v>1414</v>
      </c>
      <c r="E2693">
        <v>6121251</v>
      </c>
      <c r="G2693">
        <v>61401</v>
      </c>
    </row>
    <row r="2694" spans="1:7" x14ac:dyDescent="0.25">
      <c r="A2694" t="s">
        <v>56</v>
      </c>
      <c r="B2694" t="s">
        <v>1416</v>
      </c>
      <c r="C2694" t="s">
        <v>57</v>
      </c>
      <c r="D2694" t="s">
        <v>1416</v>
      </c>
      <c r="E2694">
        <v>6121252</v>
      </c>
      <c r="G2694">
        <v>614010</v>
      </c>
    </row>
    <row r="2695" spans="1:7" x14ac:dyDescent="0.25">
      <c r="A2695" t="s">
        <v>56</v>
      </c>
      <c r="B2695" t="s">
        <v>1418</v>
      </c>
      <c r="C2695" t="s">
        <v>57</v>
      </c>
      <c r="D2695" t="s">
        <v>1418</v>
      </c>
      <c r="E2695">
        <v>6121253</v>
      </c>
      <c r="G2695">
        <v>614010</v>
      </c>
    </row>
    <row r="2696" spans="1:7" x14ac:dyDescent="0.25">
      <c r="A2696" t="s">
        <v>56</v>
      </c>
      <c r="B2696" t="s">
        <v>1420</v>
      </c>
      <c r="C2696" t="s">
        <v>57</v>
      </c>
      <c r="D2696" t="s">
        <v>1420</v>
      </c>
      <c r="E2696">
        <v>6121254</v>
      </c>
      <c r="G2696">
        <v>6140100</v>
      </c>
    </row>
    <row r="2697" spans="1:7" x14ac:dyDescent="0.25">
      <c r="A2697" t="s">
        <v>56</v>
      </c>
      <c r="B2697" t="s">
        <v>1422</v>
      </c>
      <c r="C2697" t="s">
        <v>57</v>
      </c>
      <c r="D2697" t="s">
        <v>1422</v>
      </c>
      <c r="E2697">
        <v>6121255</v>
      </c>
      <c r="G2697">
        <v>6140100</v>
      </c>
    </row>
    <row r="2698" spans="1:7" x14ac:dyDescent="0.25">
      <c r="A2698" t="s">
        <v>56</v>
      </c>
      <c r="B2698" t="s">
        <v>1424</v>
      </c>
      <c r="C2698" t="s">
        <v>57</v>
      </c>
      <c r="D2698" t="s">
        <v>1424</v>
      </c>
      <c r="E2698">
        <v>6121256</v>
      </c>
      <c r="G2698">
        <v>6140101</v>
      </c>
    </row>
    <row r="2699" spans="1:7" x14ac:dyDescent="0.25">
      <c r="A2699" t="s">
        <v>56</v>
      </c>
      <c r="B2699" t="s">
        <v>1337</v>
      </c>
      <c r="C2699" t="s">
        <v>57</v>
      </c>
      <c r="D2699" t="s">
        <v>1337</v>
      </c>
      <c r="E2699">
        <v>901884</v>
      </c>
      <c r="G2699">
        <v>6140101</v>
      </c>
    </row>
    <row r="2700" spans="1:7" x14ac:dyDescent="0.25">
      <c r="A2700" t="s">
        <v>56</v>
      </c>
      <c r="B2700" t="s">
        <v>1338</v>
      </c>
      <c r="C2700" t="s">
        <v>57</v>
      </c>
      <c r="D2700" t="s">
        <v>1338</v>
      </c>
      <c r="E2700">
        <v>61180</v>
      </c>
      <c r="G2700">
        <v>6140102</v>
      </c>
    </row>
    <row r="2701" spans="1:7" x14ac:dyDescent="0.25">
      <c r="A2701" t="s">
        <v>56</v>
      </c>
      <c r="B2701" t="s">
        <v>1339</v>
      </c>
      <c r="C2701" t="s">
        <v>57</v>
      </c>
      <c r="D2701" t="s">
        <v>1339</v>
      </c>
      <c r="E2701">
        <v>61182</v>
      </c>
      <c r="G2701">
        <v>6140102</v>
      </c>
    </row>
    <row r="2702" spans="1:7" x14ac:dyDescent="0.25">
      <c r="A2702" t="s">
        <v>56</v>
      </c>
      <c r="B2702" t="s">
        <v>1340</v>
      </c>
      <c r="C2702" t="s">
        <v>57</v>
      </c>
      <c r="D2702" t="s">
        <v>1340</v>
      </c>
      <c r="E2702">
        <v>61184</v>
      </c>
      <c r="G2702">
        <v>6140103</v>
      </c>
    </row>
    <row r="2703" spans="1:7" x14ac:dyDescent="0.25">
      <c r="A2703" t="s">
        <v>56</v>
      </c>
      <c r="B2703" t="s">
        <v>1178</v>
      </c>
      <c r="C2703" t="s">
        <v>57</v>
      </c>
      <c r="D2703" t="s">
        <v>1178</v>
      </c>
      <c r="E2703">
        <v>21186</v>
      </c>
      <c r="G2703">
        <v>6140103</v>
      </c>
    </row>
    <row r="2704" spans="1:7" x14ac:dyDescent="0.25">
      <c r="A2704" t="s">
        <v>56</v>
      </c>
      <c r="B2704" t="s">
        <v>1341</v>
      </c>
      <c r="C2704" t="s">
        <v>57</v>
      </c>
      <c r="D2704" t="s">
        <v>1341</v>
      </c>
      <c r="E2704">
        <v>61189</v>
      </c>
      <c r="G2704">
        <v>6140104</v>
      </c>
    </row>
    <row r="2705" spans="1:7" x14ac:dyDescent="0.25">
      <c r="A2705" t="s">
        <v>56</v>
      </c>
      <c r="B2705" t="s">
        <v>1342</v>
      </c>
      <c r="C2705" t="s">
        <v>57</v>
      </c>
      <c r="D2705" t="s">
        <v>1342</v>
      </c>
      <c r="E2705">
        <v>611811</v>
      </c>
      <c r="G2705">
        <v>6140104</v>
      </c>
    </row>
    <row r="2706" spans="1:7" x14ac:dyDescent="0.25">
      <c r="A2706" t="s">
        <v>56</v>
      </c>
      <c r="B2706" t="s">
        <v>1180</v>
      </c>
      <c r="C2706" t="s">
        <v>57</v>
      </c>
      <c r="D2706" t="s">
        <v>1180</v>
      </c>
      <c r="E2706">
        <v>211813</v>
      </c>
      <c r="G2706">
        <v>6140105</v>
      </c>
    </row>
    <row r="2707" spans="1:7" x14ac:dyDescent="0.25">
      <c r="A2707" t="s">
        <v>56</v>
      </c>
      <c r="B2707" t="s">
        <v>1343</v>
      </c>
      <c r="C2707" t="s">
        <v>57</v>
      </c>
      <c r="D2707" t="s">
        <v>1343</v>
      </c>
      <c r="E2707">
        <v>611816</v>
      </c>
      <c r="G2707">
        <v>6140105</v>
      </c>
    </row>
    <row r="2708" spans="1:7" x14ac:dyDescent="0.25">
      <c r="A2708" t="s">
        <v>56</v>
      </c>
      <c r="B2708" t="s">
        <v>1344</v>
      </c>
      <c r="C2708" t="s">
        <v>57</v>
      </c>
      <c r="D2708" t="s">
        <v>1344</v>
      </c>
      <c r="E2708">
        <v>611818</v>
      </c>
      <c r="G2708">
        <v>6140106</v>
      </c>
    </row>
    <row r="2709" spans="1:7" x14ac:dyDescent="0.25">
      <c r="A2709" t="s">
        <v>56</v>
      </c>
      <c r="B2709" t="s">
        <v>1345</v>
      </c>
      <c r="C2709" t="s">
        <v>57</v>
      </c>
      <c r="D2709" t="s">
        <v>1345</v>
      </c>
      <c r="E2709">
        <v>611820</v>
      </c>
      <c r="G2709">
        <v>6140106</v>
      </c>
    </row>
    <row r="2710" spans="1:7" x14ac:dyDescent="0.25">
      <c r="A2710" t="s">
        <v>56</v>
      </c>
      <c r="B2710" t="s">
        <v>1182</v>
      </c>
      <c r="C2710" t="s">
        <v>57</v>
      </c>
      <c r="D2710" t="s">
        <v>1182</v>
      </c>
      <c r="E2710">
        <v>211822</v>
      </c>
      <c r="G2710">
        <v>6140107</v>
      </c>
    </row>
    <row r="2711" spans="1:7" x14ac:dyDescent="0.25">
      <c r="A2711" t="s">
        <v>56</v>
      </c>
      <c r="B2711" t="s">
        <v>1346</v>
      </c>
      <c r="C2711" t="s">
        <v>57</v>
      </c>
      <c r="D2711" t="s">
        <v>1346</v>
      </c>
      <c r="E2711">
        <v>611825</v>
      </c>
      <c r="G2711">
        <v>6140107</v>
      </c>
    </row>
    <row r="2712" spans="1:7" x14ac:dyDescent="0.25">
      <c r="A2712" t="s">
        <v>56</v>
      </c>
      <c r="B2712" t="s">
        <v>1347</v>
      </c>
      <c r="C2712" t="s">
        <v>57</v>
      </c>
      <c r="D2712" t="s">
        <v>1347</v>
      </c>
      <c r="E2712">
        <v>611827</v>
      </c>
      <c r="G2712">
        <v>6140108</v>
      </c>
    </row>
    <row r="2713" spans="1:7" x14ac:dyDescent="0.25">
      <c r="A2713" t="s">
        <v>56</v>
      </c>
      <c r="B2713" t="s">
        <v>1184</v>
      </c>
      <c r="C2713" t="s">
        <v>57</v>
      </c>
      <c r="D2713" t="s">
        <v>1184</v>
      </c>
      <c r="E2713">
        <v>211829</v>
      </c>
      <c r="G2713">
        <v>6140108</v>
      </c>
    </row>
    <row r="2714" spans="1:7" x14ac:dyDescent="0.25">
      <c r="A2714" t="s">
        <v>56</v>
      </c>
      <c r="B2714" t="s">
        <v>1186</v>
      </c>
      <c r="C2714" t="s">
        <v>57</v>
      </c>
      <c r="D2714" t="s">
        <v>1186</v>
      </c>
      <c r="E2714">
        <v>611890</v>
      </c>
      <c r="G2714">
        <v>614011</v>
      </c>
    </row>
    <row r="2715" spans="1:7" x14ac:dyDescent="0.25">
      <c r="A2715" t="s">
        <v>56</v>
      </c>
      <c r="B2715" t="s">
        <v>1188</v>
      </c>
      <c r="C2715" t="s">
        <v>57</v>
      </c>
      <c r="D2715" t="s">
        <v>1188</v>
      </c>
      <c r="E2715">
        <v>611891</v>
      </c>
      <c r="G2715">
        <v>614011</v>
      </c>
    </row>
    <row r="2716" spans="1:7" x14ac:dyDescent="0.25">
      <c r="A2716" t="s">
        <v>56</v>
      </c>
      <c r="B2716" t="s">
        <v>1190</v>
      </c>
      <c r="C2716" t="s">
        <v>57</v>
      </c>
      <c r="D2716" t="s">
        <v>1190</v>
      </c>
      <c r="E2716">
        <v>906193</v>
      </c>
      <c r="G2716">
        <v>614012</v>
      </c>
    </row>
    <row r="2717" spans="1:7" x14ac:dyDescent="0.25">
      <c r="A2717" t="s">
        <v>56</v>
      </c>
      <c r="B2717" t="s">
        <v>1192</v>
      </c>
      <c r="C2717" t="s">
        <v>57</v>
      </c>
      <c r="D2717" t="s">
        <v>1192</v>
      </c>
      <c r="E2717">
        <v>611893</v>
      </c>
      <c r="G2717">
        <v>614012</v>
      </c>
    </row>
    <row r="2718" spans="1:7" x14ac:dyDescent="0.25">
      <c r="A2718" t="s">
        <v>56</v>
      </c>
      <c r="B2718" t="s">
        <v>1348</v>
      </c>
      <c r="C2718" t="s">
        <v>57</v>
      </c>
      <c r="D2718" t="s">
        <v>1348</v>
      </c>
      <c r="E2718">
        <v>6118100</v>
      </c>
      <c r="G2718">
        <v>6140121</v>
      </c>
    </row>
    <row r="2719" spans="1:7" x14ac:dyDescent="0.25">
      <c r="A2719" t="s">
        <v>56</v>
      </c>
      <c r="B2719" t="s">
        <v>1349</v>
      </c>
      <c r="C2719" t="s">
        <v>57</v>
      </c>
      <c r="D2719" t="s">
        <v>1349</v>
      </c>
      <c r="E2719">
        <v>6118101</v>
      </c>
      <c r="G2719">
        <v>6140123</v>
      </c>
    </row>
    <row r="2720" spans="1:7" x14ac:dyDescent="0.25">
      <c r="A2720" t="s">
        <v>56</v>
      </c>
      <c r="B2720" t="s">
        <v>1350</v>
      </c>
      <c r="C2720" t="s">
        <v>57</v>
      </c>
      <c r="D2720" t="s">
        <v>1350</v>
      </c>
      <c r="E2720">
        <v>6118102</v>
      </c>
      <c r="G2720">
        <v>614013</v>
      </c>
    </row>
    <row r="2721" spans="1:7" x14ac:dyDescent="0.25">
      <c r="A2721" t="s">
        <v>56</v>
      </c>
      <c r="B2721" t="s">
        <v>1351</v>
      </c>
      <c r="C2721" t="s">
        <v>57</v>
      </c>
      <c r="D2721" t="s">
        <v>1351</v>
      </c>
      <c r="E2721">
        <v>2118103</v>
      </c>
      <c r="G2721">
        <v>614013</v>
      </c>
    </row>
    <row r="2722" spans="1:7" x14ac:dyDescent="0.25">
      <c r="A2722" t="s">
        <v>56</v>
      </c>
      <c r="B2722" t="s">
        <v>1352</v>
      </c>
      <c r="C2722" t="s">
        <v>57</v>
      </c>
      <c r="D2722" t="s">
        <v>1352</v>
      </c>
      <c r="E2722">
        <v>6118104</v>
      </c>
      <c r="G2722">
        <v>614014</v>
      </c>
    </row>
    <row r="2723" spans="1:7" x14ac:dyDescent="0.25">
      <c r="A2723" t="s">
        <v>56</v>
      </c>
      <c r="B2723" t="s">
        <v>1353</v>
      </c>
      <c r="C2723" t="s">
        <v>57</v>
      </c>
      <c r="D2723" t="s">
        <v>1353</v>
      </c>
      <c r="E2723">
        <v>6118105</v>
      </c>
      <c r="G2723">
        <v>614014</v>
      </c>
    </row>
    <row r="2724" spans="1:7" x14ac:dyDescent="0.25">
      <c r="A2724" t="s">
        <v>56</v>
      </c>
      <c r="B2724" t="s">
        <v>1354</v>
      </c>
      <c r="C2724" t="s">
        <v>57</v>
      </c>
      <c r="D2724" t="s">
        <v>1354</v>
      </c>
      <c r="E2724">
        <v>2118106</v>
      </c>
      <c r="G2724">
        <v>614015</v>
      </c>
    </row>
    <row r="2725" spans="1:7" x14ac:dyDescent="0.25">
      <c r="A2725" t="s">
        <v>56</v>
      </c>
      <c r="B2725" t="s">
        <v>1355</v>
      </c>
      <c r="C2725" t="s">
        <v>57</v>
      </c>
      <c r="D2725" t="s">
        <v>1355</v>
      </c>
      <c r="E2725">
        <v>6118107</v>
      </c>
      <c r="G2725">
        <v>614015</v>
      </c>
    </row>
    <row r="2726" spans="1:7" x14ac:dyDescent="0.25">
      <c r="A2726" t="s">
        <v>56</v>
      </c>
      <c r="B2726" t="s">
        <v>1356</v>
      </c>
      <c r="C2726" t="s">
        <v>57</v>
      </c>
      <c r="D2726" t="s">
        <v>1356</v>
      </c>
      <c r="E2726">
        <v>6118108</v>
      </c>
      <c r="G2726">
        <v>6140150</v>
      </c>
    </row>
    <row r="2727" spans="1:7" x14ac:dyDescent="0.25">
      <c r="A2727" t="s">
        <v>56</v>
      </c>
      <c r="B2727" t="s">
        <v>1357</v>
      </c>
      <c r="C2727" t="s">
        <v>57</v>
      </c>
      <c r="D2727" t="s">
        <v>1357</v>
      </c>
      <c r="E2727">
        <v>6118109</v>
      </c>
      <c r="G2727">
        <v>6140150</v>
      </c>
    </row>
    <row r="2728" spans="1:7" x14ac:dyDescent="0.25">
      <c r="A2728" t="s">
        <v>56</v>
      </c>
      <c r="B2728" t="s">
        <v>1358</v>
      </c>
      <c r="C2728" t="s">
        <v>57</v>
      </c>
      <c r="D2728" t="s">
        <v>1358</v>
      </c>
      <c r="E2728">
        <v>2118110</v>
      </c>
      <c r="G2728">
        <v>6140151</v>
      </c>
    </row>
    <row r="2729" spans="1:7" x14ac:dyDescent="0.25">
      <c r="A2729" t="s">
        <v>56</v>
      </c>
      <c r="B2729" t="s">
        <v>1359</v>
      </c>
      <c r="C2729" t="s">
        <v>57</v>
      </c>
      <c r="D2729" t="s">
        <v>1359</v>
      </c>
      <c r="E2729">
        <v>6118111</v>
      </c>
      <c r="G2729">
        <v>6140151</v>
      </c>
    </row>
    <row r="2730" spans="1:7" x14ac:dyDescent="0.25">
      <c r="A2730" t="s">
        <v>56</v>
      </c>
      <c r="B2730" t="s">
        <v>1360</v>
      </c>
      <c r="C2730" t="s">
        <v>57</v>
      </c>
      <c r="D2730" t="s">
        <v>1360</v>
      </c>
      <c r="E2730">
        <v>6118112</v>
      </c>
      <c r="G2730">
        <v>6140153</v>
      </c>
    </row>
    <row r="2731" spans="1:7" x14ac:dyDescent="0.25">
      <c r="A2731" t="s">
        <v>56</v>
      </c>
      <c r="B2731" t="s">
        <v>1361</v>
      </c>
      <c r="C2731" t="s">
        <v>57</v>
      </c>
      <c r="D2731" t="s">
        <v>1361</v>
      </c>
      <c r="E2731">
        <v>2118113</v>
      </c>
      <c r="G2731">
        <v>6140153</v>
      </c>
    </row>
    <row r="2732" spans="1:7" x14ac:dyDescent="0.25">
      <c r="A2732" t="s">
        <v>56</v>
      </c>
      <c r="B2732" t="s">
        <v>1211</v>
      </c>
      <c r="C2732" t="s">
        <v>57</v>
      </c>
      <c r="D2732" t="s">
        <v>1211</v>
      </c>
      <c r="E2732">
        <v>90218</v>
      </c>
      <c r="G2732">
        <v>614016</v>
      </c>
    </row>
    <row r="2733" spans="1:7" x14ac:dyDescent="0.25">
      <c r="A2733" t="s">
        <v>56</v>
      </c>
      <c r="B2733" t="s">
        <v>1213</v>
      </c>
      <c r="C2733" t="s">
        <v>57</v>
      </c>
      <c r="D2733" t="s">
        <v>1213</v>
      </c>
      <c r="E2733">
        <v>90217</v>
      </c>
      <c r="G2733">
        <v>614016</v>
      </c>
    </row>
    <row r="2734" spans="1:7" x14ac:dyDescent="0.25">
      <c r="A2734" t="s">
        <v>56</v>
      </c>
      <c r="B2734" t="s">
        <v>1215</v>
      </c>
      <c r="C2734" t="s">
        <v>57</v>
      </c>
      <c r="D2734" t="s">
        <v>1215</v>
      </c>
      <c r="E2734">
        <v>212821</v>
      </c>
      <c r="G2734">
        <v>6140160</v>
      </c>
    </row>
    <row r="2735" spans="1:7" x14ac:dyDescent="0.25">
      <c r="A2735" t="s">
        <v>56</v>
      </c>
      <c r="B2735" t="s">
        <v>1217</v>
      </c>
      <c r="C2735" t="s">
        <v>57</v>
      </c>
      <c r="D2735" t="s">
        <v>1217</v>
      </c>
      <c r="E2735">
        <v>612824</v>
      </c>
      <c r="G2735">
        <v>6140160</v>
      </c>
    </row>
    <row r="2736" spans="1:7" x14ac:dyDescent="0.25">
      <c r="A2736" t="s">
        <v>56</v>
      </c>
      <c r="B2736" t="s">
        <v>1219</v>
      </c>
      <c r="C2736" t="s">
        <v>57</v>
      </c>
      <c r="D2736" t="s">
        <v>1219</v>
      </c>
      <c r="E2736">
        <v>212826</v>
      </c>
      <c r="G2736">
        <v>6140161</v>
      </c>
    </row>
    <row r="2737" spans="1:7" x14ac:dyDescent="0.25">
      <c r="A2737" t="s">
        <v>56</v>
      </c>
      <c r="B2737" t="s">
        <v>1221</v>
      </c>
      <c r="C2737" t="s">
        <v>57</v>
      </c>
      <c r="D2737" t="s">
        <v>1221</v>
      </c>
      <c r="E2737">
        <v>212827</v>
      </c>
      <c r="G2737">
        <v>6140161</v>
      </c>
    </row>
    <row r="2738" spans="1:7" x14ac:dyDescent="0.25">
      <c r="A2738" t="s">
        <v>56</v>
      </c>
      <c r="B2738" t="s">
        <v>1223</v>
      </c>
      <c r="C2738" t="s">
        <v>57</v>
      </c>
      <c r="D2738" t="s">
        <v>1223</v>
      </c>
      <c r="E2738">
        <v>612831</v>
      </c>
      <c r="G2738">
        <v>6140162</v>
      </c>
    </row>
    <row r="2739" spans="1:7" x14ac:dyDescent="0.25">
      <c r="A2739" t="s">
        <v>56</v>
      </c>
      <c r="B2739" t="s">
        <v>1225</v>
      </c>
      <c r="C2739" t="s">
        <v>57</v>
      </c>
      <c r="D2739" t="s">
        <v>1225</v>
      </c>
      <c r="E2739">
        <v>6128100</v>
      </c>
      <c r="G2739">
        <v>6140162</v>
      </c>
    </row>
    <row r="2740" spans="1:7" x14ac:dyDescent="0.25">
      <c r="A2740" t="s">
        <v>56</v>
      </c>
      <c r="B2740" t="s">
        <v>1227</v>
      </c>
      <c r="C2740" t="s">
        <v>57</v>
      </c>
      <c r="D2740" t="s">
        <v>1227</v>
      </c>
      <c r="E2740">
        <v>6128101</v>
      </c>
      <c r="G2740">
        <v>614017</v>
      </c>
    </row>
    <row r="2741" spans="1:7" x14ac:dyDescent="0.25">
      <c r="A2741" t="s">
        <v>56</v>
      </c>
      <c r="B2741" t="s">
        <v>1229</v>
      </c>
      <c r="C2741" t="s">
        <v>57</v>
      </c>
      <c r="D2741" t="s">
        <v>1229</v>
      </c>
      <c r="E2741">
        <v>2128102</v>
      </c>
      <c r="G2741">
        <v>614017</v>
      </c>
    </row>
    <row r="2742" spans="1:7" x14ac:dyDescent="0.25">
      <c r="A2742" t="s">
        <v>56</v>
      </c>
      <c r="B2742" t="s">
        <v>1231</v>
      </c>
      <c r="C2742" t="s">
        <v>57</v>
      </c>
      <c r="D2742" t="s">
        <v>1231</v>
      </c>
      <c r="E2742">
        <v>2128103</v>
      </c>
      <c r="G2742">
        <v>61402</v>
      </c>
    </row>
    <row r="2743" spans="1:7" x14ac:dyDescent="0.25">
      <c r="A2743" t="s">
        <v>56</v>
      </c>
      <c r="B2743" t="s">
        <v>1362</v>
      </c>
      <c r="C2743" t="s">
        <v>57</v>
      </c>
      <c r="D2743" t="s">
        <v>1362</v>
      </c>
      <c r="E2743">
        <v>6128141</v>
      </c>
      <c r="G2743">
        <v>61402</v>
      </c>
    </row>
    <row r="2744" spans="1:7" x14ac:dyDescent="0.25">
      <c r="A2744" t="s">
        <v>56</v>
      </c>
      <c r="B2744" t="s">
        <v>1363</v>
      </c>
      <c r="C2744" t="s">
        <v>57</v>
      </c>
      <c r="D2744" t="s">
        <v>1363</v>
      </c>
      <c r="E2744">
        <v>6128142</v>
      </c>
      <c r="G2744">
        <v>6140200</v>
      </c>
    </row>
    <row r="2745" spans="1:7" x14ac:dyDescent="0.25">
      <c r="A2745" t="s">
        <v>56</v>
      </c>
      <c r="B2745" t="s">
        <v>1364</v>
      </c>
      <c r="C2745" t="s">
        <v>57</v>
      </c>
      <c r="D2745" t="s">
        <v>1364</v>
      </c>
      <c r="E2745">
        <v>6128143</v>
      </c>
      <c r="G2745">
        <v>6140200</v>
      </c>
    </row>
    <row r="2746" spans="1:7" x14ac:dyDescent="0.25">
      <c r="A2746" t="s">
        <v>56</v>
      </c>
      <c r="B2746" t="s">
        <v>1365</v>
      </c>
      <c r="C2746" t="s">
        <v>57</v>
      </c>
      <c r="D2746" t="s">
        <v>1365</v>
      </c>
      <c r="E2746">
        <v>2128159</v>
      </c>
      <c r="G2746">
        <v>6140201</v>
      </c>
    </row>
    <row r="2747" spans="1:7" x14ac:dyDescent="0.25">
      <c r="A2747" t="s">
        <v>56</v>
      </c>
      <c r="B2747" t="s">
        <v>553</v>
      </c>
      <c r="C2747" t="s">
        <v>57</v>
      </c>
      <c r="D2747" t="s">
        <v>553</v>
      </c>
      <c r="E2747">
        <v>61720</v>
      </c>
      <c r="G2747">
        <v>6140201</v>
      </c>
    </row>
    <row r="2748" spans="1:7" x14ac:dyDescent="0.25">
      <c r="A2748" t="s">
        <v>56</v>
      </c>
      <c r="B2748" t="s">
        <v>554</v>
      </c>
      <c r="C2748" t="s">
        <v>57</v>
      </c>
      <c r="D2748" t="s">
        <v>554</v>
      </c>
      <c r="E2748">
        <v>61721</v>
      </c>
      <c r="G2748">
        <v>6140202</v>
      </c>
    </row>
    <row r="2749" spans="1:7" x14ac:dyDescent="0.25">
      <c r="A2749" t="s">
        <v>56</v>
      </c>
      <c r="B2749" t="s">
        <v>555</v>
      </c>
      <c r="C2749" t="s">
        <v>57</v>
      </c>
      <c r="D2749" t="s">
        <v>555</v>
      </c>
      <c r="E2749">
        <v>61722</v>
      </c>
      <c r="G2749">
        <v>6140202</v>
      </c>
    </row>
    <row r="2750" spans="1:7" x14ac:dyDescent="0.25">
      <c r="A2750" t="s">
        <v>56</v>
      </c>
      <c r="B2750" t="s">
        <v>556</v>
      </c>
      <c r="C2750" t="s">
        <v>57</v>
      </c>
      <c r="D2750" t="s">
        <v>556</v>
      </c>
      <c r="E2750">
        <v>61723</v>
      </c>
      <c r="G2750">
        <v>6140203</v>
      </c>
    </row>
    <row r="2751" spans="1:7" x14ac:dyDescent="0.25">
      <c r="A2751" t="s">
        <v>56</v>
      </c>
      <c r="B2751" t="s">
        <v>557</v>
      </c>
      <c r="C2751" t="s">
        <v>57</v>
      </c>
      <c r="D2751" t="s">
        <v>557</v>
      </c>
      <c r="E2751">
        <v>61724</v>
      </c>
      <c r="G2751">
        <v>6140203</v>
      </c>
    </row>
    <row r="2752" spans="1:7" x14ac:dyDescent="0.25">
      <c r="A2752" t="s">
        <v>56</v>
      </c>
      <c r="B2752" t="s">
        <v>558</v>
      </c>
      <c r="C2752" t="s">
        <v>57</v>
      </c>
      <c r="D2752" t="s">
        <v>558</v>
      </c>
      <c r="E2752">
        <v>61725</v>
      </c>
      <c r="G2752">
        <v>6140204</v>
      </c>
    </row>
    <row r="2753" spans="1:7" x14ac:dyDescent="0.25">
      <c r="A2753" t="s">
        <v>56</v>
      </c>
      <c r="B2753" t="s">
        <v>817</v>
      </c>
      <c r="C2753" t="s">
        <v>57</v>
      </c>
      <c r="D2753" t="s">
        <v>817</v>
      </c>
      <c r="E2753">
        <v>61730</v>
      </c>
      <c r="G2753">
        <v>6140204</v>
      </c>
    </row>
    <row r="2754" spans="1:7" x14ac:dyDescent="0.25">
      <c r="A2754" t="s">
        <v>56</v>
      </c>
      <c r="B2754" t="s">
        <v>818</v>
      </c>
      <c r="C2754" t="s">
        <v>57</v>
      </c>
      <c r="D2754" t="s">
        <v>818</v>
      </c>
      <c r="E2754">
        <v>61731</v>
      </c>
      <c r="G2754">
        <v>6140205</v>
      </c>
    </row>
    <row r="2755" spans="1:7" x14ac:dyDescent="0.25">
      <c r="A2755" t="s">
        <v>56</v>
      </c>
      <c r="B2755" t="s">
        <v>819</v>
      </c>
      <c r="C2755" t="s">
        <v>57</v>
      </c>
      <c r="D2755" t="s">
        <v>819</v>
      </c>
      <c r="E2755">
        <v>61732</v>
      </c>
      <c r="G2755">
        <v>6140205</v>
      </c>
    </row>
    <row r="2756" spans="1:7" x14ac:dyDescent="0.25">
      <c r="A2756" t="s">
        <v>56</v>
      </c>
      <c r="B2756" t="s">
        <v>820</v>
      </c>
      <c r="C2756" t="s">
        <v>57</v>
      </c>
      <c r="D2756" t="s">
        <v>820</v>
      </c>
      <c r="E2756">
        <v>61733</v>
      </c>
      <c r="G2756">
        <v>6140250</v>
      </c>
    </row>
    <row r="2757" spans="1:7" x14ac:dyDescent="0.25">
      <c r="A2757" t="s">
        <v>56</v>
      </c>
      <c r="B2757" t="s">
        <v>821</v>
      </c>
      <c r="C2757" t="s">
        <v>57</v>
      </c>
      <c r="D2757" t="s">
        <v>821</v>
      </c>
      <c r="E2757">
        <v>61734</v>
      </c>
      <c r="G2757">
        <v>6140250</v>
      </c>
    </row>
    <row r="2758" spans="1:7" x14ac:dyDescent="0.25">
      <c r="A2758" t="s">
        <v>56</v>
      </c>
      <c r="B2758" t="s">
        <v>822</v>
      </c>
      <c r="C2758" t="s">
        <v>57</v>
      </c>
      <c r="D2758" t="s">
        <v>822</v>
      </c>
      <c r="E2758">
        <v>61735</v>
      </c>
      <c r="G2758">
        <v>6140251</v>
      </c>
    </row>
    <row r="2759" spans="1:7" x14ac:dyDescent="0.25">
      <c r="A2759" t="s">
        <v>56</v>
      </c>
      <c r="B2759" t="s">
        <v>1444</v>
      </c>
      <c r="C2759" t="s">
        <v>57</v>
      </c>
      <c r="D2759" t="s">
        <v>1444</v>
      </c>
      <c r="E2759">
        <v>61736</v>
      </c>
      <c r="G2759">
        <v>6140251</v>
      </c>
    </row>
    <row r="2760" spans="1:7" x14ac:dyDescent="0.25">
      <c r="A2760" t="s">
        <v>56</v>
      </c>
      <c r="B2760" t="s">
        <v>1199</v>
      </c>
      <c r="C2760" t="s">
        <v>57</v>
      </c>
      <c r="D2760" t="s">
        <v>1200</v>
      </c>
      <c r="E2760">
        <v>6117700</v>
      </c>
      <c r="G2760">
        <v>6140253</v>
      </c>
    </row>
    <row r="2761" spans="1:7" x14ac:dyDescent="0.25">
      <c r="A2761" t="s">
        <v>56</v>
      </c>
      <c r="B2761" t="s">
        <v>1202</v>
      </c>
      <c r="C2761" t="s">
        <v>57</v>
      </c>
      <c r="D2761" t="s">
        <v>1203</v>
      </c>
      <c r="E2761">
        <v>6117701</v>
      </c>
      <c r="G2761">
        <v>6140253</v>
      </c>
    </row>
    <row r="2762" spans="1:7" x14ac:dyDescent="0.25">
      <c r="A2762" t="s">
        <v>56</v>
      </c>
      <c r="B2762" t="s">
        <v>1205</v>
      </c>
      <c r="C2762" t="s">
        <v>57</v>
      </c>
      <c r="D2762" t="s">
        <v>1206</v>
      </c>
      <c r="E2762">
        <v>6117702</v>
      </c>
      <c r="G2762">
        <v>6140260</v>
      </c>
    </row>
    <row r="2763" spans="1:7" x14ac:dyDescent="0.25">
      <c r="A2763" t="s">
        <v>56</v>
      </c>
      <c r="B2763" t="s">
        <v>1196</v>
      </c>
      <c r="C2763" t="s">
        <v>57</v>
      </c>
      <c r="D2763" t="s">
        <v>1197</v>
      </c>
      <c r="E2763">
        <v>6117703</v>
      </c>
      <c r="G2763">
        <v>6140260</v>
      </c>
    </row>
    <row r="2764" spans="1:7" x14ac:dyDescent="0.25">
      <c r="A2764" t="s">
        <v>56</v>
      </c>
      <c r="B2764" t="s">
        <v>1445</v>
      </c>
      <c r="C2764" t="s">
        <v>57</v>
      </c>
      <c r="D2764" t="s">
        <v>1446</v>
      </c>
      <c r="E2764">
        <v>6117704</v>
      </c>
      <c r="G2764">
        <v>6140261</v>
      </c>
    </row>
    <row r="2765" spans="1:7" x14ac:dyDescent="0.25">
      <c r="A2765" t="s">
        <v>56</v>
      </c>
      <c r="B2765" t="s">
        <v>1447</v>
      </c>
      <c r="C2765" t="s">
        <v>57</v>
      </c>
      <c r="D2765" t="s">
        <v>1448</v>
      </c>
      <c r="E2765">
        <v>6117705</v>
      </c>
      <c r="G2765">
        <v>6140261</v>
      </c>
    </row>
    <row r="2766" spans="1:7" x14ac:dyDescent="0.25">
      <c r="A2766" t="s">
        <v>56</v>
      </c>
      <c r="B2766" t="s">
        <v>1449</v>
      </c>
      <c r="C2766" t="s">
        <v>57</v>
      </c>
      <c r="D2766" t="s">
        <v>1450</v>
      </c>
      <c r="E2766">
        <v>6117706</v>
      </c>
      <c r="G2766">
        <v>61403</v>
      </c>
    </row>
    <row r="2767" spans="1:7" x14ac:dyDescent="0.25">
      <c r="A2767" t="s">
        <v>56</v>
      </c>
      <c r="B2767" t="s">
        <v>1451</v>
      </c>
      <c r="C2767" t="s">
        <v>57</v>
      </c>
      <c r="D2767" t="s">
        <v>1452</v>
      </c>
      <c r="E2767">
        <v>6117707</v>
      </c>
      <c r="G2767">
        <v>61403</v>
      </c>
    </row>
    <row r="2768" spans="1:7" x14ac:dyDescent="0.25">
      <c r="A2768" t="s">
        <v>56</v>
      </c>
      <c r="B2768" t="s">
        <v>1453</v>
      </c>
      <c r="C2768" t="s">
        <v>57</v>
      </c>
      <c r="D2768" t="s">
        <v>1454</v>
      </c>
      <c r="E2768">
        <v>6117708</v>
      </c>
      <c r="G2768">
        <v>614036</v>
      </c>
    </row>
    <row r="2769" spans="1:7" x14ac:dyDescent="0.25">
      <c r="A2769" t="s">
        <v>56</v>
      </c>
      <c r="B2769" t="s">
        <v>1455</v>
      </c>
      <c r="C2769" t="s">
        <v>57</v>
      </c>
      <c r="D2769" t="s">
        <v>1456</v>
      </c>
      <c r="E2769">
        <v>6117709</v>
      </c>
      <c r="G2769">
        <v>61404</v>
      </c>
    </row>
    <row r="2770" spans="1:7" x14ac:dyDescent="0.25">
      <c r="A2770" t="s">
        <v>56</v>
      </c>
      <c r="B2770" t="s">
        <v>1238</v>
      </c>
      <c r="C2770" t="s">
        <v>57</v>
      </c>
      <c r="D2770" t="s">
        <v>1238</v>
      </c>
      <c r="E2770">
        <v>6127600</v>
      </c>
      <c r="G2770">
        <v>61404</v>
      </c>
    </row>
    <row r="2771" spans="1:7" x14ac:dyDescent="0.25">
      <c r="A2771" t="s">
        <v>56</v>
      </c>
      <c r="B2771" t="s">
        <v>1241</v>
      </c>
      <c r="C2771" t="s">
        <v>57</v>
      </c>
      <c r="D2771" t="s">
        <v>1241</v>
      </c>
      <c r="E2771">
        <v>6127601</v>
      </c>
      <c r="G2771">
        <v>61405</v>
      </c>
    </row>
    <row r="2772" spans="1:7" x14ac:dyDescent="0.25">
      <c r="A2772" t="s">
        <v>56</v>
      </c>
      <c r="B2772" t="s">
        <v>1427</v>
      </c>
      <c r="C2772" t="s">
        <v>57</v>
      </c>
      <c r="D2772" t="s">
        <v>1427</v>
      </c>
      <c r="E2772">
        <v>6127602</v>
      </c>
      <c r="G2772">
        <v>61405</v>
      </c>
    </row>
    <row r="2773" spans="1:7" x14ac:dyDescent="0.25">
      <c r="A2773" t="s">
        <v>56</v>
      </c>
      <c r="B2773" t="s">
        <v>1429</v>
      </c>
      <c r="C2773" t="s">
        <v>57</v>
      </c>
      <c r="D2773" t="s">
        <v>1429</v>
      </c>
      <c r="E2773">
        <v>6127603</v>
      </c>
      <c r="G2773">
        <v>614050</v>
      </c>
    </row>
    <row r="2774" spans="1:7" x14ac:dyDescent="0.25">
      <c r="A2774" t="s">
        <v>56</v>
      </c>
      <c r="B2774" t="s">
        <v>1431</v>
      </c>
      <c r="C2774" t="s">
        <v>57</v>
      </c>
      <c r="D2774" t="s">
        <v>1431</v>
      </c>
      <c r="E2774">
        <v>6127604</v>
      </c>
      <c r="G2774">
        <v>614050</v>
      </c>
    </row>
    <row r="2775" spans="1:7" x14ac:dyDescent="0.25">
      <c r="A2775" t="s">
        <v>56</v>
      </c>
      <c r="B2775" t="s">
        <v>1433</v>
      </c>
      <c r="C2775" t="s">
        <v>57</v>
      </c>
      <c r="D2775" t="s">
        <v>1433</v>
      </c>
      <c r="E2775">
        <v>6127605</v>
      </c>
      <c r="G2775">
        <v>614051</v>
      </c>
    </row>
    <row r="2776" spans="1:7" x14ac:dyDescent="0.25">
      <c r="A2776" t="s">
        <v>56</v>
      </c>
      <c r="B2776" t="s">
        <v>1435</v>
      </c>
      <c r="C2776" t="s">
        <v>57</v>
      </c>
      <c r="D2776" t="s">
        <v>1435</v>
      </c>
      <c r="E2776">
        <v>6127606</v>
      </c>
      <c r="G2776">
        <v>614051</v>
      </c>
    </row>
    <row r="2777" spans="1:7" x14ac:dyDescent="0.25">
      <c r="A2777" t="s">
        <v>56</v>
      </c>
      <c r="B2777" t="s">
        <v>1437</v>
      </c>
      <c r="C2777" t="s">
        <v>57</v>
      </c>
      <c r="D2777" t="s">
        <v>1437</v>
      </c>
      <c r="E2777">
        <v>6127607</v>
      </c>
      <c r="G2777">
        <v>614053</v>
      </c>
    </row>
    <row r="2778" spans="1:7" x14ac:dyDescent="0.25">
      <c r="A2778" t="s">
        <v>56</v>
      </c>
      <c r="B2778" t="s">
        <v>1439</v>
      </c>
      <c r="C2778" t="s">
        <v>57</v>
      </c>
      <c r="D2778" t="s">
        <v>1439</v>
      </c>
      <c r="E2778">
        <v>6127608</v>
      </c>
      <c r="G2778">
        <v>614053</v>
      </c>
    </row>
    <row r="2779" spans="1:7" x14ac:dyDescent="0.25">
      <c r="A2779" t="s">
        <v>56</v>
      </c>
      <c r="B2779" t="s">
        <v>1441</v>
      </c>
      <c r="C2779" t="s">
        <v>57</v>
      </c>
      <c r="D2779" t="s">
        <v>1441</v>
      </c>
      <c r="E2779">
        <v>6127609</v>
      </c>
      <c r="G2779">
        <v>61406</v>
      </c>
    </row>
    <row r="2780" spans="1:7" x14ac:dyDescent="0.25">
      <c r="A2780" t="s">
        <v>56</v>
      </c>
      <c r="B2780" t="s">
        <v>1443</v>
      </c>
      <c r="C2780" t="s">
        <v>57</v>
      </c>
      <c r="D2780" t="s">
        <v>1443</v>
      </c>
      <c r="E2780">
        <v>6127610</v>
      </c>
      <c r="G2780">
        <v>61406</v>
      </c>
    </row>
    <row r="2781" spans="1:7" x14ac:dyDescent="0.25">
      <c r="A2781" t="s">
        <v>56</v>
      </c>
      <c r="B2781" t="s">
        <v>1457</v>
      </c>
      <c r="C2781" t="s">
        <v>57</v>
      </c>
      <c r="D2781" t="s">
        <v>1457</v>
      </c>
      <c r="E2781">
        <v>6127611</v>
      </c>
      <c r="G2781">
        <v>614060</v>
      </c>
    </row>
    <row r="2782" spans="1:7" x14ac:dyDescent="0.25">
      <c r="A2782" t="s">
        <v>56</v>
      </c>
      <c r="B2782" t="s">
        <v>1458</v>
      </c>
      <c r="C2782" t="s">
        <v>57</v>
      </c>
      <c r="D2782" t="s">
        <v>1458</v>
      </c>
      <c r="E2782">
        <v>6127612</v>
      </c>
      <c r="G2782">
        <v>614060</v>
      </c>
    </row>
    <row r="2783" spans="1:7" x14ac:dyDescent="0.25">
      <c r="A2783" t="s">
        <v>56</v>
      </c>
      <c r="B2783" t="s">
        <v>1459</v>
      </c>
      <c r="C2783" t="s">
        <v>57</v>
      </c>
      <c r="D2783" t="s">
        <v>1459</v>
      </c>
      <c r="E2783">
        <v>6127613</v>
      </c>
      <c r="G2783">
        <v>614061</v>
      </c>
    </row>
    <row r="2784" spans="1:7" x14ac:dyDescent="0.25">
      <c r="A2784" t="s">
        <v>56</v>
      </c>
      <c r="B2784" t="s">
        <v>1460</v>
      </c>
      <c r="C2784" t="s">
        <v>57</v>
      </c>
      <c r="D2784" t="s">
        <v>1460</v>
      </c>
      <c r="E2784">
        <v>6127614</v>
      </c>
      <c r="G2784">
        <v>614061</v>
      </c>
    </row>
    <row r="2785" spans="1:7" x14ac:dyDescent="0.25">
      <c r="A2785" t="s">
        <v>56</v>
      </c>
      <c r="B2785" t="s">
        <v>1461</v>
      </c>
      <c r="C2785" t="s">
        <v>57</v>
      </c>
      <c r="D2785" t="s">
        <v>1461</v>
      </c>
      <c r="E2785">
        <v>6127615</v>
      </c>
      <c r="G2785">
        <v>614062</v>
      </c>
    </row>
    <row r="2786" spans="1:7" x14ac:dyDescent="0.25">
      <c r="A2786" t="s">
        <v>56</v>
      </c>
      <c r="B2786" t="s">
        <v>1462</v>
      </c>
      <c r="C2786" t="s">
        <v>57</v>
      </c>
      <c r="D2786" t="s">
        <v>1462</v>
      </c>
      <c r="E2786">
        <v>6127616</v>
      </c>
      <c r="G2786">
        <v>614062</v>
      </c>
    </row>
    <row r="2787" spans="1:7" x14ac:dyDescent="0.25">
      <c r="A2787" t="s">
        <v>56</v>
      </c>
      <c r="B2787" t="s">
        <v>1463</v>
      </c>
      <c r="C2787" t="s">
        <v>57</v>
      </c>
      <c r="D2787" t="s">
        <v>1463</v>
      </c>
      <c r="E2787">
        <v>6127617</v>
      </c>
      <c r="G2787">
        <v>614063</v>
      </c>
    </row>
    <row r="2788" spans="1:7" x14ac:dyDescent="0.25">
      <c r="A2788" t="s">
        <v>56</v>
      </c>
      <c r="B2788" t="s">
        <v>1464</v>
      </c>
      <c r="C2788" t="s">
        <v>57</v>
      </c>
      <c r="D2788" t="s">
        <v>1464</v>
      </c>
      <c r="E2788">
        <v>6127618</v>
      </c>
      <c r="G2788">
        <v>614063</v>
      </c>
    </row>
    <row r="2789" spans="1:7" x14ac:dyDescent="0.25">
      <c r="A2789" t="s">
        <v>56</v>
      </c>
      <c r="B2789" t="s">
        <v>1465</v>
      </c>
      <c r="C2789" t="s">
        <v>57</v>
      </c>
      <c r="D2789" t="s">
        <v>1465</v>
      </c>
      <c r="E2789">
        <v>6127619</v>
      </c>
      <c r="G2789">
        <v>614064</v>
      </c>
    </row>
    <row r="2790" spans="1:7" x14ac:dyDescent="0.25">
      <c r="A2790" t="s">
        <v>56</v>
      </c>
      <c r="B2790" t="s">
        <v>1466</v>
      </c>
      <c r="C2790" t="s">
        <v>57</v>
      </c>
      <c r="D2790" t="s">
        <v>1466</v>
      </c>
      <c r="E2790">
        <v>6127620</v>
      </c>
      <c r="G2790">
        <v>614064</v>
      </c>
    </row>
    <row r="2791" spans="1:7" x14ac:dyDescent="0.25">
      <c r="A2791" t="s">
        <v>56</v>
      </c>
      <c r="B2791" t="s">
        <v>1467</v>
      </c>
      <c r="C2791" t="s">
        <v>57</v>
      </c>
      <c r="D2791" t="s">
        <v>1467</v>
      </c>
      <c r="E2791">
        <v>6127621</v>
      </c>
      <c r="G2791">
        <v>614065</v>
      </c>
    </row>
    <row r="2792" spans="1:7" x14ac:dyDescent="0.25">
      <c r="A2792" t="s">
        <v>56</v>
      </c>
      <c r="B2792" t="s">
        <v>1468</v>
      </c>
      <c r="C2792" t="s">
        <v>57</v>
      </c>
      <c r="D2792" t="s">
        <v>1468</v>
      </c>
      <c r="E2792">
        <v>6127622</v>
      </c>
      <c r="G2792">
        <v>614065</v>
      </c>
    </row>
    <row r="2793" spans="1:7" x14ac:dyDescent="0.25">
      <c r="A2793" t="s">
        <v>56</v>
      </c>
      <c r="B2793" t="s">
        <v>1469</v>
      </c>
      <c r="C2793" t="s">
        <v>57</v>
      </c>
      <c r="D2793" t="s">
        <v>1469</v>
      </c>
      <c r="E2793">
        <v>6127623</v>
      </c>
      <c r="G2793">
        <v>61407</v>
      </c>
    </row>
    <row r="2794" spans="1:7" x14ac:dyDescent="0.25">
      <c r="A2794" t="s">
        <v>56</v>
      </c>
      <c r="B2794" t="s">
        <v>1470</v>
      </c>
      <c r="C2794" t="s">
        <v>57</v>
      </c>
      <c r="D2794" t="s">
        <v>1470</v>
      </c>
      <c r="E2794">
        <v>6127624</v>
      </c>
      <c r="G2794">
        <v>61407</v>
      </c>
    </row>
    <row r="2795" spans="1:7" x14ac:dyDescent="0.25">
      <c r="A2795" t="s">
        <v>56</v>
      </c>
      <c r="B2795" t="s">
        <v>1471</v>
      </c>
      <c r="C2795" t="s">
        <v>57</v>
      </c>
      <c r="D2795" t="s">
        <v>1471</v>
      </c>
      <c r="E2795">
        <v>6127625</v>
      </c>
      <c r="G2795">
        <v>61408</v>
      </c>
    </row>
    <row r="2796" spans="1:7" x14ac:dyDescent="0.25">
      <c r="A2796" t="s">
        <v>56</v>
      </c>
      <c r="B2796" t="s">
        <v>1472</v>
      </c>
      <c r="C2796" t="s">
        <v>57</v>
      </c>
      <c r="D2796" t="s">
        <v>1472</v>
      </c>
      <c r="E2796">
        <v>6127626</v>
      </c>
      <c r="G2796">
        <v>61408</v>
      </c>
    </row>
    <row r="2797" spans="1:7" x14ac:dyDescent="0.25">
      <c r="A2797" t="s">
        <v>56</v>
      </c>
      <c r="B2797" t="s">
        <v>1473</v>
      </c>
      <c r="C2797" t="s">
        <v>57</v>
      </c>
      <c r="D2797" t="s">
        <v>1473</v>
      </c>
      <c r="E2797">
        <v>6127627</v>
      </c>
      <c r="G2797">
        <v>61409</v>
      </c>
    </row>
    <row r="2798" spans="1:7" x14ac:dyDescent="0.25">
      <c r="A2798" t="s">
        <v>56</v>
      </c>
      <c r="B2798" t="s">
        <v>1474</v>
      </c>
      <c r="C2798" t="s">
        <v>57</v>
      </c>
      <c r="D2798" t="s">
        <v>1474</v>
      </c>
      <c r="E2798">
        <v>6127628</v>
      </c>
      <c r="G2798">
        <v>61409</v>
      </c>
    </row>
    <row r="2799" spans="1:7" x14ac:dyDescent="0.25">
      <c r="A2799" t="s">
        <v>56</v>
      </c>
      <c r="B2799" t="s">
        <v>1475</v>
      </c>
      <c r="C2799" t="s">
        <v>57</v>
      </c>
      <c r="D2799" t="s">
        <v>1475</v>
      </c>
      <c r="E2799">
        <v>6127629</v>
      </c>
      <c r="G2799">
        <v>6141200</v>
      </c>
    </row>
    <row r="2800" spans="1:7" x14ac:dyDescent="0.25">
      <c r="A2800" t="s">
        <v>56</v>
      </c>
      <c r="B2800" t="s">
        <v>1476</v>
      </c>
      <c r="C2800" t="s">
        <v>57</v>
      </c>
      <c r="D2800" t="s">
        <v>1476</v>
      </c>
      <c r="E2800">
        <v>6127630</v>
      </c>
      <c r="G2800">
        <v>6141210</v>
      </c>
    </row>
    <row r="2801" spans="1:7" x14ac:dyDescent="0.25">
      <c r="A2801" t="s">
        <v>56</v>
      </c>
      <c r="B2801" t="s">
        <v>1477</v>
      </c>
      <c r="C2801" t="s">
        <v>57</v>
      </c>
      <c r="D2801" t="s">
        <v>1477</v>
      </c>
      <c r="E2801">
        <v>6127631</v>
      </c>
      <c r="G2801">
        <v>6141450</v>
      </c>
    </row>
    <row r="2802" spans="1:7" x14ac:dyDescent="0.25">
      <c r="A2802" t="s">
        <v>56</v>
      </c>
      <c r="B2802" t="s">
        <v>1478</v>
      </c>
      <c r="C2802" t="s">
        <v>57</v>
      </c>
      <c r="D2802" t="s">
        <v>1478</v>
      </c>
      <c r="E2802">
        <v>6127632</v>
      </c>
      <c r="G2802">
        <v>6141450</v>
      </c>
    </row>
    <row r="2803" spans="1:7" x14ac:dyDescent="0.25">
      <c r="A2803" t="s">
        <v>56</v>
      </c>
      <c r="B2803" t="s">
        <v>1479</v>
      </c>
      <c r="C2803" t="s">
        <v>57</v>
      </c>
      <c r="D2803" t="s">
        <v>1479</v>
      </c>
      <c r="E2803">
        <v>6127633</v>
      </c>
      <c r="G2803">
        <v>6141451</v>
      </c>
    </row>
    <row r="2804" spans="1:7" x14ac:dyDescent="0.25">
      <c r="A2804" t="s">
        <v>56</v>
      </c>
      <c r="B2804" t="s">
        <v>1480</v>
      </c>
      <c r="C2804" t="s">
        <v>57</v>
      </c>
      <c r="D2804" t="s">
        <v>1480</v>
      </c>
      <c r="E2804">
        <v>6127634</v>
      </c>
      <c r="G2804">
        <v>6141461</v>
      </c>
    </row>
    <row r="2805" spans="1:7" x14ac:dyDescent="0.25">
      <c r="A2805" t="s">
        <v>56</v>
      </c>
      <c r="B2805" t="s">
        <v>1481</v>
      </c>
      <c r="C2805" t="s">
        <v>57</v>
      </c>
      <c r="D2805" t="s">
        <v>1481</v>
      </c>
      <c r="E2805">
        <v>6127635</v>
      </c>
      <c r="G2805">
        <v>6141461</v>
      </c>
    </row>
    <row r="2806" spans="1:7" x14ac:dyDescent="0.25">
      <c r="A2806" t="s">
        <v>56</v>
      </c>
      <c r="B2806" t="s">
        <v>1482</v>
      </c>
      <c r="C2806" t="s">
        <v>57</v>
      </c>
      <c r="D2806" t="s">
        <v>1482</v>
      </c>
      <c r="E2806">
        <v>6127636</v>
      </c>
      <c r="G2806">
        <v>6141462</v>
      </c>
    </row>
    <row r="2807" spans="1:7" x14ac:dyDescent="0.25">
      <c r="A2807" t="s">
        <v>56</v>
      </c>
      <c r="B2807" t="s">
        <v>1483</v>
      </c>
      <c r="C2807" t="s">
        <v>57</v>
      </c>
      <c r="D2807" t="s">
        <v>1483</v>
      </c>
      <c r="E2807">
        <v>6127637</v>
      </c>
      <c r="G2807">
        <v>6141471</v>
      </c>
    </row>
    <row r="2808" spans="1:7" x14ac:dyDescent="0.25">
      <c r="A2808" t="s">
        <v>56</v>
      </c>
      <c r="B2808" t="s">
        <v>1484</v>
      </c>
      <c r="C2808" t="s">
        <v>57</v>
      </c>
      <c r="D2808" t="s">
        <v>1484</v>
      </c>
      <c r="E2808">
        <v>6127638</v>
      </c>
      <c r="G2808">
        <v>6141471</v>
      </c>
    </row>
    <row r="2809" spans="1:7" x14ac:dyDescent="0.25">
      <c r="G2809">
        <v>6141472</v>
      </c>
    </row>
    <row r="2810" spans="1:7" x14ac:dyDescent="0.25">
      <c r="G2810">
        <v>6141472</v>
      </c>
    </row>
    <row r="2811" spans="1:7" x14ac:dyDescent="0.25">
      <c r="G2811">
        <v>6141473</v>
      </c>
    </row>
    <row r="2812" spans="1:7" x14ac:dyDescent="0.25">
      <c r="G2812">
        <v>6141474</v>
      </c>
    </row>
    <row r="2813" spans="1:7" x14ac:dyDescent="0.25">
      <c r="G2813">
        <v>6141612</v>
      </c>
    </row>
    <row r="2814" spans="1:7" x14ac:dyDescent="0.25">
      <c r="G2814">
        <v>6142204</v>
      </c>
    </row>
    <row r="2815" spans="1:7" x14ac:dyDescent="0.25">
      <c r="G2815">
        <v>6142222</v>
      </c>
    </row>
    <row r="2816" spans="1:7" x14ac:dyDescent="0.25">
      <c r="G2816">
        <v>6142600</v>
      </c>
    </row>
    <row r="2817" spans="7:7" x14ac:dyDescent="0.25">
      <c r="G2817">
        <v>6142600</v>
      </c>
    </row>
    <row r="2818" spans="7:7" x14ac:dyDescent="0.25">
      <c r="G2818">
        <v>6142612</v>
      </c>
    </row>
    <row r="2819" spans="7:7" x14ac:dyDescent="0.25">
      <c r="G2819">
        <v>6142612</v>
      </c>
    </row>
    <row r="2820" spans="7:7" x14ac:dyDescent="0.25">
      <c r="G2820">
        <v>6142614</v>
      </c>
    </row>
    <row r="2821" spans="7:7" x14ac:dyDescent="0.25">
      <c r="G2821">
        <v>6142614</v>
      </c>
    </row>
    <row r="2822" spans="7:7" x14ac:dyDescent="0.25">
      <c r="G2822">
        <v>6142616</v>
      </c>
    </row>
    <row r="2823" spans="7:7" x14ac:dyDescent="0.25">
      <c r="G2823">
        <v>6142616</v>
      </c>
    </row>
    <row r="2824" spans="7:7" x14ac:dyDescent="0.25">
      <c r="G2824">
        <v>6142800</v>
      </c>
    </row>
    <row r="2825" spans="7:7" x14ac:dyDescent="0.25">
      <c r="G2825">
        <v>6142800</v>
      </c>
    </row>
    <row r="2826" spans="7:7" x14ac:dyDescent="0.25">
      <c r="G2826">
        <v>6142812</v>
      </c>
    </row>
    <row r="2827" spans="7:7" x14ac:dyDescent="0.25">
      <c r="G2827">
        <v>6142812</v>
      </c>
    </row>
    <row r="2828" spans="7:7" x14ac:dyDescent="0.25">
      <c r="G2828">
        <v>6142814</v>
      </c>
    </row>
    <row r="2829" spans="7:7" x14ac:dyDescent="0.25">
      <c r="G2829">
        <v>6142814</v>
      </c>
    </row>
    <row r="2830" spans="7:7" x14ac:dyDescent="0.25">
      <c r="G2830">
        <v>6142816</v>
      </c>
    </row>
    <row r="2831" spans="7:7" x14ac:dyDescent="0.25">
      <c r="G2831">
        <v>6142816</v>
      </c>
    </row>
    <row r="2832" spans="7:7" x14ac:dyDescent="0.25">
      <c r="G2832">
        <v>6142900</v>
      </c>
    </row>
    <row r="2833" spans="7:7" x14ac:dyDescent="0.25">
      <c r="G2833">
        <v>6142900</v>
      </c>
    </row>
    <row r="2834" spans="7:7" x14ac:dyDescent="0.25">
      <c r="G2834">
        <v>6142912</v>
      </c>
    </row>
    <row r="2835" spans="7:7" x14ac:dyDescent="0.25">
      <c r="G2835">
        <v>6142912</v>
      </c>
    </row>
    <row r="2836" spans="7:7" x14ac:dyDescent="0.25">
      <c r="G2836">
        <v>6142924</v>
      </c>
    </row>
    <row r="2837" spans="7:7" x14ac:dyDescent="0.25">
      <c r="G2837">
        <v>6142924</v>
      </c>
    </row>
    <row r="2838" spans="7:7" x14ac:dyDescent="0.25">
      <c r="G2838">
        <v>6142925</v>
      </c>
    </row>
    <row r="2839" spans="7:7" x14ac:dyDescent="0.25">
      <c r="G2839">
        <v>6142925</v>
      </c>
    </row>
    <row r="2840" spans="7:7" x14ac:dyDescent="0.25">
      <c r="G2840">
        <v>6143840</v>
      </c>
    </row>
    <row r="2841" spans="7:7" x14ac:dyDescent="0.25">
      <c r="G2841">
        <v>6143840</v>
      </c>
    </row>
    <row r="2842" spans="7:7" x14ac:dyDescent="0.25">
      <c r="G2842">
        <v>6143841</v>
      </c>
    </row>
    <row r="2843" spans="7:7" x14ac:dyDescent="0.25">
      <c r="G2843">
        <v>6143841</v>
      </c>
    </row>
    <row r="2844" spans="7:7" x14ac:dyDescent="0.25">
      <c r="G2844">
        <v>6143842</v>
      </c>
    </row>
    <row r="2845" spans="7:7" x14ac:dyDescent="0.25">
      <c r="G2845">
        <v>6143842</v>
      </c>
    </row>
    <row r="2846" spans="7:7" x14ac:dyDescent="0.25">
      <c r="G2846">
        <v>6143843</v>
      </c>
    </row>
    <row r="2847" spans="7:7" x14ac:dyDescent="0.25">
      <c r="G2847">
        <v>6143843</v>
      </c>
    </row>
    <row r="2848" spans="7:7" x14ac:dyDescent="0.25">
      <c r="G2848">
        <v>6144844</v>
      </c>
    </row>
    <row r="2849" spans="7:7" x14ac:dyDescent="0.25">
      <c r="G2849">
        <v>6144844</v>
      </c>
    </row>
    <row r="2850" spans="7:7" x14ac:dyDescent="0.25">
      <c r="G2850">
        <v>6144845</v>
      </c>
    </row>
    <row r="2851" spans="7:7" x14ac:dyDescent="0.25">
      <c r="G2851">
        <v>6144845</v>
      </c>
    </row>
    <row r="2852" spans="7:7" x14ac:dyDescent="0.25">
      <c r="G2852">
        <v>6144846</v>
      </c>
    </row>
    <row r="2853" spans="7:7" x14ac:dyDescent="0.25">
      <c r="G2853">
        <v>6144846</v>
      </c>
    </row>
    <row r="2854" spans="7:7" x14ac:dyDescent="0.25">
      <c r="G2854">
        <v>6144847</v>
      </c>
    </row>
    <row r="2855" spans="7:7" x14ac:dyDescent="0.25">
      <c r="G2855">
        <v>6144847</v>
      </c>
    </row>
    <row r="2856" spans="7:7" x14ac:dyDescent="0.25">
      <c r="G2856">
        <v>61450</v>
      </c>
    </row>
    <row r="2857" spans="7:7" x14ac:dyDescent="0.25">
      <c r="G2857">
        <v>61450</v>
      </c>
    </row>
    <row r="2858" spans="7:7" x14ac:dyDescent="0.25">
      <c r="G2858">
        <v>61451</v>
      </c>
    </row>
    <row r="2859" spans="7:7" x14ac:dyDescent="0.25">
      <c r="G2859">
        <v>61451</v>
      </c>
    </row>
    <row r="2860" spans="7:7" x14ac:dyDescent="0.25">
      <c r="G2860">
        <v>614510</v>
      </c>
    </row>
    <row r="2861" spans="7:7" x14ac:dyDescent="0.25">
      <c r="G2861">
        <v>614510</v>
      </c>
    </row>
    <row r="2862" spans="7:7" x14ac:dyDescent="0.25">
      <c r="G2862">
        <v>6145100</v>
      </c>
    </row>
    <row r="2863" spans="7:7" x14ac:dyDescent="0.25">
      <c r="G2863">
        <v>6145100</v>
      </c>
    </row>
    <row r="2864" spans="7:7" x14ac:dyDescent="0.25">
      <c r="G2864">
        <v>6145101</v>
      </c>
    </row>
    <row r="2865" spans="7:7" x14ac:dyDescent="0.25">
      <c r="G2865">
        <v>6145101</v>
      </c>
    </row>
    <row r="2866" spans="7:7" x14ac:dyDescent="0.25">
      <c r="G2866">
        <v>6145103</v>
      </c>
    </row>
    <row r="2867" spans="7:7" x14ac:dyDescent="0.25">
      <c r="G2867">
        <v>6145103</v>
      </c>
    </row>
    <row r="2868" spans="7:7" x14ac:dyDescent="0.25">
      <c r="G2868">
        <v>6145104</v>
      </c>
    </row>
    <row r="2869" spans="7:7" x14ac:dyDescent="0.25">
      <c r="G2869">
        <v>6145104</v>
      </c>
    </row>
    <row r="2870" spans="7:7" x14ac:dyDescent="0.25">
      <c r="G2870">
        <v>6145106</v>
      </c>
    </row>
    <row r="2871" spans="7:7" x14ac:dyDescent="0.25">
      <c r="G2871">
        <v>6145106</v>
      </c>
    </row>
    <row r="2872" spans="7:7" x14ac:dyDescent="0.25">
      <c r="G2872">
        <v>6145107</v>
      </c>
    </row>
    <row r="2873" spans="7:7" x14ac:dyDescent="0.25">
      <c r="G2873">
        <v>6145107</v>
      </c>
    </row>
    <row r="2874" spans="7:7" x14ac:dyDescent="0.25">
      <c r="G2874">
        <v>614512</v>
      </c>
    </row>
    <row r="2875" spans="7:7" x14ac:dyDescent="0.25">
      <c r="G2875">
        <v>614512</v>
      </c>
    </row>
    <row r="2876" spans="7:7" x14ac:dyDescent="0.25">
      <c r="G2876">
        <v>614513</v>
      </c>
    </row>
    <row r="2877" spans="7:7" x14ac:dyDescent="0.25">
      <c r="G2877">
        <v>614513</v>
      </c>
    </row>
    <row r="2878" spans="7:7" x14ac:dyDescent="0.25">
      <c r="G2878">
        <v>614515</v>
      </c>
    </row>
    <row r="2879" spans="7:7" x14ac:dyDescent="0.25">
      <c r="G2879">
        <v>614515</v>
      </c>
    </row>
    <row r="2880" spans="7:7" x14ac:dyDescent="0.25">
      <c r="G2880">
        <v>6145150</v>
      </c>
    </row>
    <row r="2881" spans="7:7" x14ac:dyDescent="0.25">
      <c r="G2881">
        <v>6145150</v>
      </c>
    </row>
    <row r="2882" spans="7:7" x14ac:dyDescent="0.25">
      <c r="G2882">
        <v>6145151</v>
      </c>
    </row>
    <row r="2883" spans="7:7" x14ac:dyDescent="0.25">
      <c r="G2883">
        <v>6145151</v>
      </c>
    </row>
    <row r="2884" spans="7:7" x14ac:dyDescent="0.25">
      <c r="G2884">
        <v>6145153</v>
      </c>
    </row>
    <row r="2885" spans="7:7" x14ac:dyDescent="0.25">
      <c r="G2885">
        <v>6145153</v>
      </c>
    </row>
    <row r="2886" spans="7:7" x14ac:dyDescent="0.25">
      <c r="G2886">
        <v>614516</v>
      </c>
    </row>
    <row r="2887" spans="7:7" x14ac:dyDescent="0.25">
      <c r="G2887">
        <v>614516</v>
      </c>
    </row>
    <row r="2888" spans="7:7" x14ac:dyDescent="0.25">
      <c r="G2888">
        <v>6145160</v>
      </c>
    </row>
    <row r="2889" spans="7:7" x14ac:dyDescent="0.25">
      <c r="G2889">
        <v>6145160</v>
      </c>
    </row>
    <row r="2890" spans="7:7" x14ac:dyDescent="0.25">
      <c r="G2890">
        <v>6145161</v>
      </c>
    </row>
    <row r="2891" spans="7:7" x14ac:dyDescent="0.25">
      <c r="G2891">
        <v>6145161</v>
      </c>
    </row>
    <row r="2892" spans="7:7" x14ac:dyDescent="0.25">
      <c r="G2892">
        <v>6145162</v>
      </c>
    </row>
    <row r="2893" spans="7:7" x14ac:dyDescent="0.25">
      <c r="G2893">
        <v>6145162</v>
      </c>
    </row>
    <row r="2894" spans="7:7" x14ac:dyDescent="0.25">
      <c r="G2894">
        <v>6145200</v>
      </c>
    </row>
    <row r="2895" spans="7:7" x14ac:dyDescent="0.25">
      <c r="G2895">
        <v>6145200</v>
      </c>
    </row>
    <row r="2896" spans="7:7" x14ac:dyDescent="0.25">
      <c r="G2896">
        <v>6145201</v>
      </c>
    </row>
    <row r="2897" spans="7:7" x14ac:dyDescent="0.25">
      <c r="G2897">
        <v>6145201</v>
      </c>
    </row>
    <row r="2898" spans="7:7" x14ac:dyDescent="0.25">
      <c r="G2898">
        <v>6145203</v>
      </c>
    </row>
    <row r="2899" spans="7:7" x14ac:dyDescent="0.25">
      <c r="G2899">
        <v>6145203</v>
      </c>
    </row>
    <row r="2900" spans="7:7" x14ac:dyDescent="0.25">
      <c r="G2900">
        <v>6145204</v>
      </c>
    </row>
    <row r="2901" spans="7:7" x14ac:dyDescent="0.25">
      <c r="G2901">
        <v>6145204</v>
      </c>
    </row>
    <row r="2902" spans="7:7" x14ac:dyDescent="0.25">
      <c r="G2902">
        <v>6145250</v>
      </c>
    </row>
    <row r="2903" spans="7:7" x14ac:dyDescent="0.25">
      <c r="G2903">
        <v>6145250</v>
      </c>
    </row>
    <row r="2904" spans="7:7" x14ac:dyDescent="0.25">
      <c r="G2904">
        <v>6145251</v>
      </c>
    </row>
    <row r="2905" spans="7:7" x14ac:dyDescent="0.25">
      <c r="G2905">
        <v>6145251</v>
      </c>
    </row>
    <row r="2906" spans="7:7" x14ac:dyDescent="0.25">
      <c r="G2906">
        <v>6145253</v>
      </c>
    </row>
    <row r="2907" spans="7:7" x14ac:dyDescent="0.25">
      <c r="G2907">
        <v>6145253</v>
      </c>
    </row>
    <row r="2908" spans="7:7" x14ac:dyDescent="0.25">
      <c r="G2908">
        <v>6145260</v>
      </c>
    </row>
    <row r="2909" spans="7:7" x14ac:dyDescent="0.25">
      <c r="G2909">
        <v>6145260</v>
      </c>
    </row>
    <row r="2910" spans="7:7" x14ac:dyDescent="0.25">
      <c r="G2910">
        <v>6145261</v>
      </c>
    </row>
    <row r="2911" spans="7:7" x14ac:dyDescent="0.25">
      <c r="G2911">
        <v>6145261</v>
      </c>
    </row>
    <row r="2912" spans="7:7" x14ac:dyDescent="0.25">
      <c r="G2912">
        <v>61453</v>
      </c>
    </row>
    <row r="2913" spans="7:7" x14ac:dyDescent="0.25">
      <c r="G2913">
        <v>61453</v>
      </c>
    </row>
    <row r="2914" spans="7:7" x14ac:dyDescent="0.25">
      <c r="G2914">
        <v>61454</v>
      </c>
    </row>
    <row r="2915" spans="7:7" x14ac:dyDescent="0.25">
      <c r="G2915">
        <v>61454</v>
      </c>
    </row>
    <row r="2916" spans="7:7" x14ac:dyDescent="0.25">
      <c r="G2916">
        <v>614550</v>
      </c>
    </row>
    <row r="2917" spans="7:7" x14ac:dyDescent="0.25">
      <c r="G2917">
        <v>614550</v>
      </c>
    </row>
    <row r="2918" spans="7:7" x14ac:dyDescent="0.25">
      <c r="G2918">
        <v>614551</v>
      </c>
    </row>
    <row r="2919" spans="7:7" x14ac:dyDescent="0.25">
      <c r="G2919">
        <v>614551</v>
      </c>
    </row>
    <row r="2920" spans="7:7" x14ac:dyDescent="0.25">
      <c r="G2920">
        <v>614553</v>
      </c>
    </row>
    <row r="2921" spans="7:7" x14ac:dyDescent="0.25">
      <c r="G2921">
        <v>614553</v>
      </c>
    </row>
    <row r="2922" spans="7:7" x14ac:dyDescent="0.25">
      <c r="G2922">
        <v>61456</v>
      </c>
    </row>
    <row r="2923" spans="7:7" x14ac:dyDescent="0.25">
      <c r="G2923">
        <v>61456</v>
      </c>
    </row>
    <row r="2924" spans="7:7" x14ac:dyDescent="0.25">
      <c r="G2924">
        <v>614560</v>
      </c>
    </row>
    <row r="2925" spans="7:7" x14ac:dyDescent="0.25">
      <c r="G2925">
        <v>614560</v>
      </c>
    </row>
    <row r="2926" spans="7:7" x14ac:dyDescent="0.25">
      <c r="G2926">
        <v>614561</v>
      </c>
    </row>
    <row r="2927" spans="7:7" x14ac:dyDescent="0.25">
      <c r="G2927">
        <v>614561</v>
      </c>
    </row>
    <row r="2928" spans="7:7" x14ac:dyDescent="0.25">
      <c r="G2928">
        <v>614562</v>
      </c>
    </row>
    <row r="2929" spans="7:7" x14ac:dyDescent="0.25">
      <c r="G2929">
        <v>614562</v>
      </c>
    </row>
    <row r="2930" spans="7:7" x14ac:dyDescent="0.25">
      <c r="G2930">
        <v>614563</v>
      </c>
    </row>
    <row r="2931" spans="7:7" x14ac:dyDescent="0.25">
      <c r="G2931">
        <v>614563</v>
      </c>
    </row>
    <row r="2932" spans="7:7" x14ac:dyDescent="0.25">
      <c r="G2932">
        <v>614564</v>
      </c>
    </row>
    <row r="2933" spans="7:7" x14ac:dyDescent="0.25">
      <c r="G2933">
        <v>614564</v>
      </c>
    </row>
    <row r="2934" spans="7:7" x14ac:dyDescent="0.25">
      <c r="G2934">
        <v>614565</v>
      </c>
    </row>
    <row r="2935" spans="7:7" x14ac:dyDescent="0.25">
      <c r="G2935">
        <v>614565</v>
      </c>
    </row>
    <row r="2936" spans="7:7" x14ac:dyDescent="0.25">
      <c r="G2936">
        <v>61457</v>
      </c>
    </row>
    <row r="2937" spans="7:7" x14ac:dyDescent="0.25">
      <c r="G2937">
        <v>61457</v>
      </c>
    </row>
    <row r="2938" spans="7:7" x14ac:dyDescent="0.25">
      <c r="G2938">
        <v>61459</v>
      </c>
    </row>
    <row r="2939" spans="7:7" x14ac:dyDescent="0.25">
      <c r="G2939">
        <v>61459</v>
      </c>
    </row>
    <row r="2940" spans="7:7" x14ac:dyDescent="0.25">
      <c r="G2940">
        <v>6147848</v>
      </c>
    </row>
    <row r="2941" spans="7:7" x14ac:dyDescent="0.25">
      <c r="G2941">
        <v>6147848</v>
      </c>
    </row>
    <row r="2942" spans="7:7" x14ac:dyDescent="0.25">
      <c r="G2942">
        <v>6147849</v>
      </c>
    </row>
    <row r="2943" spans="7:7" x14ac:dyDescent="0.25">
      <c r="G2943">
        <v>6147849</v>
      </c>
    </row>
    <row r="2944" spans="7:7" x14ac:dyDescent="0.25">
      <c r="G2944">
        <v>6147850</v>
      </c>
    </row>
    <row r="2945" spans="7:7" x14ac:dyDescent="0.25">
      <c r="G2945">
        <v>6147850</v>
      </c>
    </row>
    <row r="2946" spans="7:7" x14ac:dyDescent="0.25">
      <c r="G2946">
        <v>6147851</v>
      </c>
    </row>
    <row r="2947" spans="7:7" x14ac:dyDescent="0.25">
      <c r="G2947">
        <v>6147851</v>
      </c>
    </row>
    <row r="2948" spans="7:7" x14ac:dyDescent="0.25">
      <c r="G2948">
        <v>61480</v>
      </c>
    </row>
    <row r="2949" spans="7:7" x14ac:dyDescent="0.25">
      <c r="G2949">
        <v>61480</v>
      </c>
    </row>
    <row r="2950" spans="7:7" x14ac:dyDescent="0.25">
      <c r="G2950">
        <v>61481</v>
      </c>
    </row>
    <row r="2951" spans="7:7" x14ac:dyDescent="0.25">
      <c r="G2951">
        <v>61481</v>
      </c>
    </row>
    <row r="2952" spans="7:7" x14ac:dyDescent="0.25">
      <c r="G2952">
        <v>614810</v>
      </c>
    </row>
    <row r="2953" spans="7:7" x14ac:dyDescent="0.25">
      <c r="G2953">
        <v>614810</v>
      </c>
    </row>
    <row r="2954" spans="7:7" x14ac:dyDescent="0.25">
      <c r="G2954">
        <v>6148100</v>
      </c>
    </row>
    <row r="2955" spans="7:7" x14ac:dyDescent="0.25">
      <c r="G2955">
        <v>6148100</v>
      </c>
    </row>
    <row r="2956" spans="7:7" x14ac:dyDescent="0.25">
      <c r="G2956">
        <v>6148101</v>
      </c>
    </row>
    <row r="2957" spans="7:7" x14ac:dyDescent="0.25">
      <c r="G2957">
        <v>6148101</v>
      </c>
    </row>
    <row r="2958" spans="7:7" x14ac:dyDescent="0.25">
      <c r="G2958">
        <v>6148103</v>
      </c>
    </row>
    <row r="2959" spans="7:7" x14ac:dyDescent="0.25">
      <c r="G2959">
        <v>6148103</v>
      </c>
    </row>
    <row r="2960" spans="7:7" x14ac:dyDescent="0.25">
      <c r="G2960">
        <v>6148104</v>
      </c>
    </row>
    <row r="2961" spans="7:7" x14ac:dyDescent="0.25">
      <c r="G2961">
        <v>6148104</v>
      </c>
    </row>
    <row r="2962" spans="7:7" x14ac:dyDescent="0.25">
      <c r="G2962">
        <v>6148106</v>
      </c>
    </row>
    <row r="2963" spans="7:7" x14ac:dyDescent="0.25">
      <c r="G2963">
        <v>6148106</v>
      </c>
    </row>
    <row r="2964" spans="7:7" x14ac:dyDescent="0.25">
      <c r="G2964">
        <v>6148107</v>
      </c>
    </row>
    <row r="2965" spans="7:7" x14ac:dyDescent="0.25">
      <c r="G2965">
        <v>6148107</v>
      </c>
    </row>
    <row r="2966" spans="7:7" x14ac:dyDescent="0.25">
      <c r="G2966">
        <v>614812</v>
      </c>
    </row>
    <row r="2967" spans="7:7" x14ac:dyDescent="0.25">
      <c r="G2967">
        <v>614812</v>
      </c>
    </row>
    <row r="2968" spans="7:7" x14ac:dyDescent="0.25">
      <c r="G2968">
        <v>614813</v>
      </c>
    </row>
    <row r="2969" spans="7:7" x14ac:dyDescent="0.25">
      <c r="G2969">
        <v>614813</v>
      </c>
    </row>
    <row r="2970" spans="7:7" x14ac:dyDescent="0.25">
      <c r="G2970">
        <v>614815</v>
      </c>
    </row>
    <row r="2971" spans="7:7" x14ac:dyDescent="0.25">
      <c r="G2971">
        <v>614815</v>
      </c>
    </row>
    <row r="2972" spans="7:7" x14ac:dyDescent="0.25">
      <c r="G2972">
        <v>6148150</v>
      </c>
    </row>
    <row r="2973" spans="7:7" x14ac:dyDescent="0.25">
      <c r="G2973">
        <v>6148150</v>
      </c>
    </row>
    <row r="2974" spans="7:7" x14ac:dyDescent="0.25">
      <c r="G2974">
        <v>6148151</v>
      </c>
    </row>
    <row r="2975" spans="7:7" x14ac:dyDescent="0.25">
      <c r="G2975">
        <v>6148151</v>
      </c>
    </row>
    <row r="2976" spans="7:7" x14ac:dyDescent="0.25">
      <c r="G2976">
        <v>6148153</v>
      </c>
    </row>
    <row r="2977" spans="7:7" x14ac:dyDescent="0.25">
      <c r="G2977">
        <v>6148153</v>
      </c>
    </row>
    <row r="2978" spans="7:7" x14ac:dyDescent="0.25">
      <c r="G2978">
        <v>614816</v>
      </c>
    </row>
    <row r="2979" spans="7:7" x14ac:dyDescent="0.25">
      <c r="G2979">
        <v>614816</v>
      </c>
    </row>
    <row r="2980" spans="7:7" x14ac:dyDescent="0.25">
      <c r="G2980">
        <v>6148160</v>
      </c>
    </row>
    <row r="2981" spans="7:7" x14ac:dyDescent="0.25">
      <c r="G2981">
        <v>6148161</v>
      </c>
    </row>
    <row r="2982" spans="7:7" x14ac:dyDescent="0.25">
      <c r="G2982">
        <v>6148162</v>
      </c>
    </row>
    <row r="2983" spans="7:7" x14ac:dyDescent="0.25">
      <c r="G2983">
        <v>6148200</v>
      </c>
    </row>
    <row r="2984" spans="7:7" x14ac:dyDescent="0.25">
      <c r="G2984">
        <v>6148200</v>
      </c>
    </row>
    <row r="2985" spans="7:7" x14ac:dyDescent="0.25">
      <c r="G2985">
        <v>6148201</v>
      </c>
    </row>
    <row r="2986" spans="7:7" x14ac:dyDescent="0.25">
      <c r="G2986">
        <v>6148201</v>
      </c>
    </row>
    <row r="2987" spans="7:7" x14ac:dyDescent="0.25">
      <c r="G2987">
        <v>6148203</v>
      </c>
    </row>
    <row r="2988" spans="7:7" x14ac:dyDescent="0.25">
      <c r="G2988">
        <v>6148203</v>
      </c>
    </row>
    <row r="2989" spans="7:7" x14ac:dyDescent="0.25">
      <c r="G2989">
        <v>6148204</v>
      </c>
    </row>
    <row r="2990" spans="7:7" x14ac:dyDescent="0.25">
      <c r="G2990">
        <v>6148204</v>
      </c>
    </row>
    <row r="2991" spans="7:7" x14ac:dyDescent="0.25">
      <c r="G2991">
        <v>6148250</v>
      </c>
    </row>
    <row r="2992" spans="7:7" x14ac:dyDescent="0.25">
      <c r="G2992">
        <v>6148250</v>
      </c>
    </row>
    <row r="2993" spans="7:7" x14ac:dyDescent="0.25">
      <c r="G2993">
        <v>6148251</v>
      </c>
    </row>
    <row r="2994" spans="7:7" x14ac:dyDescent="0.25">
      <c r="G2994">
        <v>6148251</v>
      </c>
    </row>
    <row r="2995" spans="7:7" x14ac:dyDescent="0.25">
      <c r="G2995">
        <v>6148253</v>
      </c>
    </row>
    <row r="2996" spans="7:7" x14ac:dyDescent="0.25">
      <c r="G2996">
        <v>6148253</v>
      </c>
    </row>
    <row r="2997" spans="7:7" x14ac:dyDescent="0.25">
      <c r="G2997">
        <v>6148260</v>
      </c>
    </row>
    <row r="2998" spans="7:7" x14ac:dyDescent="0.25">
      <c r="G2998">
        <v>6148261</v>
      </c>
    </row>
    <row r="2999" spans="7:7" x14ac:dyDescent="0.25">
      <c r="G2999">
        <v>61483</v>
      </c>
    </row>
    <row r="3000" spans="7:7" x14ac:dyDescent="0.25">
      <c r="G3000">
        <v>61483</v>
      </c>
    </row>
    <row r="3001" spans="7:7" x14ac:dyDescent="0.25">
      <c r="G3001">
        <v>61484</v>
      </c>
    </row>
    <row r="3002" spans="7:7" x14ac:dyDescent="0.25">
      <c r="G3002">
        <v>61484</v>
      </c>
    </row>
    <row r="3003" spans="7:7" x14ac:dyDescent="0.25">
      <c r="G3003">
        <v>614850</v>
      </c>
    </row>
    <row r="3004" spans="7:7" x14ac:dyDescent="0.25">
      <c r="G3004">
        <v>614850</v>
      </c>
    </row>
    <row r="3005" spans="7:7" x14ac:dyDescent="0.25">
      <c r="G3005">
        <v>614851</v>
      </c>
    </row>
    <row r="3006" spans="7:7" x14ac:dyDescent="0.25">
      <c r="G3006">
        <v>614851</v>
      </c>
    </row>
    <row r="3007" spans="7:7" x14ac:dyDescent="0.25">
      <c r="G3007">
        <v>614853</v>
      </c>
    </row>
    <row r="3008" spans="7:7" x14ac:dyDescent="0.25">
      <c r="G3008">
        <v>614853</v>
      </c>
    </row>
    <row r="3009" spans="7:7" x14ac:dyDescent="0.25">
      <c r="G3009">
        <v>61486</v>
      </c>
    </row>
    <row r="3010" spans="7:7" x14ac:dyDescent="0.25">
      <c r="G3010">
        <v>61486</v>
      </c>
    </row>
    <row r="3011" spans="7:7" x14ac:dyDescent="0.25">
      <c r="G3011">
        <v>614860</v>
      </c>
    </row>
    <row r="3012" spans="7:7" x14ac:dyDescent="0.25">
      <c r="G3012">
        <v>614861</v>
      </c>
    </row>
    <row r="3013" spans="7:7" x14ac:dyDescent="0.25">
      <c r="G3013">
        <v>614862</v>
      </c>
    </row>
    <row r="3014" spans="7:7" x14ac:dyDescent="0.25">
      <c r="G3014">
        <v>614863</v>
      </c>
    </row>
    <row r="3015" spans="7:7" x14ac:dyDescent="0.25">
      <c r="G3015">
        <v>614864</v>
      </c>
    </row>
    <row r="3016" spans="7:7" x14ac:dyDescent="0.25">
      <c r="G3016">
        <v>614865</v>
      </c>
    </row>
    <row r="3017" spans="7:7" x14ac:dyDescent="0.25">
      <c r="G3017">
        <v>61487</v>
      </c>
    </row>
    <row r="3018" spans="7:7" x14ac:dyDescent="0.25">
      <c r="G3018">
        <v>61487</v>
      </c>
    </row>
    <row r="3019" spans="7:7" x14ac:dyDescent="0.25">
      <c r="G3019">
        <v>61489</v>
      </c>
    </row>
    <row r="3020" spans="7:7" x14ac:dyDescent="0.25">
      <c r="G3020">
        <v>61489</v>
      </c>
    </row>
    <row r="3021" spans="7:7" x14ac:dyDescent="0.25">
      <c r="G3021">
        <v>6150203</v>
      </c>
    </row>
    <row r="3022" spans="7:7" x14ac:dyDescent="0.25">
      <c r="G3022">
        <v>6150203</v>
      </c>
    </row>
    <row r="3023" spans="7:7" x14ac:dyDescent="0.25">
      <c r="G3023">
        <v>61510</v>
      </c>
    </row>
    <row r="3024" spans="7:7" x14ac:dyDescent="0.25">
      <c r="G3024">
        <v>61510</v>
      </c>
    </row>
    <row r="3025" spans="7:7" x14ac:dyDescent="0.25">
      <c r="G3025">
        <v>61511</v>
      </c>
    </row>
    <row r="3026" spans="7:7" x14ac:dyDescent="0.25">
      <c r="G3026">
        <v>61511</v>
      </c>
    </row>
    <row r="3027" spans="7:7" x14ac:dyDescent="0.25">
      <c r="G3027">
        <v>6151100</v>
      </c>
    </row>
    <row r="3028" spans="7:7" x14ac:dyDescent="0.25">
      <c r="G3028">
        <v>6151100</v>
      </c>
    </row>
    <row r="3029" spans="7:7" x14ac:dyDescent="0.25">
      <c r="G3029">
        <v>6151101</v>
      </c>
    </row>
    <row r="3030" spans="7:7" x14ac:dyDescent="0.25">
      <c r="G3030">
        <v>6151101</v>
      </c>
    </row>
    <row r="3031" spans="7:7" x14ac:dyDescent="0.25">
      <c r="G3031">
        <v>6151103</v>
      </c>
    </row>
    <row r="3032" spans="7:7" x14ac:dyDescent="0.25">
      <c r="G3032">
        <v>6151103</v>
      </c>
    </row>
    <row r="3033" spans="7:7" x14ac:dyDescent="0.25">
      <c r="G3033">
        <v>6151120</v>
      </c>
    </row>
    <row r="3034" spans="7:7" x14ac:dyDescent="0.25">
      <c r="G3034">
        <v>6151120</v>
      </c>
    </row>
    <row r="3035" spans="7:7" x14ac:dyDescent="0.25">
      <c r="G3035">
        <v>6151121</v>
      </c>
    </row>
    <row r="3036" spans="7:7" x14ac:dyDescent="0.25">
      <c r="G3036">
        <v>6151121</v>
      </c>
    </row>
    <row r="3037" spans="7:7" x14ac:dyDescent="0.25">
      <c r="G3037">
        <v>6151126</v>
      </c>
    </row>
    <row r="3038" spans="7:7" x14ac:dyDescent="0.25">
      <c r="G3038">
        <v>6151126</v>
      </c>
    </row>
    <row r="3039" spans="7:7" x14ac:dyDescent="0.25">
      <c r="G3039">
        <v>6151127</v>
      </c>
    </row>
    <row r="3040" spans="7:7" x14ac:dyDescent="0.25">
      <c r="G3040">
        <v>6151127</v>
      </c>
    </row>
    <row r="3041" spans="7:7" x14ac:dyDescent="0.25">
      <c r="G3041">
        <v>6151128</v>
      </c>
    </row>
    <row r="3042" spans="7:7" x14ac:dyDescent="0.25">
      <c r="G3042">
        <v>6151128</v>
      </c>
    </row>
    <row r="3043" spans="7:7" x14ac:dyDescent="0.25">
      <c r="G3043">
        <v>6151129</v>
      </c>
    </row>
    <row r="3044" spans="7:7" x14ac:dyDescent="0.25">
      <c r="G3044">
        <v>6151129</v>
      </c>
    </row>
    <row r="3045" spans="7:7" x14ac:dyDescent="0.25">
      <c r="G3045">
        <v>6151131</v>
      </c>
    </row>
    <row r="3046" spans="7:7" x14ac:dyDescent="0.25">
      <c r="G3046">
        <v>6151131</v>
      </c>
    </row>
    <row r="3047" spans="7:7" x14ac:dyDescent="0.25">
      <c r="G3047">
        <v>6151132</v>
      </c>
    </row>
    <row r="3048" spans="7:7" x14ac:dyDescent="0.25">
      <c r="G3048">
        <v>6151132</v>
      </c>
    </row>
    <row r="3049" spans="7:7" x14ac:dyDescent="0.25">
      <c r="G3049">
        <v>6151133</v>
      </c>
    </row>
    <row r="3050" spans="7:7" x14ac:dyDescent="0.25">
      <c r="G3050">
        <v>6151133</v>
      </c>
    </row>
    <row r="3051" spans="7:7" x14ac:dyDescent="0.25">
      <c r="G3051">
        <v>6151134</v>
      </c>
    </row>
    <row r="3052" spans="7:7" x14ac:dyDescent="0.25">
      <c r="G3052">
        <v>6151134</v>
      </c>
    </row>
    <row r="3053" spans="7:7" x14ac:dyDescent="0.25">
      <c r="G3053">
        <v>6151135</v>
      </c>
    </row>
    <row r="3054" spans="7:7" x14ac:dyDescent="0.25">
      <c r="G3054">
        <v>6151135</v>
      </c>
    </row>
    <row r="3055" spans="7:7" x14ac:dyDescent="0.25">
      <c r="G3055">
        <v>6151136</v>
      </c>
    </row>
    <row r="3056" spans="7:7" x14ac:dyDescent="0.25">
      <c r="G3056">
        <v>6151136</v>
      </c>
    </row>
    <row r="3057" spans="7:7" x14ac:dyDescent="0.25">
      <c r="G3057">
        <v>6151140</v>
      </c>
    </row>
    <row r="3058" spans="7:7" x14ac:dyDescent="0.25">
      <c r="G3058">
        <v>6151140</v>
      </c>
    </row>
    <row r="3059" spans="7:7" x14ac:dyDescent="0.25">
      <c r="G3059">
        <v>6151141</v>
      </c>
    </row>
    <row r="3060" spans="7:7" x14ac:dyDescent="0.25">
      <c r="G3060">
        <v>6151141</v>
      </c>
    </row>
    <row r="3061" spans="7:7" x14ac:dyDescent="0.25">
      <c r="G3061">
        <v>6151142</v>
      </c>
    </row>
    <row r="3062" spans="7:7" x14ac:dyDescent="0.25">
      <c r="G3062">
        <v>6151142</v>
      </c>
    </row>
    <row r="3063" spans="7:7" x14ac:dyDescent="0.25">
      <c r="G3063">
        <v>6151150</v>
      </c>
    </row>
    <row r="3064" spans="7:7" x14ac:dyDescent="0.25">
      <c r="G3064">
        <v>6151151</v>
      </c>
    </row>
    <row r="3065" spans="7:7" x14ac:dyDescent="0.25">
      <c r="G3065">
        <v>6151152</v>
      </c>
    </row>
    <row r="3066" spans="7:7" x14ac:dyDescent="0.25">
      <c r="G3066">
        <v>6151153</v>
      </c>
    </row>
    <row r="3067" spans="7:7" x14ac:dyDescent="0.25">
      <c r="G3067">
        <v>6151154</v>
      </c>
    </row>
    <row r="3068" spans="7:7" x14ac:dyDescent="0.25">
      <c r="G3068">
        <v>6151155</v>
      </c>
    </row>
    <row r="3069" spans="7:7" x14ac:dyDescent="0.25">
      <c r="G3069">
        <v>6151156</v>
      </c>
    </row>
    <row r="3070" spans="7:7" x14ac:dyDescent="0.25">
      <c r="G3070">
        <v>615119</v>
      </c>
    </row>
    <row r="3071" spans="7:7" x14ac:dyDescent="0.25">
      <c r="G3071">
        <v>615119</v>
      </c>
    </row>
    <row r="3072" spans="7:7" x14ac:dyDescent="0.25">
      <c r="G3072">
        <v>61512</v>
      </c>
    </row>
    <row r="3073" spans="7:7" x14ac:dyDescent="0.25">
      <c r="G3073">
        <v>61512</v>
      </c>
    </row>
    <row r="3074" spans="7:7" x14ac:dyDescent="0.25">
      <c r="G3074">
        <v>615120</v>
      </c>
    </row>
    <row r="3075" spans="7:7" x14ac:dyDescent="0.25">
      <c r="G3075">
        <v>615120</v>
      </c>
    </row>
    <row r="3076" spans="7:7" x14ac:dyDescent="0.25">
      <c r="G3076">
        <v>615122</v>
      </c>
    </row>
    <row r="3077" spans="7:7" x14ac:dyDescent="0.25">
      <c r="G3077">
        <v>615122</v>
      </c>
    </row>
    <row r="3078" spans="7:7" x14ac:dyDescent="0.25">
      <c r="G3078">
        <v>615123</v>
      </c>
    </row>
    <row r="3079" spans="7:7" x14ac:dyDescent="0.25">
      <c r="G3079">
        <v>615123</v>
      </c>
    </row>
    <row r="3080" spans="7:7" x14ac:dyDescent="0.25">
      <c r="G3080">
        <v>615125</v>
      </c>
    </row>
    <row r="3081" spans="7:7" x14ac:dyDescent="0.25">
      <c r="G3081">
        <v>615125</v>
      </c>
    </row>
    <row r="3082" spans="7:7" x14ac:dyDescent="0.25">
      <c r="G3082">
        <v>615126</v>
      </c>
    </row>
    <row r="3083" spans="7:7" x14ac:dyDescent="0.25">
      <c r="G3083">
        <v>615126</v>
      </c>
    </row>
    <row r="3084" spans="7:7" x14ac:dyDescent="0.25">
      <c r="G3084">
        <v>615127</v>
      </c>
    </row>
    <row r="3085" spans="7:7" x14ac:dyDescent="0.25">
      <c r="G3085">
        <v>615127</v>
      </c>
    </row>
    <row r="3086" spans="7:7" x14ac:dyDescent="0.25">
      <c r="G3086">
        <v>615128</v>
      </c>
    </row>
    <row r="3087" spans="7:7" x14ac:dyDescent="0.25">
      <c r="G3087">
        <v>615128</v>
      </c>
    </row>
    <row r="3088" spans="7:7" x14ac:dyDescent="0.25">
      <c r="G3088">
        <v>615129</v>
      </c>
    </row>
    <row r="3089" spans="7:7" x14ac:dyDescent="0.25">
      <c r="G3089">
        <v>615129</v>
      </c>
    </row>
    <row r="3090" spans="7:7" x14ac:dyDescent="0.25">
      <c r="G3090">
        <v>61513</v>
      </c>
    </row>
    <row r="3091" spans="7:7" x14ac:dyDescent="0.25">
      <c r="G3091">
        <v>61513</v>
      </c>
    </row>
    <row r="3092" spans="7:7" x14ac:dyDescent="0.25">
      <c r="G3092">
        <v>615133</v>
      </c>
    </row>
    <row r="3093" spans="7:7" x14ac:dyDescent="0.25">
      <c r="G3093">
        <v>615133</v>
      </c>
    </row>
    <row r="3094" spans="7:7" x14ac:dyDescent="0.25">
      <c r="G3094">
        <v>615134</v>
      </c>
    </row>
    <row r="3095" spans="7:7" x14ac:dyDescent="0.25">
      <c r="G3095">
        <v>615134</v>
      </c>
    </row>
    <row r="3096" spans="7:7" x14ac:dyDescent="0.25">
      <c r="G3096">
        <v>615135</v>
      </c>
    </row>
    <row r="3097" spans="7:7" x14ac:dyDescent="0.25">
      <c r="G3097">
        <v>615135</v>
      </c>
    </row>
    <row r="3098" spans="7:7" x14ac:dyDescent="0.25">
      <c r="G3098">
        <v>615137</v>
      </c>
    </row>
    <row r="3099" spans="7:7" x14ac:dyDescent="0.25">
      <c r="G3099">
        <v>615137</v>
      </c>
    </row>
    <row r="3100" spans="7:7" x14ac:dyDescent="0.25">
      <c r="G3100">
        <v>615138</v>
      </c>
    </row>
    <row r="3101" spans="7:7" x14ac:dyDescent="0.25">
      <c r="G3101">
        <v>615138</v>
      </c>
    </row>
    <row r="3102" spans="7:7" x14ac:dyDescent="0.25">
      <c r="G3102">
        <v>61514</v>
      </c>
    </row>
    <row r="3103" spans="7:7" x14ac:dyDescent="0.25">
      <c r="G3103">
        <v>61514</v>
      </c>
    </row>
    <row r="3104" spans="7:7" x14ac:dyDescent="0.25">
      <c r="G3104">
        <v>615140</v>
      </c>
    </row>
    <row r="3105" spans="7:7" x14ac:dyDescent="0.25">
      <c r="G3105">
        <v>615140</v>
      </c>
    </row>
    <row r="3106" spans="7:7" x14ac:dyDescent="0.25">
      <c r="G3106">
        <v>615141</v>
      </c>
    </row>
    <row r="3107" spans="7:7" x14ac:dyDescent="0.25">
      <c r="G3107">
        <v>615141</v>
      </c>
    </row>
    <row r="3108" spans="7:7" x14ac:dyDescent="0.25">
      <c r="G3108">
        <v>615142</v>
      </c>
    </row>
    <row r="3109" spans="7:7" x14ac:dyDescent="0.25">
      <c r="G3109">
        <v>615142</v>
      </c>
    </row>
    <row r="3110" spans="7:7" x14ac:dyDescent="0.25">
      <c r="G3110">
        <v>615143</v>
      </c>
    </row>
    <row r="3111" spans="7:7" x14ac:dyDescent="0.25">
      <c r="G3111">
        <v>615143</v>
      </c>
    </row>
    <row r="3112" spans="7:7" x14ac:dyDescent="0.25">
      <c r="G3112">
        <v>615144</v>
      </c>
    </row>
    <row r="3113" spans="7:7" x14ac:dyDescent="0.25">
      <c r="G3113">
        <v>615144</v>
      </c>
    </row>
    <row r="3114" spans="7:7" x14ac:dyDescent="0.25">
      <c r="G3114">
        <v>615146</v>
      </c>
    </row>
    <row r="3115" spans="7:7" x14ac:dyDescent="0.25">
      <c r="G3115">
        <v>615146</v>
      </c>
    </row>
    <row r="3116" spans="7:7" x14ac:dyDescent="0.25">
      <c r="G3116">
        <v>615147</v>
      </c>
    </row>
    <row r="3117" spans="7:7" x14ac:dyDescent="0.25">
      <c r="G3117">
        <v>615147</v>
      </c>
    </row>
    <row r="3118" spans="7:7" x14ac:dyDescent="0.25">
      <c r="G3118">
        <v>615149</v>
      </c>
    </row>
    <row r="3119" spans="7:7" x14ac:dyDescent="0.25">
      <c r="G3119">
        <v>615149</v>
      </c>
    </row>
    <row r="3120" spans="7:7" x14ac:dyDescent="0.25">
      <c r="G3120">
        <v>61515</v>
      </c>
    </row>
    <row r="3121" spans="7:7" x14ac:dyDescent="0.25">
      <c r="G3121">
        <v>61515</v>
      </c>
    </row>
    <row r="3122" spans="7:7" x14ac:dyDescent="0.25">
      <c r="G3122">
        <v>615150</v>
      </c>
    </row>
    <row r="3123" spans="7:7" x14ac:dyDescent="0.25">
      <c r="G3123">
        <v>615150</v>
      </c>
    </row>
    <row r="3124" spans="7:7" x14ac:dyDescent="0.25">
      <c r="G3124">
        <v>615160</v>
      </c>
    </row>
    <row r="3125" spans="7:7" x14ac:dyDescent="0.25">
      <c r="G3125">
        <v>615160</v>
      </c>
    </row>
    <row r="3126" spans="7:7" x14ac:dyDescent="0.25">
      <c r="G3126">
        <v>615161</v>
      </c>
    </row>
    <row r="3127" spans="7:7" x14ac:dyDescent="0.25">
      <c r="G3127">
        <v>615161</v>
      </c>
    </row>
    <row r="3128" spans="7:7" x14ac:dyDescent="0.25">
      <c r="G3128">
        <v>615162</v>
      </c>
    </row>
    <row r="3129" spans="7:7" x14ac:dyDescent="0.25">
      <c r="G3129">
        <v>615162</v>
      </c>
    </row>
    <row r="3130" spans="7:7" x14ac:dyDescent="0.25">
      <c r="G3130">
        <v>615163</v>
      </c>
    </row>
    <row r="3131" spans="7:7" x14ac:dyDescent="0.25">
      <c r="G3131">
        <v>615163</v>
      </c>
    </row>
    <row r="3132" spans="7:7" x14ac:dyDescent="0.25">
      <c r="G3132">
        <v>615164</v>
      </c>
    </row>
    <row r="3133" spans="7:7" x14ac:dyDescent="0.25">
      <c r="G3133">
        <v>615164</v>
      </c>
    </row>
    <row r="3134" spans="7:7" x14ac:dyDescent="0.25">
      <c r="G3134">
        <v>615165</v>
      </c>
    </row>
    <row r="3135" spans="7:7" x14ac:dyDescent="0.25">
      <c r="G3135">
        <v>615165</v>
      </c>
    </row>
    <row r="3136" spans="7:7" x14ac:dyDescent="0.25">
      <c r="G3136">
        <v>615166</v>
      </c>
    </row>
    <row r="3137" spans="7:7" x14ac:dyDescent="0.25">
      <c r="G3137">
        <v>615166</v>
      </c>
    </row>
    <row r="3138" spans="7:7" x14ac:dyDescent="0.25">
      <c r="G3138">
        <v>615167</v>
      </c>
    </row>
    <row r="3139" spans="7:7" x14ac:dyDescent="0.25">
      <c r="G3139">
        <v>615167</v>
      </c>
    </row>
    <row r="3140" spans="7:7" x14ac:dyDescent="0.25">
      <c r="G3140">
        <v>615168</v>
      </c>
    </row>
    <row r="3141" spans="7:7" x14ac:dyDescent="0.25">
      <c r="G3141">
        <v>615168</v>
      </c>
    </row>
    <row r="3142" spans="7:7" x14ac:dyDescent="0.25">
      <c r="G3142">
        <v>6152500</v>
      </c>
    </row>
    <row r="3143" spans="7:7" x14ac:dyDescent="0.25">
      <c r="G3143">
        <v>6152503</v>
      </c>
    </row>
    <row r="3144" spans="7:7" x14ac:dyDescent="0.25">
      <c r="G3144">
        <v>6152504</v>
      </c>
    </row>
    <row r="3145" spans="7:7" x14ac:dyDescent="0.25">
      <c r="G3145">
        <v>6152505</v>
      </c>
    </row>
    <row r="3146" spans="7:7" x14ac:dyDescent="0.25">
      <c r="G3146">
        <v>6152507</v>
      </c>
    </row>
    <row r="3147" spans="7:7" x14ac:dyDescent="0.25">
      <c r="G3147">
        <v>6152509</v>
      </c>
    </row>
    <row r="3148" spans="7:7" x14ac:dyDescent="0.25">
      <c r="G3148">
        <v>6152554</v>
      </c>
    </row>
    <row r="3149" spans="7:7" x14ac:dyDescent="0.25">
      <c r="G3149">
        <v>6152570</v>
      </c>
    </row>
    <row r="3150" spans="7:7" x14ac:dyDescent="0.25">
      <c r="G3150">
        <v>6152580</v>
      </c>
    </row>
    <row r="3151" spans="7:7" x14ac:dyDescent="0.25">
      <c r="G3151">
        <v>6152586</v>
      </c>
    </row>
    <row r="3152" spans="7:7" x14ac:dyDescent="0.25">
      <c r="G3152">
        <v>6152587</v>
      </c>
    </row>
    <row r="3153" spans="7:7" x14ac:dyDescent="0.25">
      <c r="G3153">
        <v>6152591</v>
      </c>
    </row>
    <row r="3154" spans="7:7" x14ac:dyDescent="0.25">
      <c r="G3154">
        <v>6152600</v>
      </c>
    </row>
    <row r="3155" spans="7:7" x14ac:dyDescent="0.25">
      <c r="G3155">
        <v>6152603</v>
      </c>
    </row>
    <row r="3156" spans="7:7" x14ac:dyDescent="0.25">
      <c r="G3156">
        <v>6152604</v>
      </c>
    </row>
    <row r="3157" spans="7:7" x14ac:dyDescent="0.25">
      <c r="G3157">
        <v>6152607</v>
      </c>
    </row>
    <row r="3158" spans="7:7" x14ac:dyDescent="0.25">
      <c r="G3158">
        <v>6152608</v>
      </c>
    </row>
    <row r="3159" spans="7:7" x14ac:dyDescent="0.25">
      <c r="G3159">
        <v>6152609</v>
      </c>
    </row>
    <row r="3160" spans="7:7" x14ac:dyDescent="0.25">
      <c r="G3160">
        <v>6152610</v>
      </c>
    </row>
    <row r="3161" spans="7:7" x14ac:dyDescent="0.25">
      <c r="G3161">
        <v>6153620</v>
      </c>
    </row>
    <row r="3162" spans="7:7" x14ac:dyDescent="0.25">
      <c r="G3162">
        <v>6153621</v>
      </c>
    </row>
    <row r="3163" spans="7:7" x14ac:dyDescent="0.25">
      <c r="G3163">
        <v>6153622</v>
      </c>
    </row>
    <row r="3164" spans="7:7" x14ac:dyDescent="0.25">
      <c r="G3164">
        <v>6153623</v>
      </c>
    </row>
    <row r="3165" spans="7:7" x14ac:dyDescent="0.25">
      <c r="G3165">
        <v>6153650</v>
      </c>
    </row>
    <row r="3166" spans="7:7" x14ac:dyDescent="0.25">
      <c r="G3166">
        <v>6153651</v>
      </c>
    </row>
    <row r="3167" spans="7:7" x14ac:dyDescent="0.25">
      <c r="G3167">
        <v>6154656</v>
      </c>
    </row>
    <row r="3168" spans="7:7" x14ac:dyDescent="0.25">
      <c r="G3168">
        <v>61550</v>
      </c>
    </row>
    <row r="3169" spans="7:7" x14ac:dyDescent="0.25">
      <c r="G3169">
        <v>61550</v>
      </c>
    </row>
    <row r="3170" spans="7:7" x14ac:dyDescent="0.25">
      <c r="G3170">
        <v>61551</v>
      </c>
    </row>
    <row r="3171" spans="7:7" x14ac:dyDescent="0.25">
      <c r="G3171">
        <v>61551</v>
      </c>
    </row>
    <row r="3172" spans="7:7" x14ac:dyDescent="0.25">
      <c r="G3172">
        <v>6155100</v>
      </c>
    </row>
    <row r="3173" spans="7:7" x14ac:dyDescent="0.25">
      <c r="G3173">
        <v>6155100</v>
      </c>
    </row>
    <row r="3174" spans="7:7" x14ac:dyDescent="0.25">
      <c r="G3174">
        <v>6155101</v>
      </c>
    </row>
    <row r="3175" spans="7:7" x14ac:dyDescent="0.25">
      <c r="G3175">
        <v>6155101</v>
      </c>
    </row>
    <row r="3176" spans="7:7" x14ac:dyDescent="0.25">
      <c r="G3176">
        <v>6155103</v>
      </c>
    </row>
    <row r="3177" spans="7:7" x14ac:dyDescent="0.25">
      <c r="G3177">
        <v>6155103</v>
      </c>
    </row>
    <row r="3178" spans="7:7" x14ac:dyDescent="0.25">
      <c r="G3178">
        <v>6155120</v>
      </c>
    </row>
    <row r="3179" spans="7:7" x14ac:dyDescent="0.25">
      <c r="G3179">
        <v>6155120</v>
      </c>
    </row>
    <row r="3180" spans="7:7" x14ac:dyDescent="0.25">
      <c r="G3180">
        <v>6155121</v>
      </c>
    </row>
    <row r="3181" spans="7:7" x14ac:dyDescent="0.25">
      <c r="G3181">
        <v>6155121</v>
      </c>
    </row>
    <row r="3182" spans="7:7" x14ac:dyDescent="0.25">
      <c r="G3182">
        <v>6155126</v>
      </c>
    </row>
    <row r="3183" spans="7:7" x14ac:dyDescent="0.25">
      <c r="G3183">
        <v>6155126</v>
      </c>
    </row>
    <row r="3184" spans="7:7" x14ac:dyDescent="0.25">
      <c r="G3184">
        <v>6155127</v>
      </c>
    </row>
    <row r="3185" spans="7:7" x14ac:dyDescent="0.25">
      <c r="G3185">
        <v>6155127</v>
      </c>
    </row>
    <row r="3186" spans="7:7" x14ac:dyDescent="0.25">
      <c r="G3186">
        <v>6155128</v>
      </c>
    </row>
    <row r="3187" spans="7:7" x14ac:dyDescent="0.25">
      <c r="G3187">
        <v>6155128</v>
      </c>
    </row>
    <row r="3188" spans="7:7" x14ac:dyDescent="0.25">
      <c r="G3188">
        <v>6155129</v>
      </c>
    </row>
    <row r="3189" spans="7:7" x14ac:dyDescent="0.25">
      <c r="G3189">
        <v>6155129</v>
      </c>
    </row>
    <row r="3190" spans="7:7" x14ac:dyDescent="0.25">
      <c r="G3190">
        <v>6155131</v>
      </c>
    </row>
    <row r="3191" spans="7:7" x14ac:dyDescent="0.25">
      <c r="G3191">
        <v>6155131</v>
      </c>
    </row>
    <row r="3192" spans="7:7" x14ac:dyDescent="0.25">
      <c r="G3192">
        <v>6155132</v>
      </c>
    </row>
    <row r="3193" spans="7:7" x14ac:dyDescent="0.25">
      <c r="G3193">
        <v>6155132</v>
      </c>
    </row>
    <row r="3194" spans="7:7" x14ac:dyDescent="0.25">
      <c r="G3194">
        <v>6155133</v>
      </c>
    </row>
    <row r="3195" spans="7:7" x14ac:dyDescent="0.25">
      <c r="G3195">
        <v>6155133</v>
      </c>
    </row>
    <row r="3196" spans="7:7" x14ac:dyDescent="0.25">
      <c r="G3196">
        <v>6155134</v>
      </c>
    </row>
    <row r="3197" spans="7:7" x14ac:dyDescent="0.25">
      <c r="G3197">
        <v>6155134</v>
      </c>
    </row>
    <row r="3198" spans="7:7" x14ac:dyDescent="0.25">
      <c r="G3198">
        <v>6155135</v>
      </c>
    </row>
    <row r="3199" spans="7:7" x14ac:dyDescent="0.25">
      <c r="G3199">
        <v>6155135</v>
      </c>
    </row>
    <row r="3200" spans="7:7" x14ac:dyDescent="0.25">
      <c r="G3200">
        <v>6155136</v>
      </c>
    </row>
    <row r="3201" spans="7:7" x14ac:dyDescent="0.25">
      <c r="G3201">
        <v>6155136</v>
      </c>
    </row>
    <row r="3202" spans="7:7" x14ac:dyDescent="0.25">
      <c r="G3202">
        <v>6155140</v>
      </c>
    </row>
    <row r="3203" spans="7:7" x14ac:dyDescent="0.25">
      <c r="G3203">
        <v>6155140</v>
      </c>
    </row>
    <row r="3204" spans="7:7" x14ac:dyDescent="0.25">
      <c r="G3204">
        <v>6155141</v>
      </c>
    </row>
    <row r="3205" spans="7:7" x14ac:dyDescent="0.25">
      <c r="G3205">
        <v>6155141</v>
      </c>
    </row>
    <row r="3206" spans="7:7" x14ac:dyDescent="0.25">
      <c r="G3206">
        <v>6155142</v>
      </c>
    </row>
    <row r="3207" spans="7:7" x14ac:dyDescent="0.25">
      <c r="G3207">
        <v>6155142</v>
      </c>
    </row>
    <row r="3208" spans="7:7" x14ac:dyDescent="0.25">
      <c r="G3208">
        <v>615519</v>
      </c>
    </row>
    <row r="3209" spans="7:7" x14ac:dyDescent="0.25">
      <c r="G3209">
        <v>615519</v>
      </c>
    </row>
    <row r="3210" spans="7:7" x14ac:dyDescent="0.25">
      <c r="G3210">
        <v>615522</v>
      </c>
    </row>
    <row r="3211" spans="7:7" x14ac:dyDescent="0.25">
      <c r="G3211">
        <v>615522</v>
      </c>
    </row>
    <row r="3212" spans="7:7" x14ac:dyDescent="0.25">
      <c r="G3212">
        <v>615525</v>
      </c>
    </row>
    <row r="3213" spans="7:7" x14ac:dyDescent="0.25">
      <c r="G3213">
        <v>615525</v>
      </c>
    </row>
    <row r="3214" spans="7:7" x14ac:dyDescent="0.25">
      <c r="G3214">
        <v>615527</v>
      </c>
    </row>
    <row r="3215" spans="7:7" x14ac:dyDescent="0.25">
      <c r="G3215">
        <v>615527</v>
      </c>
    </row>
    <row r="3216" spans="7:7" x14ac:dyDescent="0.25">
      <c r="G3216">
        <v>615528</v>
      </c>
    </row>
    <row r="3217" spans="7:7" x14ac:dyDescent="0.25">
      <c r="G3217">
        <v>615528</v>
      </c>
    </row>
    <row r="3218" spans="7:7" x14ac:dyDescent="0.25">
      <c r="G3218">
        <v>61553</v>
      </c>
    </row>
    <row r="3219" spans="7:7" x14ac:dyDescent="0.25">
      <c r="G3219">
        <v>61553</v>
      </c>
    </row>
    <row r="3220" spans="7:7" x14ac:dyDescent="0.25">
      <c r="G3220">
        <v>615533</v>
      </c>
    </row>
    <row r="3221" spans="7:7" x14ac:dyDescent="0.25">
      <c r="G3221">
        <v>615533</v>
      </c>
    </row>
    <row r="3222" spans="7:7" x14ac:dyDescent="0.25">
      <c r="G3222">
        <v>615534</v>
      </c>
    </row>
    <row r="3223" spans="7:7" x14ac:dyDescent="0.25">
      <c r="G3223">
        <v>615534</v>
      </c>
    </row>
    <row r="3224" spans="7:7" x14ac:dyDescent="0.25">
      <c r="G3224">
        <v>615537</v>
      </c>
    </row>
    <row r="3225" spans="7:7" x14ac:dyDescent="0.25">
      <c r="G3225">
        <v>615537</v>
      </c>
    </row>
    <row r="3226" spans="7:7" x14ac:dyDescent="0.25">
      <c r="G3226">
        <v>61554</v>
      </c>
    </row>
    <row r="3227" spans="7:7" x14ac:dyDescent="0.25">
      <c r="G3227">
        <v>61554</v>
      </c>
    </row>
    <row r="3228" spans="7:7" x14ac:dyDescent="0.25">
      <c r="G3228">
        <v>615540</v>
      </c>
    </row>
    <row r="3229" spans="7:7" x14ac:dyDescent="0.25">
      <c r="G3229">
        <v>615540</v>
      </c>
    </row>
    <row r="3230" spans="7:7" x14ac:dyDescent="0.25">
      <c r="G3230">
        <v>615542</v>
      </c>
    </row>
    <row r="3231" spans="7:7" x14ac:dyDescent="0.25">
      <c r="G3231">
        <v>615542</v>
      </c>
    </row>
    <row r="3232" spans="7:7" x14ac:dyDescent="0.25">
      <c r="G3232">
        <v>615543</v>
      </c>
    </row>
    <row r="3233" spans="7:7" x14ac:dyDescent="0.25">
      <c r="G3233">
        <v>615543</v>
      </c>
    </row>
    <row r="3234" spans="7:7" x14ac:dyDescent="0.25">
      <c r="G3234">
        <v>615546</v>
      </c>
    </row>
    <row r="3235" spans="7:7" x14ac:dyDescent="0.25">
      <c r="G3235">
        <v>615546</v>
      </c>
    </row>
    <row r="3236" spans="7:7" x14ac:dyDescent="0.25">
      <c r="G3236">
        <v>615549</v>
      </c>
    </row>
    <row r="3237" spans="7:7" x14ac:dyDescent="0.25">
      <c r="G3237">
        <v>615549</v>
      </c>
    </row>
    <row r="3238" spans="7:7" x14ac:dyDescent="0.25">
      <c r="G3238">
        <v>615560</v>
      </c>
    </row>
    <row r="3239" spans="7:7" x14ac:dyDescent="0.25">
      <c r="G3239">
        <v>615560</v>
      </c>
    </row>
    <row r="3240" spans="7:7" x14ac:dyDescent="0.25">
      <c r="G3240">
        <v>615561</v>
      </c>
    </row>
    <row r="3241" spans="7:7" x14ac:dyDescent="0.25">
      <c r="G3241">
        <v>615561</v>
      </c>
    </row>
    <row r="3242" spans="7:7" x14ac:dyDescent="0.25">
      <c r="G3242">
        <v>615563</v>
      </c>
    </row>
    <row r="3243" spans="7:7" x14ac:dyDescent="0.25">
      <c r="G3243">
        <v>615563</v>
      </c>
    </row>
    <row r="3244" spans="7:7" x14ac:dyDescent="0.25">
      <c r="G3244">
        <v>615564</v>
      </c>
    </row>
    <row r="3245" spans="7:7" x14ac:dyDescent="0.25">
      <c r="G3245">
        <v>615564</v>
      </c>
    </row>
    <row r="3246" spans="7:7" x14ac:dyDescent="0.25">
      <c r="G3246">
        <v>615566</v>
      </c>
    </row>
    <row r="3247" spans="7:7" x14ac:dyDescent="0.25">
      <c r="G3247">
        <v>615566</v>
      </c>
    </row>
    <row r="3248" spans="7:7" x14ac:dyDescent="0.25">
      <c r="G3248">
        <v>615567</v>
      </c>
    </row>
    <row r="3249" spans="7:7" x14ac:dyDescent="0.25">
      <c r="G3249">
        <v>615567</v>
      </c>
    </row>
    <row r="3250" spans="7:7" x14ac:dyDescent="0.25">
      <c r="G3250">
        <v>6157660</v>
      </c>
    </row>
    <row r="3251" spans="7:7" x14ac:dyDescent="0.25">
      <c r="G3251">
        <v>61580</v>
      </c>
    </row>
    <row r="3252" spans="7:7" x14ac:dyDescent="0.25">
      <c r="G3252">
        <v>61580</v>
      </c>
    </row>
    <row r="3253" spans="7:7" x14ac:dyDescent="0.25">
      <c r="G3253">
        <v>61581</v>
      </c>
    </row>
    <row r="3254" spans="7:7" x14ac:dyDescent="0.25">
      <c r="G3254">
        <v>61581</v>
      </c>
    </row>
    <row r="3255" spans="7:7" x14ac:dyDescent="0.25">
      <c r="G3255">
        <v>6158100</v>
      </c>
    </row>
    <row r="3256" spans="7:7" x14ac:dyDescent="0.25">
      <c r="G3256">
        <v>6158100</v>
      </c>
    </row>
    <row r="3257" spans="7:7" x14ac:dyDescent="0.25">
      <c r="G3257">
        <v>6158101</v>
      </c>
    </row>
    <row r="3258" spans="7:7" x14ac:dyDescent="0.25">
      <c r="G3258">
        <v>6158101</v>
      </c>
    </row>
    <row r="3259" spans="7:7" x14ac:dyDescent="0.25">
      <c r="G3259">
        <v>6158103</v>
      </c>
    </row>
    <row r="3260" spans="7:7" x14ac:dyDescent="0.25">
      <c r="G3260">
        <v>6158103</v>
      </c>
    </row>
    <row r="3261" spans="7:7" x14ac:dyDescent="0.25">
      <c r="G3261">
        <v>6158120</v>
      </c>
    </row>
    <row r="3262" spans="7:7" x14ac:dyDescent="0.25">
      <c r="G3262">
        <v>6158121</v>
      </c>
    </row>
    <row r="3263" spans="7:7" x14ac:dyDescent="0.25">
      <c r="G3263">
        <v>6158126</v>
      </c>
    </row>
    <row r="3264" spans="7:7" x14ac:dyDescent="0.25">
      <c r="G3264">
        <v>6158127</v>
      </c>
    </row>
    <row r="3265" spans="7:7" x14ac:dyDescent="0.25">
      <c r="G3265">
        <v>6158128</v>
      </c>
    </row>
    <row r="3266" spans="7:7" x14ac:dyDescent="0.25">
      <c r="G3266">
        <v>6158129</v>
      </c>
    </row>
    <row r="3267" spans="7:7" x14ac:dyDescent="0.25">
      <c r="G3267">
        <v>6158131</v>
      </c>
    </row>
    <row r="3268" spans="7:7" x14ac:dyDescent="0.25">
      <c r="G3268">
        <v>6158132</v>
      </c>
    </row>
    <row r="3269" spans="7:7" x14ac:dyDescent="0.25">
      <c r="G3269">
        <v>6158133</v>
      </c>
    </row>
    <row r="3270" spans="7:7" x14ac:dyDescent="0.25">
      <c r="G3270">
        <v>6158134</v>
      </c>
    </row>
    <row r="3271" spans="7:7" x14ac:dyDescent="0.25">
      <c r="G3271">
        <v>6158135</v>
      </c>
    </row>
    <row r="3272" spans="7:7" x14ac:dyDescent="0.25">
      <c r="G3272">
        <v>6158136</v>
      </c>
    </row>
    <row r="3273" spans="7:7" x14ac:dyDescent="0.25">
      <c r="G3273">
        <v>6158140</v>
      </c>
    </row>
    <row r="3274" spans="7:7" x14ac:dyDescent="0.25">
      <c r="G3274">
        <v>6158141</v>
      </c>
    </row>
    <row r="3275" spans="7:7" x14ac:dyDescent="0.25">
      <c r="G3275">
        <v>6158142</v>
      </c>
    </row>
    <row r="3276" spans="7:7" x14ac:dyDescent="0.25">
      <c r="G3276">
        <v>615819</v>
      </c>
    </row>
    <row r="3277" spans="7:7" x14ac:dyDescent="0.25">
      <c r="G3277">
        <v>615819</v>
      </c>
    </row>
    <row r="3278" spans="7:7" x14ac:dyDescent="0.25">
      <c r="G3278">
        <v>615822</v>
      </c>
    </row>
    <row r="3279" spans="7:7" x14ac:dyDescent="0.25">
      <c r="G3279">
        <v>615822</v>
      </c>
    </row>
    <row r="3280" spans="7:7" x14ac:dyDescent="0.25">
      <c r="G3280">
        <v>615825</v>
      </c>
    </row>
    <row r="3281" spans="7:7" x14ac:dyDescent="0.25">
      <c r="G3281">
        <v>615825</v>
      </c>
    </row>
    <row r="3282" spans="7:7" x14ac:dyDescent="0.25">
      <c r="G3282">
        <v>615827</v>
      </c>
    </row>
    <row r="3283" spans="7:7" x14ac:dyDescent="0.25">
      <c r="G3283">
        <v>615827</v>
      </c>
    </row>
    <row r="3284" spans="7:7" x14ac:dyDescent="0.25">
      <c r="G3284">
        <v>615828</v>
      </c>
    </row>
    <row r="3285" spans="7:7" x14ac:dyDescent="0.25">
      <c r="G3285">
        <v>615828</v>
      </c>
    </row>
    <row r="3286" spans="7:7" x14ac:dyDescent="0.25">
      <c r="G3286">
        <v>61583</v>
      </c>
    </row>
    <row r="3287" spans="7:7" x14ac:dyDescent="0.25">
      <c r="G3287">
        <v>61583</v>
      </c>
    </row>
    <row r="3288" spans="7:7" x14ac:dyDescent="0.25">
      <c r="G3288">
        <v>615833</v>
      </c>
    </row>
    <row r="3289" spans="7:7" x14ac:dyDescent="0.25">
      <c r="G3289">
        <v>615833</v>
      </c>
    </row>
    <row r="3290" spans="7:7" x14ac:dyDescent="0.25">
      <c r="G3290">
        <v>615834</v>
      </c>
    </row>
    <row r="3291" spans="7:7" x14ac:dyDescent="0.25">
      <c r="G3291">
        <v>615834</v>
      </c>
    </row>
    <row r="3292" spans="7:7" x14ac:dyDescent="0.25">
      <c r="G3292">
        <v>615837</v>
      </c>
    </row>
    <row r="3293" spans="7:7" x14ac:dyDescent="0.25">
      <c r="G3293">
        <v>615837</v>
      </c>
    </row>
    <row r="3294" spans="7:7" x14ac:dyDescent="0.25">
      <c r="G3294">
        <v>61584</v>
      </c>
    </row>
    <row r="3295" spans="7:7" x14ac:dyDescent="0.25">
      <c r="G3295">
        <v>61584</v>
      </c>
    </row>
    <row r="3296" spans="7:7" x14ac:dyDescent="0.25">
      <c r="G3296">
        <v>615840</v>
      </c>
    </row>
    <row r="3297" spans="7:7" x14ac:dyDescent="0.25">
      <c r="G3297">
        <v>615840</v>
      </c>
    </row>
    <row r="3298" spans="7:7" x14ac:dyDescent="0.25">
      <c r="G3298">
        <v>615842</v>
      </c>
    </row>
    <row r="3299" spans="7:7" x14ac:dyDescent="0.25">
      <c r="G3299">
        <v>615842</v>
      </c>
    </row>
    <row r="3300" spans="7:7" x14ac:dyDescent="0.25">
      <c r="G3300">
        <v>615843</v>
      </c>
    </row>
    <row r="3301" spans="7:7" x14ac:dyDescent="0.25">
      <c r="G3301">
        <v>615843</v>
      </c>
    </row>
    <row r="3302" spans="7:7" x14ac:dyDescent="0.25">
      <c r="G3302">
        <v>615846</v>
      </c>
    </row>
    <row r="3303" spans="7:7" x14ac:dyDescent="0.25">
      <c r="G3303">
        <v>615846</v>
      </c>
    </row>
    <row r="3304" spans="7:7" x14ac:dyDescent="0.25">
      <c r="G3304">
        <v>615849</v>
      </c>
    </row>
    <row r="3305" spans="7:7" x14ac:dyDescent="0.25">
      <c r="G3305">
        <v>615849</v>
      </c>
    </row>
    <row r="3306" spans="7:7" x14ac:dyDescent="0.25">
      <c r="G3306">
        <v>615860</v>
      </c>
    </row>
    <row r="3307" spans="7:7" x14ac:dyDescent="0.25">
      <c r="G3307">
        <v>615860</v>
      </c>
    </row>
    <row r="3308" spans="7:7" x14ac:dyDescent="0.25">
      <c r="G3308">
        <v>615861</v>
      </c>
    </row>
    <row r="3309" spans="7:7" x14ac:dyDescent="0.25">
      <c r="G3309">
        <v>615861</v>
      </c>
    </row>
    <row r="3310" spans="7:7" x14ac:dyDescent="0.25">
      <c r="G3310">
        <v>615863</v>
      </c>
    </row>
    <row r="3311" spans="7:7" x14ac:dyDescent="0.25">
      <c r="G3311">
        <v>615863</v>
      </c>
    </row>
    <row r="3312" spans="7:7" x14ac:dyDescent="0.25">
      <c r="G3312">
        <v>615864</v>
      </c>
    </row>
    <row r="3313" spans="7:7" x14ac:dyDescent="0.25">
      <c r="G3313">
        <v>615864</v>
      </c>
    </row>
    <row r="3314" spans="7:7" x14ac:dyDescent="0.25">
      <c r="G3314">
        <v>615866</v>
      </c>
    </row>
    <row r="3315" spans="7:7" x14ac:dyDescent="0.25">
      <c r="G3315">
        <v>615866</v>
      </c>
    </row>
    <row r="3316" spans="7:7" x14ac:dyDescent="0.25">
      <c r="G3316">
        <v>615867</v>
      </c>
    </row>
    <row r="3317" spans="7:7" x14ac:dyDescent="0.25">
      <c r="G3317">
        <v>615867</v>
      </c>
    </row>
    <row r="3318" spans="7:7" x14ac:dyDescent="0.25">
      <c r="G3318">
        <v>61710</v>
      </c>
    </row>
    <row r="3319" spans="7:7" x14ac:dyDescent="0.25">
      <c r="G3319">
        <v>61710</v>
      </c>
    </row>
    <row r="3320" spans="7:7" x14ac:dyDescent="0.25">
      <c r="G3320">
        <v>61710</v>
      </c>
    </row>
    <row r="3321" spans="7:7" x14ac:dyDescent="0.25">
      <c r="G3321">
        <v>61710</v>
      </c>
    </row>
    <row r="3322" spans="7:7" x14ac:dyDescent="0.25">
      <c r="G3322">
        <v>61710</v>
      </c>
    </row>
    <row r="3323" spans="7:7" x14ac:dyDescent="0.25">
      <c r="G3323">
        <v>61711</v>
      </c>
    </row>
    <row r="3324" spans="7:7" x14ac:dyDescent="0.25">
      <c r="G3324">
        <v>61711</v>
      </c>
    </row>
    <row r="3325" spans="7:7" x14ac:dyDescent="0.25">
      <c r="G3325">
        <v>61711</v>
      </c>
    </row>
    <row r="3326" spans="7:7" x14ac:dyDescent="0.25">
      <c r="G3326">
        <v>61711</v>
      </c>
    </row>
    <row r="3327" spans="7:7" x14ac:dyDescent="0.25">
      <c r="G3327">
        <v>61711</v>
      </c>
    </row>
    <row r="3328" spans="7:7" x14ac:dyDescent="0.25">
      <c r="G3328">
        <v>617110</v>
      </c>
    </row>
    <row r="3329" spans="7:7" x14ac:dyDescent="0.25">
      <c r="G3329">
        <v>617110</v>
      </c>
    </row>
    <row r="3330" spans="7:7" x14ac:dyDescent="0.25">
      <c r="G3330">
        <v>617111</v>
      </c>
    </row>
    <row r="3331" spans="7:7" x14ac:dyDescent="0.25">
      <c r="G3331">
        <v>617111</v>
      </c>
    </row>
    <row r="3332" spans="7:7" x14ac:dyDescent="0.25">
      <c r="G3332">
        <v>617112</v>
      </c>
    </row>
    <row r="3333" spans="7:7" x14ac:dyDescent="0.25">
      <c r="G3333">
        <v>617112</v>
      </c>
    </row>
    <row r="3334" spans="7:7" x14ac:dyDescent="0.25">
      <c r="G3334">
        <v>617113</v>
      </c>
    </row>
    <row r="3335" spans="7:7" x14ac:dyDescent="0.25">
      <c r="G3335">
        <v>617113</v>
      </c>
    </row>
    <row r="3336" spans="7:7" x14ac:dyDescent="0.25">
      <c r="G3336">
        <v>617114</v>
      </c>
    </row>
    <row r="3337" spans="7:7" x14ac:dyDescent="0.25">
      <c r="G3337">
        <v>617115</v>
      </c>
    </row>
    <row r="3338" spans="7:7" x14ac:dyDescent="0.25">
      <c r="G3338">
        <v>617116</v>
      </c>
    </row>
    <row r="3339" spans="7:7" x14ac:dyDescent="0.25">
      <c r="G3339">
        <v>61712</v>
      </c>
    </row>
    <row r="3340" spans="7:7" x14ac:dyDescent="0.25">
      <c r="G3340">
        <v>61712</v>
      </c>
    </row>
    <row r="3341" spans="7:7" x14ac:dyDescent="0.25">
      <c r="G3341">
        <v>61712</v>
      </c>
    </row>
    <row r="3342" spans="7:7" x14ac:dyDescent="0.25">
      <c r="G3342">
        <v>61712</v>
      </c>
    </row>
    <row r="3343" spans="7:7" x14ac:dyDescent="0.25">
      <c r="G3343">
        <v>61712</v>
      </c>
    </row>
    <row r="3344" spans="7:7" x14ac:dyDescent="0.25">
      <c r="G3344">
        <v>61713</v>
      </c>
    </row>
    <row r="3345" spans="7:7" x14ac:dyDescent="0.25">
      <c r="G3345">
        <v>61713</v>
      </c>
    </row>
    <row r="3346" spans="7:7" x14ac:dyDescent="0.25">
      <c r="G3346">
        <v>61713</v>
      </c>
    </row>
    <row r="3347" spans="7:7" x14ac:dyDescent="0.25">
      <c r="G3347">
        <v>61713</v>
      </c>
    </row>
    <row r="3348" spans="7:7" x14ac:dyDescent="0.25">
      <c r="G3348">
        <v>61713</v>
      </c>
    </row>
    <row r="3349" spans="7:7" x14ac:dyDescent="0.25">
      <c r="G3349">
        <v>61714</v>
      </c>
    </row>
    <row r="3350" spans="7:7" x14ac:dyDescent="0.25">
      <c r="G3350">
        <v>61714</v>
      </c>
    </row>
    <row r="3351" spans="7:7" x14ac:dyDescent="0.25">
      <c r="G3351">
        <v>61714</v>
      </c>
    </row>
    <row r="3352" spans="7:7" x14ac:dyDescent="0.25">
      <c r="G3352">
        <v>61714</v>
      </c>
    </row>
    <row r="3353" spans="7:7" x14ac:dyDescent="0.25">
      <c r="G3353">
        <v>61714</v>
      </c>
    </row>
    <row r="3354" spans="7:7" x14ac:dyDescent="0.25">
      <c r="G3354">
        <v>61715</v>
      </c>
    </row>
    <row r="3355" spans="7:7" x14ac:dyDescent="0.25">
      <c r="G3355">
        <v>61715</v>
      </c>
    </row>
    <row r="3356" spans="7:7" x14ac:dyDescent="0.25">
      <c r="G3356">
        <v>61715</v>
      </c>
    </row>
    <row r="3357" spans="7:7" x14ac:dyDescent="0.25">
      <c r="G3357">
        <v>61715</v>
      </c>
    </row>
    <row r="3358" spans="7:7" x14ac:dyDescent="0.25">
      <c r="G3358">
        <v>61715</v>
      </c>
    </row>
    <row r="3359" spans="7:7" x14ac:dyDescent="0.25">
      <c r="G3359">
        <v>61716</v>
      </c>
    </row>
    <row r="3360" spans="7:7" x14ac:dyDescent="0.25">
      <c r="G3360">
        <v>61716</v>
      </c>
    </row>
    <row r="3361" spans="7:7" x14ac:dyDescent="0.25">
      <c r="G3361">
        <v>61716</v>
      </c>
    </row>
    <row r="3362" spans="7:7" x14ac:dyDescent="0.25">
      <c r="G3362">
        <v>61716</v>
      </c>
    </row>
    <row r="3363" spans="7:7" x14ac:dyDescent="0.25">
      <c r="G3363">
        <v>61716</v>
      </c>
    </row>
    <row r="3364" spans="7:7" x14ac:dyDescent="0.25">
      <c r="G3364">
        <v>61717</v>
      </c>
    </row>
    <row r="3365" spans="7:7" x14ac:dyDescent="0.25">
      <c r="G3365">
        <v>61718</v>
      </c>
    </row>
    <row r="3366" spans="7:7" x14ac:dyDescent="0.25">
      <c r="G3366">
        <v>61719</v>
      </c>
    </row>
    <row r="3367" spans="7:7" x14ac:dyDescent="0.25">
      <c r="G3367">
        <v>61720</v>
      </c>
    </row>
    <row r="3368" spans="7:7" x14ac:dyDescent="0.25">
      <c r="G3368">
        <v>61720</v>
      </c>
    </row>
    <row r="3369" spans="7:7" x14ac:dyDescent="0.25">
      <c r="G3369">
        <v>61720</v>
      </c>
    </row>
    <row r="3370" spans="7:7" x14ac:dyDescent="0.25">
      <c r="G3370">
        <v>61720</v>
      </c>
    </row>
    <row r="3371" spans="7:7" x14ac:dyDescent="0.25">
      <c r="G3371">
        <v>61720</v>
      </c>
    </row>
    <row r="3372" spans="7:7" x14ac:dyDescent="0.25">
      <c r="G3372">
        <v>61721</v>
      </c>
    </row>
    <row r="3373" spans="7:7" x14ac:dyDescent="0.25">
      <c r="G3373">
        <v>61721</v>
      </c>
    </row>
    <row r="3374" spans="7:7" x14ac:dyDescent="0.25">
      <c r="G3374">
        <v>61721</v>
      </c>
    </row>
    <row r="3375" spans="7:7" x14ac:dyDescent="0.25">
      <c r="G3375">
        <v>61721</v>
      </c>
    </row>
    <row r="3376" spans="7:7" x14ac:dyDescent="0.25">
      <c r="G3376">
        <v>61721</v>
      </c>
    </row>
    <row r="3377" spans="7:7" x14ac:dyDescent="0.25">
      <c r="G3377">
        <v>61722</v>
      </c>
    </row>
    <row r="3378" spans="7:7" x14ac:dyDescent="0.25">
      <c r="G3378">
        <v>61722</v>
      </c>
    </row>
    <row r="3379" spans="7:7" x14ac:dyDescent="0.25">
      <c r="G3379">
        <v>61722</v>
      </c>
    </row>
    <row r="3380" spans="7:7" x14ac:dyDescent="0.25">
      <c r="G3380">
        <v>61722</v>
      </c>
    </row>
    <row r="3381" spans="7:7" x14ac:dyDescent="0.25">
      <c r="G3381">
        <v>61722</v>
      </c>
    </row>
    <row r="3382" spans="7:7" x14ac:dyDescent="0.25">
      <c r="G3382">
        <v>61723</v>
      </c>
    </row>
    <row r="3383" spans="7:7" x14ac:dyDescent="0.25">
      <c r="G3383">
        <v>61723</v>
      </c>
    </row>
    <row r="3384" spans="7:7" x14ac:dyDescent="0.25">
      <c r="G3384">
        <v>61723</v>
      </c>
    </row>
    <row r="3385" spans="7:7" x14ac:dyDescent="0.25">
      <c r="G3385">
        <v>61723</v>
      </c>
    </row>
    <row r="3386" spans="7:7" x14ac:dyDescent="0.25">
      <c r="G3386">
        <v>61723</v>
      </c>
    </row>
    <row r="3387" spans="7:7" x14ac:dyDescent="0.25">
      <c r="G3387">
        <v>61724</v>
      </c>
    </row>
    <row r="3388" spans="7:7" x14ac:dyDescent="0.25">
      <c r="G3388">
        <v>61724</v>
      </c>
    </row>
    <row r="3389" spans="7:7" x14ac:dyDescent="0.25">
      <c r="G3389">
        <v>61724</v>
      </c>
    </row>
    <row r="3390" spans="7:7" x14ac:dyDescent="0.25">
      <c r="G3390">
        <v>61724</v>
      </c>
    </row>
    <row r="3391" spans="7:7" x14ac:dyDescent="0.25">
      <c r="G3391">
        <v>61724</v>
      </c>
    </row>
    <row r="3392" spans="7:7" x14ac:dyDescent="0.25">
      <c r="G3392">
        <v>61725</v>
      </c>
    </row>
    <row r="3393" spans="7:7" x14ac:dyDescent="0.25">
      <c r="G3393">
        <v>61725</v>
      </c>
    </row>
    <row r="3394" spans="7:7" x14ac:dyDescent="0.25">
      <c r="G3394">
        <v>61725</v>
      </c>
    </row>
    <row r="3395" spans="7:7" x14ac:dyDescent="0.25">
      <c r="G3395">
        <v>61725</v>
      </c>
    </row>
    <row r="3396" spans="7:7" x14ac:dyDescent="0.25">
      <c r="G3396">
        <v>61725</v>
      </c>
    </row>
    <row r="3397" spans="7:7" x14ac:dyDescent="0.25">
      <c r="G3397">
        <v>61730</v>
      </c>
    </row>
    <row r="3398" spans="7:7" x14ac:dyDescent="0.25">
      <c r="G3398">
        <v>61730</v>
      </c>
    </row>
    <row r="3399" spans="7:7" x14ac:dyDescent="0.25">
      <c r="G3399">
        <v>61730</v>
      </c>
    </row>
    <row r="3400" spans="7:7" x14ac:dyDescent="0.25">
      <c r="G3400">
        <v>61730</v>
      </c>
    </row>
    <row r="3401" spans="7:7" x14ac:dyDescent="0.25">
      <c r="G3401">
        <v>61730</v>
      </c>
    </row>
    <row r="3402" spans="7:7" x14ac:dyDescent="0.25">
      <c r="G3402">
        <v>61731</v>
      </c>
    </row>
    <row r="3403" spans="7:7" x14ac:dyDescent="0.25">
      <c r="G3403">
        <v>61731</v>
      </c>
    </row>
    <row r="3404" spans="7:7" x14ac:dyDescent="0.25">
      <c r="G3404">
        <v>61731</v>
      </c>
    </row>
    <row r="3405" spans="7:7" x14ac:dyDescent="0.25">
      <c r="G3405">
        <v>61731</v>
      </c>
    </row>
    <row r="3406" spans="7:7" x14ac:dyDescent="0.25">
      <c r="G3406">
        <v>61731</v>
      </c>
    </row>
    <row r="3407" spans="7:7" x14ac:dyDescent="0.25">
      <c r="G3407">
        <v>61732</v>
      </c>
    </row>
    <row r="3408" spans="7:7" x14ac:dyDescent="0.25">
      <c r="G3408">
        <v>61732</v>
      </c>
    </row>
    <row r="3409" spans="7:7" x14ac:dyDescent="0.25">
      <c r="G3409">
        <v>61732</v>
      </c>
    </row>
    <row r="3410" spans="7:7" x14ac:dyDescent="0.25">
      <c r="G3410">
        <v>61732</v>
      </c>
    </row>
    <row r="3411" spans="7:7" x14ac:dyDescent="0.25">
      <c r="G3411">
        <v>61732</v>
      </c>
    </row>
    <row r="3412" spans="7:7" x14ac:dyDescent="0.25">
      <c r="G3412">
        <v>61733</v>
      </c>
    </row>
    <row r="3413" spans="7:7" x14ac:dyDescent="0.25">
      <c r="G3413">
        <v>61733</v>
      </c>
    </row>
    <row r="3414" spans="7:7" x14ac:dyDescent="0.25">
      <c r="G3414">
        <v>61733</v>
      </c>
    </row>
    <row r="3415" spans="7:7" x14ac:dyDescent="0.25">
      <c r="G3415">
        <v>61733</v>
      </c>
    </row>
    <row r="3416" spans="7:7" x14ac:dyDescent="0.25">
      <c r="G3416">
        <v>61733</v>
      </c>
    </row>
    <row r="3417" spans="7:7" x14ac:dyDescent="0.25">
      <c r="G3417">
        <v>61734</v>
      </c>
    </row>
    <row r="3418" spans="7:7" x14ac:dyDescent="0.25">
      <c r="G3418">
        <v>61734</v>
      </c>
    </row>
    <row r="3419" spans="7:7" x14ac:dyDescent="0.25">
      <c r="G3419">
        <v>61734</v>
      </c>
    </row>
    <row r="3420" spans="7:7" x14ac:dyDescent="0.25">
      <c r="G3420">
        <v>61734</v>
      </c>
    </row>
    <row r="3421" spans="7:7" x14ac:dyDescent="0.25">
      <c r="G3421">
        <v>61734</v>
      </c>
    </row>
    <row r="3422" spans="7:7" x14ac:dyDescent="0.25">
      <c r="G3422">
        <v>61735</v>
      </c>
    </row>
    <row r="3423" spans="7:7" x14ac:dyDescent="0.25">
      <c r="G3423">
        <v>61735</v>
      </c>
    </row>
    <row r="3424" spans="7:7" x14ac:dyDescent="0.25">
      <c r="G3424">
        <v>61735</v>
      </c>
    </row>
    <row r="3425" spans="7:7" x14ac:dyDescent="0.25">
      <c r="G3425">
        <v>61735</v>
      </c>
    </row>
    <row r="3426" spans="7:7" x14ac:dyDescent="0.25">
      <c r="G3426">
        <v>61735</v>
      </c>
    </row>
    <row r="3427" spans="7:7" x14ac:dyDescent="0.25">
      <c r="G3427">
        <v>61736</v>
      </c>
    </row>
    <row r="3428" spans="7:7" x14ac:dyDescent="0.25">
      <c r="G3428">
        <v>61736</v>
      </c>
    </row>
    <row r="3429" spans="7:7" x14ac:dyDescent="0.25">
      <c r="G3429">
        <v>61736</v>
      </c>
    </row>
    <row r="3430" spans="7:7" x14ac:dyDescent="0.25">
      <c r="G3430">
        <v>6190604</v>
      </c>
    </row>
    <row r="3431" spans="7:7" x14ac:dyDescent="0.25">
      <c r="G3431">
        <v>6190605</v>
      </c>
    </row>
    <row r="3432" spans="7:7" x14ac:dyDescent="0.25">
      <c r="G3432">
        <v>6190606</v>
      </c>
    </row>
    <row r="3433" spans="7:7" x14ac:dyDescent="0.25">
      <c r="G3433">
        <v>6190606</v>
      </c>
    </row>
    <row r="3434" spans="7:7" x14ac:dyDescent="0.25">
      <c r="G3434">
        <v>6190606</v>
      </c>
    </row>
    <row r="3435" spans="7:7" x14ac:dyDescent="0.25">
      <c r="G3435">
        <v>6190607</v>
      </c>
    </row>
    <row r="3436" spans="7:7" x14ac:dyDescent="0.25">
      <c r="G3436">
        <v>6190608</v>
      </c>
    </row>
    <row r="3437" spans="7:7" x14ac:dyDescent="0.25">
      <c r="G3437">
        <v>6190609</v>
      </c>
    </row>
    <row r="3438" spans="7:7" x14ac:dyDescent="0.25">
      <c r="G3438">
        <v>6190610</v>
      </c>
    </row>
    <row r="3439" spans="7:7" x14ac:dyDescent="0.25">
      <c r="G3439">
        <v>6190611</v>
      </c>
    </row>
    <row r="3440" spans="7:7" x14ac:dyDescent="0.25">
      <c r="G3440">
        <v>6190612</v>
      </c>
    </row>
    <row r="3441" spans="7:7" x14ac:dyDescent="0.25">
      <c r="G3441">
        <v>6190613</v>
      </c>
    </row>
    <row r="3442" spans="7:7" x14ac:dyDescent="0.25">
      <c r="G3442">
        <v>6190617</v>
      </c>
    </row>
    <row r="3443" spans="7:7" x14ac:dyDescent="0.25">
      <c r="G3443">
        <v>6190618</v>
      </c>
    </row>
    <row r="3444" spans="7:7" x14ac:dyDescent="0.25">
      <c r="G3444">
        <v>6190619</v>
      </c>
    </row>
    <row r="3445" spans="7:7" x14ac:dyDescent="0.25">
      <c r="G3445">
        <v>6190620</v>
      </c>
    </row>
    <row r="3446" spans="7:7" x14ac:dyDescent="0.25">
      <c r="G3446">
        <v>6190621</v>
      </c>
    </row>
    <row r="3447" spans="7:7" x14ac:dyDescent="0.25">
      <c r="G3447">
        <v>6190622</v>
      </c>
    </row>
    <row r="3448" spans="7:7" x14ac:dyDescent="0.25">
      <c r="G3448">
        <v>6190625</v>
      </c>
    </row>
    <row r="3449" spans="7:7" x14ac:dyDescent="0.25">
      <c r="G3449">
        <v>6190626</v>
      </c>
    </row>
    <row r="3450" spans="7:7" x14ac:dyDescent="0.25">
      <c r="G3450">
        <v>6190860</v>
      </c>
    </row>
    <row r="3451" spans="7:7" x14ac:dyDescent="0.25">
      <c r="G3451">
        <v>6190860</v>
      </c>
    </row>
    <row r="3452" spans="7:7" x14ac:dyDescent="0.25">
      <c r="G3452">
        <v>6190861</v>
      </c>
    </row>
    <row r="3453" spans="7:7" x14ac:dyDescent="0.25">
      <c r="G3453">
        <v>6190861</v>
      </c>
    </row>
    <row r="3454" spans="7:7" x14ac:dyDescent="0.25">
      <c r="G3454">
        <v>6190870</v>
      </c>
    </row>
    <row r="3455" spans="7:7" x14ac:dyDescent="0.25">
      <c r="G3455">
        <v>6190871</v>
      </c>
    </row>
    <row r="3456" spans="7:7" x14ac:dyDescent="0.25">
      <c r="G3456">
        <v>6190872</v>
      </c>
    </row>
    <row r="3457" spans="7:7" x14ac:dyDescent="0.25">
      <c r="G3457">
        <v>6190873</v>
      </c>
    </row>
    <row r="3458" spans="7:7" x14ac:dyDescent="0.25">
      <c r="G3458">
        <v>6190874</v>
      </c>
    </row>
    <row r="3459" spans="7:7" x14ac:dyDescent="0.25">
      <c r="G3459">
        <v>901084</v>
      </c>
    </row>
    <row r="3460" spans="7:7" x14ac:dyDescent="0.25">
      <c r="G3460">
        <v>901084</v>
      </c>
    </row>
    <row r="3461" spans="7:7" x14ac:dyDescent="0.25">
      <c r="G3461">
        <v>901084</v>
      </c>
    </row>
    <row r="3462" spans="7:7" x14ac:dyDescent="0.25">
      <c r="G3462">
        <v>901084</v>
      </c>
    </row>
    <row r="3463" spans="7:7" x14ac:dyDescent="0.25">
      <c r="G3463">
        <v>901084</v>
      </c>
    </row>
    <row r="3464" spans="7:7" x14ac:dyDescent="0.25">
      <c r="G3464">
        <v>901584</v>
      </c>
    </row>
    <row r="3465" spans="7:7" x14ac:dyDescent="0.25">
      <c r="G3465">
        <v>901584</v>
      </c>
    </row>
    <row r="3466" spans="7:7" x14ac:dyDescent="0.25">
      <c r="G3466">
        <v>901584</v>
      </c>
    </row>
    <row r="3467" spans="7:7" x14ac:dyDescent="0.25">
      <c r="G3467">
        <v>901593</v>
      </c>
    </row>
    <row r="3468" spans="7:7" x14ac:dyDescent="0.25">
      <c r="G3468">
        <v>901593</v>
      </c>
    </row>
    <row r="3469" spans="7:7" x14ac:dyDescent="0.25">
      <c r="G3469">
        <v>901593</v>
      </c>
    </row>
    <row r="3470" spans="7:7" x14ac:dyDescent="0.25">
      <c r="G3470">
        <v>901884</v>
      </c>
    </row>
    <row r="3471" spans="7:7" x14ac:dyDescent="0.25">
      <c r="G3471">
        <v>901884</v>
      </c>
    </row>
    <row r="3472" spans="7:7" x14ac:dyDescent="0.25">
      <c r="G3472">
        <v>901884</v>
      </c>
    </row>
    <row r="3473" spans="7:7" x14ac:dyDescent="0.25">
      <c r="G3473">
        <v>9021352</v>
      </c>
    </row>
    <row r="3474" spans="7:7" x14ac:dyDescent="0.25">
      <c r="G3474">
        <v>9021353</v>
      </c>
    </row>
    <row r="3475" spans="7:7" x14ac:dyDescent="0.25">
      <c r="G3475">
        <v>90214</v>
      </c>
    </row>
    <row r="3476" spans="7:7" x14ac:dyDescent="0.25">
      <c r="G3476">
        <v>90214</v>
      </c>
    </row>
    <row r="3477" spans="7:7" x14ac:dyDescent="0.25">
      <c r="G3477">
        <v>90214</v>
      </c>
    </row>
    <row r="3478" spans="7:7" x14ac:dyDescent="0.25">
      <c r="G3478">
        <v>90214</v>
      </c>
    </row>
    <row r="3479" spans="7:7" x14ac:dyDescent="0.25">
      <c r="G3479">
        <v>90214</v>
      </c>
    </row>
    <row r="3480" spans="7:7" x14ac:dyDescent="0.25">
      <c r="G3480">
        <v>90217</v>
      </c>
    </row>
    <row r="3481" spans="7:7" x14ac:dyDescent="0.25">
      <c r="G3481">
        <v>90217</v>
      </c>
    </row>
    <row r="3482" spans="7:7" x14ac:dyDescent="0.25">
      <c r="G3482">
        <v>90217</v>
      </c>
    </row>
    <row r="3483" spans="7:7" x14ac:dyDescent="0.25">
      <c r="G3483">
        <v>90217</v>
      </c>
    </row>
    <row r="3484" spans="7:7" x14ac:dyDescent="0.25">
      <c r="G3484">
        <v>90218</v>
      </c>
    </row>
    <row r="3485" spans="7:7" x14ac:dyDescent="0.25">
      <c r="G3485">
        <v>90218</v>
      </c>
    </row>
    <row r="3486" spans="7:7" x14ac:dyDescent="0.25">
      <c r="G3486">
        <v>90218</v>
      </c>
    </row>
    <row r="3487" spans="7:7" x14ac:dyDescent="0.25">
      <c r="G3487">
        <v>90218</v>
      </c>
    </row>
    <row r="3488" spans="7:7" x14ac:dyDescent="0.25">
      <c r="G3488">
        <v>90257</v>
      </c>
    </row>
    <row r="3489" spans="7:7" x14ac:dyDescent="0.25">
      <c r="G3489">
        <v>90257</v>
      </c>
    </row>
    <row r="3490" spans="7:7" x14ac:dyDescent="0.25">
      <c r="G3490">
        <v>90257</v>
      </c>
    </row>
    <row r="3491" spans="7:7" x14ac:dyDescent="0.25">
      <c r="G3491">
        <v>90258</v>
      </c>
    </row>
    <row r="3492" spans="7:7" x14ac:dyDescent="0.25">
      <c r="G3492">
        <v>90258</v>
      </c>
    </row>
    <row r="3493" spans="7:7" x14ac:dyDescent="0.25">
      <c r="G3493">
        <v>90258</v>
      </c>
    </row>
    <row r="3494" spans="7:7" x14ac:dyDescent="0.25">
      <c r="G3494">
        <v>903075</v>
      </c>
    </row>
    <row r="3495" spans="7:7" x14ac:dyDescent="0.25">
      <c r="G3495">
        <v>903075</v>
      </c>
    </row>
    <row r="3496" spans="7:7" x14ac:dyDescent="0.25">
      <c r="G3496">
        <v>9033800</v>
      </c>
    </row>
    <row r="3497" spans="7:7" x14ac:dyDescent="0.25">
      <c r="G3497">
        <v>903575</v>
      </c>
    </row>
    <row r="3498" spans="7:7" x14ac:dyDescent="0.25">
      <c r="G3498">
        <v>903575</v>
      </c>
    </row>
    <row r="3499" spans="7:7" x14ac:dyDescent="0.25">
      <c r="G3499">
        <v>903875</v>
      </c>
    </row>
    <row r="3500" spans="7:7" x14ac:dyDescent="0.25">
      <c r="G3500">
        <v>903875</v>
      </c>
    </row>
    <row r="3501" spans="7:7" x14ac:dyDescent="0.25">
      <c r="G3501">
        <v>904072</v>
      </c>
    </row>
    <row r="3502" spans="7:7" x14ac:dyDescent="0.25">
      <c r="G3502">
        <v>904072</v>
      </c>
    </row>
    <row r="3503" spans="7:7" x14ac:dyDescent="0.25">
      <c r="G3503">
        <v>9045154</v>
      </c>
    </row>
    <row r="3504" spans="7:7" x14ac:dyDescent="0.25">
      <c r="G3504">
        <v>9045154</v>
      </c>
    </row>
    <row r="3505" spans="7:7" x14ac:dyDescent="0.25">
      <c r="G3505">
        <v>9045253</v>
      </c>
    </row>
    <row r="3506" spans="7:7" x14ac:dyDescent="0.25">
      <c r="G3506">
        <v>9045253</v>
      </c>
    </row>
    <row r="3507" spans="7:7" x14ac:dyDescent="0.25">
      <c r="G3507">
        <v>904553</v>
      </c>
    </row>
    <row r="3508" spans="7:7" x14ac:dyDescent="0.25">
      <c r="G3508">
        <v>904553</v>
      </c>
    </row>
    <row r="3509" spans="7:7" x14ac:dyDescent="0.25">
      <c r="G3509">
        <v>904572</v>
      </c>
    </row>
    <row r="3510" spans="7:7" x14ac:dyDescent="0.25">
      <c r="G3510">
        <v>904572</v>
      </c>
    </row>
    <row r="3511" spans="7:7" x14ac:dyDescent="0.25">
      <c r="G3511">
        <v>904872</v>
      </c>
    </row>
    <row r="3512" spans="7:7" x14ac:dyDescent="0.25">
      <c r="G3512">
        <v>904872</v>
      </c>
    </row>
    <row r="3513" spans="7:7" x14ac:dyDescent="0.25">
      <c r="G3513">
        <v>904873</v>
      </c>
    </row>
    <row r="3514" spans="7:7" x14ac:dyDescent="0.25">
      <c r="G3514">
        <v>904874</v>
      </c>
    </row>
    <row r="3515" spans="7:7" x14ac:dyDescent="0.25">
      <c r="G3515">
        <v>9051102</v>
      </c>
    </row>
    <row r="3516" spans="7:7" x14ac:dyDescent="0.25">
      <c r="G3516">
        <v>9051102</v>
      </c>
    </row>
    <row r="3517" spans="7:7" x14ac:dyDescent="0.25">
      <c r="G3517">
        <v>905175</v>
      </c>
    </row>
    <row r="3518" spans="7:7" x14ac:dyDescent="0.25">
      <c r="G3518">
        <v>905175</v>
      </c>
    </row>
    <row r="3519" spans="7:7" x14ac:dyDescent="0.25">
      <c r="G3519">
        <v>9053202</v>
      </c>
    </row>
    <row r="3520" spans="7:7" x14ac:dyDescent="0.25">
      <c r="G3520">
        <v>9053212</v>
      </c>
    </row>
    <row r="3521" spans="7:7" x14ac:dyDescent="0.25">
      <c r="G3521">
        <v>9053652</v>
      </c>
    </row>
    <row r="3522" spans="7:7" x14ac:dyDescent="0.25">
      <c r="G3522">
        <v>9054657</v>
      </c>
    </row>
    <row r="3523" spans="7:7" x14ac:dyDescent="0.25">
      <c r="G3523">
        <v>9055103</v>
      </c>
    </row>
    <row r="3524" spans="7:7" x14ac:dyDescent="0.25">
      <c r="G3524">
        <v>9055103</v>
      </c>
    </row>
    <row r="3525" spans="7:7" x14ac:dyDescent="0.25">
      <c r="G3525">
        <v>905575</v>
      </c>
    </row>
    <row r="3526" spans="7:7" x14ac:dyDescent="0.25">
      <c r="G3526">
        <v>905575</v>
      </c>
    </row>
    <row r="3527" spans="7:7" x14ac:dyDescent="0.25">
      <c r="G3527">
        <v>905875</v>
      </c>
    </row>
    <row r="3528" spans="7:7" x14ac:dyDescent="0.25">
      <c r="G3528">
        <v>905875</v>
      </c>
    </row>
    <row r="3529" spans="7:7" x14ac:dyDescent="0.25">
      <c r="G3529">
        <v>90600</v>
      </c>
    </row>
    <row r="3530" spans="7:7" x14ac:dyDescent="0.25">
      <c r="G3530">
        <v>9060100</v>
      </c>
    </row>
    <row r="3531" spans="7:7" x14ac:dyDescent="0.25">
      <c r="G3531">
        <v>9060100</v>
      </c>
    </row>
    <row r="3532" spans="7:7" x14ac:dyDescent="0.25">
      <c r="G3532">
        <v>9060100</v>
      </c>
    </row>
    <row r="3533" spans="7:7" x14ac:dyDescent="0.25">
      <c r="G3533">
        <v>9060100</v>
      </c>
    </row>
    <row r="3534" spans="7:7" x14ac:dyDescent="0.25">
      <c r="G3534">
        <v>9060100</v>
      </c>
    </row>
    <row r="3535" spans="7:7" x14ac:dyDescent="0.25">
      <c r="G3535">
        <v>906015</v>
      </c>
    </row>
    <row r="3536" spans="7:7" x14ac:dyDescent="0.25">
      <c r="G3536">
        <v>906015</v>
      </c>
    </row>
    <row r="3537" spans="7:7" x14ac:dyDescent="0.25">
      <c r="G3537">
        <v>906015</v>
      </c>
    </row>
    <row r="3538" spans="7:7" x14ac:dyDescent="0.25">
      <c r="G3538">
        <v>9061103</v>
      </c>
    </row>
    <row r="3539" spans="7:7" x14ac:dyDescent="0.25">
      <c r="G3539">
        <v>9061103</v>
      </c>
    </row>
    <row r="3540" spans="7:7" x14ac:dyDescent="0.25">
      <c r="G3540">
        <v>9061152</v>
      </c>
    </row>
    <row r="3541" spans="7:7" x14ac:dyDescent="0.25">
      <c r="G3541">
        <v>9061152</v>
      </c>
    </row>
    <row r="3542" spans="7:7" x14ac:dyDescent="0.25">
      <c r="G3542">
        <v>9061154</v>
      </c>
    </row>
    <row r="3543" spans="7:7" x14ac:dyDescent="0.25">
      <c r="G3543">
        <v>9061154</v>
      </c>
    </row>
    <row r="3544" spans="7:7" x14ac:dyDescent="0.25">
      <c r="G3544">
        <v>9061252</v>
      </c>
    </row>
    <row r="3545" spans="7:7" x14ac:dyDescent="0.25">
      <c r="G3545">
        <v>9061252</v>
      </c>
    </row>
    <row r="3546" spans="7:7" x14ac:dyDescent="0.25">
      <c r="G3546">
        <v>9061253</v>
      </c>
    </row>
    <row r="3547" spans="7:7" x14ac:dyDescent="0.25">
      <c r="G3547">
        <v>9061253</v>
      </c>
    </row>
    <row r="3548" spans="7:7" x14ac:dyDescent="0.25">
      <c r="G3548">
        <v>9061401</v>
      </c>
    </row>
    <row r="3549" spans="7:7" x14ac:dyDescent="0.25">
      <c r="G3549">
        <v>90615</v>
      </c>
    </row>
    <row r="3550" spans="7:7" x14ac:dyDescent="0.25">
      <c r="G3550">
        <v>906152</v>
      </c>
    </row>
    <row r="3551" spans="7:7" x14ac:dyDescent="0.25">
      <c r="G3551">
        <v>906152</v>
      </c>
    </row>
    <row r="3552" spans="7:7" x14ac:dyDescent="0.25">
      <c r="G3552">
        <v>906153</v>
      </c>
    </row>
    <row r="3553" spans="7:7" x14ac:dyDescent="0.25">
      <c r="G3553">
        <v>906153</v>
      </c>
    </row>
    <row r="3554" spans="7:7" x14ac:dyDescent="0.25">
      <c r="G3554">
        <v>906192</v>
      </c>
    </row>
    <row r="3555" spans="7:7" x14ac:dyDescent="0.25">
      <c r="G3555">
        <v>906192</v>
      </c>
    </row>
    <row r="3556" spans="7:7" x14ac:dyDescent="0.25">
      <c r="G3556">
        <v>906192</v>
      </c>
    </row>
    <row r="3557" spans="7:7" x14ac:dyDescent="0.25">
      <c r="G3557">
        <v>906192</v>
      </c>
    </row>
    <row r="3558" spans="7:7" x14ac:dyDescent="0.25">
      <c r="G3558">
        <v>906192</v>
      </c>
    </row>
    <row r="3559" spans="7:7" x14ac:dyDescent="0.25">
      <c r="G3559">
        <v>906193</v>
      </c>
    </row>
    <row r="3560" spans="7:7" x14ac:dyDescent="0.25">
      <c r="G3560">
        <v>906193</v>
      </c>
    </row>
    <row r="3561" spans="7:7" x14ac:dyDescent="0.25">
      <c r="G3561">
        <v>906193</v>
      </c>
    </row>
    <row r="3562" spans="7:7" x14ac:dyDescent="0.25">
      <c r="G3562">
        <v>906193</v>
      </c>
    </row>
    <row r="3563" spans="7:7" x14ac:dyDescent="0.25">
      <c r="G3563">
        <v>9062200</v>
      </c>
    </row>
    <row r="3564" spans="7:7" x14ac:dyDescent="0.25">
      <c r="G3564">
        <v>9062400</v>
      </c>
    </row>
    <row r="3565" spans="7:7" x14ac:dyDescent="0.25">
      <c r="G3565">
        <v>9062600</v>
      </c>
    </row>
    <row r="3566" spans="7:7" x14ac:dyDescent="0.25">
      <c r="G3566">
        <v>9062650</v>
      </c>
    </row>
    <row r="3567" spans="7:7" x14ac:dyDescent="0.25">
      <c r="G3567">
        <v>9062710</v>
      </c>
    </row>
    <row r="3568" spans="7:7" x14ac:dyDescent="0.25">
      <c r="G3568">
        <v>9063350</v>
      </c>
    </row>
    <row r="3569" spans="7:7" x14ac:dyDescent="0.25">
      <c r="G3569">
        <v>981712</v>
      </c>
    </row>
  </sheetData>
  <autoFilter ref="A1:E2808" xr:uid="{EE80946F-A883-4503-879A-25027B825E3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F6C8-FA6E-4361-8ED2-A53A5E00F450}">
  <sheetPr codeName="Sheet3"/>
  <dimension ref="A1:C45"/>
  <sheetViews>
    <sheetView zoomScale="90" zoomScaleNormal="90" workbookViewId="0">
      <selection activeCell="A13" sqref="A13"/>
    </sheetView>
  </sheetViews>
  <sheetFormatPr defaultRowHeight="15" x14ac:dyDescent="0.25"/>
  <cols>
    <col min="1" max="1" width="26" customWidth="1"/>
    <col min="2" max="2" width="37.5703125" customWidth="1"/>
    <col min="3" max="3" width="59.85546875" customWidth="1"/>
  </cols>
  <sheetData>
    <row r="1" spans="1:3" x14ac:dyDescent="0.25">
      <c r="A1" s="1" t="s">
        <v>1485</v>
      </c>
      <c r="B1" s="1" t="s">
        <v>1486</v>
      </c>
      <c r="C1" t="s">
        <v>1487</v>
      </c>
    </row>
    <row r="2" spans="1:3" x14ac:dyDescent="0.25">
      <c r="A2" s="2" t="s">
        <v>1488</v>
      </c>
      <c r="B2" s="2" t="s">
        <v>1489</v>
      </c>
    </row>
    <row r="3" spans="1:3" x14ac:dyDescent="0.25">
      <c r="A3" s="2" t="s">
        <v>1490</v>
      </c>
      <c r="B3" s="2" t="s">
        <v>1489</v>
      </c>
    </row>
    <row r="4" spans="1:3" x14ac:dyDescent="0.25">
      <c r="A4" s="2" t="s">
        <v>1491</v>
      </c>
      <c r="B4" s="2" t="s">
        <v>1489</v>
      </c>
    </row>
    <row r="5" spans="1:3" x14ac:dyDescent="0.25">
      <c r="A5" s="2" t="s">
        <v>1492</v>
      </c>
      <c r="B5" s="2" t="s">
        <v>1489</v>
      </c>
    </row>
    <row r="6" spans="1:3" x14ac:dyDescent="0.25">
      <c r="A6" s="3" t="s">
        <v>1493</v>
      </c>
      <c r="B6" t="s">
        <v>1494</v>
      </c>
    </row>
    <row r="7" spans="1:3" x14ac:dyDescent="0.25">
      <c r="A7" s="3" t="s">
        <v>1495</v>
      </c>
      <c r="B7" t="s">
        <v>1494</v>
      </c>
    </row>
    <row r="8" spans="1:3" x14ac:dyDescent="0.25">
      <c r="A8" s="3" t="s">
        <v>1496</v>
      </c>
      <c r="B8" t="s">
        <v>1494</v>
      </c>
    </row>
    <row r="9" spans="1:3" x14ac:dyDescent="0.25">
      <c r="A9" s="3" t="s">
        <v>1497</v>
      </c>
      <c r="B9" t="s">
        <v>1498</v>
      </c>
      <c r="C9" t="s">
        <v>1499</v>
      </c>
    </row>
    <row r="10" spans="1:3" x14ac:dyDescent="0.25">
      <c r="A10" s="3" t="s">
        <v>1500</v>
      </c>
      <c r="B10" t="s">
        <v>1501</v>
      </c>
      <c r="C10" t="s">
        <v>1499</v>
      </c>
    </row>
    <row r="11" spans="1:3" x14ac:dyDescent="0.25">
      <c r="A11" s="3" t="s">
        <v>1502</v>
      </c>
      <c r="B11" t="s">
        <v>1501</v>
      </c>
    </row>
    <row r="12" spans="1:3" x14ac:dyDescent="0.25">
      <c r="A12" s="3" t="s">
        <v>1503</v>
      </c>
      <c r="B12" t="s">
        <v>1504</v>
      </c>
    </row>
    <row r="13" spans="1:3" x14ac:dyDescent="0.25">
      <c r="A13" s="3" t="s">
        <v>1505</v>
      </c>
      <c r="B13" t="s">
        <v>1506</v>
      </c>
      <c r="C13" t="s">
        <v>1507</v>
      </c>
    </row>
    <row r="14" spans="1:3" x14ac:dyDescent="0.25">
      <c r="A14" s="3" t="s">
        <v>1508</v>
      </c>
      <c r="B14" t="s">
        <v>1509</v>
      </c>
    </row>
    <row r="15" spans="1:3" x14ac:dyDescent="0.25">
      <c r="A15" s="3" t="s">
        <v>1510</v>
      </c>
      <c r="B15" t="s">
        <v>1509</v>
      </c>
    </row>
    <row r="16" spans="1:3" x14ac:dyDescent="0.25">
      <c r="A16" s="3" t="s">
        <v>1511</v>
      </c>
      <c r="B16" t="s">
        <v>1509</v>
      </c>
    </row>
    <row r="17" spans="1:3" x14ac:dyDescent="0.25">
      <c r="A17" s="3" t="s">
        <v>1512</v>
      </c>
      <c r="B17" t="s">
        <v>1509</v>
      </c>
    </row>
    <row r="18" spans="1:3" x14ac:dyDescent="0.25">
      <c r="A18" s="3" t="s">
        <v>1513</v>
      </c>
      <c r="B18" t="s">
        <v>1514</v>
      </c>
    </row>
    <row r="19" spans="1:3" x14ac:dyDescent="0.25">
      <c r="A19" s="3" t="s">
        <v>1515</v>
      </c>
      <c r="B19" t="s">
        <v>1516</v>
      </c>
    </row>
    <row r="20" spans="1:3" x14ac:dyDescent="0.25">
      <c r="A20" s="3" t="s">
        <v>1517</v>
      </c>
      <c r="B20" t="s">
        <v>1516</v>
      </c>
    </row>
    <row r="21" spans="1:3" x14ac:dyDescent="0.25">
      <c r="A21" s="3" t="s">
        <v>1518</v>
      </c>
      <c r="B21" t="s">
        <v>1519</v>
      </c>
    </row>
    <row r="22" spans="1:3" x14ac:dyDescent="0.25">
      <c r="A22" s="3" t="s">
        <v>1520</v>
      </c>
      <c r="B22" t="s">
        <v>1521</v>
      </c>
    </row>
    <row r="23" spans="1:3" x14ac:dyDescent="0.25">
      <c r="A23" s="3" t="s">
        <v>1522</v>
      </c>
      <c r="B23" t="s">
        <v>1523</v>
      </c>
    </row>
    <row r="24" spans="1:3" x14ac:dyDescent="0.25">
      <c r="A24" s="3" t="s">
        <v>1524</v>
      </c>
      <c r="B24" t="s">
        <v>1523</v>
      </c>
    </row>
    <row r="25" spans="1:3" x14ac:dyDescent="0.25">
      <c r="A25" s="3" t="s">
        <v>1525</v>
      </c>
      <c r="B25" t="s">
        <v>1526</v>
      </c>
    </row>
    <row r="26" spans="1:3" x14ac:dyDescent="0.25">
      <c r="A26" s="3" t="s">
        <v>1527</v>
      </c>
      <c r="B26" t="s">
        <v>1528</v>
      </c>
    </row>
    <row r="27" spans="1:3" x14ac:dyDescent="0.25">
      <c r="A27" s="3" t="s">
        <v>1529</v>
      </c>
      <c r="B27" t="s">
        <v>1528</v>
      </c>
    </row>
    <row r="28" spans="1:3" x14ac:dyDescent="0.25">
      <c r="A28" s="3" t="s">
        <v>1530</v>
      </c>
      <c r="B28" t="s">
        <v>1531</v>
      </c>
    </row>
    <row r="29" spans="1:3" x14ac:dyDescent="0.25">
      <c r="A29" s="3" t="s">
        <v>1532</v>
      </c>
      <c r="B29" t="s">
        <v>1533</v>
      </c>
    </row>
    <row r="30" spans="1:3" x14ac:dyDescent="0.25">
      <c r="A30" s="3" t="s">
        <v>1534</v>
      </c>
      <c r="B30" t="s">
        <v>1535</v>
      </c>
      <c r="C30" t="s">
        <v>1536</v>
      </c>
    </row>
    <row r="31" spans="1:3" x14ac:dyDescent="0.25">
      <c r="A31" s="3" t="s">
        <v>1537</v>
      </c>
      <c r="B31" t="s">
        <v>1535</v>
      </c>
    </row>
    <row r="32" spans="1:3" x14ac:dyDescent="0.25">
      <c r="A32" s="3" t="s">
        <v>1538</v>
      </c>
      <c r="B32" t="s">
        <v>1535</v>
      </c>
      <c r="C32" t="s">
        <v>1536</v>
      </c>
    </row>
    <row r="33" spans="1:2" x14ac:dyDescent="0.25">
      <c r="A33" s="3" t="s">
        <v>1539</v>
      </c>
      <c r="B33" t="s">
        <v>1540</v>
      </c>
    </row>
    <row r="34" spans="1:2" x14ac:dyDescent="0.25">
      <c r="A34" s="3" t="s">
        <v>1541</v>
      </c>
      <c r="B34" t="s">
        <v>1521</v>
      </c>
    </row>
    <row r="35" spans="1:2" x14ac:dyDescent="0.25">
      <c r="A35" s="3" t="s">
        <v>1542</v>
      </c>
      <c r="B35" t="s">
        <v>1494</v>
      </c>
    </row>
    <row r="36" spans="1:2" x14ac:dyDescent="0.25">
      <c r="A36" s="3" t="s">
        <v>1543</v>
      </c>
      <c r="B36" t="s">
        <v>1516</v>
      </c>
    </row>
    <row r="37" spans="1:2" x14ac:dyDescent="0.25">
      <c r="A37" s="3" t="s">
        <v>1544</v>
      </c>
      <c r="B37" t="s">
        <v>1531</v>
      </c>
    </row>
    <row r="38" spans="1:2" x14ac:dyDescent="0.25">
      <c r="A38" s="3" t="s">
        <v>1545</v>
      </c>
      <c r="B38" t="s">
        <v>1546</v>
      </c>
    </row>
    <row r="39" spans="1:2" x14ac:dyDescent="0.25">
      <c r="A39" s="3" t="s">
        <v>1547</v>
      </c>
      <c r="B39" t="s">
        <v>1531</v>
      </c>
    </row>
    <row r="40" spans="1:2" x14ac:dyDescent="0.25">
      <c r="A40" s="3" t="s">
        <v>1548</v>
      </c>
      <c r="B40" t="s">
        <v>1549</v>
      </c>
    </row>
    <row r="41" spans="1:2" x14ac:dyDescent="0.25">
      <c r="A41" s="3" t="s">
        <v>1550</v>
      </c>
      <c r="B41" t="s">
        <v>1550</v>
      </c>
    </row>
    <row r="42" spans="1:2" x14ac:dyDescent="0.25">
      <c r="A42" s="3" t="s">
        <v>1551</v>
      </c>
      <c r="B42" t="s">
        <v>1551</v>
      </c>
    </row>
    <row r="43" spans="1:2" x14ac:dyDescent="0.25">
      <c r="A43" s="3" t="s">
        <v>1552</v>
      </c>
      <c r="B43" t="s">
        <v>1553</v>
      </c>
    </row>
    <row r="44" spans="1:2" x14ac:dyDescent="0.25">
      <c r="A44" t="s">
        <v>1554</v>
      </c>
      <c r="B44" t="s">
        <v>1526</v>
      </c>
    </row>
    <row r="45" spans="1:2" x14ac:dyDescent="0.25">
      <c r="A45" t="s">
        <v>1555</v>
      </c>
      <c r="B45" t="s">
        <v>1553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D67E-407C-4A4D-9C5D-8BAB62FBF99B}">
  <sheetPr codeName="Sheet4"/>
  <dimension ref="A1:BE443"/>
  <sheetViews>
    <sheetView tabSelected="1" zoomScale="70" zoomScaleNormal="70" workbookViewId="0">
      <pane xSplit="3" ySplit="1" topLeftCell="O332" activePane="bottomRight" state="frozen"/>
      <selection pane="topRight" activeCell="E1" sqref="E1"/>
      <selection pane="bottomLeft" activeCell="A2" sqref="A2"/>
      <selection pane="bottomRight" activeCell="V373" sqref="V373"/>
    </sheetView>
  </sheetViews>
  <sheetFormatPr defaultRowHeight="15" x14ac:dyDescent="0.25"/>
  <cols>
    <col min="1" max="1" width="17.42578125" customWidth="1"/>
    <col min="2" max="2" width="34.28515625" customWidth="1"/>
    <col min="3" max="3" width="94.5703125" bestFit="1" customWidth="1"/>
    <col min="4" max="10" width="9.140625" customWidth="1"/>
    <col min="11" max="11" width="14" customWidth="1"/>
    <col min="12" max="12" width="9.140625" customWidth="1"/>
    <col min="13" max="13" width="36.5703125" customWidth="1"/>
    <col min="14" max="14" width="23.42578125" customWidth="1"/>
    <col min="15" max="15" width="69.28515625" customWidth="1"/>
    <col min="16" max="16" width="53.140625" customWidth="1"/>
    <col min="17" max="19" width="9.140625" customWidth="1"/>
    <col min="20" max="20" width="18.28515625" bestFit="1" customWidth="1"/>
    <col min="21" max="21" width="25.28515625" customWidth="1"/>
    <col min="22" max="22" width="18.7109375" style="32" customWidth="1"/>
    <col min="23" max="23" width="14.42578125" customWidth="1"/>
    <col min="24" max="25" width="9.42578125" bestFit="1" customWidth="1"/>
    <col min="26" max="27" width="9.140625" customWidth="1"/>
    <col min="28" max="28" width="22.140625" customWidth="1"/>
    <col min="29" max="30" width="89.28515625" customWidth="1"/>
    <col min="31" max="36" width="95.140625" customWidth="1"/>
    <col min="37" max="37" width="12.42578125" customWidth="1"/>
    <col min="38" max="39" width="14.42578125" customWidth="1"/>
    <col min="40" max="42" width="16.5703125" customWidth="1"/>
    <col min="43" max="43" width="13.85546875" customWidth="1"/>
    <col min="44" max="44" width="16.5703125" customWidth="1"/>
    <col min="45" max="45" width="8.7109375" customWidth="1"/>
    <col min="46" max="46" width="16" bestFit="1" customWidth="1"/>
    <col min="47" max="47" width="18.42578125" customWidth="1"/>
    <col min="48" max="48" width="18" customWidth="1"/>
    <col min="49" max="49" width="14.5703125" bestFit="1" customWidth="1"/>
    <col min="50" max="50" width="23.140625" bestFit="1" customWidth="1"/>
    <col min="51" max="52" width="14.42578125" customWidth="1"/>
    <col min="53" max="53" width="7.28515625" customWidth="1"/>
    <col min="54" max="54" width="8.85546875" customWidth="1"/>
    <col min="55" max="57" width="16.5703125" customWidth="1"/>
  </cols>
  <sheetData>
    <row r="1" spans="1:57" x14ac:dyDescent="0.25">
      <c r="A1" t="s">
        <v>1556</v>
      </c>
      <c r="B1" t="s">
        <v>1557</v>
      </c>
      <c r="C1" t="s">
        <v>1559</v>
      </c>
      <c r="D1" t="s">
        <v>1560</v>
      </c>
      <c r="E1" t="s">
        <v>11</v>
      </c>
      <c r="F1" t="s">
        <v>1561</v>
      </c>
      <c r="G1" t="s">
        <v>1562</v>
      </c>
      <c r="H1" t="s">
        <v>1563</v>
      </c>
      <c r="I1" t="s">
        <v>1564</v>
      </c>
      <c r="J1" t="s">
        <v>1565</v>
      </c>
      <c r="K1" t="s">
        <v>1566</v>
      </c>
      <c r="L1" t="s">
        <v>1567</v>
      </c>
      <c r="M1" t="s">
        <v>1568</v>
      </c>
      <c r="N1" t="s">
        <v>1569</v>
      </c>
      <c r="O1" t="s">
        <v>1570</v>
      </c>
      <c r="P1" t="s">
        <v>1571</v>
      </c>
      <c r="Q1" t="s">
        <v>2</v>
      </c>
      <c r="R1" t="s">
        <v>33</v>
      </c>
      <c r="S1" t="s">
        <v>34</v>
      </c>
      <c r="T1" t="s">
        <v>3335</v>
      </c>
      <c r="U1" t="s">
        <v>3097</v>
      </c>
      <c r="V1" s="32" t="s">
        <v>1572</v>
      </c>
      <c r="W1" t="s">
        <v>1573</v>
      </c>
      <c r="X1" t="s">
        <v>1598</v>
      </c>
      <c r="Y1" t="s">
        <v>1599</v>
      </c>
      <c r="Z1" t="s">
        <v>1600</v>
      </c>
      <c r="AA1" t="s">
        <v>1601</v>
      </c>
      <c r="AB1" t="s">
        <v>1602</v>
      </c>
      <c r="AC1" t="s">
        <v>1603</v>
      </c>
      <c r="AD1" t="s">
        <v>1604</v>
      </c>
      <c r="AE1" t="s">
        <v>1605</v>
      </c>
      <c r="AF1" t="s">
        <v>1606</v>
      </c>
      <c r="AG1" t="s">
        <v>1607</v>
      </c>
      <c r="AH1" t="s">
        <v>1608</v>
      </c>
      <c r="AI1" t="s">
        <v>1609</v>
      </c>
      <c r="AJ1" t="s">
        <v>1610</v>
      </c>
      <c r="AK1" t="s">
        <v>1611</v>
      </c>
      <c r="AL1" t="s">
        <v>1582</v>
      </c>
      <c r="AM1" t="s">
        <v>3127</v>
      </c>
      <c r="AN1" s="49" t="s">
        <v>3098</v>
      </c>
      <c r="AO1" s="49" t="s">
        <v>3099</v>
      </c>
      <c r="AP1" s="10" t="s">
        <v>3100</v>
      </c>
      <c r="AQ1" s="49" t="s">
        <v>3101</v>
      </c>
      <c r="AR1" s="49" t="s">
        <v>1586</v>
      </c>
      <c r="AS1" t="s">
        <v>1587</v>
      </c>
      <c r="AT1" s="49" t="s">
        <v>3102</v>
      </c>
      <c r="AU1" s="49" t="s">
        <v>1577</v>
      </c>
      <c r="AV1" s="49" t="s">
        <v>3103</v>
      </c>
      <c r="AW1" s="49" t="s">
        <v>3104</v>
      </c>
      <c r="AX1" t="s">
        <v>1576</v>
      </c>
      <c r="AY1" s="49" t="s">
        <v>3105</v>
      </c>
      <c r="AZ1" s="49" t="s">
        <v>1579</v>
      </c>
      <c r="BA1" t="s">
        <v>1589</v>
      </c>
      <c r="BB1" t="s">
        <v>1590</v>
      </c>
      <c r="BC1" t="s">
        <v>1591</v>
      </c>
      <c r="BD1" t="s">
        <v>1592</v>
      </c>
      <c r="BE1" t="s">
        <v>1593</v>
      </c>
    </row>
    <row r="2" spans="1:57" x14ac:dyDescent="0.25">
      <c r="A2" t="s">
        <v>1612</v>
      </c>
      <c r="B2" t="s">
        <v>1488</v>
      </c>
      <c r="C2" t="s">
        <v>1612</v>
      </c>
      <c r="E2" t="s">
        <v>31</v>
      </c>
    </row>
    <row r="3" spans="1:57" x14ac:dyDescent="0.25">
      <c r="A3" s="5" t="s">
        <v>1613</v>
      </c>
      <c r="B3" s="5" t="s">
        <v>1490</v>
      </c>
      <c r="C3" s="5" t="s">
        <v>1613</v>
      </c>
      <c r="D3" s="6"/>
      <c r="E3" s="6" t="s">
        <v>31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33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x14ac:dyDescent="0.25">
      <c r="A4" t="s">
        <v>1613</v>
      </c>
      <c r="B4" t="s">
        <v>3125</v>
      </c>
      <c r="C4" t="str">
        <f t="shared" ref="C4:C26" si="0">D4&amp;"_"&amp;E4&amp;"_"&amp;F4&amp;"_"&amp;G4&amp;"_"&amp;A4&amp;"_"&amp;H4&amp;"_"&amp;I4&amp;"_"&amp;J4&amp;"_"&amp;K4&amp;"_"&amp;L4&amp;"_"&amp;M4</f>
        <v>XSA_COMMON_SCREEN_E_INIT_X_X_X_X_RESET_REPAIR_GSDS</v>
      </c>
      <c r="D4" t="s">
        <v>1614</v>
      </c>
      <c r="E4" t="s">
        <v>31</v>
      </c>
      <c r="F4" t="s">
        <v>1615</v>
      </c>
      <c r="G4" t="s">
        <v>1616</v>
      </c>
      <c r="H4" t="s">
        <v>1617</v>
      </c>
      <c r="I4" t="s">
        <v>1617</v>
      </c>
      <c r="J4" t="s">
        <v>1617</v>
      </c>
      <c r="K4" t="s">
        <v>1617</v>
      </c>
      <c r="L4" t="s">
        <v>1618</v>
      </c>
      <c r="M4" t="s">
        <v>1619</v>
      </c>
      <c r="N4" t="s">
        <v>1620</v>
      </c>
      <c r="O4" t="s">
        <v>1620</v>
      </c>
      <c r="P4" t="s">
        <v>1621</v>
      </c>
      <c r="Q4">
        <v>60</v>
      </c>
      <c r="R4">
        <v>90</v>
      </c>
      <c r="S4">
        <v>0</v>
      </c>
      <c r="T4">
        <v>600</v>
      </c>
      <c r="U4" t="b">
        <v>0</v>
      </c>
      <c r="V4" s="32">
        <v>-1</v>
      </c>
      <c r="W4" t="b">
        <v>0</v>
      </c>
      <c r="X4">
        <v>0</v>
      </c>
      <c r="Y4">
        <v>0</v>
      </c>
      <c r="Z4">
        <f t="shared" ref="Z4:Z26" si="1">COUNTA(AB4:AK4)</f>
        <v>3</v>
      </c>
      <c r="AA4">
        <v>1</v>
      </c>
      <c r="AB4">
        <v>0</v>
      </c>
      <c r="AC4" t="str">
        <f>$C5</f>
        <v>CTRL_X_VFDM_E_INIT_X_X_X_X_VFDM_SSKT0R</v>
      </c>
      <c r="AD4">
        <v>0</v>
      </c>
      <c r="AL4" t="s">
        <v>1622</v>
      </c>
      <c r="AM4" t="s">
        <v>1623</v>
      </c>
    </row>
    <row r="5" spans="1:57" x14ac:dyDescent="0.25">
      <c r="A5" t="s">
        <v>1613</v>
      </c>
      <c r="B5" t="s">
        <v>1521</v>
      </c>
      <c r="C5" t="str">
        <f t="shared" si="0"/>
        <v>CTRL_X_VFDM_E_INIT_X_X_X_X_VFDM_SSKT0R</v>
      </c>
      <c r="D5" t="s">
        <v>1624</v>
      </c>
      <c r="E5" t="s">
        <v>1617</v>
      </c>
      <c r="F5" t="s">
        <v>1584</v>
      </c>
      <c r="G5" t="s">
        <v>1616</v>
      </c>
      <c r="H5" t="s">
        <v>1617</v>
      </c>
      <c r="I5" t="s">
        <v>1617</v>
      </c>
      <c r="J5" t="s">
        <v>1617</v>
      </c>
      <c r="K5" t="s">
        <v>1617</v>
      </c>
      <c r="L5" t="s">
        <v>1584</v>
      </c>
      <c r="M5" t="s">
        <v>1625</v>
      </c>
      <c r="N5" t="s">
        <v>1620</v>
      </c>
      <c r="O5" t="s">
        <v>1620</v>
      </c>
      <c r="P5" t="s">
        <v>1621</v>
      </c>
      <c r="Q5">
        <v>60</v>
      </c>
      <c r="R5">
        <v>90</v>
      </c>
      <c r="S5">
        <v>1</v>
      </c>
      <c r="T5">
        <v>601</v>
      </c>
      <c r="U5" t="b">
        <v>0</v>
      </c>
      <c r="V5" s="32">
        <v>-1</v>
      </c>
      <c r="W5" t="b">
        <v>0</v>
      </c>
      <c r="X5">
        <v>1</v>
      </c>
      <c r="Y5">
        <v>0</v>
      </c>
      <c r="Z5">
        <f t="shared" si="1"/>
        <v>3</v>
      </c>
      <c r="AA5" t="s">
        <v>1628</v>
      </c>
      <c r="AB5">
        <v>0</v>
      </c>
      <c r="AC5" t="str">
        <f t="shared" ref="AC5:AD7" si="2">$C8</f>
        <v>CTRL_X_VFDM_E_INIT_X_X_X_X_VFDM_SCORE0R</v>
      </c>
      <c r="AD5" t="str">
        <f t="shared" si="2"/>
        <v>CTRL_X_VFDM_E_INIT_X_X_X_X_VFDM_SCORE0R</v>
      </c>
      <c r="AN5" t="s">
        <v>1627</v>
      </c>
      <c r="AO5" t="s">
        <v>3106</v>
      </c>
      <c r="AP5" t="s">
        <v>3123</v>
      </c>
    </row>
    <row r="6" spans="1:57" x14ac:dyDescent="0.25">
      <c r="A6" t="s">
        <v>1613</v>
      </c>
      <c r="B6" t="s">
        <v>1521</v>
      </c>
      <c r="C6" t="str">
        <f t="shared" si="0"/>
        <v>CTRL_X_VFDM_E_INIT_X_X_X_X_VFDM_SSKT1R</v>
      </c>
      <c r="D6" t="s">
        <v>1624</v>
      </c>
      <c r="E6" t="s">
        <v>1617</v>
      </c>
      <c r="F6" t="s">
        <v>1584</v>
      </c>
      <c r="G6" t="s">
        <v>1616</v>
      </c>
      <c r="H6" t="s">
        <v>1617</v>
      </c>
      <c r="I6" t="s">
        <v>1617</v>
      </c>
      <c r="J6" t="s">
        <v>1617</v>
      </c>
      <c r="K6" t="s">
        <v>1617</v>
      </c>
      <c r="L6" t="s">
        <v>1584</v>
      </c>
      <c r="M6" t="s">
        <v>1629</v>
      </c>
      <c r="N6" t="s">
        <v>1620</v>
      </c>
      <c r="O6" t="s">
        <v>1620</v>
      </c>
      <c r="P6" t="s">
        <v>1621</v>
      </c>
      <c r="Q6">
        <v>60</v>
      </c>
      <c r="R6">
        <v>90</v>
      </c>
      <c r="S6">
        <v>2</v>
      </c>
      <c r="T6">
        <v>602</v>
      </c>
      <c r="U6" t="b">
        <v>0</v>
      </c>
      <c r="V6" s="32">
        <v>-1</v>
      </c>
      <c r="W6" t="b">
        <v>0</v>
      </c>
      <c r="X6">
        <v>1</v>
      </c>
      <c r="Y6">
        <v>0</v>
      </c>
      <c r="Z6">
        <f t="shared" si="1"/>
        <v>3</v>
      </c>
      <c r="AA6" t="s">
        <v>1628</v>
      </c>
      <c r="AB6">
        <v>0</v>
      </c>
      <c r="AC6" t="str">
        <f t="shared" si="2"/>
        <v>CTRL_X_VFDM_E_INIT_X_X_X_X_VFDM_SCORE1R</v>
      </c>
      <c r="AD6" t="str">
        <f t="shared" si="2"/>
        <v>CTRL_X_VFDM_E_INIT_X_X_X_X_VFDM_SCORE1R</v>
      </c>
      <c r="AN6" t="s">
        <v>1627</v>
      </c>
      <c r="AO6" t="s">
        <v>3106</v>
      </c>
      <c r="AP6" t="s">
        <v>3123</v>
      </c>
    </row>
    <row r="7" spans="1:57" x14ac:dyDescent="0.25">
      <c r="A7" t="s">
        <v>1613</v>
      </c>
      <c r="B7" t="s">
        <v>1521</v>
      </c>
      <c r="C7" t="str">
        <f t="shared" si="0"/>
        <v>CTRL_X_VFDM_E_INIT_X_X_X_X_VFDM_SSKT2R</v>
      </c>
      <c r="D7" t="s">
        <v>1624</v>
      </c>
      <c r="E7" t="s">
        <v>1617</v>
      </c>
      <c r="F7" t="s">
        <v>1584</v>
      </c>
      <c r="G7" t="s">
        <v>1616</v>
      </c>
      <c r="H7" t="s">
        <v>1617</v>
      </c>
      <c r="I7" t="s">
        <v>1617</v>
      </c>
      <c r="J7" t="s">
        <v>1617</v>
      </c>
      <c r="K7" t="s">
        <v>1617</v>
      </c>
      <c r="L7" t="s">
        <v>1584</v>
      </c>
      <c r="M7" t="s">
        <v>1630</v>
      </c>
      <c r="N7" t="s">
        <v>1620</v>
      </c>
      <c r="O7" t="s">
        <v>1620</v>
      </c>
      <c r="P7" t="s">
        <v>1621</v>
      </c>
      <c r="Q7">
        <v>60</v>
      </c>
      <c r="R7">
        <v>90</v>
      </c>
      <c r="S7">
        <v>3</v>
      </c>
      <c r="T7">
        <v>603</v>
      </c>
      <c r="U7" t="b">
        <v>0</v>
      </c>
      <c r="V7" s="32">
        <v>-1</v>
      </c>
      <c r="W7" t="b">
        <v>0</v>
      </c>
      <c r="X7">
        <v>1</v>
      </c>
      <c r="Y7">
        <v>0</v>
      </c>
      <c r="Z7">
        <f t="shared" si="1"/>
        <v>3</v>
      </c>
      <c r="AA7" t="s">
        <v>1628</v>
      </c>
      <c r="AB7">
        <v>0</v>
      </c>
      <c r="AC7" t="str">
        <f t="shared" si="2"/>
        <v>CTRL_X_VFDM_E_INIT_X_X_X_X_VFDM_SCORE2R</v>
      </c>
      <c r="AD7" t="str">
        <f t="shared" si="2"/>
        <v>CTRL_X_VFDM_E_INIT_X_X_X_X_VFDM_SCORE2R</v>
      </c>
      <c r="AN7" t="s">
        <v>1627</v>
      </c>
      <c r="AO7" t="s">
        <v>3106</v>
      </c>
      <c r="AP7" t="s">
        <v>3123</v>
      </c>
    </row>
    <row r="8" spans="1:57" x14ac:dyDescent="0.25">
      <c r="A8" t="s">
        <v>1613</v>
      </c>
      <c r="B8" t="s">
        <v>1521</v>
      </c>
      <c r="C8" t="str">
        <f t="shared" si="0"/>
        <v>CTRL_X_VFDM_E_INIT_X_X_X_X_VFDM_SCORE0R</v>
      </c>
      <c r="D8" t="s">
        <v>1624</v>
      </c>
      <c r="E8" t="s">
        <v>1617</v>
      </c>
      <c r="F8" t="s">
        <v>1584</v>
      </c>
      <c r="G8" t="s">
        <v>1616</v>
      </c>
      <c r="H8" t="s">
        <v>1617</v>
      </c>
      <c r="I8" t="s">
        <v>1617</v>
      </c>
      <c r="J8" t="s">
        <v>1617</v>
      </c>
      <c r="K8" t="s">
        <v>1617</v>
      </c>
      <c r="L8" t="s">
        <v>1584</v>
      </c>
      <c r="M8" t="s">
        <v>1631</v>
      </c>
      <c r="N8" t="s">
        <v>1620</v>
      </c>
      <c r="O8" t="s">
        <v>1620</v>
      </c>
      <c r="P8" t="s">
        <v>1621</v>
      </c>
      <c r="Q8">
        <v>60</v>
      </c>
      <c r="R8">
        <v>90</v>
      </c>
      <c r="S8">
        <v>4</v>
      </c>
      <c r="T8">
        <v>604</v>
      </c>
      <c r="U8" t="b">
        <v>0</v>
      </c>
      <c r="V8" s="32">
        <v>-1</v>
      </c>
      <c r="W8" t="b">
        <v>0</v>
      </c>
      <c r="X8">
        <v>2</v>
      </c>
      <c r="Y8">
        <v>0</v>
      </c>
      <c r="Z8">
        <f t="shared" si="1"/>
        <v>3</v>
      </c>
      <c r="AA8" t="s">
        <v>1628</v>
      </c>
      <c r="AB8">
        <v>0</v>
      </c>
      <c r="AC8" t="str">
        <f t="shared" ref="AC8:AC17" si="3">$C9</f>
        <v>CTRL_X_VFDM_E_INIT_X_X_X_X_VFDM_SCORE1R</v>
      </c>
      <c r="AD8" t="str">
        <f t="shared" ref="AD8:AD17" si="4">$C9</f>
        <v>CTRL_X_VFDM_E_INIT_X_X_X_X_VFDM_SCORE1R</v>
      </c>
      <c r="AN8" t="s">
        <v>1631</v>
      </c>
      <c r="AO8" t="s">
        <v>3107</v>
      </c>
      <c r="AP8" t="s">
        <v>3123</v>
      </c>
    </row>
    <row r="9" spans="1:57" x14ac:dyDescent="0.25">
      <c r="A9" t="s">
        <v>1613</v>
      </c>
      <c r="B9" t="s">
        <v>1521</v>
      </c>
      <c r="C9" t="str">
        <f t="shared" si="0"/>
        <v>CTRL_X_VFDM_E_INIT_X_X_X_X_VFDM_SCORE1R</v>
      </c>
      <c r="D9" t="s">
        <v>1624</v>
      </c>
      <c r="E9" t="s">
        <v>1617</v>
      </c>
      <c r="F9" t="s">
        <v>1584</v>
      </c>
      <c r="G9" t="s">
        <v>1616</v>
      </c>
      <c r="H9" t="s">
        <v>1617</v>
      </c>
      <c r="I9" t="s">
        <v>1617</v>
      </c>
      <c r="J9" t="s">
        <v>1617</v>
      </c>
      <c r="K9" t="s">
        <v>1617</v>
      </c>
      <c r="L9" t="s">
        <v>1584</v>
      </c>
      <c r="M9" t="s">
        <v>1633</v>
      </c>
      <c r="N9" t="s">
        <v>1620</v>
      </c>
      <c r="O9" t="s">
        <v>1620</v>
      </c>
      <c r="P9" t="s">
        <v>1621</v>
      </c>
      <c r="Q9">
        <v>60</v>
      </c>
      <c r="R9">
        <v>90</v>
      </c>
      <c r="S9">
        <v>5</v>
      </c>
      <c r="T9">
        <v>605</v>
      </c>
      <c r="U9" t="b">
        <v>0</v>
      </c>
      <c r="V9" s="32">
        <v>-1</v>
      </c>
      <c r="W9" t="b">
        <v>0</v>
      </c>
      <c r="X9">
        <v>3</v>
      </c>
      <c r="Y9">
        <v>0</v>
      </c>
      <c r="Z9">
        <f t="shared" si="1"/>
        <v>3</v>
      </c>
      <c r="AA9" t="s">
        <v>1628</v>
      </c>
      <c r="AB9">
        <v>0</v>
      </c>
      <c r="AC9" t="str">
        <f t="shared" si="3"/>
        <v>CTRL_X_VFDM_E_INIT_X_X_X_X_VFDM_SCORE2R</v>
      </c>
      <c r="AD9" t="str">
        <f t="shared" si="4"/>
        <v>CTRL_X_VFDM_E_INIT_X_X_X_X_VFDM_SCORE2R</v>
      </c>
      <c r="AN9" t="s">
        <v>1633</v>
      </c>
      <c r="AO9" t="s">
        <v>3108</v>
      </c>
      <c r="AP9" t="s">
        <v>3123</v>
      </c>
    </row>
    <row r="10" spans="1:57" x14ac:dyDescent="0.25">
      <c r="A10" t="s">
        <v>1613</v>
      </c>
      <c r="B10" t="s">
        <v>1521</v>
      </c>
      <c r="C10" t="str">
        <f t="shared" si="0"/>
        <v>CTRL_X_VFDM_E_INIT_X_X_X_X_VFDM_SCORE2R</v>
      </c>
      <c r="D10" t="s">
        <v>1624</v>
      </c>
      <c r="E10" t="s">
        <v>1617</v>
      </c>
      <c r="F10" t="s">
        <v>1584</v>
      </c>
      <c r="G10" t="s">
        <v>1616</v>
      </c>
      <c r="H10" t="s">
        <v>1617</v>
      </c>
      <c r="I10" t="s">
        <v>1617</v>
      </c>
      <c r="J10" t="s">
        <v>1617</v>
      </c>
      <c r="K10" t="s">
        <v>1617</v>
      </c>
      <c r="L10" t="s">
        <v>1584</v>
      </c>
      <c r="M10" t="s">
        <v>1635</v>
      </c>
      <c r="N10" t="s">
        <v>1620</v>
      </c>
      <c r="O10" t="s">
        <v>1620</v>
      </c>
      <c r="P10" t="s">
        <v>1621</v>
      </c>
      <c r="Q10">
        <v>60</v>
      </c>
      <c r="R10">
        <v>90</v>
      </c>
      <c r="S10">
        <v>6</v>
      </c>
      <c r="T10">
        <v>606</v>
      </c>
      <c r="U10" t="b">
        <v>0</v>
      </c>
      <c r="V10" s="32">
        <v>-1</v>
      </c>
      <c r="W10" t="b">
        <v>0</v>
      </c>
      <c r="X10">
        <v>4</v>
      </c>
      <c r="Y10">
        <v>0</v>
      </c>
      <c r="Z10">
        <f t="shared" si="1"/>
        <v>3</v>
      </c>
      <c r="AA10" t="s">
        <v>1628</v>
      </c>
      <c r="AB10">
        <v>0</v>
      </c>
      <c r="AC10" t="str">
        <f t="shared" si="3"/>
        <v>CTRL_X_VFDM_E_INIT_X_X_X_X_VFDM_SCORE3R</v>
      </c>
      <c r="AD10" t="str">
        <f t="shared" si="4"/>
        <v>CTRL_X_VFDM_E_INIT_X_X_X_X_VFDM_SCORE3R</v>
      </c>
      <c r="AN10" t="s">
        <v>1635</v>
      </c>
      <c r="AO10" t="s">
        <v>3109</v>
      </c>
      <c r="AP10" t="s">
        <v>3123</v>
      </c>
    </row>
    <row r="11" spans="1:57" x14ac:dyDescent="0.25">
      <c r="A11" t="s">
        <v>1613</v>
      </c>
      <c r="B11" t="s">
        <v>1521</v>
      </c>
      <c r="C11" t="str">
        <f t="shared" si="0"/>
        <v>CTRL_X_VFDM_E_INIT_X_X_X_X_VFDM_SCORE3R</v>
      </c>
      <c r="D11" t="s">
        <v>1624</v>
      </c>
      <c r="E11" t="s">
        <v>1617</v>
      </c>
      <c r="F11" t="s">
        <v>1584</v>
      </c>
      <c r="G11" t="s">
        <v>1616</v>
      </c>
      <c r="H11" t="s">
        <v>1617</v>
      </c>
      <c r="I11" t="s">
        <v>1617</v>
      </c>
      <c r="J11" t="s">
        <v>1617</v>
      </c>
      <c r="K11" t="s">
        <v>1617</v>
      </c>
      <c r="L11" t="s">
        <v>1584</v>
      </c>
      <c r="M11" t="s">
        <v>1637</v>
      </c>
      <c r="N11" t="s">
        <v>1620</v>
      </c>
      <c r="O11" t="s">
        <v>1620</v>
      </c>
      <c r="P11" t="s">
        <v>1621</v>
      </c>
      <c r="Q11">
        <v>60</v>
      </c>
      <c r="R11">
        <v>90</v>
      </c>
      <c r="S11">
        <v>7</v>
      </c>
      <c r="T11">
        <v>607</v>
      </c>
      <c r="U11" t="b">
        <v>0</v>
      </c>
      <c r="V11" s="32">
        <v>-1</v>
      </c>
      <c r="W11" t="b">
        <v>0</v>
      </c>
      <c r="X11">
        <v>5</v>
      </c>
      <c r="Y11">
        <v>0</v>
      </c>
      <c r="Z11">
        <f t="shared" si="1"/>
        <v>3</v>
      </c>
      <c r="AA11" t="s">
        <v>1628</v>
      </c>
      <c r="AB11">
        <v>0</v>
      </c>
      <c r="AC11" t="str">
        <f t="shared" si="3"/>
        <v>CTRL_X_VFDM_E_INIT_X_X_X_X_VFDM_SMEMSSR</v>
      </c>
      <c r="AD11" t="str">
        <f t="shared" si="4"/>
        <v>CTRL_X_VFDM_E_INIT_X_X_X_X_VFDM_SMEMSSR</v>
      </c>
      <c r="AN11" t="s">
        <v>1637</v>
      </c>
      <c r="AO11" t="s">
        <v>3110</v>
      </c>
      <c r="AP11" t="s">
        <v>3123</v>
      </c>
    </row>
    <row r="12" spans="1:57" x14ac:dyDescent="0.25">
      <c r="A12" t="s">
        <v>1613</v>
      </c>
      <c r="B12" t="s">
        <v>1521</v>
      </c>
      <c r="C12" t="str">
        <f t="shared" si="0"/>
        <v>CTRL_X_VFDM_E_INIT_X_X_X_X_VFDM_SMEMSSR</v>
      </c>
      <c r="D12" t="s">
        <v>1624</v>
      </c>
      <c r="E12" t="s">
        <v>1617</v>
      </c>
      <c r="F12" t="s">
        <v>1584</v>
      </c>
      <c r="G12" t="s">
        <v>1616</v>
      </c>
      <c r="H12" t="s">
        <v>1617</v>
      </c>
      <c r="I12" t="s">
        <v>1617</v>
      </c>
      <c r="J12" t="s">
        <v>1617</v>
      </c>
      <c r="K12" t="s">
        <v>1617</v>
      </c>
      <c r="L12" t="s">
        <v>1584</v>
      </c>
      <c r="M12" t="s">
        <v>1639</v>
      </c>
      <c r="N12" t="s">
        <v>1620</v>
      </c>
      <c r="O12" t="s">
        <v>1620</v>
      </c>
      <c r="P12" t="s">
        <v>1621</v>
      </c>
      <c r="Q12">
        <v>60</v>
      </c>
      <c r="R12">
        <v>90</v>
      </c>
      <c r="S12">
        <v>8</v>
      </c>
      <c r="T12">
        <v>608</v>
      </c>
      <c r="U12" t="b">
        <v>0</v>
      </c>
      <c r="V12" s="32">
        <v>-1</v>
      </c>
      <c r="W12" t="b">
        <v>0</v>
      </c>
      <c r="X12">
        <v>6</v>
      </c>
      <c r="Y12">
        <v>0</v>
      </c>
      <c r="Z12">
        <f t="shared" si="1"/>
        <v>3</v>
      </c>
      <c r="AA12" t="s">
        <v>1628</v>
      </c>
      <c r="AB12">
        <v>0</v>
      </c>
      <c r="AC12" t="str">
        <f t="shared" si="3"/>
        <v>CTRL_X_VFDM_E_INIT_X_X_X_X_VFDM_SDFXR</v>
      </c>
      <c r="AD12" t="str">
        <f t="shared" si="4"/>
        <v>CTRL_X_VFDM_E_INIT_X_X_X_X_VFDM_SDFXR</v>
      </c>
      <c r="AN12" t="s">
        <v>1639</v>
      </c>
      <c r="AO12" t="s">
        <v>3111</v>
      </c>
      <c r="AP12" t="s">
        <v>3123</v>
      </c>
    </row>
    <row r="13" spans="1:57" x14ac:dyDescent="0.25">
      <c r="A13" t="s">
        <v>1613</v>
      </c>
      <c r="B13" t="s">
        <v>1521</v>
      </c>
      <c r="C13" t="str">
        <f t="shared" si="0"/>
        <v>CTRL_X_VFDM_E_INIT_X_X_X_X_VFDM_SDFXR</v>
      </c>
      <c r="D13" t="s">
        <v>1624</v>
      </c>
      <c r="E13" t="s">
        <v>1617</v>
      </c>
      <c r="F13" t="s">
        <v>1584</v>
      </c>
      <c r="G13" t="s">
        <v>1616</v>
      </c>
      <c r="H13" t="s">
        <v>1617</v>
      </c>
      <c r="I13" t="s">
        <v>1617</v>
      </c>
      <c r="J13" t="s">
        <v>1617</v>
      </c>
      <c r="K13" t="s">
        <v>1617</v>
      </c>
      <c r="L13" t="s">
        <v>1584</v>
      </c>
      <c r="M13" t="s">
        <v>1641</v>
      </c>
      <c r="N13" t="s">
        <v>1620</v>
      </c>
      <c r="O13" t="s">
        <v>1620</v>
      </c>
      <c r="P13" t="s">
        <v>1621</v>
      </c>
      <c r="Q13">
        <v>60</v>
      </c>
      <c r="R13">
        <v>90</v>
      </c>
      <c r="S13">
        <v>9</v>
      </c>
      <c r="T13">
        <v>609</v>
      </c>
      <c r="U13" t="b">
        <v>0</v>
      </c>
      <c r="V13" s="32">
        <v>-1</v>
      </c>
      <c r="W13" t="b">
        <v>0</v>
      </c>
      <c r="X13">
        <v>7</v>
      </c>
      <c r="Y13">
        <v>0</v>
      </c>
      <c r="Z13">
        <f t="shared" si="1"/>
        <v>3</v>
      </c>
      <c r="AA13" t="s">
        <v>1628</v>
      </c>
      <c r="AB13">
        <v>0</v>
      </c>
      <c r="AC13" t="str">
        <f t="shared" si="3"/>
        <v>CTRL_X_VFDM_E_INIT_X_X_X_X_VFDM_SDISPR</v>
      </c>
      <c r="AD13" t="str">
        <f t="shared" si="4"/>
        <v>CTRL_X_VFDM_E_INIT_X_X_X_X_VFDM_SDISPR</v>
      </c>
      <c r="AN13" t="s">
        <v>1641</v>
      </c>
      <c r="AO13" t="s">
        <v>3112</v>
      </c>
      <c r="AP13" t="s">
        <v>3123</v>
      </c>
    </row>
    <row r="14" spans="1:57" x14ac:dyDescent="0.25">
      <c r="A14" t="s">
        <v>1613</v>
      </c>
      <c r="B14" t="s">
        <v>1521</v>
      </c>
      <c r="C14" t="str">
        <f t="shared" si="0"/>
        <v>CTRL_X_VFDM_E_INIT_X_X_X_X_VFDM_SDISPR</v>
      </c>
      <c r="D14" t="s">
        <v>1624</v>
      </c>
      <c r="E14" t="s">
        <v>1617</v>
      </c>
      <c r="F14" t="s">
        <v>1584</v>
      </c>
      <c r="G14" t="s">
        <v>1616</v>
      </c>
      <c r="H14" t="s">
        <v>1617</v>
      </c>
      <c r="I14" t="s">
        <v>1617</v>
      </c>
      <c r="J14" t="s">
        <v>1617</v>
      </c>
      <c r="K14" t="s">
        <v>1617</v>
      </c>
      <c r="L14" t="s">
        <v>1584</v>
      </c>
      <c r="M14" t="s">
        <v>1643</v>
      </c>
      <c r="N14" t="s">
        <v>1620</v>
      </c>
      <c r="O14" t="s">
        <v>1620</v>
      </c>
      <c r="P14" t="s">
        <v>1621</v>
      </c>
      <c r="Q14">
        <v>60</v>
      </c>
      <c r="R14">
        <v>90</v>
      </c>
      <c r="S14">
        <v>10</v>
      </c>
      <c r="T14">
        <v>610</v>
      </c>
      <c r="U14" t="b">
        <v>0</v>
      </c>
      <c r="V14" s="32">
        <v>-1</v>
      </c>
      <c r="W14" t="b">
        <v>0</v>
      </c>
      <c r="X14">
        <v>8</v>
      </c>
      <c r="Y14">
        <v>0</v>
      </c>
      <c r="Z14">
        <f t="shared" si="1"/>
        <v>3</v>
      </c>
      <c r="AA14" t="s">
        <v>1628</v>
      </c>
      <c r="AB14">
        <v>0</v>
      </c>
      <c r="AC14" t="str">
        <f t="shared" si="3"/>
        <v>CTRL_X_VFDM_E_INIT_X_X_X_X_VFDM_SIAXR</v>
      </c>
      <c r="AD14" t="str">
        <f t="shared" si="4"/>
        <v>CTRL_X_VFDM_E_INIT_X_X_X_X_VFDM_SIAXR</v>
      </c>
      <c r="AN14" t="s">
        <v>1643</v>
      </c>
      <c r="AO14" t="s">
        <v>3113</v>
      </c>
      <c r="AP14" t="s">
        <v>3123</v>
      </c>
    </row>
    <row r="15" spans="1:57" x14ac:dyDescent="0.25">
      <c r="A15" t="s">
        <v>1613</v>
      </c>
      <c r="B15" t="s">
        <v>1521</v>
      </c>
      <c r="C15" t="str">
        <f t="shared" si="0"/>
        <v>CTRL_X_VFDM_E_INIT_X_X_X_X_VFDM_SIAXR</v>
      </c>
      <c r="D15" t="s">
        <v>1624</v>
      </c>
      <c r="E15" t="s">
        <v>1617</v>
      </c>
      <c r="F15" t="s">
        <v>1584</v>
      </c>
      <c r="G15" t="s">
        <v>1616</v>
      </c>
      <c r="H15" t="s">
        <v>1617</v>
      </c>
      <c r="I15" t="s">
        <v>1617</v>
      </c>
      <c r="J15" t="s">
        <v>1617</v>
      </c>
      <c r="K15" t="s">
        <v>1617</v>
      </c>
      <c r="L15" t="s">
        <v>1584</v>
      </c>
      <c r="M15" t="s">
        <v>1645</v>
      </c>
      <c r="N15" t="s">
        <v>1620</v>
      </c>
      <c r="O15" t="s">
        <v>1620</v>
      </c>
      <c r="P15" t="s">
        <v>1621</v>
      </c>
      <c r="Q15">
        <v>60</v>
      </c>
      <c r="R15">
        <v>90</v>
      </c>
      <c r="S15">
        <v>11</v>
      </c>
      <c r="T15">
        <v>611</v>
      </c>
      <c r="U15" t="b">
        <v>0</v>
      </c>
      <c r="V15" s="32">
        <v>-1</v>
      </c>
      <c r="W15" t="b">
        <v>0</v>
      </c>
      <c r="X15">
        <v>1</v>
      </c>
      <c r="Y15">
        <v>1</v>
      </c>
      <c r="Z15">
        <f t="shared" si="1"/>
        <v>3</v>
      </c>
      <c r="AA15" t="s">
        <v>1628</v>
      </c>
      <c r="AB15">
        <v>0</v>
      </c>
      <c r="AC15" t="str">
        <f t="shared" si="3"/>
        <v>CTRL_X_VFDM_E_INIT_X_X_X_X_VFDM_SIPUR</v>
      </c>
      <c r="AD15" t="str">
        <f t="shared" si="4"/>
        <v>CTRL_X_VFDM_E_INIT_X_X_X_X_VFDM_SIPUR</v>
      </c>
      <c r="AN15" t="s">
        <v>1645</v>
      </c>
      <c r="AO15" t="s">
        <v>3114</v>
      </c>
      <c r="AP15" t="s">
        <v>3123</v>
      </c>
    </row>
    <row r="16" spans="1:57" x14ac:dyDescent="0.25">
      <c r="A16" t="s">
        <v>1613</v>
      </c>
      <c r="B16" t="s">
        <v>1521</v>
      </c>
      <c r="C16" t="str">
        <f t="shared" si="0"/>
        <v>CTRL_X_VFDM_E_INIT_X_X_X_X_VFDM_SIPUR</v>
      </c>
      <c r="D16" t="s">
        <v>1624</v>
      </c>
      <c r="E16" t="s">
        <v>1617</v>
      </c>
      <c r="F16" t="s">
        <v>1584</v>
      </c>
      <c r="G16" t="s">
        <v>1616</v>
      </c>
      <c r="H16" t="s">
        <v>1617</v>
      </c>
      <c r="I16" t="s">
        <v>1617</v>
      </c>
      <c r="J16" t="s">
        <v>1617</v>
      </c>
      <c r="K16" t="s">
        <v>1617</v>
      </c>
      <c r="L16" t="s">
        <v>1584</v>
      </c>
      <c r="M16" t="s">
        <v>1647</v>
      </c>
      <c r="N16" t="s">
        <v>1620</v>
      </c>
      <c r="O16" t="s">
        <v>1620</v>
      </c>
      <c r="P16" t="s">
        <v>1621</v>
      </c>
      <c r="Q16">
        <v>60</v>
      </c>
      <c r="R16">
        <v>90</v>
      </c>
      <c r="S16">
        <v>12</v>
      </c>
      <c r="T16">
        <v>612</v>
      </c>
      <c r="U16" t="b">
        <v>0</v>
      </c>
      <c r="V16" s="32">
        <v>-1</v>
      </c>
      <c r="W16" t="b">
        <v>0</v>
      </c>
      <c r="X16">
        <v>2</v>
      </c>
      <c r="Y16">
        <v>1</v>
      </c>
      <c r="Z16">
        <f t="shared" si="1"/>
        <v>3</v>
      </c>
      <c r="AA16" t="s">
        <v>1628</v>
      </c>
      <c r="AB16">
        <v>0</v>
      </c>
      <c r="AC16" t="str">
        <f t="shared" si="3"/>
        <v>CTRL_X_VFDM_E_INIT_X_X_X_X_VFDM_SCBO0R</v>
      </c>
      <c r="AD16" t="str">
        <f t="shared" si="4"/>
        <v>CTRL_X_VFDM_E_INIT_X_X_X_X_VFDM_SCBO0R</v>
      </c>
      <c r="AN16" t="s">
        <v>1647</v>
      </c>
      <c r="AO16" t="s">
        <v>3115</v>
      </c>
      <c r="AP16" t="s">
        <v>3123</v>
      </c>
    </row>
    <row r="17" spans="1:57" x14ac:dyDescent="0.25">
      <c r="A17" t="s">
        <v>1613</v>
      </c>
      <c r="B17" t="s">
        <v>1521</v>
      </c>
      <c r="C17" t="str">
        <f t="shared" si="0"/>
        <v>CTRL_X_VFDM_E_INIT_X_X_X_X_VFDM_SCBO0R</v>
      </c>
      <c r="D17" t="s">
        <v>1624</v>
      </c>
      <c r="E17" t="s">
        <v>1617</v>
      </c>
      <c r="F17" t="s">
        <v>1584</v>
      </c>
      <c r="G17" t="s">
        <v>1616</v>
      </c>
      <c r="H17" t="s">
        <v>1617</v>
      </c>
      <c r="I17" t="s">
        <v>1617</v>
      </c>
      <c r="J17" t="s">
        <v>1617</v>
      </c>
      <c r="K17" t="s">
        <v>1617</v>
      </c>
      <c r="L17" t="s">
        <v>1584</v>
      </c>
      <c r="M17" t="s">
        <v>1649</v>
      </c>
      <c r="N17" t="s">
        <v>1620</v>
      </c>
      <c r="O17" t="s">
        <v>1620</v>
      </c>
      <c r="P17" t="s">
        <v>1621</v>
      </c>
      <c r="Q17">
        <v>60</v>
      </c>
      <c r="R17">
        <v>90</v>
      </c>
      <c r="S17">
        <v>13</v>
      </c>
      <c r="T17">
        <v>613</v>
      </c>
      <c r="U17" t="b">
        <v>0</v>
      </c>
      <c r="V17" s="32">
        <v>-1</v>
      </c>
      <c r="W17" t="b">
        <v>0</v>
      </c>
      <c r="X17">
        <v>3</v>
      </c>
      <c r="Y17">
        <v>1</v>
      </c>
      <c r="Z17">
        <f t="shared" si="1"/>
        <v>3</v>
      </c>
      <c r="AA17" t="s">
        <v>1628</v>
      </c>
      <c r="AB17">
        <v>0</v>
      </c>
      <c r="AC17" t="str">
        <f t="shared" si="3"/>
        <v>CTRL_X_VFDM_E_INIT_X_X_X_X_VFDM_SCBO1R</v>
      </c>
      <c r="AD17" t="str">
        <f t="shared" si="4"/>
        <v>CTRL_X_VFDM_E_INIT_X_X_X_X_VFDM_SCBO1R</v>
      </c>
      <c r="AN17" t="s">
        <v>1649</v>
      </c>
      <c r="AO17" t="s">
        <v>3116</v>
      </c>
      <c r="AP17" t="s">
        <v>3123</v>
      </c>
    </row>
    <row r="18" spans="1:57" x14ac:dyDescent="0.25">
      <c r="A18" t="s">
        <v>1613</v>
      </c>
      <c r="B18" t="s">
        <v>1521</v>
      </c>
      <c r="C18" t="str">
        <f t="shared" si="0"/>
        <v>CTRL_X_VFDM_E_INIT_X_X_X_X_VFDM_SCBO1R</v>
      </c>
      <c r="D18" t="s">
        <v>1624</v>
      </c>
      <c r="E18" t="s">
        <v>1617</v>
      </c>
      <c r="F18" t="s">
        <v>1584</v>
      </c>
      <c r="G18" t="s">
        <v>1616</v>
      </c>
      <c r="H18" t="s">
        <v>1617</v>
      </c>
      <c r="I18" t="s">
        <v>1617</v>
      </c>
      <c r="J18" t="s">
        <v>1617</v>
      </c>
      <c r="K18" t="s">
        <v>1617</v>
      </c>
      <c r="L18" t="s">
        <v>1584</v>
      </c>
      <c r="M18" t="s">
        <v>1651</v>
      </c>
      <c r="N18" t="s">
        <v>1620</v>
      </c>
      <c r="O18" t="s">
        <v>1620</v>
      </c>
      <c r="P18" t="s">
        <v>1621</v>
      </c>
      <c r="Q18">
        <v>60</v>
      </c>
      <c r="R18">
        <v>90</v>
      </c>
      <c r="S18">
        <v>14</v>
      </c>
      <c r="T18">
        <v>614</v>
      </c>
      <c r="U18" t="b">
        <v>0</v>
      </c>
      <c r="V18" s="32">
        <v>-1</v>
      </c>
      <c r="W18" t="b">
        <v>0</v>
      </c>
      <c r="X18">
        <v>4</v>
      </c>
      <c r="Y18">
        <v>1</v>
      </c>
      <c r="Z18">
        <f t="shared" si="1"/>
        <v>3</v>
      </c>
      <c r="AA18" t="s">
        <v>1628</v>
      </c>
      <c r="AB18">
        <v>0</v>
      </c>
      <c r="AC18" t="str">
        <f>$C20</f>
        <v>CTRL_X_VFDM_E_INIT_X_X_X_X_VFDM_SMEDIAR</v>
      </c>
      <c r="AD18" t="str">
        <f>$C20</f>
        <v>CTRL_X_VFDM_E_INIT_X_X_X_X_VFDM_SMEDIAR</v>
      </c>
      <c r="AN18" t="s">
        <v>1651</v>
      </c>
      <c r="AO18" t="s">
        <v>3117</v>
      </c>
      <c r="AP18" t="s">
        <v>3123</v>
      </c>
    </row>
    <row r="19" spans="1:57" x14ac:dyDescent="0.25">
      <c r="A19" t="s">
        <v>1613</v>
      </c>
      <c r="B19" t="s">
        <v>1521</v>
      </c>
      <c r="C19" t="str">
        <f t="shared" si="0"/>
        <v>CTRL_X_VFDM_E_INIT_X_X_X_X_VFDM_SCBO2R</v>
      </c>
      <c r="D19" t="s">
        <v>1624</v>
      </c>
      <c r="E19" t="s">
        <v>1617</v>
      </c>
      <c r="F19" t="s">
        <v>1584</v>
      </c>
      <c r="G19" t="s">
        <v>1616</v>
      </c>
      <c r="H19" t="s">
        <v>1617</v>
      </c>
      <c r="I19" t="s">
        <v>1617</v>
      </c>
      <c r="J19" t="s">
        <v>1617</v>
      </c>
      <c r="K19" t="s">
        <v>1617</v>
      </c>
      <c r="L19" t="s">
        <v>1584</v>
      </c>
      <c r="M19" t="s">
        <v>1653</v>
      </c>
      <c r="N19" t="s">
        <v>1620</v>
      </c>
      <c r="O19" t="s">
        <v>1620</v>
      </c>
      <c r="P19" t="s">
        <v>1621</v>
      </c>
      <c r="Q19">
        <v>60</v>
      </c>
      <c r="R19">
        <v>90</v>
      </c>
      <c r="S19">
        <v>15</v>
      </c>
      <c r="T19">
        <v>615</v>
      </c>
      <c r="U19" t="b">
        <v>0</v>
      </c>
      <c r="V19" s="32">
        <v>-1</v>
      </c>
      <c r="W19" t="b">
        <v>0</v>
      </c>
      <c r="X19">
        <v>4</v>
      </c>
      <c r="Y19">
        <v>1</v>
      </c>
      <c r="Z19">
        <f t="shared" si="1"/>
        <v>3</v>
      </c>
      <c r="AA19" t="s">
        <v>1628</v>
      </c>
      <c r="AB19">
        <v>0</v>
      </c>
      <c r="AC19" t="str">
        <f>$C21</f>
        <v>CTRL_X_VFDM_E_INIT_X_X_X_X_VFDM_SHBO0R</v>
      </c>
      <c r="AD19" t="str">
        <f>$C21</f>
        <v>CTRL_X_VFDM_E_INIT_X_X_X_X_VFDM_SHBO0R</v>
      </c>
      <c r="AN19" t="s">
        <v>1653</v>
      </c>
      <c r="AO19" t="s">
        <v>3122</v>
      </c>
      <c r="AP19" t="s">
        <v>3123</v>
      </c>
    </row>
    <row r="20" spans="1:57" x14ac:dyDescent="0.25">
      <c r="A20" t="s">
        <v>1613</v>
      </c>
      <c r="B20" t="s">
        <v>1521</v>
      </c>
      <c r="C20" t="str">
        <f t="shared" si="0"/>
        <v>CTRL_X_VFDM_E_INIT_X_X_X_X_VFDM_SMEDIAR</v>
      </c>
      <c r="D20" t="s">
        <v>1624</v>
      </c>
      <c r="E20" t="s">
        <v>1617</v>
      </c>
      <c r="F20" t="s">
        <v>1584</v>
      </c>
      <c r="G20" t="s">
        <v>1616</v>
      </c>
      <c r="H20" t="s">
        <v>1617</v>
      </c>
      <c r="I20" t="s">
        <v>1617</v>
      </c>
      <c r="J20" t="s">
        <v>1617</v>
      </c>
      <c r="K20" t="s">
        <v>1617</v>
      </c>
      <c r="L20" t="s">
        <v>1584</v>
      </c>
      <c r="M20" t="s">
        <v>1654</v>
      </c>
      <c r="N20" t="s">
        <v>1620</v>
      </c>
      <c r="O20" t="s">
        <v>1620</v>
      </c>
      <c r="P20" t="s">
        <v>1621</v>
      </c>
      <c r="Q20">
        <v>60</v>
      </c>
      <c r="R20">
        <v>90</v>
      </c>
      <c r="S20">
        <v>16</v>
      </c>
      <c r="T20">
        <v>616</v>
      </c>
      <c r="U20" t="b">
        <v>0</v>
      </c>
      <c r="V20" s="32">
        <v>-1</v>
      </c>
      <c r="W20" t="b">
        <v>0</v>
      </c>
      <c r="X20">
        <v>5</v>
      </c>
      <c r="Y20">
        <v>1</v>
      </c>
      <c r="Z20">
        <f t="shared" si="1"/>
        <v>3</v>
      </c>
      <c r="AA20" t="s">
        <v>1628</v>
      </c>
      <c r="AB20">
        <v>0</v>
      </c>
      <c r="AC20" t="str">
        <f t="shared" ref="AC20:AD23" si="5">$C21</f>
        <v>CTRL_X_VFDM_E_INIT_X_X_X_X_VFDM_SHBO0R</v>
      </c>
      <c r="AD20" t="str">
        <f t="shared" si="5"/>
        <v>CTRL_X_VFDM_E_INIT_X_X_X_X_VFDM_SHBO0R</v>
      </c>
      <c r="AN20" t="s">
        <v>1654</v>
      </c>
      <c r="AO20" t="s">
        <v>3118</v>
      </c>
      <c r="AP20" t="s">
        <v>3123</v>
      </c>
    </row>
    <row r="21" spans="1:57" x14ac:dyDescent="0.25">
      <c r="A21" t="s">
        <v>1613</v>
      </c>
      <c r="B21" t="s">
        <v>1521</v>
      </c>
      <c r="C21" t="str">
        <f t="shared" si="0"/>
        <v>CTRL_X_VFDM_E_INIT_X_X_X_X_VFDM_SHBO0R</v>
      </c>
      <c r="D21" t="s">
        <v>1624</v>
      </c>
      <c r="E21" t="s">
        <v>1617</v>
      </c>
      <c r="F21" t="s">
        <v>1584</v>
      </c>
      <c r="G21" t="s">
        <v>1616</v>
      </c>
      <c r="H21" t="s">
        <v>1617</v>
      </c>
      <c r="I21" t="s">
        <v>1617</v>
      </c>
      <c r="J21" t="s">
        <v>1617</v>
      </c>
      <c r="K21" t="s">
        <v>1617</v>
      </c>
      <c r="L21" t="s">
        <v>1584</v>
      </c>
      <c r="M21" t="s">
        <v>1656</v>
      </c>
      <c r="N21" t="s">
        <v>1620</v>
      </c>
      <c r="O21" t="s">
        <v>1620</v>
      </c>
      <c r="P21" t="s">
        <v>1621</v>
      </c>
      <c r="Q21">
        <v>60</v>
      </c>
      <c r="R21">
        <v>90</v>
      </c>
      <c r="S21">
        <v>17</v>
      </c>
      <c r="T21">
        <v>617</v>
      </c>
      <c r="U21" t="b">
        <v>0</v>
      </c>
      <c r="V21" s="32">
        <v>-1</v>
      </c>
      <c r="W21" t="b">
        <v>0</v>
      </c>
      <c r="X21">
        <v>6</v>
      </c>
      <c r="Y21">
        <v>1</v>
      </c>
      <c r="Z21">
        <f t="shared" si="1"/>
        <v>3</v>
      </c>
      <c r="AA21" t="s">
        <v>1628</v>
      </c>
      <c r="AB21">
        <v>0</v>
      </c>
      <c r="AC21" t="str">
        <f t="shared" si="5"/>
        <v>CTRL_X_VFDM_E_INIT_X_X_X_X_VFDM_SHBO1R</v>
      </c>
      <c r="AD21" t="str">
        <f t="shared" si="5"/>
        <v>CTRL_X_VFDM_E_INIT_X_X_X_X_VFDM_SHBO1R</v>
      </c>
      <c r="AN21" t="s">
        <v>1656</v>
      </c>
      <c r="AO21" t="s">
        <v>3119</v>
      </c>
      <c r="AP21" t="s">
        <v>3123</v>
      </c>
    </row>
    <row r="22" spans="1:57" x14ac:dyDescent="0.25">
      <c r="A22" t="s">
        <v>1613</v>
      </c>
      <c r="B22" t="s">
        <v>1521</v>
      </c>
      <c r="C22" t="str">
        <f t="shared" si="0"/>
        <v>CTRL_X_VFDM_E_INIT_X_X_X_X_VFDM_SHBO1R</v>
      </c>
      <c r="D22" t="s">
        <v>1624</v>
      </c>
      <c r="E22" t="s">
        <v>1617</v>
      </c>
      <c r="F22" t="s">
        <v>1584</v>
      </c>
      <c r="G22" t="s">
        <v>1616</v>
      </c>
      <c r="H22" t="s">
        <v>1617</v>
      </c>
      <c r="I22" t="s">
        <v>1617</v>
      </c>
      <c r="J22" t="s">
        <v>1617</v>
      </c>
      <c r="K22" t="s">
        <v>1617</v>
      </c>
      <c r="L22" t="s">
        <v>1584</v>
      </c>
      <c r="M22" t="s">
        <v>1658</v>
      </c>
      <c r="N22" t="s">
        <v>1620</v>
      </c>
      <c r="O22" t="s">
        <v>1620</v>
      </c>
      <c r="P22" t="s">
        <v>1621</v>
      </c>
      <c r="Q22">
        <v>60</v>
      </c>
      <c r="R22">
        <v>90</v>
      </c>
      <c r="S22">
        <v>18</v>
      </c>
      <c r="T22">
        <v>618</v>
      </c>
      <c r="U22" t="b">
        <v>0</v>
      </c>
      <c r="V22" s="32">
        <v>-1</v>
      </c>
      <c r="W22" t="b">
        <v>0</v>
      </c>
      <c r="X22">
        <v>7</v>
      </c>
      <c r="Y22">
        <v>1</v>
      </c>
      <c r="Z22">
        <f t="shared" si="1"/>
        <v>3</v>
      </c>
      <c r="AA22" t="s">
        <v>1628</v>
      </c>
      <c r="AB22">
        <v>0</v>
      </c>
      <c r="AC22" t="str">
        <f t="shared" si="5"/>
        <v>CTRL_X_VFDM_E_INIT_X_X_X_X_VFDM_SVPUR</v>
      </c>
      <c r="AD22" t="str">
        <f t="shared" si="5"/>
        <v>CTRL_X_VFDM_E_INIT_X_X_X_X_VFDM_SVPUR</v>
      </c>
      <c r="AN22" t="s">
        <v>1658</v>
      </c>
      <c r="AO22" t="s">
        <v>3120</v>
      </c>
      <c r="AP22" t="s">
        <v>3123</v>
      </c>
    </row>
    <row r="23" spans="1:57" x14ac:dyDescent="0.25">
      <c r="A23" t="s">
        <v>1613</v>
      </c>
      <c r="B23" t="s">
        <v>1521</v>
      </c>
      <c r="C23" t="str">
        <f t="shared" si="0"/>
        <v>CTRL_X_VFDM_E_INIT_X_X_X_X_VFDM_SVPUR</v>
      </c>
      <c r="D23" t="s">
        <v>1624</v>
      </c>
      <c r="E23" t="s">
        <v>1617</v>
      </c>
      <c r="F23" t="s">
        <v>1584</v>
      </c>
      <c r="G23" t="s">
        <v>1616</v>
      </c>
      <c r="H23" t="s">
        <v>1617</v>
      </c>
      <c r="I23" t="s">
        <v>1617</v>
      </c>
      <c r="J23" t="s">
        <v>1617</v>
      </c>
      <c r="K23" t="s">
        <v>1617</v>
      </c>
      <c r="L23" t="s">
        <v>1584</v>
      </c>
      <c r="M23" t="s">
        <v>1660</v>
      </c>
      <c r="N23" t="s">
        <v>1620</v>
      </c>
      <c r="O23" t="s">
        <v>1620</v>
      </c>
      <c r="P23" t="s">
        <v>1621</v>
      </c>
      <c r="Q23">
        <v>60</v>
      </c>
      <c r="R23">
        <v>90</v>
      </c>
      <c r="S23">
        <v>19</v>
      </c>
      <c r="T23">
        <v>619</v>
      </c>
      <c r="U23" t="b">
        <v>0</v>
      </c>
      <c r="V23" s="32">
        <v>-1</v>
      </c>
      <c r="W23" t="b">
        <v>0</v>
      </c>
      <c r="X23">
        <v>8</v>
      </c>
      <c r="Y23">
        <v>1</v>
      </c>
      <c r="Z23">
        <f t="shared" si="1"/>
        <v>3</v>
      </c>
      <c r="AA23" t="s">
        <v>1628</v>
      </c>
      <c r="AB23">
        <v>0</v>
      </c>
      <c r="AC23" t="str">
        <f t="shared" si="5"/>
        <v>ALL_ATOM_PATMOD_K_INIT_X_X_X_X_X_RWA_RA2</v>
      </c>
      <c r="AD23" t="str">
        <f t="shared" si="5"/>
        <v>ALL_ATOM_PATMOD_K_INIT_X_X_X_X_X_RWA_RA2</v>
      </c>
      <c r="AN23" t="s">
        <v>1660</v>
      </c>
      <c r="AO23" t="s">
        <v>3121</v>
      </c>
      <c r="AP23" t="s">
        <v>3123</v>
      </c>
    </row>
    <row r="24" spans="1:57" x14ac:dyDescent="0.25">
      <c r="A24" t="s">
        <v>1613</v>
      </c>
      <c r="B24" t="s">
        <v>1501</v>
      </c>
      <c r="C24" t="str">
        <f t="shared" si="0"/>
        <v>ALL_ATOM_PATMOD_K_INIT_X_X_X_X_X_RWA_RA2</v>
      </c>
      <c r="D24" t="s">
        <v>7</v>
      </c>
      <c r="E24" t="s">
        <v>29</v>
      </c>
      <c r="F24" t="s">
        <v>1663</v>
      </c>
      <c r="G24" t="s">
        <v>1664</v>
      </c>
      <c r="H24" t="s">
        <v>1617</v>
      </c>
      <c r="I24" t="s">
        <v>1617</v>
      </c>
      <c r="J24" t="s">
        <v>1617</v>
      </c>
      <c r="K24" t="s">
        <v>1617</v>
      </c>
      <c r="L24" t="s">
        <v>1617</v>
      </c>
      <c r="M24" t="s">
        <v>1672</v>
      </c>
      <c r="N24" t="s">
        <v>1620</v>
      </c>
      <c r="O24" t="s">
        <v>1620</v>
      </c>
      <c r="P24" t="s">
        <v>1621</v>
      </c>
      <c r="Q24">
        <v>60</v>
      </c>
      <c r="R24">
        <v>90</v>
      </c>
      <c r="S24">
        <v>20</v>
      </c>
      <c r="T24">
        <v>620</v>
      </c>
      <c r="U24" t="b">
        <v>0</v>
      </c>
      <c r="V24" s="32">
        <v>1</v>
      </c>
      <c r="W24" t="b">
        <v>0</v>
      </c>
      <c r="X24">
        <v>3</v>
      </c>
      <c r="Y24">
        <v>2</v>
      </c>
      <c r="Z24">
        <f t="shared" si="1"/>
        <v>2</v>
      </c>
      <c r="AA24">
        <v>1</v>
      </c>
      <c r="AB24">
        <v>0</v>
      </c>
      <c r="AC24" t="str">
        <f>$C25</f>
        <v>ALL_CORE_PATMOD_K_INIT_X_X_X_X_X_RWA_RA2</v>
      </c>
      <c r="AI24" s="8"/>
      <c r="AJ24" s="8"/>
      <c r="AQ24" t="s">
        <v>1673</v>
      </c>
      <c r="AR24" t="s">
        <v>1674</v>
      </c>
    </row>
    <row r="25" spans="1:57" x14ac:dyDescent="0.25">
      <c r="A25" t="s">
        <v>1613</v>
      </c>
      <c r="B25" t="s">
        <v>1501</v>
      </c>
      <c r="C25" t="str">
        <f t="shared" si="0"/>
        <v>ALL_CORE_PATMOD_K_INIT_X_X_X_X_X_RWA_RA2</v>
      </c>
      <c r="D25" t="s">
        <v>7</v>
      </c>
      <c r="E25" t="s">
        <v>25</v>
      </c>
      <c r="F25" t="s">
        <v>1663</v>
      </c>
      <c r="G25" t="s">
        <v>1664</v>
      </c>
      <c r="H25" t="s">
        <v>1617</v>
      </c>
      <c r="I25" t="s">
        <v>1617</v>
      </c>
      <c r="J25" t="s">
        <v>1617</v>
      </c>
      <c r="K25" t="s">
        <v>1617</v>
      </c>
      <c r="L25" t="s">
        <v>1617</v>
      </c>
      <c r="M25" t="s">
        <v>1672</v>
      </c>
      <c r="N25" t="s">
        <v>1620</v>
      </c>
      <c r="O25" t="s">
        <v>1620</v>
      </c>
      <c r="P25" t="s">
        <v>1621</v>
      </c>
      <c r="Q25">
        <v>60</v>
      </c>
      <c r="R25">
        <v>90</v>
      </c>
      <c r="S25">
        <v>21</v>
      </c>
      <c r="T25">
        <v>621</v>
      </c>
      <c r="U25" t="b">
        <v>0</v>
      </c>
      <c r="V25" s="32">
        <v>1</v>
      </c>
      <c r="W25" t="b">
        <v>0</v>
      </c>
      <c r="X25">
        <v>4</v>
      </c>
      <c r="Y25">
        <v>2</v>
      </c>
      <c r="Z25">
        <f t="shared" si="1"/>
        <v>2</v>
      </c>
      <c r="AA25">
        <v>1</v>
      </c>
      <c r="AB25">
        <v>0</v>
      </c>
      <c r="AC25" t="str">
        <f>$C26</f>
        <v>ALL_CCF_PATMOD_K_INIT_X_X_X_X_X_RWA_RA2</v>
      </c>
      <c r="AI25" s="8"/>
      <c r="AJ25" s="8"/>
      <c r="AQ25" t="s">
        <v>1675</v>
      </c>
      <c r="AR25" t="s">
        <v>1676</v>
      </c>
    </row>
    <row r="26" spans="1:57" x14ac:dyDescent="0.25">
      <c r="A26" t="s">
        <v>1613</v>
      </c>
      <c r="B26" t="s">
        <v>1501</v>
      </c>
      <c r="C26" t="str">
        <f t="shared" si="0"/>
        <v>ALL_CCF_PATMOD_K_INIT_X_X_X_X_X_RWA_RA2</v>
      </c>
      <c r="D26" t="s">
        <v>7</v>
      </c>
      <c r="E26" t="s">
        <v>23</v>
      </c>
      <c r="F26" t="s">
        <v>1663</v>
      </c>
      <c r="G26" t="s">
        <v>1664</v>
      </c>
      <c r="H26" t="s">
        <v>1617</v>
      </c>
      <c r="I26" t="s">
        <v>1617</v>
      </c>
      <c r="J26" t="s">
        <v>1617</v>
      </c>
      <c r="K26" t="s">
        <v>1617</v>
      </c>
      <c r="L26" t="s">
        <v>1617</v>
      </c>
      <c r="M26" t="s">
        <v>1672</v>
      </c>
      <c r="N26" t="s">
        <v>1620</v>
      </c>
      <c r="O26" t="s">
        <v>1620</v>
      </c>
      <c r="P26" t="s">
        <v>1621</v>
      </c>
      <c r="Q26">
        <v>60</v>
      </c>
      <c r="R26">
        <v>90</v>
      </c>
      <c r="S26">
        <v>22</v>
      </c>
      <c r="T26">
        <v>622</v>
      </c>
      <c r="U26" t="b">
        <v>0</v>
      </c>
      <c r="V26" s="32">
        <v>1</v>
      </c>
      <c r="W26" t="b">
        <v>0</v>
      </c>
      <c r="X26">
        <v>5</v>
      </c>
      <c r="Y26">
        <v>2</v>
      </c>
      <c r="Z26">
        <f t="shared" si="1"/>
        <v>2</v>
      </c>
      <c r="AA26">
        <v>1</v>
      </c>
      <c r="AB26">
        <f>$C27</f>
        <v>0</v>
      </c>
      <c r="AC26">
        <v>1</v>
      </c>
      <c r="AI26" s="8"/>
      <c r="AJ26" s="8"/>
      <c r="AQ26" t="s">
        <v>1675</v>
      </c>
      <c r="AR26" t="s">
        <v>1677</v>
      </c>
    </row>
    <row r="27" spans="1:57" x14ac:dyDescent="0.25">
      <c r="A27" s="5" t="s">
        <v>1613</v>
      </c>
      <c r="B27" s="5" t="s">
        <v>1491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U27" s="6"/>
      <c r="V27" s="33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x14ac:dyDescent="0.25">
      <c r="A28" s="5" t="s">
        <v>1678</v>
      </c>
      <c r="B28" s="5" t="s">
        <v>1490</v>
      </c>
      <c r="C28" s="5" t="s">
        <v>1678</v>
      </c>
      <c r="D28" s="6"/>
      <c r="E28" s="6" t="s">
        <v>31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U28" s="6"/>
      <c r="V28" s="33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x14ac:dyDescent="0.25">
      <c r="A29" s="29" t="s">
        <v>1678</v>
      </c>
      <c r="B29" s="29" t="s">
        <v>1490</v>
      </c>
      <c r="C29" s="10" t="s">
        <v>1679</v>
      </c>
      <c r="E29" t="s">
        <v>31</v>
      </c>
      <c r="W29" s="12"/>
      <c r="X29">
        <v>0</v>
      </c>
      <c r="Y29">
        <v>0</v>
      </c>
      <c r="Z29">
        <f t="shared" ref="Z29:Z34" si="6">COUNTA(AB29:AK29)</f>
        <v>2</v>
      </c>
      <c r="AA29">
        <v>1</v>
      </c>
      <c r="AB29">
        <v>1</v>
      </c>
      <c r="AC29">
        <v>1</v>
      </c>
    </row>
    <row r="30" spans="1:57" x14ac:dyDescent="0.25">
      <c r="A30" s="30" t="s">
        <v>1678</v>
      </c>
      <c r="B30" s="30" t="s">
        <v>1501</v>
      </c>
      <c r="C30" t="str">
        <f>D30&amp;"_"&amp;E30&amp;"_"&amp;F30&amp;"_"&amp;G30&amp;"_"&amp;A30&amp;"_"&amp;H30&amp;"_"&amp;I30&amp;"_"&amp;J30&amp;"_"&amp;K30&amp;"_"&amp;L30&amp;"_"&amp;M30</f>
        <v>XSA_COMMON_FUSECONFIG_E_START_TITO_X_X_X_REPAIR_RESET</v>
      </c>
      <c r="D30" t="s">
        <v>1614</v>
      </c>
      <c r="E30" t="s">
        <v>31</v>
      </c>
      <c r="F30" t="s">
        <v>1680</v>
      </c>
      <c r="G30" t="s">
        <v>1616</v>
      </c>
      <c r="H30" t="s">
        <v>1681</v>
      </c>
      <c r="I30" t="s">
        <v>1617</v>
      </c>
      <c r="J30" t="s">
        <v>1617</v>
      </c>
      <c r="K30" t="s">
        <v>1617</v>
      </c>
      <c r="L30" t="s">
        <v>1682</v>
      </c>
      <c r="M30" t="s">
        <v>1618</v>
      </c>
      <c r="N30" t="s">
        <v>1620</v>
      </c>
      <c r="O30" t="s">
        <v>1620</v>
      </c>
      <c r="P30" t="s">
        <v>1621</v>
      </c>
      <c r="Q30">
        <v>90</v>
      </c>
      <c r="R30">
        <v>60</v>
      </c>
      <c r="S30">
        <v>100</v>
      </c>
      <c r="T30">
        <v>600</v>
      </c>
      <c r="U30" t="b">
        <v>0</v>
      </c>
      <c r="V30" s="32">
        <v>1</v>
      </c>
      <c r="W30" t="b">
        <v>0</v>
      </c>
      <c r="X30">
        <v>0</v>
      </c>
      <c r="Y30">
        <v>0</v>
      </c>
      <c r="Z30">
        <f t="shared" si="6"/>
        <v>3</v>
      </c>
      <c r="AA30" t="s">
        <v>1628</v>
      </c>
      <c r="AB30" t="str">
        <f t="shared" ref="AB30:AD33" si="7">$C31</f>
        <v>XSA_COMMON_SCREEN_K_START_X_X_X_X_RESET_REPAIR_GSDS</v>
      </c>
      <c r="AC30" t="str">
        <f t="shared" si="7"/>
        <v>XSA_COMMON_SCREEN_K_START_X_X_X_X_RESET_REPAIR_GSDS</v>
      </c>
      <c r="AD30" t="str">
        <f t="shared" si="7"/>
        <v>XSA_COMMON_SCREEN_K_START_X_X_X_X_RESET_REPAIR_GSDS</v>
      </c>
      <c r="AI30" s="8"/>
      <c r="AJ30" s="8"/>
      <c r="AR30" t="s">
        <v>1683</v>
      </c>
      <c r="AS30" t="s">
        <v>1684</v>
      </c>
    </row>
    <row r="31" spans="1:57" x14ac:dyDescent="0.25">
      <c r="A31" s="30" t="s">
        <v>1678</v>
      </c>
      <c r="B31" t="s">
        <v>3125</v>
      </c>
      <c r="C31" t="str">
        <f>D31&amp;"_"&amp;E31&amp;"_"&amp;F31&amp;"_"&amp;G31&amp;"_"&amp;A31&amp;"_"&amp;H31&amp;"_"&amp;I31&amp;"_"&amp;J31&amp;"_"&amp;K31&amp;"_"&amp;L31&amp;"_"&amp;M31</f>
        <v>XSA_COMMON_SCREEN_K_START_X_X_X_X_RESET_REPAIR_GSDS</v>
      </c>
      <c r="D31" t="s">
        <v>1614</v>
      </c>
      <c r="E31" t="s">
        <v>31</v>
      </c>
      <c r="F31" t="s">
        <v>1615</v>
      </c>
      <c r="G31" t="s">
        <v>1664</v>
      </c>
      <c r="H31" t="s">
        <v>1617</v>
      </c>
      <c r="I31" t="s">
        <v>1617</v>
      </c>
      <c r="J31" t="s">
        <v>1617</v>
      </c>
      <c r="K31" t="s">
        <v>1617</v>
      </c>
      <c r="L31" t="s">
        <v>1618</v>
      </c>
      <c r="M31" t="s">
        <v>1619</v>
      </c>
      <c r="N31" t="s">
        <v>1620</v>
      </c>
      <c r="O31" t="s">
        <v>1620</v>
      </c>
      <c r="P31" t="s">
        <v>1621</v>
      </c>
      <c r="Q31">
        <v>60</v>
      </c>
      <c r="R31">
        <v>90</v>
      </c>
      <c r="S31">
        <v>25</v>
      </c>
      <c r="T31">
        <v>623</v>
      </c>
      <c r="U31" t="b">
        <v>0</v>
      </c>
      <c r="V31" s="32">
        <v>-1</v>
      </c>
      <c r="W31" t="b">
        <v>0</v>
      </c>
      <c r="X31">
        <v>1</v>
      </c>
      <c r="Y31">
        <v>0</v>
      </c>
      <c r="Z31">
        <f t="shared" si="6"/>
        <v>3</v>
      </c>
      <c r="AA31">
        <v>1</v>
      </c>
      <c r="AB31" t="str">
        <f t="shared" si="7"/>
        <v>XSA_COMMON_SCREEN_K_START_X_X_X_X_RESET_REPAIR_DFF</v>
      </c>
      <c r="AC31" t="str">
        <f t="shared" si="7"/>
        <v>XSA_COMMON_SCREEN_K_START_X_X_X_X_RESET_REPAIR_DFF</v>
      </c>
      <c r="AD31" t="str">
        <f t="shared" si="7"/>
        <v>XSA_COMMON_SCREEN_K_START_X_X_X_X_RESET_REPAIR_DFF</v>
      </c>
      <c r="AI31" s="8"/>
      <c r="AJ31" s="8"/>
      <c r="AL31" t="s">
        <v>1622</v>
      </c>
      <c r="AM31" t="s">
        <v>1623</v>
      </c>
    </row>
    <row r="32" spans="1:57" x14ac:dyDescent="0.25">
      <c r="A32" s="30" t="s">
        <v>1678</v>
      </c>
      <c r="B32" t="s">
        <v>3125</v>
      </c>
      <c r="C32" t="str">
        <f>D32&amp;"_"&amp;E32&amp;"_"&amp;F32&amp;"_"&amp;G32&amp;"_"&amp;A32&amp;"_"&amp;H32&amp;"_"&amp;I32&amp;"_"&amp;J32&amp;"_"&amp;K32&amp;"_"&amp;L32&amp;"_"&amp;M32</f>
        <v>XSA_COMMON_SCREEN_K_START_X_X_X_X_RESET_REPAIR_DFF</v>
      </c>
      <c r="D32" t="s">
        <v>1614</v>
      </c>
      <c r="E32" t="s">
        <v>31</v>
      </c>
      <c r="F32" t="s">
        <v>1615</v>
      </c>
      <c r="G32" t="s">
        <v>1664</v>
      </c>
      <c r="H32" t="s">
        <v>1617</v>
      </c>
      <c r="I32" t="s">
        <v>1617</v>
      </c>
      <c r="J32" t="s">
        <v>1617</v>
      </c>
      <c r="K32" t="s">
        <v>1617</v>
      </c>
      <c r="L32" t="s">
        <v>1618</v>
      </c>
      <c r="M32" t="s">
        <v>1685</v>
      </c>
      <c r="N32" t="s">
        <v>1620</v>
      </c>
      <c r="O32" t="s">
        <v>1620</v>
      </c>
      <c r="P32" t="s">
        <v>1621</v>
      </c>
      <c r="Q32">
        <v>60</v>
      </c>
      <c r="R32">
        <v>90</v>
      </c>
      <c r="S32">
        <v>26</v>
      </c>
      <c r="T32">
        <v>624</v>
      </c>
      <c r="U32" t="b">
        <v>0</v>
      </c>
      <c r="V32" s="32">
        <v>-1</v>
      </c>
      <c r="W32" t="b">
        <v>0</v>
      </c>
      <c r="X32">
        <v>2</v>
      </c>
      <c r="Y32">
        <v>0</v>
      </c>
      <c r="Z32">
        <f t="shared" si="6"/>
        <v>3</v>
      </c>
      <c r="AA32">
        <v>1</v>
      </c>
      <c r="AB32" t="str">
        <f t="shared" si="7"/>
        <v>XSA_COMMON_REPAIR_E_START_TITO_X_X_X_X_RESET</v>
      </c>
      <c r="AC32" t="str">
        <f t="shared" si="7"/>
        <v>XSA_COMMON_REPAIR_E_START_TITO_X_X_X_X_RESET</v>
      </c>
      <c r="AD32" t="str">
        <f t="shared" si="7"/>
        <v>XSA_COMMON_REPAIR_E_START_TITO_X_X_X_X_RESET</v>
      </c>
      <c r="AI32" s="8"/>
      <c r="AJ32" s="8"/>
      <c r="AL32" t="s">
        <v>1686</v>
      </c>
      <c r="AM32" t="s">
        <v>1687</v>
      </c>
    </row>
    <row r="33" spans="1:57" x14ac:dyDescent="0.25">
      <c r="A33" s="30" t="s">
        <v>1678</v>
      </c>
      <c r="B33" s="30" t="s">
        <v>1494</v>
      </c>
      <c r="C33" t="str">
        <f>D33&amp;"_"&amp;E33&amp;"_"&amp;F33&amp;"_"&amp;G33&amp;"_"&amp;A33&amp;"_"&amp;H33&amp;"_"&amp;I33&amp;"_"&amp;J33&amp;"_"&amp;K33&amp;"_"&amp;L33&amp;"_"&amp;M33</f>
        <v>XSA_COMMON_REPAIR_E_START_TITO_X_X_X_X_RESET</v>
      </c>
      <c r="D33" t="s">
        <v>1614</v>
      </c>
      <c r="E33" t="s">
        <v>31</v>
      </c>
      <c r="F33" t="s">
        <v>1682</v>
      </c>
      <c r="G33" t="s">
        <v>1616</v>
      </c>
      <c r="H33" t="s">
        <v>1681</v>
      </c>
      <c r="I33" t="s">
        <v>1617</v>
      </c>
      <c r="J33" t="s">
        <v>1617</v>
      </c>
      <c r="K33" t="s">
        <v>1617</v>
      </c>
      <c r="L33" t="s">
        <v>1617</v>
      </c>
      <c r="M33" t="s">
        <v>1618</v>
      </c>
      <c r="N33" t="s">
        <v>1688</v>
      </c>
      <c r="O33" t="s">
        <v>3096</v>
      </c>
      <c r="P33" t="s">
        <v>1690</v>
      </c>
      <c r="Q33">
        <v>60</v>
      </c>
      <c r="R33">
        <v>90</v>
      </c>
      <c r="S33">
        <v>27</v>
      </c>
      <c r="T33">
        <v>625</v>
      </c>
      <c r="U33" t="b">
        <v>0</v>
      </c>
      <c r="V33" s="32">
        <v>-1</v>
      </c>
      <c r="W33" t="b">
        <v>0</v>
      </c>
      <c r="X33">
        <v>3</v>
      </c>
      <c r="Y33">
        <v>0</v>
      </c>
      <c r="Z33">
        <f t="shared" si="6"/>
        <v>10</v>
      </c>
      <c r="AA33" t="s">
        <v>1694</v>
      </c>
      <c r="AB33" t="str">
        <f t="shared" si="7"/>
        <v>XSA_COMMON_REPAIR_E_START_TITO_X_X_X_RESET_ATOM</v>
      </c>
      <c r="AC33" t="str">
        <f t="shared" si="7"/>
        <v>XSA_COMMON_REPAIR_E_START_TITO_X_X_X_RESET_ATOM</v>
      </c>
      <c r="AD33" t="str">
        <f t="shared" si="7"/>
        <v>XSA_COMMON_REPAIR_E_START_TITO_X_X_X_RESET_ATOM</v>
      </c>
      <c r="AE33" t="str">
        <f t="shared" ref="AE33:AK33" si="8">$C34</f>
        <v>XSA_COMMON_REPAIR_E_START_TITO_X_X_X_RESET_ATOM</v>
      </c>
      <c r="AF33" t="str">
        <f t="shared" si="8"/>
        <v>XSA_COMMON_REPAIR_E_START_TITO_X_X_X_RESET_ATOM</v>
      </c>
      <c r="AG33" t="str">
        <f t="shared" si="8"/>
        <v>XSA_COMMON_REPAIR_E_START_TITO_X_X_X_RESET_ATOM</v>
      </c>
      <c r="AH33" t="str">
        <f t="shared" si="8"/>
        <v>XSA_COMMON_REPAIR_E_START_TITO_X_X_X_RESET_ATOM</v>
      </c>
      <c r="AI33" t="str">
        <f t="shared" si="8"/>
        <v>XSA_COMMON_REPAIR_E_START_TITO_X_X_X_RESET_ATOM</v>
      </c>
      <c r="AJ33" t="str">
        <f t="shared" si="8"/>
        <v>XSA_COMMON_REPAIR_E_START_TITO_X_X_X_RESET_ATOM</v>
      </c>
      <c r="AK33" t="str">
        <f t="shared" si="8"/>
        <v>XSA_COMMON_REPAIR_E_START_TITO_X_X_X_RESET_ATOM</v>
      </c>
      <c r="AT33" t="s">
        <v>1691</v>
      </c>
      <c r="AU33">
        <v>0.85</v>
      </c>
      <c r="AV33">
        <v>0.85</v>
      </c>
      <c r="AW33" t="s">
        <v>1692</v>
      </c>
      <c r="AX33" t="s">
        <v>1693</v>
      </c>
    </row>
    <row r="34" spans="1:57" x14ac:dyDescent="0.25">
      <c r="A34" s="30" t="s">
        <v>1678</v>
      </c>
      <c r="B34" s="30" t="s">
        <v>1516</v>
      </c>
      <c r="C34" t="str">
        <f>D34&amp;"_"&amp;E34&amp;"_"&amp;F34&amp;"_"&amp;G34&amp;"_"&amp;A34&amp;"_"&amp;H34&amp;"_"&amp;I34&amp;"_"&amp;J34&amp;"_"&amp;K34&amp;"_"&amp;L34&amp;"_"&amp;M34</f>
        <v>XSA_COMMON_REPAIR_E_START_TITO_X_X_X_RESET_ATOM</v>
      </c>
      <c r="D34" t="s">
        <v>1614</v>
      </c>
      <c r="E34" t="s">
        <v>31</v>
      </c>
      <c r="F34" t="s">
        <v>1682</v>
      </c>
      <c r="G34" t="s">
        <v>1616</v>
      </c>
      <c r="H34" t="s">
        <v>1681</v>
      </c>
      <c r="I34" t="s">
        <v>1617</v>
      </c>
      <c r="J34" t="s">
        <v>1617</v>
      </c>
      <c r="K34" t="s">
        <v>1617</v>
      </c>
      <c r="L34" t="s">
        <v>1618</v>
      </c>
      <c r="M34" t="s">
        <v>29</v>
      </c>
      <c r="N34" t="s">
        <v>1620</v>
      </c>
      <c r="O34" t="s">
        <v>1620</v>
      </c>
      <c r="P34" t="s">
        <v>1621</v>
      </c>
      <c r="Q34">
        <v>60</v>
      </c>
      <c r="R34">
        <v>90</v>
      </c>
      <c r="S34">
        <v>28</v>
      </c>
      <c r="T34">
        <v>626</v>
      </c>
      <c r="U34" t="b">
        <v>0</v>
      </c>
      <c r="V34" s="32">
        <v>-1</v>
      </c>
      <c r="W34" t="b">
        <v>0</v>
      </c>
      <c r="X34">
        <v>4</v>
      </c>
      <c r="Y34">
        <v>0</v>
      </c>
      <c r="Z34">
        <f t="shared" si="6"/>
        <v>6</v>
      </c>
      <c r="AA34" t="s">
        <v>1695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 s="8"/>
      <c r="AJ34" s="8"/>
    </row>
    <row r="35" spans="1:57" x14ac:dyDescent="0.25">
      <c r="A35" s="29" t="s">
        <v>1678</v>
      </c>
      <c r="B35" s="29" t="s">
        <v>1491</v>
      </c>
      <c r="C35" s="10" t="s">
        <v>1696</v>
      </c>
      <c r="W35" s="12"/>
    </row>
    <row r="36" spans="1:57" x14ac:dyDescent="0.25">
      <c r="A36" s="5" t="s">
        <v>1678</v>
      </c>
      <c r="B36" s="5" t="s">
        <v>1491</v>
      </c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U36" s="6"/>
      <c r="V36" s="33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7" x14ac:dyDescent="0.25">
      <c r="A37" s="5" t="s">
        <v>12</v>
      </c>
      <c r="B37" s="5" t="s">
        <v>1490</v>
      </c>
      <c r="C37" s="5" t="s">
        <v>12</v>
      </c>
      <c r="D37" s="6"/>
      <c r="E37" s="6" t="s">
        <v>31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U37" s="6"/>
      <c r="V37" s="33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7" x14ac:dyDescent="0.25">
      <c r="A38" s="29" t="s">
        <v>12</v>
      </c>
      <c r="B38" s="29" t="s">
        <v>1490</v>
      </c>
      <c r="C38" s="10" t="s">
        <v>1697</v>
      </c>
      <c r="E38" t="s">
        <v>31</v>
      </c>
      <c r="W38" s="12"/>
      <c r="X38">
        <v>1</v>
      </c>
      <c r="Y38">
        <v>0</v>
      </c>
      <c r="Z38">
        <f>COUNTA(AB38:AK38)</f>
        <v>2</v>
      </c>
      <c r="AA38">
        <v>1</v>
      </c>
      <c r="AB38" t="str">
        <f>$C379</f>
        <v>NON_REPAIRABLE</v>
      </c>
      <c r="AC38" t="str">
        <f>$C379</f>
        <v>NON_REPAIRABLE</v>
      </c>
    </row>
    <row r="39" spans="1:57" x14ac:dyDescent="0.25">
      <c r="A39" s="37" t="s">
        <v>12</v>
      </c>
      <c r="B39" s="37" t="s">
        <v>1490</v>
      </c>
      <c r="C39" s="5" t="s">
        <v>1741</v>
      </c>
      <c r="D39" s="6"/>
      <c r="E39" s="6" t="s">
        <v>31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U39" s="6"/>
      <c r="V39" s="33"/>
      <c r="W39" s="6"/>
      <c r="X39">
        <v>4</v>
      </c>
      <c r="Y39">
        <v>0</v>
      </c>
      <c r="Z39">
        <f>COUNTA(AB39:AK39)</f>
        <v>2</v>
      </c>
      <c r="AA39">
        <v>1</v>
      </c>
      <c r="AB39" t="str">
        <f>$C121</f>
        <v>GFX_REPAIRABLE</v>
      </c>
      <c r="AC39" t="str">
        <f>$C121</f>
        <v>GFX_REPAIRABLE</v>
      </c>
      <c r="AT39" s="6"/>
    </row>
    <row r="40" spans="1:57" x14ac:dyDescent="0.25">
      <c r="A40" s="34" t="s">
        <v>12</v>
      </c>
      <c r="B40" s="34" t="s">
        <v>1490</v>
      </c>
      <c r="C40" s="10" t="s">
        <v>1742</v>
      </c>
      <c r="E40" t="s">
        <v>31</v>
      </c>
      <c r="W40" s="12"/>
      <c r="X40">
        <v>0</v>
      </c>
      <c r="Y40">
        <v>0</v>
      </c>
      <c r="Z40">
        <f>COUNTA(AB40:AK40)</f>
        <v>2</v>
      </c>
      <c r="AA40">
        <v>1</v>
      </c>
      <c r="AB40" t="str">
        <f>$C91</f>
        <v>CCF_VFDM</v>
      </c>
      <c r="AC40" t="str">
        <f>$C91</f>
        <v>CCF_VFDM</v>
      </c>
    </row>
    <row r="41" spans="1:57" x14ac:dyDescent="0.25">
      <c r="A41" s="12" t="s">
        <v>12</v>
      </c>
      <c r="B41" s="12" t="s">
        <v>1501</v>
      </c>
      <c r="C41" t="str">
        <f>D41&amp;"_"&amp;E41&amp;"_"&amp;F41&amp;"_"&amp;G41&amp;"_"&amp;A41&amp;"_"&amp;H41&amp;"_"&amp;I41&amp;"_"&amp;J41&amp;"_"&amp;K41&amp;"_"&amp;L41&amp;"_"&amp;M41</f>
        <v>ALL_CCF_PATMOD_K_BEGIN_X_X_X_X_X_RESET_FREQ</v>
      </c>
      <c r="D41" t="s">
        <v>7</v>
      </c>
      <c r="E41" t="s">
        <v>23</v>
      </c>
      <c r="F41" t="s">
        <v>1663</v>
      </c>
      <c r="G41" t="s">
        <v>1664</v>
      </c>
      <c r="H41" t="s">
        <v>1617</v>
      </c>
      <c r="I41" t="s">
        <v>1617</v>
      </c>
      <c r="J41" t="s">
        <v>1617</v>
      </c>
      <c r="K41" t="s">
        <v>1617</v>
      </c>
      <c r="L41" t="s">
        <v>1617</v>
      </c>
      <c r="M41" t="s">
        <v>1698</v>
      </c>
      <c r="N41" t="s">
        <v>1620</v>
      </c>
      <c r="O41" t="s">
        <v>1620</v>
      </c>
      <c r="P41" t="s">
        <v>1621</v>
      </c>
      <c r="Q41">
        <v>90</v>
      </c>
      <c r="R41">
        <v>10</v>
      </c>
      <c r="S41">
        <v>84</v>
      </c>
      <c r="T41">
        <v>601</v>
      </c>
      <c r="U41" t="b">
        <v>0</v>
      </c>
      <c r="V41" s="32">
        <v>1</v>
      </c>
      <c r="W41" t="b">
        <v>1</v>
      </c>
      <c r="X41">
        <v>0</v>
      </c>
      <c r="Y41">
        <v>0</v>
      </c>
      <c r="Z41">
        <f>COUNTA(AB41:AJ41)</f>
        <v>2</v>
      </c>
      <c r="AA41">
        <v>1</v>
      </c>
      <c r="AB41" t="str">
        <f>$C42</f>
        <v>CBOPAIR01</v>
      </c>
      <c r="AC41" t="str">
        <f>$C42</f>
        <v>CBOPAIR01</v>
      </c>
      <c r="AQ41" t="s">
        <v>1699</v>
      </c>
      <c r="AR41" t="s">
        <v>1700</v>
      </c>
    </row>
    <row r="42" spans="1:57" x14ac:dyDescent="0.25">
      <c r="A42" s="34" t="s">
        <v>12</v>
      </c>
      <c r="B42" s="34" t="s">
        <v>1490</v>
      </c>
      <c r="C42" s="10" t="s">
        <v>2825</v>
      </c>
      <c r="E42" t="s">
        <v>31</v>
      </c>
      <c r="W42" s="12"/>
      <c r="X42">
        <v>1</v>
      </c>
      <c r="Y42">
        <v>0</v>
      </c>
      <c r="Z42">
        <f t="shared" ref="Z42:Z56" si="9">COUNTA(AB42:AK42)</f>
        <v>2</v>
      </c>
      <c r="AA42">
        <v>1</v>
      </c>
      <c r="AB42" t="str">
        <f>$C58</f>
        <v>CBOPAIR23</v>
      </c>
      <c r="AC42" t="str">
        <f>$C58</f>
        <v>CBOPAIR23</v>
      </c>
    </row>
    <row r="43" spans="1:57" x14ac:dyDescent="0.25">
      <c r="A43" s="12" t="s">
        <v>12</v>
      </c>
      <c r="B43" s="12" t="s">
        <v>1494</v>
      </c>
      <c r="C43" t="str">
        <f t="shared" ref="C43:C56" si="10">D43&amp;"_"&amp;E43&amp;"_"&amp;F43&amp;"_"&amp;G43&amp;"_"&amp;A43&amp;"_"&amp;H43&amp;"_"&amp;I43&amp;"_"&amp;J43&amp;"_"&amp;K43&amp;"_"&amp;L43&amp;"_"&amp;M43</f>
        <v>SSA_CCF_HRY_E_BEGIN_TITO_CLRS_NOM_LFM_0800_CBO0_LLC_DAT_BHRY_PMA0_BP0</v>
      </c>
      <c r="D43" t="s">
        <v>4</v>
      </c>
      <c r="E43" t="s">
        <v>23</v>
      </c>
      <c r="F43" t="s">
        <v>1692</v>
      </c>
      <c r="G43" t="s">
        <v>1616</v>
      </c>
      <c r="H43" t="s">
        <v>1681</v>
      </c>
      <c r="I43" t="s">
        <v>1704</v>
      </c>
      <c r="J43" t="s">
        <v>1705</v>
      </c>
      <c r="K43" t="s">
        <v>1706</v>
      </c>
      <c r="L43" t="str">
        <f t="shared" ref="L43:L56" si="11">TEXT(800,"0000")</f>
        <v>0800</v>
      </c>
      <c r="M43" t="s">
        <v>2826</v>
      </c>
      <c r="N43" t="s">
        <v>1688</v>
      </c>
      <c r="O43" t="s">
        <v>3096</v>
      </c>
      <c r="P43" t="s">
        <v>2869</v>
      </c>
      <c r="Q43">
        <v>61</v>
      </c>
      <c r="R43">
        <v>10</v>
      </c>
      <c r="S43">
        <v>0</v>
      </c>
      <c r="T43">
        <v>600</v>
      </c>
      <c r="U43" t="b">
        <v>0</v>
      </c>
      <c r="V43" s="32">
        <v>-1</v>
      </c>
      <c r="W43" t="b">
        <v>0</v>
      </c>
      <c r="X43">
        <v>0</v>
      </c>
      <c r="Y43">
        <v>0</v>
      </c>
      <c r="Z43">
        <f t="shared" si="9"/>
        <v>10</v>
      </c>
      <c r="AA43" t="s">
        <v>1694</v>
      </c>
      <c r="AB43" t="str">
        <f t="shared" ref="AB43:AB55" si="12">$C44</f>
        <v>SSA_CCF_HRY_E_BEGIN_TITO_CLRS_NOM_LFM_0800_CBO0_LLC_DAT_BISR_PMA0_BP0</v>
      </c>
      <c r="AC43" t="str">
        <f>$C45</f>
        <v>SSA_CCF_HRY_E_BEGIN_TITO_CLRS_NOM_LFM_0800_CBO0_LLC_TAG_BHRY_PMA0_BP2</v>
      </c>
      <c r="AD43" t="str">
        <f t="shared" ref="AD43:AD55" si="13">$C44</f>
        <v>SSA_CCF_HRY_E_BEGIN_TITO_CLRS_NOM_LFM_0800_CBO0_LLC_DAT_BISR_PMA0_BP0</v>
      </c>
      <c r="AE43" t="str">
        <f t="shared" ref="AE43:AE55" si="14">$C44</f>
        <v>SSA_CCF_HRY_E_BEGIN_TITO_CLRS_NOM_LFM_0800_CBO0_LLC_DAT_BISR_PMA0_BP0</v>
      </c>
      <c r="AF43" t="str">
        <f t="shared" ref="AF43:AF55" si="15">$C44</f>
        <v>SSA_CCF_HRY_E_BEGIN_TITO_CLRS_NOM_LFM_0800_CBO0_LLC_DAT_BISR_PMA0_BP0</v>
      </c>
      <c r="AG43" t="str">
        <f t="shared" ref="AG43:AG55" si="16">$C44</f>
        <v>SSA_CCF_HRY_E_BEGIN_TITO_CLRS_NOM_LFM_0800_CBO0_LLC_DAT_BISR_PMA0_BP0</v>
      </c>
      <c r="AH43" t="str">
        <f t="shared" ref="AH43:AH55" si="17">$C44</f>
        <v>SSA_CCF_HRY_E_BEGIN_TITO_CLRS_NOM_LFM_0800_CBO0_LLC_DAT_BISR_PMA0_BP0</v>
      </c>
      <c r="AI43" t="str">
        <f t="shared" ref="AI43:AI55" si="18">$C44</f>
        <v>SSA_CCF_HRY_E_BEGIN_TITO_CLRS_NOM_LFM_0800_CBO0_LLC_DAT_BISR_PMA0_BP0</v>
      </c>
      <c r="AJ43" t="str">
        <f>$C45</f>
        <v>SSA_CCF_HRY_E_BEGIN_TITO_CLRS_NOM_LFM_0800_CBO0_LLC_TAG_BHRY_PMA0_BP2</v>
      </c>
      <c r="AK43" t="str">
        <f t="shared" ref="AK43:AK55" si="19">$C44</f>
        <v>SSA_CCF_HRY_E_BEGIN_TITO_CLRS_NOM_LFM_0800_CBO0_LLC_DAT_BISR_PMA0_BP0</v>
      </c>
      <c r="AT43" t="s">
        <v>1691</v>
      </c>
      <c r="AU43">
        <v>0.85</v>
      </c>
      <c r="AV43">
        <v>0.85</v>
      </c>
      <c r="AW43" t="s">
        <v>1692</v>
      </c>
      <c r="AX43" t="s">
        <v>1693</v>
      </c>
    </row>
    <row r="44" spans="1:57" x14ac:dyDescent="0.25">
      <c r="A44" s="12" t="s">
        <v>12</v>
      </c>
      <c r="B44" s="12" t="s">
        <v>1494</v>
      </c>
      <c r="C44" t="str">
        <f t="shared" si="10"/>
        <v>SSA_CCF_HRY_E_BEGIN_TITO_CLRS_NOM_LFM_0800_CBO0_LLC_DAT_BISR_PMA0_BP0</v>
      </c>
      <c r="D44" t="s">
        <v>4</v>
      </c>
      <c r="E44" t="s">
        <v>23</v>
      </c>
      <c r="F44" t="s">
        <v>1692</v>
      </c>
      <c r="G44" t="s">
        <v>1616</v>
      </c>
      <c r="H44" t="s">
        <v>1681</v>
      </c>
      <c r="I44" t="s">
        <v>1704</v>
      </c>
      <c r="J44" t="s">
        <v>1705</v>
      </c>
      <c r="K44" t="s">
        <v>1706</v>
      </c>
      <c r="L44" t="str">
        <f t="shared" si="11"/>
        <v>0800</v>
      </c>
      <c r="M44" t="s">
        <v>1749</v>
      </c>
      <c r="N44" t="s">
        <v>1688</v>
      </c>
      <c r="O44" t="s">
        <v>3096</v>
      </c>
      <c r="P44" t="s">
        <v>2870</v>
      </c>
      <c r="Q44">
        <v>61</v>
      </c>
      <c r="R44">
        <v>10</v>
      </c>
      <c r="S44">
        <v>2</v>
      </c>
      <c r="T44">
        <v>601</v>
      </c>
      <c r="U44" t="b">
        <v>0</v>
      </c>
      <c r="V44" s="32">
        <v>-1</v>
      </c>
      <c r="W44" t="b">
        <v>0</v>
      </c>
      <c r="X44">
        <v>0</v>
      </c>
      <c r="Y44">
        <v>1</v>
      </c>
      <c r="Z44">
        <f t="shared" si="9"/>
        <v>10</v>
      </c>
      <c r="AA44" t="s">
        <v>1694</v>
      </c>
      <c r="AB44" t="str">
        <f t="shared" si="12"/>
        <v>SSA_CCF_HRY_E_BEGIN_TITO_CLRS_NOM_LFM_0800_CBO0_LLC_TAG_BHRY_PMA0_BP2</v>
      </c>
      <c r="AC44" t="str">
        <f>$C45</f>
        <v>SSA_CCF_HRY_E_BEGIN_TITO_CLRS_NOM_LFM_0800_CBO0_LLC_TAG_BHRY_PMA0_BP2</v>
      </c>
      <c r="AD44" t="str">
        <f t="shared" si="13"/>
        <v>SSA_CCF_HRY_E_BEGIN_TITO_CLRS_NOM_LFM_0800_CBO0_LLC_TAG_BHRY_PMA0_BP2</v>
      </c>
      <c r="AE44" t="str">
        <f t="shared" si="14"/>
        <v>SSA_CCF_HRY_E_BEGIN_TITO_CLRS_NOM_LFM_0800_CBO0_LLC_TAG_BHRY_PMA0_BP2</v>
      </c>
      <c r="AF44" t="str">
        <f t="shared" si="15"/>
        <v>SSA_CCF_HRY_E_BEGIN_TITO_CLRS_NOM_LFM_0800_CBO0_LLC_TAG_BHRY_PMA0_BP2</v>
      </c>
      <c r="AG44" t="str">
        <f t="shared" si="16"/>
        <v>SSA_CCF_HRY_E_BEGIN_TITO_CLRS_NOM_LFM_0800_CBO0_LLC_TAG_BHRY_PMA0_BP2</v>
      </c>
      <c r="AH44" t="str">
        <f t="shared" si="17"/>
        <v>SSA_CCF_HRY_E_BEGIN_TITO_CLRS_NOM_LFM_0800_CBO0_LLC_TAG_BHRY_PMA0_BP2</v>
      </c>
      <c r="AI44" t="str">
        <f t="shared" si="18"/>
        <v>SSA_CCF_HRY_E_BEGIN_TITO_CLRS_NOM_LFM_0800_CBO0_LLC_TAG_BHRY_PMA0_BP2</v>
      </c>
      <c r="AJ44" t="str">
        <f>$C45</f>
        <v>SSA_CCF_HRY_E_BEGIN_TITO_CLRS_NOM_LFM_0800_CBO0_LLC_TAG_BHRY_PMA0_BP2</v>
      </c>
      <c r="AK44" t="str">
        <f t="shared" si="19"/>
        <v>SSA_CCF_HRY_E_BEGIN_TITO_CLRS_NOM_LFM_0800_CBO0_LLC_TAG_BHRY_PMA0_BP2</v>
      </c>
      <c r="AT44" t="s">
        <v>1691</v>
      </c>
      <c r="AU44">
        <v>0.85</v>
      </c>
      <c r="AV44">
        <v>0.85</v>
      </c>
      <c r="AW44" t="s">
        <v>1692</v>
      </c>
      <c r="AX44" t="s">
        <v>1693</v>
      </c>
    </row>
    <row r="45" spans="1:57" x14ac:dyDescent="0.25">
      <c r="A45" s="12" t="s">
        <v>12</v>
      </c>
      <c r="B45" s="12" t="s">
        <v>1494</v>
      </c>
      <c r="C45" t="str">
        <f t="shared" si="10"/>
        <v>SSA_CCF_HRY_E_BEGIN_TITO_CLRS_NOM_LFM_0800_CBO0_LLC_TAG_BHRY_PMA0_BP2</v>
      </c>
      <c r="D45" t="s">
        <v>4</v>
      </c>
      <c r="E45" t="s">
        <v>23</v>
      </c>
      <c r="F45" t="s">
        <v>1692</v>
      </c>
      <c r="G45" t="s">
        <v>1616</v>
      </c>
      <c r="H45" t="s">
        <v>1681</v>
      </c>
      <c r="I45" t="s">
        <v>1704</v>
      </c>
      <c r="J45" t="s">
        <v>1705</v>
      </c>
      <c r="K45" t="s">
        <v>1706</v>
      </c>
      <c r="L45" t="str">
        <f t="shared" si="11"/>
        <v>0800</v>
      </c>
      <c r="M45" t="s">
        <v>2863</v>
      </c>
      <c r="N45" t="s">
        <v>1688</v>
      </c>
      <c r="O45" t="s">
        <v>3096</v>
      </c>
      <c r="P45" t="s">
        <v>2871</v>
      </c>
      <c r="Q45">
        <v>61</v>
      </c>
      <c r="R45">
        <v>10</v>
      </c>
      <c r="S45">
        <v>3</v>
      </c>
      <c r="T45">
        <v>602</v>
      </c>
      <c r="U45" t="b">
        <v>0</v>
      </c>
      <c r="V45" s="32">
        <v>-1</v>
      </c>
      <c r="W45" s="12" t="b">
        <v>0</v>
      </c>
      <c r="X45">
        <v>1</v>
      </c>
      <c r="Y45">
        <v>0</v>
      </c>
      <c r="Z45">
        <f t="shared" si="9"/>
        <v>10</v>
      </c>
      <c r="AA45" t="s">
        <v>1694</v>
      </c>
      <c r="AB45" t="str">
        <f t="shared" si="12"/>
        <v>SSA_CCF_HRY_E_BEGIN_TITO_CLRS_NOM_LFM_0800_CBO0_LLC_TAG_BISR_PMA0_BP2</v>
      </c>
      <c r="AC45" t="str">
        <f>$C47</f>
        <v>SSA_CCF_HRY_E_BEGIN_TITO_SAN_NOM_LFM_0800_CBO0_SAR_BHRY_PMA0_BP6</v>
      </c>
      <c r="AD45" t="str">
        <f t="shared" si="13"/>
        <v>SSA_CCF_HRY_E_BEGIN_TITO_CLRS_NOM_LFM_0800_CBO0_LLC_TAG_BISR_PMA0_BP2</v>
      </c>
      <c r="AE45" t="str">
        <f t="shared" si="14"/>
        <v>SSA_CCF_HRY_E_BEGIN_TITO_CLRS_NOM_LFM_0800_CBO0_LLC_TAG_BISR_PMA0_BP2</v>
      </c>
      <c r="AF45" t="str">
        <f t="shared" si="15"/>
        <v>SSA_CCF_HRY_E_BEGIN_TITO_CLRS_NOM_LFM_0800_CBO0_LLC_TAG_BISR_PMA0_BP2</v>
      </c>
      <c r="AG45" t="str">
        <f t="shared" si="16"/>
        <v>SSA_CCF_HRY_E_BEGIN_TITO_CLRS_NOM_LFM_0800_CBO0_LLC_TAG_BISR_PMA0_BP2</v>
      </c>
      <c r="AH45" t="str">
        <f t="shared" si="17"/>
        <v>SSA_CCF_HRY_E_BEGIN_TITO_CLRS_NOM_LFM_0800_CBO0_LLC_TAG_BISR_PMA0_BP2</v>
      </c>
      <c r="AI45" t="str">
        <f t="shared" si="18"/>
        <v>SSA_CCF_HRY_E_BEGIN_TITO_CLRS_NOM_LFM_0800_CBO0_LLC_TAG_BISR_PMA0_BP2</v>
      </c>
      <c r="AJ45" t="str">
        <f>$C47</f>
        <v>SSA_CCF_HRY_E_BEGIN_TITO_SAN_NOM_LFM_0800_CBO0_SAR_BHRY_PMA0_BP6</v>
      </c>
      <c r="AK45" t="str">
        <f t="shared" si="19"/>
        <v>SSA_CCF_HRY_E_BEGIN_TITO_CLRS_NOM_LFM_0800_CBO0_LLC_TAG_BISR_PMA0_BP2</v>
      </c>
      <c r="AT45" t="s">
        <v>1691</v>
      </c>
      <c r="AU45">
        <v>0.85</v>
      </c>
      <c r="AV45">
        <v>0.85</v>
      </c>
      <c r="AW45" t="s">
        <v>1692</v>
      </c>
      <c r="AX45" t="s">
        <v>1693</v>
      </c>
    </row>
    <row r="46" spans="1:57" x14ac:dyDescent="0.25">
      <c r="A46" s="12" t="s">
        <v>12</v>
      </c>
      <c r="B46" s="12" t="s">
        <v>1494</v>
      </c>
      <c r="C46" t="str">
        <f t="shared" si="10"/>
        <v>SSA_CCF_HRY_E_BEGIN_TITO_CLRS_NOM_LFM_0800_CBO0_LLC_TAG_BISR_PMA0_BP2</v>
      </c>
      <c r="D46" t="s">
        <v>4</v>
      </c>
      <c r="E46" t="s">
        <v>23</v>
      </c>
      <c r="F46" t="s">
        <v>1692</v>
      </c>
      <c r="G46" t="s">
        <v>1616</v>
      </c>
      <c r="H46" t="s">
        <v>1681</v>
      </c>
      <c r="I46" t="s">
        <v>1704</v>
      </c>
      <c r="J46" t="s">
        <v>1705</v>
      </c>
      <c r="K46" t="s">
        <v>1706</v>
      </c>
      <c r="L46" t="str">
        <f t="shared" si="11"/>
        <v>0800</v>
      </c>
      <c r="M46" t="s">
        <v>1753</v>
      </c>
      <c r="N46" t="s">
        <v>1688</v>
      </c>
      <c r="O46" t="s">
        <v>3096</v>
      </c>
      <c r="P46" t="s">
        <v>2872</v>
      </c>
      <c r="Q46">
        <v>61</v>
      </c>
      <c r="R46">
        <v>10</v>
      </c>
      <c r="S46">
        <v>5</v>
      </c>
      <c r="T46">
        <v>603</v>
      </c>
      <c r="U46" t="b">
        <v>0</v>
      </c>
      <c r="V46" s="32">
        <v>-1</v>
      </c>
      <c r="W46" s="12" t="b">
        <v>0</v>
      </c>
      <c r="X46">
        <v>1</v>
      </c>
      <c r="Y46">
        <v>1</v>
      </c>
      <c r="Z46">
        <f t="shared" si="9"/>
        <v>10</v>
      </c>
      <c r="AA46" t="s">
        <v>1694</v>
      </c>
      <c r="AB46" t="str">
        <f t="shared" si="12"/>
        <v>SSA_CCF_HRY_E_BEGIN_TITO_SAN_NOM_LFM_0800_CBO0_SAR_BHRY_PMA0_BP6</v>
      </c>
      <c r="AC46" t="str">
        <f>$C47</f>
        <v>SSA_CCF_HRY_E_BEGIN_TITO_SAN_NOM_LFM_0800_CBO0_SAR_BHRY_PMA0_BP6</v>
      </c>
      <c r="AD46" t="str">
        <f t="shared" si="13"/>
        <v>SSA_CCF_HRY_E_BEGIN_TITO_SAN_NOM_LFM_0800_CBO0_SAR_BHRY_PMA0_BP6</v>
      </c>
      <c r="AE46" t="str">
        <f t="shared" si="14"/>
        <v>SSA_CCF_HRY_E_BEGIN_TITO_SAN_NOM_LFM_0800_CBO0_SAR_BHRY_PMA0_BP6</v>
      </c>
      <c r="AF46" t="str">
        <f t="shared" si="15"/>
        <v>SSA_CCF_HRY_E_BEGIN_TITO_SAN_NOM_LFM_0800_CBO0_SAR_BHRY_PMA0_BP6</v>
      </c>
      <c r="AG46" t="str">
        <f t="shared" si="16"/>
        <v>SSA_CCF_HRY_E_BEGIN_TITO_SAN_NOM_LFM_0800_CBO0_SAR_BHRY_PMA0_BP6</v>
      </c>
      <c r="AH46" t="str">
        <f t="shared" si="17"/>
        <v>SSA_CCF_HRY_E_BEGIN_TITO_SAN_NOM_LFM_0800_CBO0_SAR_BHRY_PMA0_BP6</v>
      </c>
      <c r="AI46" t="str">
        <f t="shared" si="18"/>
        <v>SSA_CCF_HRY_E_BEGIN_TITO_SAN_NOM_LFM_0800_CBO0_SAR_BHRY_PMA0_BP6</v>
      </c>
      <c r="AJ46" t="str">
        <f>$C47</f>
        <v>SSA_CCF_HRY_E_BEGIN_TITO_SAN_NOM_LFM_0800_CBO0_SAR_BHRY_PMA0_BP6</v>
      </c>
      <c r="AK46" t="str">
        <f t="shared" si="19"/>
        <v>SSA_CCF_HRY_E_BEGIN_TITO_SAN_NOM_LFM_0800_CBO0_SAR_BHRY_PMA0_BP6</v>
      </c>
      <c r="AT46" t="s">
        <v>1691</v>
      </c>
      <c r="AU46">
        <v>0.85</v>
      </c>
      <c r="AV46">
        <v>0.85</v>
      </c>
      <c r="AW46" t="s">
        <v>1692</v>
      </c>
      <c r="AX46" t="s">
        <v>1693</v>
      </c>
    </row>
    <row r="47" spans="1:57" x14ac:dyDescent="0.25">
      <c r="A47" s="12" t="s">
        <v>12</v>
      </c>
      <c r="B47" s="12" t="s">
        <v>1494</v>
      </c>
      <c r="C47" t="str">
        <f t="shared" si="10"/>
        <v>SSA_CCF_HRY_E_BEGIN_TITO_SAN_NOM_LFM_0800_CBO0_SAR_BHRY_PMA0_BP6</v>
      </c>
      <c r="D47" t="s">
        <v>4</v>
      </c>
      <c r="E47" t="s">
        <v>23</v>
      </c>
      <c r="F47" t="s">
        <v>1692</v>
      </c>
      <c r="G47" t="s">
        <v>1616</v>
      </c>
      <c r="H47" t="s">
        <v>1681</v>
      </c>
      <c r="I47" t="s">
        <v>1748</v>
      </c>
      <c r="J47" t="s">
        <v>1705</v>
      </c>
      <c r="K47" t="s">
        <v>1706</v>
      </c>
      <c r="L47" t="str">
        <f t="shared" si="11"/>
        <v>0800</v>
      </c>
      <c r="M47" t="s">
        <v>2827</v>
      </c>
      <c r="N47" t="s">
        <v>1688</v>
      </c>
      <c r="O47" t="s">
        <v>3096</v>
      </c>
      <c r="P47" t="s">
        <v>2873</v>
      </c>
      <c r="Q47">
        <v>61</v>
      </c>
      <c r="R47">
        <v>10</v>
      </c>
      <c r="S47">
        <v>6</v>
      </c>
      <c r="T47">
        <v>604</v>
      </c>
      <c r="U47" t="b">
        <v>0</v>
      </c>
      <c r="V47" s="32">
        <v>-1</v>
      </c>
      <c r="W47" t="b">
        <v>0</v>
      </c>
      <c r="X47">
        <v>2</v>
      </c>
      <c r="Y47">
        <v>0</v>
      </c>
      <c r="Z47">
        <f t="shared" si="9"/>
        <v>10</v>
      </c>
      <c r="AA47" t="s">
        <v>1694</v>
      </c>
      <c r="AB47" t="str">
        <f t="shared" si="12"/>
        <v>SSA_CCF_HRY_E_BEGIN_TITO_SAN_NOM_LFM_0800_CBO0_SAR_BISR_PMA0_BP6</v>
      </c>
      <c r="AC47" t="str">
        <f>$C49</f>
        <v>LSA_CCF_HRY_E_BEGIN_TITO_CLR_NOM_LFM_0800_CBO0_LSA_ALL_BHRY_PMA0_BP4</v>
      </c>
      <c r="AD47" t="str">
        <f t="shared" si="13"/>
        <v>SSA_CCF_HRY_E_BEGIN_TITO_SAN_NOM_LFM_0800_CBO0_SAR_BISR_PMA0_BP6</v>
      </c>
      <c r="AE47" t="str">
        <f t="shared" si="14"/>
        <v>SSA_CCF_HRY_E_BEGIN_TITO_SAN_NOM_LFM_0800_CBO0_SAR_BISR_PMA0_BP6</v>
      </c>
      <c r="AF47" t="str">
        <f t="shared" si="15"/>
        <v>SSA_CCF_HRY_E_BEGIN_TITO_SAN_NOM_LFM_0800_CBO0_SAR_BISR_PMA0_BP6</v>
      </c>
      <c r="AG47" t="str">
        <f t="shared" si="16"/>
        <v>SSA_CCF_HRY_E_BEGIN_TITO_SAN_NOM_LFM_0800_CBO0_SAR_BISR_PMA0_BP6</v>
      </c>
      <c r="AH47" t="str">
        <f t="shared" si="17"/>
        <v>SSA_CCF_HRY_E_BEGIN_TITO_SAN_NOM_LFM_0800_CBO0_SAR_BISR_PMA0_BP6</v>
      </c>
      <c r="AI47" t="str">
        <f t="shared" si="18"/>
        <v>SSA_CCF_HRY_E_BEGIN_TITO_SAN_NOM_LFM_0800_CBO0_SAR_BISR_PMA0_BP6</v>
      </c>
      <c r="AJ47" t="str">
        <f>$C49</f>
        <v>LSA_CCF_HRY_E_BEGIN_TITO_CLR_NOM_LFM_0800_CBO0_LSA_ALL_BHRY_PMA0_BP4</v>
      </c>
      <c r="AK47" t="str">
        <f t="shared" si="19"/>
        <v>SSA_CCF_HRY_E_BEGIN_TITO_SAN_NOM_LFM_0800_CBO0_SAR_BISR_PMA0_BP6</v>
      </c>
      <c r="AT47" t="s">
        <v>1747</v>
      </c>
      <c r="AU47">
        <v>0.85</v>
      </c>
      <c r="AV47">
        <v>0.85</v>
      </c>
      <c r="AW47" t="s">
        <v>1692</v>
      </c>
      <c r="AX47" t="s">
        <v>1693</v>
      </c>
    </row>
    <row r="48" spans="1:57" x14ac:dyDescent="0.25">
      <c r="A48" s="12" t="s">
        <v>12</v>
      </c>
      <c r="B48" s="12" t="s">
        <v>1494</v>
      </c>
      <c r="C48" t="str">
        <f t="shared" si="10"/>
        <v>SSA_CCF_HRY_E_BEGIN_TITO_SAN_NOM_LFM_0800_CBO0_SAR_BISR_PMA0_BP6</v>
      </c>
      <c r="D48" t="s">
        <v>4</v>
      </c>
      <c r="E48" t="s">
        <v>23</v>
      </c>
      <c r="F48" t="s">
        <v>1692</v>
      </c>
      <c r="G48" t="s">
        <v>1616</v>
      </c>
      <c r="H48" t="s">
        <v>1681</v>
      </c>
      <c r="I48" t="s">
        <v>1748</v>
      </c>
      <c r="J48" t="s">
        <v>1705</v>
      </c>
      <c r="K48" t="s">
        <v>1706</v>
      </c>
      <c r="L48" t="str">
        <f t="shared" si="11"/>
        <v>0800</v>
      </c>
      <c r="M48" t="s">
        <v>1757</v>
      </c>
      <c r="N48" t="s">
        <v>1688</v>
      </c>
      <c r="O48" t="s">
        <v>3096</v>
      </c>
      <c r="P48" t="s">
        <v>2874</v>
      </c>
      <c r="Q48">
        <v>61</v>
      </c>
      <c r="R48">
        <v>10</v>
      </c>
      <c r="S48">
        <v>8</v>
      </c>
      <c r="T48">
        <v>605</v>
      </c>
      <c r="U48" t="b">
        <v>0</v>
      </c>
      <c r="V48" s="32">
        <v>-1</v>
      </c>
      <c r="W48" t="b">
        <v>0</v>
      </c>
      <c r="X48">
        <v>2</v>
      </c>
      <c r="Y48">
        <v>1</v>
      </c>
      <c r="Z48">
        <f t="shared" si="9"/>
        <v>10</v>
      </c>
      <c r="AA48" t="s">
        <v>1694</v>
      </c>
      <c r="AB48" t="str">
        <f t="shared" si="12"/>
        <v>LSA_CCF_HRY_E_BEGIN_TITO_CLR_NOM_LFM_0800_CBO0_LSA_ALL_BHRY_PMA0_BP4</v>
      </c>
      <c r="AC48" t="str">
        <f>$C49</f>
        <v>LSA_CCF_HRY_E_BEGIN_TITO_CLR_NOM_LFM_0800_CBO0_LSA_ALL_BHRY_PMA0_BP4</v>
      </c>
      <c r="AD48" t="str">
        <f t="shared" si="13"/>
        <v>LSA_CCF_HRY_E_BEGIN_TITO_CLR_NOM_LFM_0800_CBO0_LSA_ALL_BHRY_PMA0_BP4</v>
      </c>
      <c r="AE48" t="str">
        <f t="shared" si="14"/>
        <v>LSA_CCF_HRY_E_BEGIN_TITO_CLR_NOM_LFM_0800_CBO0_LSA_ALL_BHRY_PMA0_BP4</v>
      </c>
      <c r="AF48" t="str">
        <f t="shared" si="15"/>
        <v>LSA_CCF_HRY_E_BEGIN_TITO_CLR_NOM_LFM_0800_CBO0_LSA_ALL_BHRY_PMA0_BP4</v>
      </c>
      <c r="AG48" t="str">
        <f t="shared" si="16"/>
        <v>LSA_CCF_HRY_E_BEGIN_TITO_CLR_NOM_LFM_0800_CBO0_LSA_ALL_BHRY_PMA0_BP4</v>
      </c>
      <c r="AH48" t="str">
        <f t="shared" si="17"/>
        <v>LSA_CCF_HRY_E_BEGIN_TITO_CLR_NOM_LFM_0800_CBO0_LSA_ALL_BHRY_PMA0_BP4</v>
      </c>
      <c r="AI48" t="str">
        <f t="shared" si="18"/>
        <v>LSA_CCF_HRY_E_BEGIN_TITO_CLR_NOM_LFM_0800_CBO0_LSA_ALL_BHRY_PMA0_BP4</v>
      </c>
      <c r="AJ48" t="str">
        <f>$C49</f>
        <v>LSA_CCF_HRY_E_BEGIN_TITO_CLR_NOM_LFM_0800_CBO0_LSA_ALL_BHRY_PMA0_BP4</v>
      </c>
      <c r="AK48" t="str">
        <f t="shared" si="19"/>
        <v>LSA_CCF_HRY_E_BEGIN_TITO_CLR_NOM_LFM_0800_CBO0_LSA_ALL_BHRY_PMA0_BP4</v>
      </c>
      <c r="AT48" t="s">
        <v>1747</v>
      </c>
      <c r="AU48">
        <v>0.85</v>
      </c>
      <c r="AV48">
        <v>0.85</v>
      </c>
      <c r="AW48" t="s">
        <v>1692</v>
      </c>
      <c r="AX48" t="s">
        <v>1693</v>
      </c>
    </row>
    <row r="49" spans="1:50" x14ac:dyDescent="0.25">
      <c r="A49" s="12" t="s">
        <v>12</v>
      </c>
      <c r="B49" s="12" t="s">
        <v>1494</v>
      </c>
      <c r="C49" t="str">
        <f t="shared" si="10"/>
        <v>LSA_CCF_HRY_E_BEGIN_TITO_CLR_NOM_LFM_0800_CBO0_LSA_ALL_BHRY_PMA0_BP4</v>
      </c>
      <c r="D49" t="s">
        <v>5</v>
      </c>
      <c r="E49" t="s">
        <v>23</v>
      </c>
      <c r="F49" t="s">
        <v>1692</v>
      </c>
      <c r="G49" t="s">
        <v>1616</v>
      </c>
      <c r="H49" t="s">
        <v>1681</v>
      </c>
      <c r="I49" t="s">
        <v>1761</v>
      </c>
      <c r="J49" t="s">
        <v>1705</v>
      </c>
      <c r="K49" t="s">
        <v>1706</v>
      </c>
      <c r="L49" t="str">
        <f t="shared" si="11"/>
        <v>0800</v>
      </c>
      <c r="M49" t="s">
        <v>2828</v>
      </c>
      <c r="N49" t="s">
        <v>1688</v>
      </c>
      <c r="O49" t="s">
        <v>3096</v>
      </c>
      <c r="P49" t="s">
        <v>2879</v>
      </c>
      <c r="Q49">
        <v>21</v>
      </c>
      <c r="R49">
        <v>10</v>
      </c>
      <c r="S49">
        <v>9</v>
      </c>
      <c r="T49">
        <v>600</v>
      </c>
      <c r="U49" t="b">
        <v>0</v>
      </c>
      <c r="V49" s="32">
        <v>-1</v>
      </c>
      <c r="W49" t="b">
        <v>0</v>
      </c>
      <c r="X49">
        <v>3</v>
      </c>
      <c r="Y49">
        <v>0</v>
      </c>
      <c r="Z49">
        <f t="shared" si="9"/>
        <v>10</v>
      </c>
      <c r="AA49" t="s">
        <v>1694</v>
      </c>
      <c r="AB49" t="str">
        <f t="shared" si="12"/>
        <v>LSA_CCF_HRY_E_BEGIN_TITO_CLR_NOM_LFM_0800_CBO0_LSA_ALL_BISR_PMA0_BP4</v>
      </c>
      <c r="AC49" t="str">
        <f>$C51</f>
        <v>SSA_CCF_HRY_E_BEGIN_TITO_CLRS_NOM_LFM_0800_CBO1_LLC_DAT_BHRY_PMA0_BP1</v>
      </c>
      <c r="AD49" t="str">
        <f t="shared" si="13"/>
        <v>LSA_CCF_HRY_E_BEGIN_TITO_CLR_NOM_LFM_0800_CBO0_LSA_ALL_BISR_PMA0_BP4</v>
      </c>
      <c r="AE49" t="str">
        <f t="shared" si="14"/>
        <v>LSA_CCF_HRY_E_BEGIN_TITO_CLR_NOM_LFM_0800_CBO0_LSA_ALL_BISR_PMA0_BP4</v>
      </c>
      <c r="AF49" t="str">
        <f t="shared" si="15"/>
        <v>LSA_CCF_HRY_E_BEGIN_TITO_CLR_NOM_LFM_0800_CBO0_LSA_ALL_BISR_PMA0_BP4</v>
      </c>
      <c r="AG49" t="str">
        <f t="shared" si="16"/>
        <v>LSA_CCF_HRY_E_BEGIN_TITO_CLR_NOM_LFM_0800_CBO0_LSA_ALL_BISR_PMA0_BP4</v>
      </c>
      <c r="AH49" t="str">
        <f t="shared" si="17"/>
        <v>LSA_CCF_HRY_E_BEGIN_TITO_CLR_NOM_LFM_0800_CBO0_LSA_ALL_BISR_PMA0_BP4</v>
      </c>
      <c r="AI49" t="str">
        <f t="shared" si="18"/>
        <v>LSA_CCF_HRY_E_BEGIN_TITO_CLR_NOM_LFM_0800_CBO0_LSA_ALL_BISR_PMA0_BP4</v>
      </c>
      <c r="AJ49" t="str">
        <f>$C51</f>
        <v>SSA_CCF_HRY_E_BEGIN_TITO_CLRS_NOM_LFM_0800_CBO1_LLC_DAT_BHRY_PMA0_BP1</v>
      </c>
      <c r="AK49" t="str">
        <f t="shared" si="19"/>
        <v>LSA_CCF_HRY_E_BEGIN_TITO_CLR_NOM_LFM_0800_CBO0_LSA_ALL_BISR_PMA0_BP4</v>
      </c>
      <c r="AT49" t="s">
        <v>1691</v>
      </c>
      <c r="AU49">
        <v>0.85</v>
      </c>
      <c r="AV49">
        <v>0.85</v>
      </c>
      <c r="AW49" t="s">
        <v>1692</v>
      </c>
      <c r="AX49" t="s">
        <v>1693</v>
      </c>
    </row>
    <row r="50" spans="1:50" x14ac:dyDescent="0.25">
      <c r="A50" s="12" t="s">
        <v>12</v>
      </c>
      <c r="B50" s="12" t="s">
        <v>1494</v>
      </c>
      <c r="C50" t="str">
        <f t="shared" si="10"/>
        <v>LSA_CCF_HRY_E_BEGIN_TITO_CLR_NOM_LFM_0800_CBO0_LSA_ALL_BISR_PMA0_BP4</v>
      </c>
      <c r="D50" t="s">
        <v>5</v>
      </c>
      <c r="E50" t="s">
        <v>23</v>
      </c>
      <c r="F50" t="s">
        <v>1692</v>
      </c>
      <c r="G50" t="s">
        <v>1616</v>
      </c>
      <c r="H50" t="s">
        <v>1681</v>
      </c>
      <c r="I50" t="s">
        <v>1761</v>
      </c>
      <c r="J50" t="s">
        <v>1705</v>
      </c>
      <c r="K50" t="s">
        <v>1706</v>
      </c>
      <c r="L50" t="str">
        <f t="shared" si="11"/>
        <v>0800</v>
      </c>
      <c r="M50" t="s">
        <v>2829</v>
      </c>
      <c r="N50" t="s">
        <v>1688</v>
      </c>
      <c r="O50" t="s">
        <v>3096</v>
      </c>
      <c r="P50" t="s">
        <v>2881</v>
      </c>
      <c r="Q50">
        <v>21</v>
      </c>
      <c r="R50">
        <v>10</v>
      </c>
      <c r="S50">
        <v>12</v>
      </c>
      <c r="T50">
        <v>601</v>
      </c>
      <c r="U50" t="b">
        <v>0</v>
      </c>
      <c r="V50" s="32">
        <v>-1</v>
      </c>
      <c r="W50" t="b">
        <v>0</v>
      </c>
      <c r="X50">
        <v>3</v>
      </c>
      <c r="Y50">
        <v>1</v>
      </c>
      <c r="Z50">
        <f t="shared" si="9"/>
        <v>10</v>
      </c>
      <c r="AA50" t="s">
        <v>1694</v>
      </c>
      <c r="AB50" t="str">
        <f t="shared" si="12"/>
        <v>SSA_CCF_HRY_E_BEGIN_TITO_CLRS_NOM_LFM_0800_CBO1_LLC_DAT_BHRY_PMA0_BP1</v>
      </c>
      <c r="AC50" t="str">
        <f>$C51</f>
        <v>SSA_CCF_HRY_E_BEGIN_TITO_CLRS_NOM_LFM_0800_CBO1_LLC_DAT_BHRY_PMA0_BP1</v>
      </c>
      <c r="AD50" t="str">
        <f t="shared" si="13"/>
        <v>SSA_CCF_HRY_E_BEGIN_TITO_CLRS_NOM_LFM_0800_CBO1_LLC_DAT_BHRY_PMA0_BP1</v>
      </c>
      <c r="AE50" t="str">
        <f t="shared" si="14"/>
        <v>SSA_CCF_HRY_E_BEGIN_TITO_CLRS_NOM_LFM_0800_CBO1_LLC_DAT_BHRY_PMA0_BP1</v>
      </c>
      <c r="AF50" t="str">
        <f t="shared" si="15"/>
        <v>SSA_CCF_HRY_E_BEGIN_TITO_CLRS_NOM_LFM_0800_CBO1_LLC_DAT_BHRY_PMA0_BP1</v>
      </c>
      <c r="AG50" t="str">
        <f t="shared" si="16"/>
        <v>SSA_CCF_HRY_E_BEGIN_TITO_CLRS_NOM_LFM_0800_CBO1_LLC_DAT_BHRY_PMA0_BP1</v>
      </c>
      <c r="AH50" t="str">
        <f t="shared" si="17"/>
        <v>SSA_CCF_HRY_E_BEGIN_TITO_CLRS_NOM_LFM_0800_CBO1_LLC_DAT_BHRY_PMA0_BP1</v>
      </c>
      <c r="AI50" t="str">
        <f t="shared" si="18"/>
        <v>SSA_CCF_HRY_E_BEGIN_TITO_CLRS_NOM_LFM_0800_CBO1_LLC_DAT_BHRY_PMA0_BP1</v>
      </c>
      <c r="AJ50" t="str">
        <f>$C51</f>
        <v>SSA_CCF_HRY_E_BEGIN_TITO_CLRS_NOM_LFM_0800_CBO1_LLC_DAT_BHRY_PMA0_BP1</v>
      </c>
      <c r="AK50" t="str">
        <f t="shared" si="19"/>
        <v>SSA_CCF_HRY_E_BEGIN_TITO_CLRS_NOM_LFM_0800_CBO1_LLC_DAT_BHRY_PMA0_BP1</v>
      </c>
      <c r="AT50" t="s">
        <v>1691</v>
      </c>
      <c r="AU50">
        <v>0.85</v>
      </c>
      <c r="AV50">
        <v>0.85</v>
      </c>
      <c r="AW50" t="s">
        <v>1692</v>
      </c>
      <c r="AX50" t="s">
        <v>1693</v>
      </c>
    </row>
    <row r="51" spans="1:50" x14ac:dyDescent="0.25">
      <c r="A51" s="12" t="s">
        <v>12</v>
      </c>
      <c r="B51" s="12" t="s">
        <v>1494</v>
      </c>
      <c r="C51" t="str">
        <f t="shared" si="10"/>
        <v>SSA_CCF_HRY_E_BEGIN_TITO_CLRS_NOM_LFM_0800_CBO1_LLC_DAT_BHRY_PMA0_BP1</v>
      </c>
      <c r="D51" t="s">
        <v>4</v>
      </c>
      <c r="E51" t="s">
        <v>23</v>
      </c>
      <c r="F51" t="s">
        <v>1692</v>
      </c>
      <c r="G51" t="s">
        <v>1616</v>
      </c>
      <c r="H51" t="s">
        <v>1681</v>
      </c>
      <c r="I51" t="s">
        <v>1704</v>
      </c>
      <c r="J51" t="s">
        <v>1705</v>
      </c>
      <c r="K51" t="s">
        <v>1706</v>
      </c>
      <c r="L51" t="str">
        <f t="shared" si="11"/>
        <v>0800</v>
      </c>
      <c r="M51" t="s">
        <v>2830</v>
      </c>
      <c r="N51" t="s">
        <v>1688</v>
      </c>
      <c r="O51" t="s">
        <v>3096</v>
      </c>
      <c r="P51" t="s">
        <v>2875</v>
      </c>
      <c r="Q51">
        <v>61</v>
      </c>
      <c r="R51">
        <v>10</v>
      </c>
      <c r="S51">
        <v>13</v>
      </c>
      <c r="T51">
        <v>606</v>
      </c>
      <c r="U51" t="b">
        <v>0</v>
      </c>
      <c r="V51" s="32">
        <v>-1</v>
      </c>
      <c r="W51" t="b">
        <v>0</v>
      </c>
      <c r="X51">
        <v>0</v>
      </c>
      <c r="Y51">
        <v>2</v>
      </c>
      <c r="Z51">
        <f t="shared" si="9"/>
        <v>10</v>
      </c>
      <c r="AA51" t="s">
        <v>1694</v>
      </c>
      <c r="AB51" t="str">
        <f t="shared" si="12"/>
        <v>SSA_CCF_HRY_E_BEGIN_TITO_CLRS_NOM_LFM_0800_CBO1_LLC_DAT_BISR_PMA0_BP1</v>
      </c>
      <c r="AC51" t="str">
        <f>$C53</f>
        <v>SSA_CCF_HRY_E_BEGIN_TITO_CLRS_NOM_LFM_0800_CBO1_LLC_TAG_BHRY_PMA0_BP3</v>
      </c>
      <c r="AD51" t="str">
        <f t="shared" si="13"/>
        <v>SSA_CCF_HRY_E_BEGIN_TITO_CLRS_NOM_LFM_0800_CBO1_LLC_DAT_BISR_PMA0_BP1</v>
      </c>
      <c r="AE51" t="str">
        <f t="shared" si="14"/>
        <v>SSA_CCF_HRY_E_BEGIN_TITO_CLRS_NOM_LFM_0800_CBO1_LLC_DAT_BISR_PMA0_BP1</v>
      </c>
      <c r="AF51" t="str">
        <f t="shared" si="15"/>
        <v>SSA_CCF_HRY_E_BEGIN_TITO_CLRS_NOM_LFM_0800_CBO1_LLC_DAT_BISR_PMA0_BP1</v>
      </c>
      <c r="AG51" t="str">
        <f t="shared" si="16"/>
        <v>SSA_CCF_HRY_E_BEGIN_TITO_CLRS_NOM_LFM_0800_CBO1_LLC_DAT_BISR_PMA0_BP1</v>
      </c>
      <c r="AH51" t="str">
        <f t="shared" si="17"/>
        <v>SSA_CCF_HRY_E_BEGIN_TITO_CLRS_NOM_LFM_0800_CBO1_LLC_DAT_BISR_PMA0_BP1</v>
      </c>
      <c r="AI51" t="str">
        <f t="shared" si="18"/>
        <v>SSA_CCF_HRY_E_BEGIN_TITO_CLRS_NOM_LFM_0800_CBO1_LLC_DAT_BISR_PMA0_BP1</v>
      </c>
      <c r="AJ51" t="str">
        <f>$C53</f>
        <v>SSA_CCF_HRY_E_BEGIN_TITO_CLRS_NOM_LFM_0800_CBO1_LLC_TAG_BHRY_PMA0_BP3</v>
      </c>
      <c r="AK51" t="str">
        <f t="shared" si="19"/>
        <v>SSA_CCF_HRY_E_BEGIN_TITO_CLRS_NOM_LFM_0800_CBO1_LLC_DAT_BISR_PMA0_BP1</v>
      </c>
      <c r="AT51" t="s">
        <v>1691</v>
      </c>
      <c r="AU51">
        <v>0.85</v>
      </c>
      <c r="AV51">
        <v>0.85</v>
      </c>
      <c r="AW51" t="s">
        <v>1692</v>
      </c>
      <c r="AX51" t="s">
        <v>1693</v>
      </c>
    </row>
    <row r="52" spans="1:50" x14ac:dyDescent="0.25">
      <c r="A52" s="12" t="s">
        <v>12</v>
      </c>
      <c r="B52" s="12" t="s">
        <v>1494</v>
      </c>
      <c r="C52" t="str">
        <f t="shared" si="10"/>
        <v>SSA_CCF_HRY_E_BEGIN_TITO_CLRS_NOM_LFM_0800_CBO1_LLC_DAT_BISR_PMA0_BP1</v>
      </c>
      <c r="D52" t="s">
        <v>4</v>
      </c>
      <c r="E52" t="s">
        <v>23</v>
      </c>
      <c r="F52" t="s">
        <v>1692</v>
      </c>
      <c r="G52" t="s">
        <v>1616</v>
      </c>
      <c r="H52" t="s">
        <v>1681</v>
      </c>
      <c r="I52" t="s">
        <v>1704</v>
      </c>
      <c r="J52" t="s">
        <v>1705</v>
      </c>
      <c r="K52" t="s">
        <v>1706</v>
      </c>
      <c r="L52" t="str">
        <f t="shared" si="11"/>
        <v>0800</v>
      </c>
      <c r="M52" t="s">
        <v>1766</v>
      </c>
      <c r="N52" t="s">
        <v>1688</v>
      </c>
      <c r="O52" t="s">
        <v>3096</v>
      </c>
      <c r="P52" t="s">
        <v>2876</v>
      </c>
      <c r="Q52">
        <v>61</v>
      </c>
      <c r="R52">
        <v>10</v>
      </c>
      <c r="S52">
        <v>15</v>
      </c>
      <c r="T52">
        <v>607</v>
      </c>
      <c r="U52" t="b">
        <v>0</v>
      </c>
      <c r="V52" s="32">
        <v>-1</v>
      </c>
      <c r="W52" t="b">
        <v>0</v>
      </c>
      <c r="X52">
        <v>0</v>
      </c>
      <c r="Y52">
        <v>3</v>
      </c>
      <c r="Z52">
        <f t="shared" si="9"/>
        <v>10</v>
      </c>
      <c r="AA52" t="s">
        <v>1694</v>
      </c>
      <c r="AB52" t="str">
        <f t="shared" si="12"/>
        <v>SSA_CCF_HRY_E_BEGIN_TITO_CLRS_NOM_LFM_0800_CBO1_LLC_TAG_BHRY_PMA0_BP3</v>
      </c>
      <c r="AC52" t="str">
        <f>$C53</f>
        <v>SSA_CCF_HRY_E_BEGIN_TITO_CLRS_NOM_LFM_0800_CBO1_LLC_TAG_BHRY_PMA0_BP3</v>
      </c>
      <c r="AD52" t="str">
        <f t="shared" si="13"/>
        <v>SSA_CCF_HRY_E_BEGIN_TITO_CLRS_NOM_LFM_0800_CBO1_LLC_TAG_BHRY_PMA0_BP3</v>
      </c>
      <c r="AE52" t="str">
        <f t="shared" si="14"/>
        <v>SSA_CCF_HRY_E_BEGIN_TITO_CLRS_NOM_LFM_0800_CBO1_LLC_TAG_BHRY_PMA0_BP3</v>
      </c>
      <c r="AF52" t="str">
        <f t="shared" si="15"/>
        <v>SSA_CCF_HRY_E_BEGIN_TITO_CLRS_NOM_LFM_0800_CBO1_LLC_TAG_BHRY_PMA0_BP3</v>
      </c>
      <c r="AG52" t="str">
        <f t="shared" si="16"/>
        <v>SSA_CCF_HRY_E_BEGIN_TITO_CLRS_NOM_LFM_0800_CBO1_LLC_TAG_BHRY_PMA0_BP3</v>
      </c>
      <c r="AH52" t="str">
        <f t="shared" si="17"/>
        <v>SSA_CCF_HRY_E_BEGIN_TITO_CLRS_NOM_LFM_0800_CBO1_LLC_TAG_BHRY_PMA0_BP3</v>
      </c>
      <c r="AI52" t="str">
        <f t="shared" si="18"/>
        <v>SSA_CCF_HRY_E_BEGIN_TITO_CLRS_NOM_LFM_0800_CBO1_LLC_TAG_BHRY_PMA0_BP3</v>
      </c>
      <c r="AJ52" t="str">
        <f>$C53</f>
        <v>SSA_CCF_HRY_E_BEGIN_TITO_CLRS_NOM_LFM_0800_CBO1_LLC_TAG_BHRY_PMA0_BP3</v>
      </c>
      <c r="AK52" t="str">
        <f t="shared" si="19"/>
        <v>SSA_CCF_HRY_E_BEGIN_TITO_CLRS_NOM_LFM_0800_CBO1_LLC_TAG_BHRY_PMA0_BP3</v>
      </c>
      <c r="AT52" t="s">
        <v>1691</v>
      </c>
      <c r="AU52">
        <v>0.85</v>
      </c>
      <c r="AV52">
        <v>0.85</v>
      </c>
      <c r="AW52" t="s">
        <v>1692</v>
      </c>
      <c r="AX52" t="s">
        <v>1693</v>
      </c>
    </row>
    <row r="53" spans="1:50" x14ac:dyDescent="0.25">
      <c r="A53" s="12" t="s">
        <v>12</v>
      </c>
      <c r="B53" s="12" t="s">
        <v>1494</v>
      </c>
      <c r="C53" t="str">
        <f t="shared" si="10"/>
        <v>SSA_CCF_HRY_E_BEGIN_TITO_CLRS_NOM_LFM_0800_CBO1_LLC_TAG_BHRY_PMA0_BP3</v>
      </c>
      <c r="D53" t="s">
        <v>4</v>
      </c>
      <c r="E53" t="s">
        <v>23</v>
      </c>
      <c r="F53" t="s">
        <v>1692</v>
      </c>
      <c r="G53" t="s">
        <v>1616</v>
      </c>
      <c r="H53" t="s">
        <v>1681</v>
      </c>
      <c r="I53" t="s">
        <v>1704</v>
      </c>
      <c r="J53" t="s">
        <v>1705</v>
      </c>
      <c r="K53" t="s">
        <v>1706</v>
      </c>
      <c r="L53" t="str">
        <f t="shared" si="11"/>
        <v>0800</v>
      </c>
      <c r="M53" t="s">
        <v>2866</v>
      </c>
      <c r="N53" t="s">
        <v>1688</v>
      </c>
      <c r="O53" t="s">
        <v>3096</v>
      </c>
      <c r="P53" t="s">
        <v>2877</v>
      </c>
      <c r="Q53">
        <v>61</v>
      </c>
      <c r="R53">
        <v>10</v>
      </c>
      <c r="S53">
        <v>16</v>
      </c>
      <c r="T53">
        <v>608</v>
      </c>
      <c r="U53" t="b">
        <v>0</v>
      </c>
      <c r="V53" s="32">
        <v>-1</v>
      </c>
      <c r="W53" s="12" t="b">
        <v>0</v>
      </c>
      <c r="X53">
        <v>1</v>
      </c>
      <c r="Y53">
        <v>2</v>
      </c>
      <c r="Z53">
        <f t="shared" si="9"/>
        <v>10</v>
      </c>
      <c r="AA53" t="s">
        <v>1694</v>
      </c>
      <c r="AB53" t="str">
        <f t="shared" si="12"/>
        <v>SSA_CCF_HRY_E_BEGIN_TITO_CLRS_NOM_LFM_0800_CBO1_LLC_TAG_BISR_PMA0_BP3</v>
      </c>
      <c r="AC53" t="str">
        <f>$C55</f>
        <v>LSA_CCF_HRY_E_BEGIN_TITO_CLR_NOM_LFM_0800_CBO1_LSA_ALL_BHRY_PMA0_BP5</v>
      </c>
      <c r="AD53" t="str">
        <f t="shared" si="13"/>
        <v>SSA_CCF_HRY_E_BEGIN_TITO_CLRS_NOM_LFM_0800_CBO1_LLC_TAG_BISR_PMA0_BP3</v>
      </c>
      <c r="AE53" t="str">
        <f t="shared" si="14"/>
        <v>SSA_CCF_HRY_E_BEGIN_TITO_CLRS_NOM_LFM_0800_CBO1_LLC_TAG_BISR_PMA0_BP3</v>
      </c>
      <c r="AF53" t="str">
        <f t="shared" si="15"/>
        <v>SSA_CCF_HRY_E_BEGIN_TITO_CLRS_NOM_LFM_0800_CBO1_LLC_TAG_BISR_PMA0_BP3</v>
      </c>
      <c r="AG53" t="str">
        <f t="shared" si="16"/>
        <v>SSA_CCF_HRY_E_BEGIN_TITO_CLRS_NOM_LFM_0800_CBO1_LLC_TAG_BISR_PMA0_BP3</v>
      </c>
      <c r="AH53" t="str">
        <f t="shared" si="17"/>
        <v>SSA_CCF_HRY_E_BEGIN_TITO_CLRS_NOM_LFM_0800_CBO1_LLC_TAG_BISR_PMA0_BP3</v>
      </c>
      <c r="AI53" t="str">
        <f t="shared" si="18"/>
        <v>SSA_CCF_HRY_E_BEGIN_TITO_CLRS_NOM_LFM_0800_CBO1_LLC_TAG_BISR_PMA0_BP3</v>
      </c>
      <c r="AJ53" t="str">
        <f>$C55</f>
        <v>LSA_CCF_HRY_E_BEGIN_TITO_CLR_NOM_LFM_0800_CBO1_LSA_ALL_BHRY_PMA0_BP5</v>
      </c>
      <c r="AK53" t="str">
        <f t="shared" si="19"/>
        <v>SSA_CCF_HRY_E_BEGIN_TITO_CLRS_NOM_LFM_0800_CBO1_LLC_TAG_BISR_PMA0_BP3</v>
      </c>
      <c r="AT53" t="s">
        <v>1691</v>
      </c>
      <c r="AU53">
        <v>0.85</v>
      </c>
      <c r="AV53">
        <v>0.85</v>
      </c>
      <c r="AW53" t="s">
        <v>1692</v>
      </c>
      <c r="AX53" t="s">
        <v>1693</v>
      </c>
    </row>
    <row r="54" spans="1:50" x14ac:dyDescent="0.25">
      <c r="A54" s="12" t="s">
        <v>12</v>
      </c>
      <c r="B54" s="12" t="s">
        <v>1494</v>
      </c>
      <c r="C54" t="str">
        <f t="shared" si="10"/>
        <v>SSA_CCF_HRY_E_BEGIN_TITO_CLRS_NOM_LFM_0800_CBO1_LLC_TAG_BISR_PMA0_BP3</v>
      </c>
      <c r="D54" t="s">
        <v>4</v>
      </c>
      <c r="E54" t="s">
        <v>23</v>
      </c>
      <c r="F54" t="s">
        <v>1692</v>
      </c>
      <c r="G54" t="s">
        <v>1616</v>
      </c>
      <c r="H54" t="s">
        <v>1681</v>
      </c>
      <c r="I54" t="s">
        <v>1704</v>
      </c>
      <c r="J54" t="s">
        <v>1705</v>
      </c>
      <c r="K54" t="s">
        <v>1706</v>
      </c>
      <c r="L54" t="str">
        <f t="shared" si="11"/>
        <v>0800</v>
      </c>
      <c r="M54" t="s">
        <v>1770</v>
      </c>
      <c r="N54" t="s">
        <v>1688</v>
      </c>
      <c r="O54" t="s">
        <v>3096</v>
      </c>
      <c r="P54" t="s">
        <v>2878</v>
      </c>
      <c r="Q54">
        <v>61</v>
      </c>
      <c r="R54">
        <v>10</v>
      </c>
      <c r="S54">
        <v>18</v>
      </c>
      <c r="T54">
        <v>609</v>
      </c>
      <c r="U54" t="b">
        <v>0</v>
      </c>
      <c r="V54" s="32">
        <v>-1</v>
      </c>
      <c r="W54" s="12" t="b">
        <v>0</v>
      </c>
      <c r="X54">
        <v>1</v>
      </c>
      <c r="Y54">
        <v>3</v>
      </c>
      <c r="Z54">
        <f t="shared" si="9"/>
        <v>10</v>
      </c>
      <c r="AA54" t="s">
        <v>1694</v>
      </c>
      <c r="AB54" t="str">
        <f t="shared" si="12"/>
        <v>LSA_CCF_HRY_E_BEGIN_TITO_CLR_NOM_LFM_0800_CBO1_LSA_ALL_BHRY_PMA0_BP5</v>
      </c>
      <c r="AC54" t="str">
        <f>$C55</f>
        <v>LSA_CCF_HRY_E_BEGIN_TITO_CLR_NOM_LFM_0800_CBO1_LSA_ALL_BHRY_PMA0_BP5</v>
      </c>
      <c r="AD54" t="str">
        <f t="shared" si="13"/>
        <v>LSA_CCF_HRY_E_BEGIN_TITO_CLR_NOM_LFM_0800_CBO1_LSA_ALL_BHRY_PMA0_BP5</v>
      </c>
      <c r="AE54" t="str">
        <f t="shared" si="14"/>
        <v>LSA_CCF_HRY_E_BEGIN_TITO_CLR_NOM_LFM_0800_CBO1_LSA_ALL_BHRY_PMA0_BP5</v>
      </c>
      <c r="AF54" t="str">
        <f t="shared" si="15"/>
        <v>LSA_CCF_HRY_E_BEGIN_TITO_CLR_NOM_LFM_0800_CBO1_LSA_ALL_BHRY_PMA0_BP5</v>
      </c>
      <c r="AG54" t="str">
        <f t="shared" si="16"/>
        <v>LSA_CCF_HRY_E_BEGIN_TITO_CLR_NOM_LFM_0800_CBO1_LSA_ALL_BHRY_PMA0_BP5</v>
      </c>
      <c r="AH54" t="str">
        <f t="shared" si="17"/>
        <v>LSA_CCF_HRY_E_BEGIN_TITO_CLR_NOM_LFM_0800_CBO1_LSA_ALL_BHRY_PMA0_BP5</v>
      </c>
      <c r="AI54" t="str">
        <f t="shared" si="18"/>
        <v>LSA_CCF_HRY_E_BEGIN_TITO_CLR_NOM_LFM_0800_CBO1_LSA_ALL_BHRY_PMA0_BP5</v>
      </c>
      <c r="AJ54" t="str">
        <f>$C55</f>
        <v>LSA_CCF_HRY_E_BEGIN_TITO_CLR_NOM_LFM_0800_CBO1_LSA_ALL_BHRY_PMA0_BP5</v>
      </c>
      <c r="AK54" t="str">
        <f t="shared" si="19"/>
        <v>LSA_CCF_HRY_E_BEGIN_TITO_CLR_NOM_LFM_0800_CBO1_LSA_ALL_BHRY_PMA0_BP5</v>
      </c>
      <c r="AT54" t="s">
        <v>1691</v>
      </c>
      <c r="AU54">
        <v>0.85</v>
      </c>
      <c r="AV54">
        <v>0.85</v>
      </c>
      <c r="AW54" t="s">
        <v>1692</v>
      </c>
      <c r="AX54" t="s">
        <v>1693</v>
      </c>
    </row>
    <row r="55" spans="1:50" x14ac:dyDescent="0.25">
      <c r="A55" s="12" t="s">
        <v>12</v>
      </c>
      <c r="B55" s="12" t="s">
        <v>1494</v>
      </c>
      <c r="C55" t="str">
        <f t="shared" si="10"/>
        <v>LSA_CCF_HRY_E_BEGIN_TITO_CLR_NOM_LFM_0800_CBO1_LSA_ALL_BHRY_PMA0_BP5</v>
      </c>
      <c r="D55" t="s">
        <v>5</v>
      </c>
      <c r="E55" t="s">
        <v>23</v>
      </c>
      <c r="F55" t="s">
        <v>1692</v>
      </c>
      <c r="G55" t="s">
        <v>1616</v>
      </c>
      <c r="H55" t="s">
        <v>1681</v>
      </c>
      <c r="I55" t="s">
        <v>1761</v>
      </c>
      <c r="J55" t="s">
        <v>1705</v>
      </c>
      <c r="K55" t="s">
        <v>1706</v>
      </c>
      <c r="L55" t="str">
        <f t="shared" si="11"/>
        <v>0800</v>
      </c>
      <c r="M55" t="s">
        <v>2831</v>
      </c>
      <c r="N55" t="s">
        <v>1688</v>
      </c>
      <c r="O55" t="s">
        <v>3096</v>
      </c>
      <c r="P55" t="s">
        <v>2880</v>
      </c>
      <c r="Q55">
        <v>21</v>
      </c>
      <c r="R55">
        <v>10</v>
      </c>
      <c r="S55">
        <v>19</v>
      </c>
      <c r="T55">
        <v>602</v>
      </c>
      <c r="U55" t="b">
        <v>0</v>
      </c>
      <c r="V55" s="32">
        <v>-1</v>
      </c>
      <c r="W55" t="b">
        <v>0</v>
      </c>
      <c r="X55">
        <v>3</v>
      </c>
      <c r="Y55">
        <v>2</v>
      </c>
      <c r="Z55">
        <f t="shared" si="9"/>
        <v>10</v>
      </c>
      <c r="AA55" t="s">
        <v>1694</v>
      </c>
      <c r="AB55" t="str">
        <f t="shared" si="12"/>
        <v>LSA_CCF_HRY_E_BEGIN_TITO_CLR_NOM_LFM_0800_CBO1_LSA_ALL_BISR_PMA0_BP5</v>
      </c>
      <c r="AC55">
        <v>1</v>
      </c>
      <c r="AD55" t="str">
        <f t="shared" si="13"/>
        <v>LSA_CCF_HRY_E_BEGIN_TITO_CLR_NOM_LFM_0800_CBO1_LSA_ALL_BISR_PMA0_BP5</v>
      </c>
      <c r="AE55" t="str">
        <f t="shared" si="14"/>
        <v>LSA_CCF_HRY_E_BEGIN_TITO_CLR_NOM_LFM_0800_CBO1_LSA_ALL_BISR_PMA0_BP5</v>
      </c>
      <c r="AF55" t="str">
        <f t="shared" si="15"/>
        <v>LSA_CCF_HRY_E_BEGIN_TITO_CLR_NOM_LFM_0800_CBO1_LSA_ALL_BISR_PMA0_BP5</v>
      </c>
      <c r="AG55" t="str">
        <f t="shared" si="16"/>
        <v>LSA_CCF_HRY_E_BEGIN_TITO_CLR_NOM_LFM_0800_CBO1_LSA_ALL_BISR_PMA0_BP5</v>
      </c>
      <c r="AH55" t="str">
        <f t="shared" si="17"/>
        <v>LSA_CCF_HRY_E_BEGIN_TITO_CLR_NOM_LFM_0800_CBO1_LSA_ALL_BISR_PMA0_BP5</v>
      </c>
      <c r="AI55" t="str">
        <f t="shared" si="18"/>
        <v>LSA_CCF_HRY_E_BEGIN_TITO_CLR_NOM_LFM_0800_CBO1_LSA_ALL_BISR_PMA0_BP5</v>
      </c>
      <c r="AJ55">
        <v>1</v>
      </c>
      <c r="AK55" t="str">
        <f t="shared" si="19"/>
        <v>LSA_CCF_HRY_E_BEGIN_TITO_CLR_NOM_LFM_0800_CBO1_LSA_ALL_BISR_PMA0_BP5</v>
      </c>
      <c r="AT55" t="s">
        <v>1691</v>
      </c>
      <c r="AU55">
        <v>0.85</v>
      </c>
      <c r="AV55">
        <v>0.85</v>
      </c>
      <c r="AW55" t="s">
        <v>1692</v>
      </c>
      <c r="AX55" t="s">
        <v>1693</v>
      </c>
    </row>
    <row r="56" spans="1:50" x14ac:dyDescent="0.25">
      <c r="A56" s="12" t="s">
        <v>12</v>
      </c>
      <c r="B56" s="12" t="s">
        <v>1494</v>
      </c>
      <c r="C56" t="str">
        <f t="shared" si="10"/>
        <v>LSA_CCF_HRY_E_BEGIN_TITO_CLR_NOM_LFM_0800_CBO1_LSA_ALL_BISR_PMA0_BP5</v>
      </c>
      <c r="D56" t="s">
        <v>5</v>
      </c>
      <c r="E56" t="s">
        <v>23</v>
      </c>
      <c r="F56" t="s">
        <v>1692</v>
      </c>
      <c r="G56" t="s">
        <v>1616</v>
      </c>
      <c r="H56" t="s">
        <v>1681</v>
      </c>
      <c r="I56" t="s">
        <v>1761</v>
      </c>
      <c r="J56" t="s">
        <v>1705</v>
      </c>
      <c r="K56" t="s">
        <v>1706</v>
      </c>
      <c r="L56" t="str">
        <f t="shared" si="11"/>
        <v>0800</v>
      </c>
      <c r="M56" t="s">
        <v>2832</v>
      </c>
      <c r="N56" t="s">
        <v>1688</v>
      </c>
      <c r="O56" t="s">
        <v>3096</v>
      </c>
      <c r="P56" t="s">
        <v>2882</v>
      </c>
      <c r="Q56">
        <v>21</v>
      </c>
      <c r="R56">
        <v>10</v>
      </c>
      <c r="S56">
        <v>22</v>
      </c>
      <c r="T56">
        <v>603</v>
      </c>
      <c r="U56" t="b">
        <v>0</v>
      </c>
      <c r="V56" s="32">
        <v>-1</v>
      </c>
      <c r="W56" t="b">
        <v>0</v>
      </c>
      <c r="X56">
        <v>3</v>
      </c>
      <c r="Y56">
        <v>3</v>
      </c>
      <c r="Z56">
        <f t="shared" si="9"/>
        <v>10</v>
      </c>
      <c r="AA56" t="s">
        <v>1694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T56" t="s">
        <v>1691</v>
      </c>
      <c r="AU56">
        <v>0.85</v>
      </c>
      <c r="AV56">
        <v>0.85</v>
      </c>
      <c r="AW56" t="s">
        <v>1692</v>
      </c>
      <c r="AX56" t="s">
        <v>1693</v>
      </c>
    </row>
    <row r="57" spans="1:50" x14ac:dyDescent="0.25">
      <c r="A57" s="34" t="s">
        <v>12</v>
      </c>
      <c r="B57" s="34" t="s">
        <v>1491</v>
      </c>
      <c r="C57" s="10" t="s">
        <v>2833</v>
      </c>
    </row>
    <row r="58" spans="1:50" x14ac:dyDescent="0.25">
      <c r="A58" s="34" t="s">
        <v>12</v>
      </c>
      <c r="B58" s="34" t="s">
        <v>1490</v>
      </c>
      <c r="C58" s="10" t="s">
        <v>2834</v>
      </c>
      <c r="E58" t="s">
        <v>31</v>
      </c>
      <c r="W58" s="12"/>
      <c r="X58">
        <v>2</v>
      </c>
      <c r="Y58">
        <v>0</v>
      </c>
      <c r="Z58">
        <f t="shared" ref="Z58:Z72" si="20">COUNTA(AB58:AK58)</f>
        <v>2</v>
      </c>
      <c r="AA58">
        <v>1</v>
      </c>
      <c r="AB58" t="str">
        <f>$C74</f>
        <v>CBOPAIR45</v>
      </c>
      <c r="AC58" t="str">
        <f>$C74</f>
        <v>CBOPAIR45</v>
      </c>
    </row>
    <row r="59" spans="1:50" x14ac:dyDescent="0.25">
      <c r="A59" s="12" t="s">
        <v>12</v>
      </c>
      <c r="B59" s="12" t="s">
        <v>1494</v>
      </c>
      <c r="C59" t="str">
        <f t="shared" ref="C59:C72" si="21">D59&amp;"_"&amp;E59&amp;"_"&amp;F59&amp;"_"&amp;G59&amp;"_"&amp;A59&amp;"_"&amp;H59&amp;"_"&amp;I59&amp;"_"&amp;J59&amp;"_"&amp;K59&amp;"_"&amp;L59&amp;"_"&amp;M59</f>
        <v>SSA_CCF_HRY_E_BEGIN_TITO_CLRS_NOM_LFM_0800_CBO2_LLC_DAT_BHRY_PMA0_BP0</v>
      </c>
      <c r="D59" t="s">
        <v>4</v>
      </c>
      <c r="E59" t="s">
        <v>23</v>
      </c>
      <c r="F59" t="s">
        <v>1692</v>
      </c>
      <c r="G59" t="s">
        <v>1616</v>
      </c>
      <c r="H59" t="s">
        <v>1681</v>
      </c>
      <c r="I59" t="s">
        <v>1704</v>
      </c>
      <c r="J59" t="s">
        <v>1705</v>
      </c>
      <c r="K59" t="s">
        <v>1706</v>
      </c>
      <c r="L59" t="str">
        <f t="shared" ref="L59:L72" si="22">TEXT(800,"0000")</f>
        <v>0800</v>
      </c>
      <c r="M59" t="s">
        <v>2836</v>
      </c>
      <c r="N59" t="s">
        <v>1688</v>
      </c>
      <c r="O59" t="s">
        <v>3096</v>
      </c>
      <c r="P59" t="s">
        <v>2883</v>
      </c>
      <c r="Q59">
        <v>61</v>
      </c>
      <c r="R59">
        <v>10</v>
      </c>
      <c r="S59">
        <v>30</v>
      </c>
      <c r="T59">
        <v>610</v>
      </c>
      <c r="U59" t="b">
        <v>0</v>
      </c>
      <c r="V59" s="32">
        <v>-1</v>
      </c>
      <c r="W59" t="b">
        <v>0</v>
      </c>
      <c r="X59">
        <v>0</v>
      </c>
      <c r="Y59">
        <v>0</v>
      </c>
      <c r="Z59">
        <f t="shared" si="20"/>
        <v>10</v>
      </c>
      <c r="AA59" t="s">
        <v>1694</v>
      </c>
      <c r="AB59" t="str">
        <f t="shared" ref="AB59:AB71" si="23">$C60</f>
        <v>SSA_CCF_HRY_E_BEGIN_TITO_CLRS_NOM_LFM_0800_CBO2_LLC_DAT_BISR_PMA0_BP0</v>
      </c>
      <c r="AC59" t="str">
        <f>$C61</f>
        <v>SSA_CCF_HRY_E_BEGIN_TITO_CLRS_NOM_LFM_0800_CBO2_LLC_TAG_BHRY_PMA0_BP2</v>
      </c>
      <c r="AD59" t="str">
        <f t="shared" ref="AD59:AD71" si="24">$C60</f>
        <v>SSA_CCF_HRY_E_BEGIN_TITO_CLRS_NOM_LFM_0800_CBO2_LLC_DAT_BISR_PMA0_BP0</v>
      </c>
      <c r="AE59" t="str">
        <f t="shared" ref="AE59:AE71" si="25">$C60</f>
        <v>SSA_CCF_HRY_E_BEGIN_TITO_CLRS_NOM_LFM_0800_CBO2_LLC_DAT_BISR_PMA0_BP0</v>
      </c>
      <c r="AF59" t="str">
        <f t="shared" ref="AF59:AF71" si="26">$C60</f>
        <v>SSA_CCF_HRY_E_BEGIN_TITO_CLRS_NOM_LFM_0800_CBO2_LLC_DAT_BISR_PMA0_BP0</v>
      </c>
      <c r="AG59" t="str">
        <f t="shared" ref="AG59:AG71" si="27">$C60</f>
        <v>SSA_CCF_HRY_E_BEGIN_TITO_CLRS_NOM_LFM_0800_CBO2_LLC_DAT_BISR_PMA0_BP0</v>
      </c>
      <c r="AH59" t="str">
        <f t="shared" ref="AH59:AH71" si="28">$C60</f>
        <v>SSA_CCF_HRY_E_BEGIN_TITO_CLRS_NOM_LFM_0800_CBO2_LLC_DAT_BISR_PMA0_BP0</v>
      </c>
      <c r="AI59" t="str">
        <f t="shared" ref="AI59:AI71" si="29">$C60</f>
        <v>SSA_CCF_HRY_E_BEGIN_TITO_CLRS_NOM_LFM_0800_CBO2_LLC_DAT_BISR_PMA0_BP0</v>
      </c>
      <c r="AJ59" t="str">
        <f>$C61</f>
        <v>SSA_CCF_HRY_E_BEGIN_TITO_CLRS_NOM_LFM_0800_CBO2_LLC_TAG_BHRY_PMA0_BP2</v>
      </c>
      <c r="AK59" t="str">
        <f t="shared" ref="AK59:AK71" si="30">$C60</f>
        <v>SSA_CCF_HRY_E_BEGIN_TITO_CLRS_NOM_LFM_0800_CBO2_LLC_DAT_BISR_PMA0_BP0</v>
      </c>
      <c r="AT59" t="s">
        <v>1691</v>
      </c>
      <c r="AU59">
        <v>0.85</v>
      </c>
      <c r="AV59">
        <v>0.85</v>
      </c>
      <c r="AW59" t="s">
        <v>1692</v>
      </c>
      <c r="AX59" t="s">
        <v>1693</v>
      </c>
    </row>
    <row r="60" spans="1:50" x14ac:dyDescent="0.25">
      <c r="A60" s="12" t="s">
        <v>12</v>
      </c>
      <c r="B60" s="12" t="s">
        <v>1494</v>
      </c>
      <c r="C60" t="str">
        <f t="shared" si="21"/>
        <v>SSA_CCF_HRY_E_BEGIN_TITO_CLRS_NOM_LFM_0800_CBO2_LLC_DAT_BISR_PMA0_BP0</v>
      </c>
      <c r="D60" t="s">
        <v>4</v>
      </c>
      <c r="E60" t="s">
        <v>23</v>
      </c>
      <c r="F60" t="s">
        <v>1692</v>
      </c>
      <c r="G60" t="s">
        <v>1616</v>
      </c>
      <c r="H60" t="s">
        <v>1681</v>
      </c>
      <c r="I60" t="s">
        <v>1704</v>
      </c>
      <c r="J60" t="s">
        <v>1705</v>
      </c>
      <c r="K60" t="s">
        <v>1706</v>
      </c>
      <c r="L60" t="str">
        <f t="shared" si="22"/>
        <v>0800</v>
      </c>
      <c r="M60" t="s">
        <v>2837</v>
      </c>
      <c r="N60" t="s">
        <v>1688</v>
      </c>
      <c r="O60" t="s">
        <v>3096</v>
      </c>
      <c r="P60" t="s">
        <v>2884</v>
      </c>
      <c r="Q60">
        <v>61</v>
      </c>
      <c r="R60">
        <v>10</v>
      </c>
      <c r="S60">
        <v>32</v>
      </c>
      <c r="T60">
        <v>611</v>
      </c>
      <c r="U60" t="b">
        <v>0</v>
      </c>
      <c r="V60" s="32">
        <v>-1</v>
      </c>
      <c r="W60" t="b">
        <v>0</v>
      </c>
      <c r="X60">
        <v>0</v>
      </c>
      <c r="Y60">
        <v>1</v>
      </c>
      <c r="Z60">
        <f t="shared" si="20"/>
        <v>10</v>
      </c>
      <c r="AA60" t="s">
        <v>1694</v>
      </c>
      <c r="AB60" t="str">
        <f t="shared" si="23"/>
        <v>SSA_CCF_HRY_E_BEGIN_TITO_CLRS_NOM_LFM_0800_CBO2_LLC_TAG_BHRY_PMA0_BP2</v>
      </c>
      <c r="AC60" t="str">
        <f>$C61</f>
        <v>SSA_CCF_HRY_E_BEGIN_TITO_CLRS_NOM_LFM_0800_CBO2_LLC_TAG_BHRY_PMA0_BP2</v>
      </c>
      <c r="AD60" t="str">
        <f t="shared" si="24"/>
        <v>SSA_CCF_HRY_E_BEGIN_TITO_CLRS_NOM_LFM_0800_CBO2_LLC_TAG_BHRY_PMA0_BP2</v>
      </c>
      <c r="AE60" t="str">
        <f t="shared" si="25"/>
        <v>SSA_CCF_HRY_E_BEGIN_TITO_CLRS_NOM_LFM_0800_CBO2_LLC_TAG_BHRY_PMA0_BP2</v>
      </c>
      <c r="AF60" t="str">
        <f t="shared" si="26"/>
        <v>SSA_CCF_HRY_E_BEGIN_TITO_CLRS_NOM_LFM_0800_CBO2_LLC_TAG_BHRY_PMA0_BP2</v>
      </c>
      <c r="AG60" t="str">
        <f t="shared" si="27"/>
        <v>SSA_CCF_HRY_E_BEGIN_TITO_CLRS_NOM_LFM_0800_CBO2_LLC_TAG_BHRY_PMA0_BP2</v>
      </c>
      <c r="AH60" t="str">
        <f t="shared" si="28"/>
        <v>SSA_CCF_HRY_E_BEGIN_TITO_CLRS_NOM_LFM_0800_CBO2_LLC_TAG_BHRY_PMA0_BP2</v>
      </c>
      <c r="AI60" t="str">
        <f t="shared" si="29"/>
        <v>SSA_CCF_HRY_E_BEGIN_TITO_CLRS_NOM_LFM_0800_CBO2_LLC_TAG_BHRY_PMA0_BP2</v>
      </c>
      <c r="AJ60" t="str">
        <f>$C61</f>
        <v>SSA_CCF_HRY_E_BEGIN_TITO_CLRS_NOM_LFM_0800_CBO2_LLC_TAG_BHRY_PMA0_BP2</v>
      </c>
      <c r="AK60" t="str">
        <f t="shared" si="30"/>
        <v>SSA_CCF_HRY_E_BEGIN_TITO_CLRS_NOM_LFM_0800_CBO2_LLC_TAG_BHRY_PMA0_BP2</v>
      </c>
      <c r="AT60" t="s">
        <v>1691</v>
      </c>
      <c r="AU60">
        <v>0.85</v>
      </c>
      <c r="AV60">
        <v>0.85</v>
      </c>
      <c r="AW60" t="s">
        <v>1692</v>
      </c>
      <c r="AX60" t="s">
        <v>1693</v>
      </c>
    </row>
    <row r="61" spans="1:50" x14ac:dyDescent="0.25">
      <c r="A61" s="12" t="s">
        <v>12</v>
      </c>
      <c r="B61" s="12" t="s">
        <v>1494</v>
      </c>
      <c r="C61" t="str">
        <f t="shared" si="21"/>
        <v>SSA_CCF_HRY_E_BEGIN_TITO_CLRS_NOM_LFM_0800_CBO2_LLC_TAG_BHRY_PMA0_BP2</v>
      </c>
      <c r="D61" t="s">
        <v>4</v>
      </c>
      <c r="E61" t="s">
        <v>23</v>
      </c>
      <c r="F61" t="s">
        <v>1692</v>
      </c>
      <c r="G61" t="s">
        <v>1616</v>
      </c>
      <c r="H61" t="s">
        <v>1681</v>
      </c>
      <c r="I61" t="s">
        <v>1704</v>
      </c>
      <c r="J61" t="s">
        <v>1705</v>
      </c>
      <c r="K61" t="s">
        <v>1706</v>
      </c>
      <c r="L61" t="str">
        <f t="shared" si="22"/>
        <v>0800</v>
      </c>
      <c r="M61" t="s">
        <v>2864</v>
      </c>
      <c r="N61" t="s">
        <v>1688</v>
      </c>
      <c r="O61" t="s">
        <v>3096</v>
      </c>
      <c r="P61" t="s">
        <v>2885</v>
      </c>
      <c r="Q61">
        <v>61</v>
      </c>
      <c r="R61">
        <v>10</v>
      </c>
      <c r="S61">
        <v>33</v>
      </c>
      <c r="T61">
        <v>612</v>
      </c>
      <c r="U61" t="b">
        <v>0</v>
      </c>
      <c r="V61" s="32">
        <v>-1</v>
      </c>
      <c r="W61" s="12" t="b">
        <v>0</v>
      </c>
      <c r="X61">
        <v>1</v>
      </c>
      <c r="Y61">
        <v>0</v>
      </c>
      <c r="Z61">
        <f t="shared" si="20"/>
        <v>10</v>
      </c>
      <c r="AA61" t="s">
        <v>1694</v>
      </c>
      <c r="AB61" t="str">
        <f t="shared" si="23"/>
        <v>SSA_CCF_HRY_E_BEGIN_TITO_CLRS_NOM_LFM_0800_CBO2_LLC_TAG_BISR_PMA0_BP2</v>
      </c>
      <c r="AC61" t="str">
        <f>$C63</f>
        <v>SSA_CCF_HRY_E_BEGIN_TITO_SAN_NOM_LFM_0800_CBO2_SAR_BHRY_PMA0_BP6</v>
      </c>
      <c r="AD61" t="str">
        <f t="shared" si="24"/>
        <v>SSA_CCF_HRY_E_BEGIN_TITO_CLRS_NOM_LFM_0800_CBO2_LLC_TAG_BISR_PMA0_BP2</v>
      </c>
      <c r="AE61" t="str">
        <f t="shared" si="25"/>
        <v>SSA_CCF_HRY_E_BEGIN_TITO_CLRS_NOM_LFM_0800_CBO2_LLC_TAG_BISR_PMA0_BP2</v>
      </c>
      <c r="AF61" t="str">
        <f t="shared" si="26"/>
        <v>SSA_CCF_HRY_E_BEGIN_TITO_CLRS_NOM_LFM_0800_CBO2_LLC_TAG_BISR_PMA0_BP2</v>
      </c>
      <c r="AG61" t="str">
        <f t="shared" si="27"/>
        <v>SSA_CCF_HRY_E_BEGIN_TITO_CLRS_NOM_LFM_0800_CBO2_LLC_TAG_BISR_PMA0_BP2</v>
      </c>
      <c r="AH61" t="str">
        <f t="shared" si="28"/>
        <v>SSA_CCF_HRY_E_BEGIN_TITO_CLRS_NOM_LFM_0800_CBO2_LLC_TAG_BISR_PMA0_BP2</v>
      </c>
      <c r="AI61" t="str">
        <f t="shared" si="29"/>
        <v>SSA_CCF_HRY_E_BEGIN_TITO_CLRS_NOM_LFM_0800_CBO2_LLC_TAG_BISR_PMA0_BP2</v>
      </c>
      <c r="AJ61" t="str">
        <f>$C63</f>
        <v>SSA_CCF_HRY_E_BEGIN_TITO_SAN_NOM_LFM_0800_CBO2_SAR_BHRY_PMA0_BP6</v>
      </c>
      <c r="AK61" t="str">
        <f t="shared" si="30"/>
        <v>SSA_CCF_HRY_E_BEGIN_TITO_CLRS_NOM_LFM_0800_CBO2_LLC_TAG_BISR_PMA0_BP2</v>
      </c>
      <c r="AT61" t="s">
        <v>1691</v>
      </c>
      <c r="AU61">
        <v>0.85</v>
      </c>
      <c r="AV61">
        <v>0.85</v>
      </c>
      <c r="AW61" t="s">
        <v>1692</v>
      </c>
      <c r="AX61" t="s">
        <v>1693</v>
      </c>
    </row>
    <row r="62" spans="1:50" x14ac:dyDescent="0.25">
      <c r="A62" s="12" t="s">
        <v>12</v>
      </c>
      <c r="B62" s="12" t="s">
        <v>1494</v>
      </c>
      <c r="C62" t="str">
        <f t="shared" si="21"/>
        <v>SSA_CCF_HRY_E_BEGIN_TITO_CLRS_NOM_LFM_0800_CBO2_LLC_TAG_BISR_PMA0_BP2</v>
      </c>
      <c r="D62" t="s">
        <v>4</v>
      </c>
      <c r="E62" t="s">
        <v>23</v>
      </c>
      <c r="F62" t="s">
        <v>1692</v>
      </c>
      <c r="G62" t="s">
        <v>1616</v>
      </c>
      <c r="H62" t="s">
        <v>1681</v>
      </c>
      <c r="I62" t="s">
        <v>1704</v>
      </c>
      <c r="J62" t="s">
        <v>1705</v>
      </c>
      <c r="K62" t="s">
        <v>1706</v>
      </c>
      <c r="L62" t="str">
        <f t="shared" si="22"/>
        <v>0800</v>
      </c>
      <c r="M62" t="s">
        <v>2838</v>
      </c>
      <c r="N62" t="s">
        <v>1688</v>
      </c>
      <c r="O62" t="s">
        <v>3096</v>
      </c>
      <c r="P62" t="s">
        <v>2886</v>
      </c>
      <c r="Q62">
        <v>61</v>
      </c>
      <c r="R62">
        <v>10</v>
      </c>
      <c r="S62">
        <v>35</v>
      </c>
      <c r="T62">
        <v>613</v>
      </c>
      <c r="U62" t="b">
        <v>0</v>
      </c>
      <c r="V62" s="32">
        <v>-1</v>
      </c>
      <c r="W62" s="12" t="b">
        <v>0</v>
      </c>
      <c r="X62">
        <v>1</v>
      </c>
      <c r="Y62">
        <v>1</v>
      </c>
      <c r="Z62">
        <f t="shared" si="20"/>
        <v>10</v>
      </c>
      <c r="AA62" t="s">
        <v>1694</v>
      </c>
      <c r="AB62" t="str">
        <f t="shared" si="23"/>
        <v>SSA_CCF_HRY_E_BEGIN_TITO_SAN_NOM_LFM_0800_CBO2_SAR_BHRY_PMA0_BP6</v>
      </c>
      <c r="AC62" t="str">
        <f>$C63</f>
        <v>SSA_CCF_HRY_E_BEGIN_TITO_SAN_NOM_LFM_0800_CBO2_SAR_BHRY_PMA0_BP6</v>
      </c>
      <c r="AD62" t="str">
        <f t="shared" si="24"/>
        <v>SSA_CCF_HRY_E_BEGIN_TITO_SAN_NOM_LFM_0800_CBO2_SAR_BHRY_PMA0_BP6</v>
      </c>
      <c r="AE62" t="str">
        <f t="shared" si="25"/>
        <v>SSA_CCF_HRY_E_BEGIN_TITO_SAN_NOM_LFM_0800_CBO2_SAR_BHRY_PMA0_BP6</v>
      </c>
      <c r="AF62" t="str">
        <f t="shared" si="26"/>
        <v>SSA_CCF_HRY_E_BEGIN_TITO_SAN_NOM_LFM_0800_CBO2_SAR_BHRY_PMA0_BP6</v>
      </c>
      <c r="AG62" t="str">
        <f t="shared" si="27"/>
        <v>SSA_CCF_HRY_E_BEGIN_TITO_SAN_NOM_LFM_0800_CBO2_SAR_BHRY_PMA0_BP6</v>
      </c>
      <c r="AH62" t="str">
        <f t="shared" si="28"/>
        <v>SSA_CCF_HRY_E_BEGIN_TITO_SAN_NOM_LFM_0800_CBO2_SAR_BHRY_PMA0_BP6</v>
      </c>
      <c r="AI62" t="str">
        <f t="shared" si="29"/>
        <v>SSA_CCF_HRY_E_BEGIN_TITO_SAN_NOM_LFM_0800_CBO2_SAR_BHRY_PMA0_BP6</v>
      </c>
      <c r="AJ62" t="str">
        <f>$C63</f>
        <v>SSA_CCF_HRY_E_BEGIN_TITO_SAN_NOM_LFM_0800_CBO2_SAR_BHRY_PMA0_BP6</v>
      </c>
      <c r="AK62" t="str">
        <f t="shared" si="30"/>
        <v>SSA_CCF_HRY_E_BEGIN_TITO_SAN_NOM_LFM_0800_CBO2_SAR_BHRY_PMA0_BP6</v>
      </c>
      <c r="AT62" t="s">
        <v>1691</v>
      </c>
      <c r="AU62">
        <v>0.85</v>
      </c>
      <c r="AV62">
        <v>0.85</v>
      </c>
      <c r="AW62" t="s">
        <v>1692</v>
      </c>
      <c r="AX62" t="s">
        <v>1693</v>
      </c>
    </row>
    <row r="63" spans="1:50" x14ac:dyDescent="0.25">
      <c r="A63" s="12" t="s">
        <v>12</v>
      </c>
      <c r="B63" s="12" t="s">
        <v>1494</v>
      </c>
      <c r="C63" t="str">
        <f t="shared" si="21"/>
        <v>SSA_CCF_HRY_E_BEGIN_TITO_SAN_NOM_LFM_0800_CBO2_SAR_BHRY_PMA0_BP6</v>
      </c>
      <c r="D63" t="s">
        <v>4</v>
      </c>
      <c r="E63" t="s">
        <v>23</v>
      </c>
      <c r="F63" t="s">
        <v>1692</v>
      </c>
      <c r="G63" t="s">
        <v>1616</v>
      </c>
      <c r="H63" t="s">
        <v>1681</v>
      </c>
      <c r="I63" t="s">
        <v>1748</v>
      </c>
      <c r="J63" t="s">
        <v>1705</v>
      </c>
      <c r="K63" t="s">
        <v>1706</v>
      </c>
      <c r="L63" t="str">
        <f t="shared" si="22"/>
        <v>0800</v>
      </c>
      <c r="M63" t="s">
        <v>2839</v>
      </c>
      <c r="N63" t="s">
        <v>1688</v>
      </c>
      <c r="O63" t="s">
        <v>3096</v>
      </c>
      <c r="P63" t="s">
        <v>2887</v>
      </c>
      <c r="Q63">
        <v>61</v>
      </c>
      <c r="R63">
        <v>10</v>
      </c>
      <c r="S63">
        <v>36</v>
      </c>
      <c r="T63">
        <v>614</v>
      </c>
      <c r="U63" t="b">
        <v>0</v>
      </c>
      <c r="V63" s="32">
        <v>-1</v>
      </c>
      <c r="W63" t="b">
        <v>0</v>
      </c>
      <c r="X63">
        <v>2</v>
      </c>
      <c r="Y63">
        <v>0</v>
      </c>
      <c r="Z63">
        <f t="shared" si="20"/>
        <v>10</v>
      </c>
      <c r="AA63" t="s">
        <v>1694</v>
      </c>
      <c r="AB63" t="str">
        <f t="shared" si="23"/>
        <v>SSA_CCF_HRY_E_BEGIN_TITO_SAN_NOM_LFM_0800_CBO2_SAR_BISR_PMA0_BP6</v>
      </c>
      <c r="AC63" t="str">
        <f>$C65</f>
        <v>LSA_CCF_HRY_E_BEGIN_TITO_CLR_NOM_LFM_0800_CBO2_LSA_ALL_BHRY_PMA0_BP4</v>
      </c>
      <c r="AD63" t="str">
        <f t="shared" si="24"/>
        <v>SSA_CCF_HRY_E_BEGIN_TITO_SAN_NOM_LFM_0800_CBO2_SAR_BISR_PMA0_BP6</v>
      </c>
      <c r="AE63" t="str">
        <f t="shared" si="25"/>
        <v>SSA_CCF_HRY_E_BEGIN_TITO_SAN_NOM_LFM_0800_CBO2_SAR_BISR_PMA0_BP6</v>
      </c>
      <c r="AF63" t="str">
        <f t="shared" si="26"/>
        <v>SSA_CCF_HRY_E_BEGIN_TITO_SAN_NOM_LFM_0800_CBO2_SAR_BISR_PMA0_BP6</v>
      </c>
      <c r="AG63" t="str">
        <f t="shared" si="27"/>
        <v>SSA_CCF_HRY_E_BEGIN_TITO_SAN_NOM_LFM_0800_CBO2_SAR_BISR_PMA0_BP6</v>
      </c>
      <c r="AH63" t="str">
        <f t="shared" si="28"/>
        <v>SSA_CCF_HRY_E_BEGIN_TITO_SAN_NOM_LFM_0800_CBO2_SAR_BISR_PMA0_BP6</v>
      </c>
      <c r="AI63" t="str">
        <f t="shared" si="29"/>
        <v>SSA_CCF_HRY_E_BEGIN_TITO_SAN_NOM_LFM_0800_CBO2_SAR_BISR_PMA0_BP6</v>
      </c>
      <c r="AJ63" t="str">
        <f>$C65</f>
        <v>LSA_CCF_HRY_E_BEGIN_TITO_CLR_NOM_LFM_0800_CBO2_LSA_ALL_BHRY_PMA0_BP4</v>
      </c>
      <c r="AK63" t="str">
        <f t="shared" si="30"/>
        <v>SSA_CCF_HRY_E_BEGIN_TITO_SAN_NOM_LFM_0800_CBO2_SAR_BISR_PMA0_BP6</v>
      </c>
      <c r="AT63" t="s">
        <v>1747</v>
      </c>
      <c r="AU63">
        <v>0.85</v>
      </c>
      <c r="AV63">
        <v>0.85</v>
      </c>
      <c r="AW63" t="s">
        <v>1692</v>
      </c>
      <c r="AX63" t="s">
        <v>1693</v>
      </c>
    </row>
    <row r="64" spans="1:50" x14ac:dyDescent="0.25">
      <c r="A64" s="12" t="s">
        <v>12</v>
      </c>
      <c r="B64" s="12" t="s">
        <v>1494</v>
      </c>
      <c r="C64" t="str">
        <f t="shared" si="21"/>
        <v>SSA_CCF_HRY_E_BEGIN_TITO_SAN_NOM_LFM_0800_CBO2_SAR_BISR_PMA0_BP6</v>
      </c>
      <c r="D64" t="s">
        <v>4</v>
      </c>
      <c r="E64" t="s">
        <v>23</v>
      </c>
      <c r="F64" t="s">
        <v>1692</v>
      </c>
      <c r="G64" t="s">
        <v>1616</v>
      </c>
      <c r="H64" t="s">
        <v>1681</v>
      </c>
      <c r="I64" t="s">
        <v>1748</v>
      </c>
      <c r="J64" t="s">
        <v>1705</v>
      </c>
      <c r="K64" t="s">
        <v>1706</v>
      </c>
      <c r="L64" t="str">
        <f t="shared" si="22"/>
        <v>0800</v>
      </c>
      <c r="M64" t="s">
        <v>2840</v>
      </c>
      <c r="N64" t="s">
        <v>1688</v>
      </c>
      <c r="O64" t="s">
        <v>3096</v>
      </c>
      <c r="P64" t="s">
        <v>2888</v>
      </c>
      <c r="Q64">
        <v>61</v>
      </c>
      <c r="R64">
        <v>10</v>
      </c>
      <c r="S64">
        <v>38</v>
      </c>
      <c r="T64">
        <v>615</v>
      </c>
      <c r="U64" t="b">
        <v>0</v>
      </c>
      <c r="V64" s="32">
        <v>-1</v>
      </c>
      <c r="W64" t="b">
        <v>0</v>
      </c>
      <c r="X64">
        <v>2</v>
      </c>
      <c r="Y64">
        <v>1</v>
      </c>
      <c r="Z64">
        <f t="shared" si="20"/>
        <v>10</v>
      </c>
      <c r="AA64" t="s">
        <v>1694</v>
      </c>
      <c r="AB64" t="str">
        <f t="shared" si="23"/>
        <v>LSA_CCF_HRY_E_BEGIN_TITO_CLR_NOM_LFM_0800_CBO2_LSA_ALL_BHRY_PMA0_BP4</v>
      </c>
      <c r="AC64" t="str">
        <f>$C65</f>
        <v>LSA_CCF_HRY_E_BEGIN_TITO_CLR_NOM_LFM_0800_CBO2_LSA_ALL_BHRY_PMA0_BP4</v>
      </c>
      <c r="AD64" t="str">
        <f t="shared" si="24"/>
        <v>LSA_CCF_HRY_E_BEGIN_TITO_CLR_NOM_LFM_0800_CBO2_LSA_ALL_BHRY_PMA0_BP4</v>
      </c>
      <c r="AE64" t="str">
        <f t="shared" si="25"/>
        <v>LSA_CCF_HRY_E_BEGIN_TITO_CLR_NOM_LFM_0800_CBO2_LSA_ALL_BHRY_PMA0_BP4</v>
      </c>
      <c r="AF64" t="str">
        <f t="shared" si="26"/>
        <v>LSA_CCF_HRY_E_BEGIN_TITO_CLR_NOM_LFM_0800_CBO2_LSA_ALL_BHRY_PMA0_BP4</v>
      </c>
      <c r="AG64" t="str">
        <f t="shared" si="27"/>
        <v>LSA_CCF_HRY_E_BEGIN_TITO_CLR_NOM_LFM_0800_CBO2_LSA_ALL_BHRY_PMA0_BP4</v>
      </c>
      <c r="AH64" t="str">
        <f t="shared" si="28"/>
        <v>LSA_CCF_HRY_E_BEGIN_TITO_CLR_NOM_LFM_0800_CBO2_LSA_ALL_BHRY_PMA0_BP4</v>
      </c>
      <c r="AI64" t="str">
        <f t="shared" si="29"/>
        <v>LSA_CCF_HRY_E_BEGIN_TITO_CLR_NOM_LFM_0800_CBO2_LSA_ALL_BHRY_PMA0_BP4</v>
      </c>
      <c r="AJ64" t="str">
        <f>$C65</f>
        <v>LSA_CCF_HRY_E_BEGIN_TITO_CLR_NOM_LFM_0800_CBO2_LSA_ALL_BHRY_PMA0_BP4</v>
      </c>
      <c r="AK64" t="str">
        <f t="shared" si="30"/>
        <v>LSA_CCF_HRY_E_BEGIN_TITO_CLR_NOM_LFM_0800_CBO2_LSA_ALL_BHRY_PMA0_BP4</v>
      </c>
      <c r="AT64" t="s">
        <v>1747</v>
      </c>
      <c r="AU64">
        <v>0.85</v>
      </c>
      <c r="AV64">
        <v>0.85</v>
      </c>
      <c r="AW64" t="s">
        <v>1692</v>
      </c>
      <c r="AX64" t="s">
        <v>1693</v>
      </c>
    </row>
    <row r="65" spans="1:50" x14ac:dyDescent="0.25">
      <c r="A65" s="12" t="s">
        <v>12</v>
      </c>
      <c r="B65" s="12" t="s">
        <v>1494</v>
      </c>
      <c r="C65" t="str">
        <f t="shared" si="21"/>
        <v>LSA_CCF_HRY_E_BEGIN_TITO_CLR_NOM_LFM_0800_CBO2_LSA_ALL_BHRY_PMA0_BP4</v>
      </c>
      <c r="D65" t="s">
        <v>5</v>
      </c>
      <c r="E65" t="s">
        <v>23</v>
      </c>
      <c r="F65" t="s">
        <v>1692</v>
      </c>
      <c r="G65" t="s">
        <v>1616</v>
      </c>
      <c r="H65" t="s">
        <v>1681</v>
      </c>
      <c r="I65" t="s">
        <v>1761</v>
      </c>
      <c r="J65" t="s">
        <v>1705</v>
      </c>
      <c r="K65" t="s">
        <v>1706</v>
      </c>
      <c r="L65" t="str">
        <f t="shared" si="22"/>
        <v>0800</v>
      </c>
      <c r="M65" t="s">
        <v>2841</v>
      </c>
      <c r="N65" t="s">
        <v>1688</v>
      </c>
      <c r="O65" t="s">
        <v>3096</v>
      </c>
      <c r="P65" t="s">
        <v>2889</v>
      </c>
      <c r="Q65">
        <v>21</v>
      </c>
      <c r="R65">
        <v>10</v>
      </c>
      <c r="S65">
        <v>39</v>
      </c>
      <c r="T65">
        <v>604</v>
      </c>
      <c r="U65" t="b">
        <v>0</v>
      </c>
      <c r="V65" s="32">
        <v>-1</v>
      </c>
      <c r="W65" t="b">
        <v>0</v>
      </c>
      <c r="X65">
        <v>3</v>
      </c>
      <c r="Y65">
        <v>0</v>
      </c>
      <c r="Z65">
        <f t="shared" si="20"/>
        <v>10</v>
      </c>
      <c r="AA65" t="s">
        <v>1694</v>
      </c>
      <c r="AB65" t="str">
        <f t="shared" si="23"/>
        <v>LSA_CCF_HRY_E_BEGIN_TITO_CLR_NOM_LFM_0800_CBO2_LSA_ALL_BISR_PMA0_BP4</v>
      </c>
      <c r="AC65" t="str">
        <f>$C67</f>
        <v>SSA_CCF_HRY_E_BEGIN_TITO_CLRS_NOM_LFM_0800_CBO3_LLC_DAT_BHRY_PMA0_BP1</v>
      </c>
      <c r="AD65" t="str">
        <f t="shared" si="24"/>
        <v>LSA_CCF_HRY_E_BEGIN_TITO_CLR_NOM_LFM_0800_CBO2_LSA_ALL_BISR_PMA0_BP4</v>
      </c>
      <c r="AE65" t="str">
        <f t="shared" si="25"/>
        <v>LSA_CCF_HRY_E_BEGIN_TITO_CLR_NOM_LFM_0800_CBO2_LSA_ALL_BISR_PMA0_BP4</v>
      </c>
      <c r="AF65" t="str">
        <f t="shared" si="26"/>
        <v>LSA_CCF_HRY_E_BEGIN_TITO_CLR_NOM_LFM_0800_CBO2_LSA_ALL_BISR_PMA0_BP4</v>
      </c>
      <c r="AG65" t="str">
        <f t="shared" si="27"/>
        <v>LSA_CCF_HRY_E_BEGIN_TITO_CLR_NOM_LFM_0800_CBO2_LSA_ALL_BISR_PMA0_BP4</v>
      </c>
      <c r="AH65" t="str">
        <f t="shared" si="28"/>
        <v>LSA_CCF_HRY_E_BEGIN_TITO_CLR_NOM_LFM_0800_CBO2_LSA_ALL_BISR_PMA0_BP4</v>
      </c>
      <c r="AI65" t="str">
        <f t="shared" si="29"/>
        <v>LSA_CCF_HRY_E_BEGIN_TITO_CLR_NOM_LFM_0800_CBO2_LSA_ALL_BISR_PMA0_BP4</v>
      </c>
      <c r="AJ65" t="str">
        <f>$C67</f>
        <v>SSA_CCF_HRY_E_BEGIN_TITO_CLRS_NOM_LFM_0800_CBO3_LLC_DAT_BHRY_PMA0_BP1</v>
      </c>
      <c r="AK65" t="str">
        <f t="shared" si="30"/>
        <v>LSA_CCF_HRY_E_BEGIN_TITO_CLR_NOM_LFM_0800_CBO2_LSA_ALL_BISR_PMA0_BP4</v>
      </c>
      <c r="AT65" t="s">
        <v>1691</v>
      </c>
      <c r="AU65">
        <v>0.85</v>
      </c>
      <c r="AV65">
        <v>0.85</v>
      </c>
      <c r="AW65" t="s">
        <v>1692</v>
      </c>
      <c r="AX65" t="s">
        <v>1693</v>
      </c>
    </row>
    <row r="66" spans="1:50" x14ac:dyDescent="0.25">
      <c r="A66" s="12" t="s">
        <v>12</v>
      </c>
      <c r="B66" s="12" t="s">
        <v>1494</v>
      </c>
      <c r="C66" t="str">
        <f t="shared" si="21"/>
        <v>LSA_CCF_HRY_E_BEGIN_TITO_CLR_NOM_LFM_0800_CBO2_LSA_ALL_BISR_PMA0_BP4</v>
      </c>
      <c r="D66" t="s">
        <v>5</v>
      </c>
      <c r="E66" t="s">
        <v>23</v>
      </c>
      <c r="F66" t="s">
        <v>1692</v>
      </c>
      <c r="G66" t="s">
        <v>1616</v>
      </c>
      <c r="H66" t="s">
        <v>1681</v>
      </c>
      <c r="I66" t="s">
        <v>1761</v>
      </c>
      <c r="J66" t="s">
        <v>1705</v>
      </c>
      <c r="K66" t="s">
        <v>1706</v>
      </c>
      <c r="L66" t="str">
        <f t="shared" si="22"/>
        <v>0800</v>
      </c>
      <c r="M66" t="s">
        <v>2842</v>
      </c>
      <c r="N66" t="s">
        <v>1688</v>
      </c>
      <c r="O66" t="s">
        <v>3096</v>
      </c>
      <c r="P66" t="s">
        <v>2890</v>
      </c>
      <c r="Q66">
        <v>21</v>
      </c>
      <c r="R66">
        <v>10</v>
      </c>
      <c r="S66">
        <v>42</v>
      </c>
      <c r="T66">
        <v>605</v>
      </c>
      <c r="U66" t="b">
        <v>0</v>
      </c>
      <c r="V66" s="32">
        <v>-1</v>
      </c>
      <c r="W66" t="b">
        <v>0</v>
      </c>
      <c r="X66">
        <v>3</v>
      </c>
      <c r="Y66">
        <v>1</v>
      </c>
      <c r="Z66">
        <f t="shared" si="20"/>
        <v>10</v>
      </c>
      <c r="AA66" t="s">
        <v>1694</v>
      </c>
      <c r="AB66" t="str">
        <f t="shared" si="23"/>
        <v>SSA_CCF_HRY_E_BEGIN_TITO_CLRS_NOM_LFM_0800_CBO3_LLC_DAT_BHRY_PMA0_BP1</v>
      </c>
      <c r="AC66" t="str">
        <f>$C67</f>
        <v>SSA_CCF_HRY_E_BEGIN_TITO_CLRS_NOM_LFM_0800_CBO3_LLC_DAT_BHRY_PMA0_BP1</v>
      </c>
      <c r="AD66" t="str">
        <f t="shared" si="24"/>
        <v>SSA_CCF_HRY_E_BEGIN_TITO_CLRS_NOM_LFM_0800_CBO3_LLC_DAT_BHRY_PMA0_BP1</v>
      </c>
      <c r="AE66" t="str">
        <f t="shared" si="25"/>
        <v>SSA_CCF_HRY_E_BEGIN_TITO_CLRS_NOM_LFM_0800_CBO3_LLC_DAT_BHRY_PMA0_BP1</v>
      </c>
      <c r="AF66" t="str">
        <f t="shared" si="26"/>
        <v>SSA_CCF_HRY_E_BEGIN_TITO_CLRS_NOM_LFM_0800_CBO3_LLC_DAT_BHRY_PMA0_BP1</v>
      </c>
      <c r="AG66" t="str">
        <f t="shared" si="27"/>
        <v>SSA_CCF_HRY_E_BEGIN_TITO_CLRS_NOM_LFM_0800_CBO3_LLC_DAT_BHRY_PMA0_BP1</v>
      </c>
      <c r="AH66" t="str">
        <f t="shared" si="28"/>
        <v>SSA_CCF_HRY_E_BEGIN_TITO_CLRS_NOM_LFM_0800_CBO3_LLC_DAT_BHRY_PMA0_BP1</v>
      </c>
      <c r="AI66" t="str">
        <f t="shared" si="29"/>
        <v>SSA_CCF_HRY_E_BEGIN_TITO_CLRS_NOM_LFM_0800_CBO3_LLC_DAT_BHRY_PMA0_BP1</v>
      </c>
      <c r="AJ66" t="str">
        <f>$C67</f>
        <v>SSA_CCF_HRY_E_BEGIN_TITO_CLRS_NOM_LFM_0800_CBO3_LLC_DAT_BHRY_PMA0_BP1</v>
      </c>
      <c r="AK66" t="str">
        <f t="shared" si="30"/>
        <v>SSA_CCF_HRY_E_BEGIN_TITO_CLRS_NOM_LFM_0800_CBO3_LLC_DAT_BHRY_PMA0_BP1</v>
      </c>
      <c r="AT66" t="s">
        <v>1691</v>
      </c>
      <c r="AU66">
        <v>0.85</v>
      </c>
      <c r="AV66">
        <v>0.85</v>
      </c>
      <c r="AW66" t="s">
        <v>1692</v>
      </c>
      <c r="AX66" t="s">
        <v>1693</v>
      </c>
    </row>
    <row r="67" spans="1:50" x14ac:dyDescent="0.25">
      <c r="A67" s="12" t="s">
        <v>12</v>
      </c>
      <c r="B67" s="12" t="s">
        <v>1494</v>
      </c>
      <c r="C67" t="str">
        <f t="shared" si="21"/>
        <v>SSA_CCF_HRY_E_BEGIN_TITO_CLRS_NOM_LFM_0800_CBO3_LLC_DAT_BHRY_PMA0_BP1</v>
      </c>
      <c r="D67" t="s">
        <v>4</v>
      </c>
      <c r="E67" t="s">
        <v>23</v>
      </c>
      <c r="F67" t="s">
        <v>1692</v>
      </c>
      <c r="G67" t="s">
        <v>1616</v>
      </c>
      <c r="H67" t="s">
        <v>1681</v>
      </c>
      <c r="I67" t="s">
        <v>1704</v>
      </c>
      <c r="J67" t="s">
        <v>1705</v>
      </c>
      <c r="K67" t="s">
        <v>1706</v>
      </c>
      <c r="L67" t="str">
        <f t="shared" si="22"/>
        <v>0800</v>
      </c>
      <c r="M67" t="s">
        <v>2843</v>
      </c>
      <c r="N67" t="s">
        <v>1688</v>
      </c>
      <c r="O67" t="s">
        <v>3096</v>
      </c>
      <c r="P67" t="s">
        <v>2891</v>
      </c>
      <c r="Q67">
        <v>61</v>
      </c>
      <c r="R67">
        <v>10</v>
      </c>
      <c r="S67">
        <v>43</v>
      </c>
      <c r="T67">
        <v>616</v>
      </c>
      <c r="U67" t="b">
        <v>0</v>
      </c>
      <c r="V67" s="32">
        <v>-1</v>
      </c>
      <c r="W67" t="b">
        <v>0</v>
      </c>
      <c r="X67">
        <v>0</v>
      </c>
      <c r="Y67">
        <v>2</v>
      </c>
      <c r="Z67">
        <f t="shared" si="20"/>
        <v>10</v>
      </c>
      <c r="AA67" t="s">
        <v>1694</v>
      </c>
      <c r="AB67" t="str">
        <f t="shared" si="23"/>
        <v>SSA_CCF_HRY_E_BEGIN_TITO_CLRS_NOM_LFM_0800_CBO3_LLC_DAT_BISR_PMA0_BP1</v>
      </c>
      <c r="AC67" t="str">
        <f>$C69</f>
        <v>SSA_CCF_HRY_E_BEGIN_TITO_CLRS_NOM_LFM_0800_CBO3_LLC_TAG_BHRY_PMA0_BP3</v>
      </c>
      <c r="AD67" t="str">
        <f t="shared" si="24"/>
        <v>SSA_CCF_HRY_E_BEGIN_TITO_CLRS_NOM_LFM_0800_CBO3_LLC_DAT_BISR_PMA0_BP1</v>
      </c>
      <c r="AE67" t="str">
        <f t="shared" si="25"/>
        <v>SSA_CCF_HRY_E_BEGIN_TITO_CLRS_NOM_LFM_0800_CBO3_LLC_DAT_BISR_PMA0_BP1</v>
      </c>
      <c r="AF67" t="str">
        <f t="shared" si="26"/>
        <v>SSA_CCF_HRY_E_BEGIN_TITO_CLRS_NOM_LFM_0800_CBO3_LLC_DAT_BISR_PMA0_BP1</v>
      </c>
      <c r="AG67" t="str">
        <f t="shared" si="27"/>
        <v>SSA_CCF_HRY_E_BEGIN_TITO_CLRS_NOM_LFM_0800_CBO3_LLC_DAT_BISR_PMA0_BP1</v>
      </c>
      <c r="AH67" t="str">
        <f t="shared" si="28"/>
        <v>SSA_CCF_HRY_E_BEGIN_TITO_CLRS_NOM_LFM_0800_CBO3_LLC_DAT_BISR_PMA0_BP1</v>
      </c>
      <c r="AI67" t="str">
        <f t="shared" si="29"/>
        <v>SSA_CCF_HRY_E_BEGIN_TITO_CLRS_NOM_LFM_0800_CBO3_LLC_DAT_BISR_PMA0_BP1</v>
      </c>
      <c r="AJ67" t="str">
        <f>$C69</f>
        <v>SSA_CCF_HRY_E_BEGIN_TITO_CLRS_NOM_LFM_0800_CBO3_LLC_TAG_BHRY_PMA0_BP3</v>
      </c>
      <c r="AK67" t="str">
        <f t="shared" si="30"/>
        <v>SSA_CCF_HRY_E_BEGIN_TITO_CLRS_NOM_LFM_0800_CBO3_LLC_DAT_BISR_PMA0_BP1</v>
      </c>
      <c r="AT67" t="s">
        <v>1691</v>
      </c>
      <c r="AU67">
        <v>0.85</v>
      </c>
      <c r="AV67">
        <v>0.85</v>
      </c>
      <c r="AW67" t="s">
        <v>1692</v>
      </c>
      <c r="AX67" t="s">
        <v>1693</v>
      </c>
    </row>
    <row r="68" spans="1:50" x14ac:dyDescent="0.25">
      <c r="A68" s="12" t="s">
        <v>12</v>
      </c>
      <c r="B68" s="12" t="s">
        <v>1494</v>
      </c>
      <c r="C68" t="str">
        <f t="shared" si="21"/>
        <v>SSA_CCF_HRY_E_BEGIN_TITO_CLRS_NOM_LFM_0800_CBO3_LLC_DAT_BISR_PMA0_BP1</v>
      </c>
      <c r="D68" t="s">
        <v>4</v>
      </c>
      <c r="E68" t="s">
        <v>23</v>
      </c>
      <c r="F68" t="s">
        <v>1692</v>
      </c>
      <c r="G68" t="s">
        <v>1616</v>
      </c>
      <c r="H68" t="s">
        <v>1681</v>
      </c>
      <c r="I68" t="s">
        <v>1704</v>
      </c>
      <c r="J68" t="s">
        <v>1705</v>
      </c>
      <c r="K68" t="s">
        <v>1706</v>
      </c>
      <c r="L68" t="str">
        <f t="shared" si="22"/>
        <v>0800</v>
      </c>
      <c r="M68" t="s">
        <v>2844</v>
      </c>
      <c r="N68" t="s">
        <v>1688</v>
      </c>
      <c r="O68" t="s">
        <v>3096</v>
      </c>
      <c r="P68" t="s">
        <v>2892</v>
      </c>
      <c r="Q68">
        <v>61</v>
      </c>
      <c r="R68">
        <v>10</v>
      </c>
      <c r="S68">
        <v>45</v>
      </c>
      <c r="T68">
        <v>617</v>
      </c>
      <c r="U68" t="b">
        <v>0</v>
      </c>
      <c r="V68" s="32">
        <v>-1</v>
      </c>
      <c r="W68" t="b">
        <v>0</v>
      </c>
      <c r="X68">
        <v>0</v>
      </c>
      <c r="Y68">
        <v>3</v>
      </c>
      <c r="Z68">
        <f t="shared" si="20"/>
        <v>10</v>
      </c>
      <c r="AA68" t="s">
        <v>1694</v>
      </c>
      <c r="AB68" t="str">
        <f t="shared" si="23"/>
        <v>SSA_CCF_HRY_E_BEGIN_TITO_CLRS_NOM_LFM_0800_CBO3_LLC_TAG_BHRY_PMA0_BP3</v>
      </c>
      <c r="AC68" t="str">
        <f>$C69</f>
        <v>SSA_CCF_HRY_E_BEGIN_TITO_CLRS_NOM_LFM_0800_CBO3_LLC_TAG_BHRY_PMA0_BP3</v>
      </c>
      <c r="AD68" t="str">
        <f t="shared" si="24"/>
        <v>SSA_CCF_HRY_E_BEGIN_TITO_CLRS_NOM_LFM_0800_CBO3_LLC_TAG_BHRY_PMA0_BP3</v>
      </c>
      <c r="AE68" t="str">
        <f t="shared" si="25"/>
        <v>SSA_CCF_HRY_E_BEGIN_TITO_CLRS_NOM_LFM_0800_CBO3_LLC_TAG_BHRY_PMA0_BP3</v>
      </c>
      <c r="AF68" t="str">
        <f t="shared" si="26"/>
        <v>SSA_CCF_HRY_E_BEGIN_TITO_CLRS_NOM_LFM_0800_CBO3_LLC_TAG_BHRY_PMA0_BP3</v>
      </c>
      <c r="AG68" t="str">
        <f t="shared" si="27"/>
        <v>SSA_CCF_HRY_E_BEGIN_TITO_CLRS_NOM_LFM_0800_CBO3_LLC_TAG_BHRY_PMA0_BP3</v>
      </c>
      <c r="AH68" t="str">
        <f t="shared" si="28"/>
        <v>SSA_CCF_HRY_E_BEGIN_TITO_CLRS_NOM_LFM_0800_CBO3_LLC_TAG_BHRY_PMA0_BP3</v>
      </c>
      <c r="AI68" t="str">
        <f t="shared" si="29"/>
        <v>SSA_CCF_HRY_E_BEGIN_TITO_CLRS_NOM_LFM_0800_CBO3_LLC_TAG_BHRY_PMA0_BP3</v>
      </c>
      <c r="AJ68" t="str">
        <f>$C69</f>
        <v>SSA_CCF_HRY_E_BEGIN_TITO_CLRS_NOM_LFM_0800_CBO3_LLC_TAG_BHRY_PMA0_BP3</v>
      </c>
      <c r="AK68" t="str">
        <f t="shared" si="30"/>
        <v>SSA_CCF_HRY_E_BEGIN_TITO_CLRS_NOM_LFM_0800_CBO3_LLC_TAG_BHRY_PMA0_BP3</v>
      </c>
      <c r="AT68" t="s">
        <v>1691</v>
      </c>
      <c r="AU68">
        <v>0.85</v>
      </c>
      <c r="AV68">
        <v>0.85</v>
      </c>
      <c r="AW68" t="s">
        <v>1692</v>
      </c>
      <c r="AX68" t="s">
        <v>1693</v>
      </c>
    </row>
    <row r="69" spans="1:50" x14ac:dyDescent="0.25">
      <c r="A69" s="12" t="s">
        <v>12</v>
      </c>
      <c r="B69" s="12" t="s">
        <v>1494</v>
      </c>
      <c r="C69" t="str">
        <f t="shared" si="21"/>
        <v>SSA_CCF_HRY_E_BEGIN_TITO_CLRS_NOM_LFM_0800_CBO3_LLC_TAG_BHRY_PMA0_BP3</v>
      </c>
      <c r="D69" t="s">
        <v>4</v>
      </c>
      <c r="E69" t="s">
        <v>23</v>
      </c>
      <c r="F69" t="s">
        <v>1692</v>
      </c>
      <c r="G69" t="s">
        <v>1616</v>
      </c>
      <c r="H69" t="s">
        <v>1681</v>
      </c>
      <c r="I69" t="s">
        <v>1704</v>
      </c>
      <c r="J69" t="s">
        <v>1705</v>
      </c>
      <c r="K69" t="s">
        <v>1706</v>
      </c>
      <c r="L69" t="str">
        <f t="shared" si="22"/>
        <v>0800</v>
      </c>
      <c r="M69" t="s">
        <v>2867</v>
      </c>
      <c r="N69" t="s">
        <v>1688</v>
      </c>
      <c r="O69" t="s">
        <v>3096</v>
      </c>
      <c r="P69" t="s">
        <v>2893</v>
      </c>
      <c r="Q69">
        <v>61</v>
      </c>
      <c r="R69">
        <v>10</v>
      </c>
      <c r="S69">
        <v>46</v>
      </c>
      <c r="T69">
        <v>618</v>
      </c>
      <c r="U69" t="b">
        <v>0</v>
      </c>
      <c r="V69" s="32">
        <v>-1</v>
      </c>
      <c r="W69" s="12" t="b">
        <v>0</v>
      </c>
      <c r="X69">
        <v>1</v>
      </c>
      <c r="Y69">
        <v>2</v>
      </c>
      <c r="Z69">
        <f t="shared" si="20"/>
        <v>10</v>
      </c>
      <c r="AA69" t="s">
        <v>1694</v>
      </c>
      <c r="AB69" t="str">
        <f t="shared" si="23"/>
        <v>SSA_CCF_HRY_E_BEGIN_TITO_CLRS_NOM_LFM_0800_CBO3_LLC_TAG_BISR_PMA0_BP3</v>
      </c>
      <c r="AC69" t="str">
        <f>$C71</f>
        <v>LSA_CCF_HRY_E_BEGIN_TITO_CLR_NOM_LFM_0800_CBO3_LSA_ALL_BHRY_PMA0_BP5</v>
      </c>
      <c r="AD69" t="str">
        <f t="shared" si="24"/>
        <v>SSA_CCF_HRY_E_BEGIN_TITO_CLRS_NOM_LFM_0800_CBO3_LLC_TAG_BISR_PMA0_BP3</v>
      </c>
      <c r="AE69" t="str">
        <f t="shared" si="25"/>
        <v>SSA_CCF_HRY_E_BEGIN_TITO_CLRS_NOM_LFM_0800_CBO3_LLC_TAG_BISR_PMA0_BP3</v>
      </c>
      <c r="AF69" t="str">
        <f t="shared" si="26"/>
        <v>SSA_CCF_HRY_E_BEGIN_TITO_CLRS_NOM_LFM_0800_CBO3_LLC_TAG_BISR_PMA0_BP3</v>
      </c>
      <c r="AG69" t="str">
        <f t="shared" si="27"/>
        <v>SSA_CCF_HRY_E_BEGIN_TITO_CLRS_NOM_LFM_0800_CBO3_LLC_TAG_BISR_PMA0_BP3</v>
      </c>
      <c r="AH69" t="str">
        <f t="shared" si="28"/>
        <v>SSA_CCF_HRY_E_BEGIN_TITO_CLRS_NOM_LFM_0800_CBO3_LLC_TAG_BISR_PMA0_BP3</v>
      </c>
      <c r="AI69" t="str">
        <f t="shared" si="29"/>
        <v>SSA_CCF_HRY_E_BEGIN_TITO_CLRS_NOM_LFM_0800_CBO3_LLC_TAG_BISR_PMA0_BP3</v>
      </c>
      <c r="AJ69" t="str">
        <f>$C71</f>
        <v>LSA_CCF_HRY_E_BEGIN_TITO_CLR_NOM_LFM_0800_CBO3_LSA_ALL_BHRY_PMA0_BP5</v>
      </c>
      <c r="AK69" t="str">
        <f t="shared" si="30"/>
        <v>SSA_CCF_HRY_E_BEGIN_TITO_CLRS_NOM_LFM_0800_CBO3_LLC_TAG_BISR_PMA0_BP3</v>
      </c>
      <c r="AT69" t="s">
        <v>1691</v>
      </c>
      <c r="AU69">
        <v>0.85</v>
      </c>
      <c r="AV69">
        <v>0.85</v>
      </c>
      <c r="AW69" t="s">
        <v>1692</v>
      </c>
      <c r="AX69" t="s">
        <v>1693</v>
      </c>
    </row>
    <row r="70" spans="1:50" x14ac:dyDescent="0.25">
      <c r="A70" s="12" t="s">
        <v>12</v>
      </c>
      <c r="B70" s="12" t="s">
        <v>1494</v>
      </c>
      <c r="C70" t="str">
        <f t="shared" si="21"/>
        <v>SSA_CCF_HRY_E_BEGIN_TITO_CLRS_NOM_LFM_0800_CBO3_LLC_TAG_BISR_PMA0_BP3</v>
      </c>
      <c r="D70" t="s">
        <v>4</v>
      </c>
      <c r="E70" t="s">
        <v>23</v>
      </c>
      <c r="F70" t="s">
        <v>1692</v>
      </c>
      <c r="G70" t="s">
        <v>1616</v>
      </c>
      <c r="H70" t="s">
        <v>1681</v>
      </c>
      <c r="I70" t="s">
        <v>1704</v>
      </c>
      <c r="J70" t="s">
        <v>1705</v>
      </c>
      <c r="K70" t="s">
        <v>1706</v>
      </c>
      <c r="L70" t="str">
        <f t="shared" si="22"/>
        <v>0800</v>
      </c>
      <c r="M70" t="s">
        <v>2845</v>
      </c>
      <c r="N70" t="s">
        <v>1688</v>
      </c>
      <c r="O70" t="s">
        <v>3096</v>
      </c>
      <c r="P70" t="s">
        <v>2894</v>
      </c>
      <c r="Q70">
        <v>61</v>
      </c>
      <c r="R70">
        <v>10</v>
      </c>
      <c r="S70">
        <v>48</v>
      </c>
      <c r="T70">
        <v>619</v>
      </c>
      <c r="U70" t="b">
        <v>0</v>
      </c>
      <c r="V70" s="32">
        <v>-1</v>
      </c>
      <c r="W70" s="12" t="b">
        <v>0</v>
      </c>
      <c r="X70">
        <v>1</v>
      </c>
      <c r="Y70">
        <v>3</v>
      </c>
      <c r="Z70">
        <f t="shared" si="20"/>
        <v>10</v>
      </c>
      <c r="AA70" t="s">
        <v>1694</v>
      </c>
      <c r="AB70" t="str">
        <f t="shared" si="23"/>
        <v>LSA_CCF_HRY_E_BEGIN_TITO_CLR_NOM_LFM_0800_CBO3_LSA_ALL_BHRY_PMA0_BP5</v>
      </c>
      <c r="AC70" t="str">
        <f>$C71</f>
        <v>LSA_CCF_HRY_E_BEGIN_TITO_CLR_NOM_LFM_0800_CBO3_LSA_ALL_BHRY_PMA0_BP5</v>
      </c>
      <c r="AD70" t="str">
        <f t="shared" si="24"/>
        <v>LSA_CCF_HRY_E_BEGIN_TITO_CLR_NOM_LFM_0800_CBO3_LSA_ALL_BHRY_PMA0_BP5</v>
      </c>
      <c r="AE70" t="str">
        <f t="shared" si="25"/>
        <v>LSA_CCF_HRY_E_BEGIN_TITO_CLR_NOM_LFM_0800_CBO3_LSA_ALL_BHRY_PMA0_BP5</v>
      </c>
      <c r="AF70" t="str">
        <f t="shared" si="26"/>
        <v>LSA_CCF_HRY_E_BEGIN_TITO_CLR_NOM_LFM_0800_CBO3_LSA_ALL_BHRY_PMA0_BP5</v>
      </c>
      <c r="AG70" t="str">
        <f t="shared" si="27"/>
        <v>LSA_CCF_HRY_E_BEGIN_TITO_CLR_NOM_LFM_0800_CBO3_LSA_ALL_BHRY_PMA0_BP5</v>
      </c>
      <c r="AH70" t="str">
        <f t="shared" si="28"/>
        <v>LSA_CCF_HRY_E_BEGIN_TITO_CLR_NOM_LFM_0800_CBO3_LSA_ALL_BHRY_PMA0_BP5</v>
      </c>
      <c r="AI70" t="str">
        <f t="shared" si="29"/>
        <v>LSA_CCF_HRY_E_BEGIN_TITO_CLR_NOM_LFM_0800_CBO3_LSA_ALL_BHRY_PMA0_BP5</v>
      </c>
      <c r="AJ70" t="str">
        <f>$C71</f>
        <v>LSA_CCF_HRY_E_BEGIN_TITO_CLR_NOM_LFM_0800_CBO3_LSA_ALL_BHRY_PMA0_BP5</v>
      </c>
      <c r="AK70" t="str">
        <f t="shared" si="30"/>
        <v>LSA_CCF_HRY_E_BEGIN_TITO_CLR_NOM_LFM_0800_CBO3_LSA_ALL_BHRY_PMA0_BP5</v>
      </c>
      <c r="AT70" t="s">
        <v>1691</v>
      </c>
      <c r="AU70">
        <v>0.85</v>
      </c>
      <c r="AV70">
        <v>0.85</v>
      </c>
      <c r="AW70" t="s">
        <v>1692</v>
      </c>
      <c r="AX70" t="s">
        <v>1693</v>
      </c>
    </row>
    <row r="71" spans="1:50" x14ac:dyDescent="0.25">
      <c r="A71" s="12" t="s">
        <v>12</v>
      </c>
      <c r="B71" s="12" t="s">
        <v>1494</v>
      </c>
      <c r="C71" t="str">
        <f t="shared" si="21"/>
        <v>LSA_CCF_HRY_E_BEGIN_TITO_CLR_NOM_LFM_0800_CBO3_LSA_ALL_BHRY_PMA0_BP5</v>
      </c>
      <c r="D71" t="s">
        <v>5</v>
      </c>
      <c r="E71" t="s">
        <v>23</v>
      </c>
      <c r="F71" t="s">
        <v>1692</v>
      </c>
      <c r="G71" t="s">
        <v>1616</v>
      </c>
      <c r="H71" t="s">
        <v>1681</v>
      </c>
      <c r="I71" t="s">
        <v>1761</v>
      </c>
      <c r="J71" t="s">
        <v>1705</v>
      </c>
      <c r="K71" t="s">
        <v>1706</v>
      </c>
      <c r="L71" t="str">
        <f t="shared" si="22"/>
        <v>0800</v>
      </c>
      <c r="M71" t="s">
        <v>2846</v>
      </c>
      <c r="N71" t="s">
        <v>1688</v>
      </c>
      <c r="O71" t="s">
        <v>3096</v>
      </c>
      <c r="P71" t="s">
        <v>2895</v>
      </c>
      <c r="Q71">
        <v>21</v>
      </c>
      <c r="R71">
        <v>10</v>
      </c>
      <c r="S71">
        <v>49</v>
      </c>
      <c r="T71">
        <v>606</v>
      </c>
      <c r="U71" t="b">
        <v>0</v>
      </c>
      <c r="V71" s="32">
        <v>-1</v>
      </c>
      <c r="W71" t="b">
        <v>0</v>
      </c>
      <c r="X71">
        <v>3</v>
      </c>
      <c r="Y71">
        <v>2</v>
      </c>
      <c r="Z71">
        <f t="shared" si="20"/>
        <v>10</v>
      </c>
      <c r="AA71" t="s">
        <v>1694</v>
      </c>
      <c r="AB71" t="str">
        <f t="shared" si="23"/>
        <v>LSA_CCF_HRY_E_BEGIN_TITO_CLR_NOM_LFM_0800_CBO3_LSA_ALL_BISR_PMA0_BP5</v>
      </c>
      <c r="AC71">
        <v>1</v>
      </c>
      <c r="AD71" t="str">
        <f t="shared" si="24"/>
        <v>LSA_CCF_HRY_E_BEGIN_TITO_CLR_NOM_LFM_0800_CBO3_LSA_ALL_BISR_PMA0_BP5</v>
      </c>
      <c r="AE71" t="str">
        <f t="shared" si="25"/>
        <v>LSA_CCF_HRY_E_BEGIN_TITO_CLR_NOM_LFM_0800_CBO3_LSA_ALL_BISR_PMA0_BP5</v>
      </c>
      <c r="AF71" t="str">
        <f t="shared" si="26"/>
        <v>LSA_CCF_HRY_E_BEGIN_TITO_CLR_NOM_LFM_0800_CBO3_LSA_ALL_BISR_PMA0_BP5</v>
      </c>
      <c r="AG71" t="str">
        <f t="shared" si="27"/>
        <v>LSA_CCF_HRY_E_BEGIN_TITO_CLR_NOM_LFM_0800_CBO3_LSA_ALL_BISR_PMA0_BP5</v>
      </c>
      <c r="AH71" t="str">
        <f t="shared" si="28"/>
        <v>LSA_CCF_HRY_E_BEGIN_TITO_CLR_NOM_LFM_0800_CBO3_LSA_ALL_BISR_PMA0_BP5</v>
      </c>
      <c r="AI71" t="str">
        <f t="shared" si="29"/>
        <v>LSA_CCF_HRY_E_BEGIN_TITO_CLR_NOM_LFM_0800_CBO3_LSA_ALL_BISR_PMA0_BP5</v>
      </c>
      <c r="AJ71">
        <v>1</v>
      </c>
      <c r="AK71" t="str">
        <f t="shared" si="30"/>
        <v>LSA_CCF_HRY_E_BEGIN_TITO_CLR_NOM_LFM_0800_CBO3_LSA_ALL_BISR_PMA0_BP5</v>
      </c>
      <c r="AT71" t="s">
        <v>1691</v>
      </c>
      <c r="AU71">
        <v>0.85</v>
      </c>
      <c r="AV71">
        <v>0.85</v>
      </c>
      <c r="AW71" t="s">
        <v>1692</v>
      </c>
      <c r="AX71" t="s">
        <v>1693</v>
      </c>
    </row>
    <row r="72" spans="1:50" x14ac:dyDescent="0.25">
      <c r="A72" s="12" t="s">
        <v>12</v>
      </c>
      <c r="B72" s="12" t="s">
        <v>1494</v>
      </c>
      <c r="C72" t="str">
        <f t="shared" si="21"/>
        <v>LSA_CCF_HRY_E_BEGIN_TITO_CLR_NOM_LFM_0800_CBO3_LSA_ALL_BISR_PMA0_BP5</v>
      </c>
      <c r="D72" t="s">
        <v>5</v>
      </c>
      <c r="E72" t="s">
        <v>23</v>
      </c>
      <c r="F72" t="s">
        <v>1692</v>
      </c>
      <c r="G72" t="s">
        <v>1616</v>
      </c>
      <c r="H72" t="s">
        <v>1681</v>
      </c>
      <c r="I72" t="s">
        <v>1761</v>
      </c>
      <c r="J72" t="s">
        <v>1705</v>
      </c>
      <c r="K72" t="s">
        <v>1706</v>
      </c>
      <c r="L72" t="str">
        <f t="shared" si="22"/>
        <v>0800</v>
      </c>
      <c r="M72" t="s">
        <v>2847</v>
      </c>
      <c r="N72" t="s">
        <v>1688</v>
      </c>
      <c r="O72" t="s">
        <v>3096</v>
      </c>
      <c r="P72" t="s">
        <v>2896</v>
      </c>
      <c r="Q72">
        <v>21</v>
      </c>
      <c r="R72">
        <v>10</v>
      </c>
      <c r="S72">
        <v>52</v>
      </c>
      <c r="T72">
        <v>607</v>
      </c>
      <c r="U72" t="b">
        <v>0</v>
      </c>
      <c r="V72" s="32">
        <v>-1</v>
      </c>
      <c r="W72" t="b">
        <v>0</v>
      </c>
      <c r="X72">
        <v>3</v>
      </c>
      <c r="Y72">
        <v>3</v>
      </c>
      <c r="Z72">
        <f t="shared" si="20"/>
        <v>10</v>
      </c>
      <c r="AA72" t="s">
        <v>1694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T72" t="s">
        <v>1691</v>
      </c>
      <c r="AU72">
        <v>0.85</v>
      </c>
      <c r="AV72">
        <v>0.85</v>
      </c>
      <c r="AW72" t="s">
        <v>1692</v>
      </c>
      <c r="AX72" t="s">
        <v>1693</v>
      </c>
    </row>
    <row r="73" spans="1:50" x14ac:dyDescent="0.25">
      <c r="A73" s="34" t="s">
        <v>12</v>
      </c>
      <c r="B73" s="34" t="s">
        <v>1491</v>
      </c>
      <c r="C73" s="10" t="s">
        <v>2835</v>
      </c>
    </row>
    <row r="74" spans="1:50" x14ac:dyDescent="0.25">
      <c r="A74" s="34" t="s">
        <v>12</v>
      </c>
      <c r="B74" s="34" t="s">
        <v>1490</v>
      </c>
      <c r="C74" s="10" t="s">
        <v>2860</v>
      </c>
      <c r="E74" t="s">
        <v>31</v>
      </c>
      <c r="W74" s="12"/>
      <c r="X74">
        <v>3</v>
      </c>
      <c r="Y74">
        <v>0</v>
      </c>
      <c r="Z74">
        <f t="shared" ref="Z74:Z88" si="31">COUNTA(AB74:AK74)</f>
        <v>2</v>
      </c>
      <c r="AA74">
        <v>1</v>
      </c>
      <c r="AB74">
        <v>1</v>
      </c>
      <c r="AC74">
        <v>1</v>
      </c>
    </row>
    <row r="75" spans="1:50" x14ac:dyDescent="0.25">
      <c r="A75" s="12" t="s">
        <v>12</v>
      </c>
      <c r="B75" s="12" t="s">
        <v>1494</v>
      </c>
      <c r="C75" t="str">
        <f t="shared" ref="C75:C88" si="32">D75&amp;"_"&amp;E75&amp;"_"&amp;F75&amp;"_"&amp;G75&amp;"_"&amp;A75&amp;"_"&amp;H75&amp;"_"&amp;I75&amp;"_"&amp;J75&amp;"_"&amp;K75&amp;"_"&amp;L75&amp;"_"&amp;M75</f>
        <v>SSA_CCF_HRY_E_BEGIN_TITO_CLRS_NOM_LFM_0800_CBO4_LLC_DAT_BHRY_PMA0_BP0</v>
      </c>
      <c r="D75" t="s">
        <v>4</v>
      </c>
      <c r="E75" t="s">
        <v>23</v>
      </c>
      <c r="F75" t="s">
        <v>1692</v>
      </c>
      <c r="G75" t="s">
        <v>1616</v>
      </c>
      <c r="H75" t="s">
        <v>1681</v>
      </c>
      <c r="I75" t="s">
        <v>1704</v>
      </c>
      <c r="J75" t="s">
        <v>1705</v>
      </c>
      <c r="K75" t="s">
        <v>1706</v>
      </c>
      <c r="L75" t="str">
        <f t="shared" ref="L75:L88" si="33">TEXT(800,"0000")</f>
        <v>0800</v>
      </c>
      <c r="M75" t="s">
        <v>2848</v>
      </c>
      <c r="N75" t="s">
        <v>1688</v>
      </c>
      <c r="O75" t="s">
        <v>3096</v>
      </c>
      <c r="P75" t="s">
        <v>2897</v>
      </c>
      <c r="Q75">
        <v>61</v>
      </c>
      <c r="R75">
        <v>10</v>
      </c>
      <c r="S75">
        <v>60</v>
      </c>
      <c r="T75">
        <v>620</v>
      </c>
      <c r="U75" t="b">
        <v>0</v>
      </c>
      <c r="V75" s="32">
        <v>-1</v>
      </c>
      <c r="W75" t="b">
        <v>0</v>
      </c>
      <c r="X75">
        <v>0</v>
      </c>
      <c r="Y75">
        <v>0</v>
      </c>
      <c r="Z75">
        <f t="shared" si="31"/>
        <v>10</v>
      </c>
      <c r="AA75" t="s">
        <v>1694</v>
      </c>
      <c r="AB75" t="str">
        <f t="shared" ref="AB75:AB87" si="34">$C76</f>
        <v>SSA_CCF_HRY_E_BEGIN_TITO_CLRS_NOM_LFM_0800_CBO4_LLC_DAT_BISR_PMA0_BP0</v>
      </c>
      <c r="AC75" t="str">
        <f>$C77</f>
        <v>SSA_CCF_HRY_E_BEGIN_TITO_CLRS_NOM_LFM_0800_CBO4_LLC_TAG_BHRY_PMA0_BP2</v>
      </c>
      <c r="AD75" t="str">
        <f t="shared" ref="AD75:AD87" si="35">$C76</f>
        <v>SSA_CCF_HRY_E_BEGIN_TITO_CLRS_NOM_LFM_0800_CBO4_LLC_DAT_BISR_PMA0_BP0</v>
      </c>
      <c r="AE75" t="str">
        <f t="shared" ref="AE75:AE87" si="36">$C76</f>
        <v>SSA_CCF_HRY_E_BEGIN_TITO_CLRS_NOM_LFM_0800_CBO4_LLC_DAT_BISR_PMA0_BP0</v>
      </c>
      <c r="AF75" t="str">
        <f t="shared" ref="AF75:AF87" si="37">$C76</f>
        <v>SSA_CCF_HRY_E_BEGIN_TITO_CLRS_NOM_LFM_0800_CBO4_LLC_DAT_BISR_PMA0_BP0</v>
      </c>
      <c r="AG75" t="str">
        <f t="shared" ref="AG75:AG87" si="38">$C76</f>
        <v>SSA_CCF_HRY_E_BEGIN_TITO_CLRS_NOM_LFM_0800_CBO4_LLC_DAT_BISR_PMA0_BP0</v>
      </c>
      <c r="AH75" t="str">
        <f t="shared" ref="AH75:AH87" si="39">$C76</f>
        <v>SSA_CCF_HRY_E_BEGIN_TITO_CLRS_NOM_LFM_0800_CBO4_LLC_DAT_BISR_PMA0_BP0</v>
      </c>
      <c r="AI75" t="str">
        <f t="shared" ref="AI75:AI87" si="40">$C76</f>
        <v>SSA_CCF_HRY_E_BEGIN_TITO_CLRS_NOM_LFM_0800_CBO4_LLC_DAT_BISR_PMA0_BP0</v>
      </c>
      <c r="AJ75" t="str">
        <f>$C77</f>
        <v>SSA_CCF_HRY_E_BEGIN_TITO_CLRS_NOM_LFM_0800_CBO4_LLC_TAG_BHRY_PMA0_BP2</v>
      </c>
      <c r="AK75" t="str">
        <f t="shared" ref="AK75:AK87" si="41">$C76</f>
        <v>SSA_CCF_HRY_E_BEGIN_TITO_CLRS_NOM_LFM_0800_CBO4_LLC_DAT_BISR_PMA0_BP0</v>
      </c>
      <c r="AT75" t="s">
        <v>1691</v>
      </c>
      <c r="AU75">
        <v>0.85</v>
      </c>
      <c r="AV75">
        <v>0.85</v>
      </c>
      <c r="AW75" t="s">
        <v>1692</v>
      </c>
      <c r="AX75" t="s">
        <v>1693</v>
      </c>
    </row>
    <row r="76" spans="1:50" x14ac:dyDescent="0.25">
      <c r="A76" s="12" t="s">
        <v>12</v>
      </c>
      <c r="B76" s="12" t="s">
        <v>1494</v>
      </c>
      <c r="C76" t="str">
        <f t="shared" si="32"/>
        <v>SSA_CCF_HRY_E_BEGIN_TITO_CLRS_NOM_LFM_0800_CBO4_LLC_DAT_BISR_PMA0_BP0</v>
      </c>
      <c r="D76" t="s">
        <v>4</v>
      </c>
      <c r="E76" t="s">
        <v>23</v>
      </c>
      <c r="F76" t="s">
        <v>1692</v>
      </c>
      <c r="G76" t="s">
        <v>1616</v>
      </c>
      <c r="H76" t="s">
        <v>1681</v>
      </c>
      <c r="I76" t="s">
        <v>1704</v>
      </c>
      <c r="J76" t="s">
        <v>1705</v>
      </c>
      <c r="K76" t="s">
        <v>1706</v>
      </c>
      <c r="L76" t="str">
        <f t="shared" si="33"/>
        <v>0800</v>
      </c>
      <c r="M76" t="s">
        <v>2849</v>
      </c>
      <c r="N76" t="s">
        <v>1688</v>
      </c>
      <c r="O76" t="s">
        <v>3096</v>
      </c>
      <c r="P76" t="s">
        <v>2898</v>
      </c>
      <c r="Q76">
        <v>61</v>
      </c>
      <c r="R76">
        <v>10</v>
      </c>
      <c r="S76">
        <v>62</v>
      </c>
      <c r="T76">
        <v>621</v>
      </c>
      <c r="U76" t="b">
        <v>0</v>
      </c>
      <c r="V76" s="32">
        <v>-1</v>
      </c>
      <c r="W76" t="b">
        <v>0</v>
      </c>
      <c r="X76">
        <v>0</v>
      </c>
      <c r="Y76">
        <v>1</v>
      </c>
      <c r="Z76">
        <f t="shared" si="31"/>
        <v>10</v>
      </c>
      <c r="AA76" t="s">
        <v>1694</v>
      </c>
      <c r="AB76" t="str">
        <f t="shared" si="34"/>
        <v>SSA_CCF_HRY_E_BEGIN_TITO_CLRS_NOM_LFM_0800_CBO4_LLC_TAG_BHRY_PMA0_BP2</v>
      </c>
      <c r="AC76" t="str">
        <f>$C77</f>
        <v>SSA_CCF_HRY_E_BEGIN_TITO_CLRS_NOM_LFM_0800_CBO4_LLC_TAG_BHRY_PMA0_BP2</v>
      </c>
      <c r="AD76" t="str">
        <f t="shared" si="35"/>
        <v>SSA_CCF_HRY_E_BEGIN_TITO_CLRS_NOM_LFM_0800_CBO4_LLC_TAG_BHRY_PMA0_BP2</v>
      </c>
      <c r="AE76" t="str">
        <f t="shared" si="36"/>
        <v>SSA_CCF_HRY_E_BEGIN_TITO_CLRS_NOM_LFM_0800_CBO4_LLC_TAG_BHRY_PMA0_BP2</v>
      </c>
      <c r="AF76" t="str">
        <f t="shared" si="37"/>
        <v>SSA_CCF_HRY_E_BEGIN_TITO_CLRS_NOM_LFM_0800_CBO4_LLC_TAG_BHRY_PMA0_BP2</v>
      </c>
      <c r="AG76" t="str">
        <f t="shared" si="38"/>
        <v>SSA_CCF_HRY_E_BEGIN_TITO_CLRS_NOM_LFM_0800_CBO4_LLC_TAG_BHRY_PMA0_BP2</v>
      </c>
      <c r="AH76" t="str">
        <f t="shared" si="39"/>
        <v>SSA_CCF_HRY_E_BEGIN_TITO_CLRS_NOM_LFM_0800_CBO4_LLC_TAG_BHRY_PMA0_BP2</v>
      </c>
      <c r="AI76" t="str">
        <f t="shared" si="40"/>
        <v>SSA_CCF_HRY_E_BEGIN_TITO_CLRS_NOM_LFM_0800_CBO4_LLC_TAG_BHRY_PMA0_BP2</v>
      </c>
      <c r="AJ76" t="str">
        <f>$C77</f>
        <v>SSA_CCF_HRY_E_BEGIN_TITO_CLRS_NOM_LFM_0800_CBO4_LLC_TAG_BHRY_PMA0_BP2</v>
      </c>
      <c r="AK76" t="str">
        <f t="shared" si="41"/>
        <v>SSA_CCF_HRY_E_BEGIN_TITO_CLRS_NOM_LFM_0800_CBO4_LLC_TAG_BHRY_PMA0_BP2</v>
      </c>
      <c r="AT76" t="s">
        <v>1691</v>
      </c>
      <c r="AU76">
        <v>0.85</v>
      </c>
      <c r="AV76">
        <v>0.85</v>
      </c>
      <c r="AW76" t="s">
        <v>1692</v>
      </c>
      <c r="AX76" t="s">
        <v>1693</v>
      </c>
    </row>
    <row r="77" spans="1:50" x14ac:dyDescent="0.25">
      <c r="A77" s="12" t="s">
        <v>12</v>
      </c>
      <c r="B77" s="12" t="s">
        <v>1494</v>
      </c>
      <c r="C77" t="str">
        <f t="shared" si="32"/>
        <v>SSA_CCF_HRY_E_BEGIN_TITO_CLRS_NOM_LFM_0800_CBO4_LLC_TAG_BHRY_PMA0_BP2</v>
      </c>
      <c r="D77" t="s">
        <v>4</v>
      </c>
      <c r="E77" t="s">
        <v>23</v>
      </c>
      <c r="F77" t="s">
        <v>1692</v>
      </c>
      <c r="G77" t="s">
        <v>1616</v>
      </c>
      <c r="H77" t="s">
        <v>1681</v>
      </c>
      <c r="I77" t="s">
        <v>1704</v>
      </c>
      <c r="J77" t="s">
        <v>1705</v>
      </c>
      <c r="K77" t="s">
        <v>1706</v>
      </c>
      <c r="L77" t="str">
        <f t="shared" si="33"/>
        <v>0800</v>
      </c>
      <c r="M77" t="s">
        <v>2865</v>
      </c>
      <c r="N77" t="s">
        <v>1688</v>
      </c>
      <c r="O77" t="s">
        <v>3096</v>
      </c>
      <c r="P77" t="s">
        <v>2899</v>
      </c>
      <c r="Q77">
        <v>61</v>
      </c>
      <c r="R77">
        <v>10</v>
      </c>
      <c r="S77">
        <v>63</v>
      </c>
      <c r="T77">
        <v>622</v>
      </c>
      <c r="U77" t="b">
        <v>0</v>
      </c>
      <c r="V77" s="32">
        <v>-1</v>
      </c>
      <c r="W77" s="12" t="b">
        <v>0</v>
      </c>
      <c r="X77">
        <v>1</v>
      </c>
      <c r="Y77">
        <v>0</v>
      </c>
      <c r="Z77">
        <f t="shared" si="31"/>
        <v>10</v>
      </c>
      <c r="AA77" t="s">
        <v>1694</v>
      </c>
      <c r="AB77" t="str">
        <f t="shared" si="34"/>
        <v>SSA_CCF_HRY_E_BEGIN_TITO_CLRS_NOM_LFM_0800_CBO4_LLC_TAG_BISR_PMA0_BP2</v>
      </c>
      <c r="AC77" t="str">
        <f>$C79</f>
        <v>SSA_CCF_HRY_E_BEGIN_TITO_SAN_NOM_LFM_0800_CBO4_SAR_BHRY_PMA0_BP6</v>
      </c>
      <c r="AD77" t="str">
        <f t="shared" si="35"/>
        <v>SSA_CCF_HRY_E_BEGIN_TITO_CLRS_NOM_LFM_0800_CBO4_LLC_TAG_BISR_PMA0_BP2</v>
      </c>
      <c r="AE77" t="str">
        <f t="shared" si="36"/>
        <v>SSA_CCF_HRY_E_BEGIN_TITO_CLRS_NOM_LFM_0800_CBO4_LLC_TAG_BISR_PMA0_BP2</v>
      </c>
      <c r="AF77" t="str">
        <f t="shared" si="37"/>
        <v>SSA_CCF_HRY_E_BEGIN_TITO_CLRS_NOM_LFM_0800_CBO4_LLC_TAG_BISR_PMA0_BP2</v>
      </c>
      <c r="AG77" t="str">
        <f t="shared" si="38"/>
        <v>SSA_CCF_HRY_E_BEGIN_TITO_CLRS_NOM_LFM_0800_CBO4_LLC_TAG_BISR_PMA0_BP2</v>
      </c>
      <c r="AH77" t="str">
        <f t="shared" si="39"/>
        <v>SSA_CCF_HRY_E_BEGIN_TITO_CLRS_NOM_LFM_0800_CBO4_LLC_TAG_BISR_PMA0_BP2</v>
      </c>
      <c r="AI77" t="str">
        <f t="shared" si="40"/>
        <v>SSA_CCF_HRY_E_BEGIN_TITO_CLRS_NOM_LFM_0800_CBO4_LLC_TAG_BISR_PMA0_BP2</v>
      </c>
      <c r="AJ77" t="str">
        <f>$C79</f>
        <v>SSA_CCF_HRY_E_BEGIN_TITO_SAN_NOM_LFM_0800_CBO4_SAR_BHRY_PMA0_BP6</v>
      </c>
      <c r="AK77" t="str">
        <f t="shared" si="41"/>
        <v>SSA_CCF_HRY_E_BEGIN_TITO_CLRS_NOM_LFM_0800_CBO4_LLC_TAG_BISR_PMA0_BP2</v>
      </c>
      <c r="AT77" t="s">
        <v>1691</v>
      </c>
      <c r="AU77">
        <v>0.85</v>
      </c>
      <c r="AV77">
        <v>0.85</v>
      </c>
      <c r="AW77" t="s">
        <v>1692</v>
      </c>
      <c r="AX77" t="s">
        <v>1693</v>
      </c>
    </row>
    <row r="78" spans="1:50" x14ac:dyDescent="0.25">
      <c r="A78" s="12" t="s">
        <v>12</v>
      </c>
      <c r="B78" s="12" t="s">
        <v>1494</v>
      </c>
      <c r="C78" t="str">
        <f t="shared" si="32"/>
        <v>SSA_CCF_HRY_E_BEGIN_TITO_CLRS_NOM_LFM_0800_CBO4_LLC_TAG_BISR_PMA0_BP2</v>
      </c>
      <c r="D78" t="s">
        <v>4</v>
      </c>
      <c r="E78" t="s">
        <v>23</v>
      </c>
      <c r="F78" t="s">
        <v>1692</v>
      </c>
      <c r="G78" t="s">
        <v>1616</v>
      </c>
      <c r="H78" t="s">
        <v>1681</v>
      </c>
      <c r="I78" t="s">
        <v>1704</v>
      </c>
      <c r="J78" t="s">
        <v>1705</v>
      </c>
      <c r="K78" t="s">
        <v>1706</v>
      </c>
      <c r="L78" t="str">
        <f t="shared" si="33"/>
        <v>0800</v>
      </c>
      <c r="M78" t="s">
        <v>2850</v>
      </c>
      <c r="N78" t="s">
        <v>1688</v>
      </c>
      <c r="O78" t="s">
        <v>3096</v>
      </c>
      <c r="P78" t="s">
        <v>2900</v>
      </c>
      <c r="Q78">
        <v>61</v>
      </c>
      <c r="R78">
        <v>10</v>
      </c>
      <c r="S78">
        <v>65</v>
      </c>
      <c r="T78">
        <v>623</v>
      </c>
      <c r="U78" t="b">
        <v>0</v>
      </c>
      <c r="V78" s="32">
        <v>-1</v>
      </c>
      <c r="W78" s="12" t="b">
        <v>0</v>
      </c>
      <c r="X78">
        <v>1</v>
      </c>
      <c r="Y78">
        <v>1</v>
      </c>
      <c r="Z78">
        <f t="shared" si="31"/>
        <v>10</v>
      </c>
      <c r="AA78" t="s">
        <v>1694</v>
      </c>
      <c r="AB78" t="str">
        <f t="shared" si="34"/>
        <v>SSA_CCF_HRY_E_BEGIN_TITO_SAN_NOM_LFM_0800_CBO4_SAR_BHRY_PMA0_BP6</v>
      </c>
      <c r="AC78" t="str">
        <f>$C79</f>
        <v>SSA_CCF_HRY_E_BEGIN_TITO_SAN_NOM_LFM_0800_CBO4_SAR_BHRY_PMA0_BP6</v>
      </c>
      <c r="AD78" t="str">
        <f t="shared" si="35"/>
        <v>SSA_CCF_HRY_E_BEGIN_TITO_SAN_NOM_LFM_0800_CBO4_SAR_BHRY_PMA0_BP6</v>
      </c>
      <c r="AE78" t="str">
        <f t="shared" si="36"/>
        <v>SSA_CCF_HRY_E_BEGIN_TITO_SAN_NOM_LFM_0800_CBO4_SAR_BHRY_PMA0_BP6</v>
      </c>
      <c r="AF78" t="str">
        <f t="shared" si="37"/>
        <v>SSA_CCF_HRY_E_BEGIN_TITO_SAN_NOM_LFM_0800_CBO4_SAR_BHRY_PMA0_BP6</v>
      </c>
      <c r="AG78" t="str">
        <f t="shared" si="38"/>
        <v>SSA_CCF_HRY_E_BEGIN_TITO_SAN_NOM_LFM_0800_CBO4_SAR_BHRY_PMA0_BP6</v>
      </c>
      <c r="AH78" t="str">
        <f t="shared" si="39"/>
        <v>SSA_CCF_HRY_E_BEGIN_TITO_SAN_NOM_LFM_0800_CBO4_SAR_BHRY_PMA0_BP6</v>
      </c>
      <c r="AI78" t="str">
        <f t="shared" si="40"/>
        <v>SSA_CCF_HRY_E_BEGIN_TITO_SAN_NOM_LFM_0800_CBO4_SAR_BHRY_PMA0_BP6</v>
      </c>
      <c r="AJ78" t="str">
        <f>$C79</f>
        <v>SSA_CCF_HRY_E_BEGIN_TITO_SAN_NOM_LFM_0800_CBO4_SAR_BHRY_PMA0_BP6</v>
      </c>
      <c r="AK78" t="str">
        <f t="shared" si="41"/>
        <v>SSA_CCF_HRY_E_BEGIN_TITO_SAN_NOM_LFM_0800_CBO4_SAR_BHRY_PMA0_BP6</v>
      </c>
      <c r="AT78" t="s">
        <v>1691</v>
      </c>
      <c r="AU78">
        <v>0.85</v>
      </c>
      <c r="AV78">
        <v>0.85</v>
      </c>
      <c r="AW78" t="s">
        <v>1692</v>
      </c>
      <c r="AX78" t="s">
        <v>1693</v>
      </c>
    </row>
    <row r="79" spans="1:50" x14ac:dyDescent="0.25">
      <c r="A79" s="12" t="s">
        <v>12</v>
      </c>
      <c r="B79" s="12" t="s">
        <v>1494</v>
      </c>
      <c r="C79" t="str">
        <f t="shared" si="32"/>
        <v>SSA_CCF_HRY_E_BEGIN_TITO_SAN_NOM_LFM_0800_CBO4_SAR_BHRY_PMA0_BP6</v>
      </c>
      <c r="D79" t="s">
        <v>4</v>
      </c>
      <c r="E79" t="s">
        <v>23</v>
      </c>
      <c r="F79" t="s">
        <v>1692</v>
      </c>
      <c r="G79" t="s">
        <v>1616</v>
      </c>
      <c r="H79" t="s">
        <v>1681</v>
      </c>
      <c r="I79" t="s">
        <v>1748</v>
      </c>
      <c r="J79" t="s">
        <v>1705</v>
      </c>
      <c r="K79" t="s">
        <v>1706</v>
      </c>
      <c r="L79" t="str">
        <f t="shared" si="33"/>
        <v>0800</v>
      </c>
      <c r="M79" t="s">
        <v>2851</v>
      </c>
      <c r="N79" t="s">
        <v>1688</v>
      </c>
      <c r="O79" t="s">
        <v>3096</v>
      </c>
      <c r="P79" t="s">
        <v>2901</v>
      </c>
      <c r="Q79">
        <v>61</v>
      </c>
      <c r="R79">
        <v>10</v>
      </c>
      <c r="S79">
        <v>66</v>
      </c>
      <c r="T79">
        <v>624</v>
      </c>
      <c r="U79" t="b">
        <v>0</v>
      </c>
      <c r="V79" s="32">
        <v>-1</v>
      </c>
      <c r="W79" t="b">
        <v>0</v>
      </c>
      <c r="X79">
        <v>2</v>
      </c>
      <c r="Y79">
        <v>0</v>
      </c>
      <c r="Z79">
        <f t="shared" si="31"/>
        <v>10</v>
      </c>
      <c r="AA79" t="s">
        <v>1694</v>
      </c>
      <c r="AB79" t="str">
        <f t="shared" si="34"/>
        <v>SSA_CCF_HRY_E_BEGIN_TITO_SAN_NOM_LFM_0800_CBO4_SAR_BISR_PMA0_BP6</v>
      </c>
      <c r="AC79" t="str">
        <f>$C81</f>
        <v>LSA_CCF_HRY_E_BEGIN_TITO_CLR_NOM_LFM_0800_CBO4_LSA_ALL_BHRY_PMA0_BP4</v>
      </c>
      <c r="AD79" t="str">
        <f t="shared" si="35"/>
        <v>SSA_CCF_HRY_E_BEGIN_TITO_SAN_NOM_LFM_0800_CBO4_SAR_BISR_PMA0_BP6</v>
      </c>
      <c r="AE79" t="str">
        <f t="shared" si="36"/>
        <v>SSA_CCF_HRY_E_BEGIN_TITO_SAN_NOM_LFM_0800_CBO4_SAR_BISR_PMA0_BP6</v>
      </c>
      <c r="AF79" t="str">
        <f t="shared" si="37"/>
        <v>SSA_CCF_HRY_E_BEGIN_TITO_SAN_NOM_LFM_0800_CBO4_SAR_BISR_PMA0_BP6</v>
      </c>
      <c r="AG79" t="str">
        <f t="shared" si="38"/>
        <v>SSA_CCF_HRY_E_BEGIN_TITO_SAN_NOM_LFM_0800_CBO4_SAR_BISR_PMA0_BP6</v>
      </c>
      <c r="AH79" t="str">
        <f t="shared" si="39"/>
        <v>SSA_CCF_HRY_E_BEGIN_TITO_SAN_NOM_LFM_0800_CBO4_SAR_BISR_PMA0_BP6</v>
      </c>
      <c r="AI79" t="str">
        <f t="shared" si="40"/>
        <v>SSA_CCF_HRY_E_BEGIN_TITO_SAN_NOM_LFM_0800_CBO4_SAR_BISR_PMA0_BP6</v>
      </c>
      <c r="AJ79" t="str">
        <f>$C81</f>
        <v>LSA_CCF_HRY_E_BEGIN_TITO_CLR_NOM_LFM_0800_CBO4_LSA_ALL_BHRY_PMA0_BP4</v>
      </c>
      <c r="AK79" t="str">
        <f t="shared" si="41"/>
        <v>SSA_CCF_HRY_E_BEGIN_TITO_SAN_NOM_LFM_0800_CBO4_SAR_BISR_PMA0_BP6</v>
      </c>
      <c r="AT79" t="s">
        <v>1747</v>
      </c>
      <c r="AU79">
        <v>0.85</v>
      </c>
      <c r="AV79">
        <v>0.85</v>
      </c>
      <c r="AW79" t="s">
        <v>1692</v>
      </c>
      <c r="AX79" t="s">
        <v>1693</v>
      </c>
    </row>
    <row r="80" spans="1:50" x14ac:dyDescent="0.25">
      <c r="A80" s="12" t="s">
        <v>12</v>
      </c>
      <c r="B80" s="12" t="s">
        <v>1494</v>
      </c>
      <c r="C80" t="str">
        <f t="shared" si="32"/>
        <v>SSA_CCF_HRY_E_BEGIN_TITO_SAN_NOM_LFM_0800_CBO4_SAR_BISR_PMA0_BP6</v>
      </c>
      <c r="D80" t="s">
        <v>4</v>
      </c>
      <c r="E80" t="s">
        <v>23</v>
      </c>
      <c r="F80" t="s">
        <v>1692</v>
      </c>
      <c r="G80" t="s">
        <v>1616</v>
      </c>
      <c r="H80" t="s">
        <v>1681</v>
      </c>
      <c r="I80" t="s">
        <v>1748</v>
      </c>
      <c r="J80" t="s">
        <v>1705</v>
      </c>
      <c r="K80" t="s">
        <v>1706</v>
      </c>
      <c r="L80" t="str">
        <f t="shared" si="33"/>
        <v>0800</v>
      </c>
      <c r="M80" t="s">
        <v>2852</v>
      </c>
      <c r="N80" t="s">
        <v>1688</v>
      </c>
      <c r="O80" t="s">
        <v>3096</v>
      </c>
      <c r="P80" t="s">
        <v>2902</v>
      </c>
      <c r="Q80">
        <v>61</v>
      </c>
      <c r="R80">
        <v>10</v>
      </c>
      <c r="S80">
        <v>68</v>
      </c>
      <c r="T80">
        <v>625</v>
      </c>
      <c r="U80" t="b">
        <v>0</v>
      </c>
      <c r="V80" s="32">
        <v>-1</v>
      </c>
      <c r="W80" t="b">
        <v>0</v>
      </c>
      <c r="X80">
        <v>2</v>
      </c>
      <c r="Y80">
        <v>1</v>
      </c>
      <c r="Z80">
        <f t="shared" si="31"/>
        <v>10</v>
      </c>
      <c r="AA80" t="s">
        <v>1694</v>
      </c>
      <c r="AB80" t="str">
        <f t="shared" si="34"/>
        <v>LSA_CCF_HRY_E_BEGIN_TITO_CLR_NOM_LFM_0800_CBO4_LSA_ALL_BHRY_PMA0_BP4</v>
      </c>
      <c r="AC80" t="str">
        <f>$C81</f>
        <v>LSA_CCF_HRY_E_BEGIN_TITO_CLR_NOM_LFM_0800_CBO4_LSA_ALL_BHRY_PMA0_BP4</v>
      </c>
      <c r="AD80" t="str">
        <f t="shared" si="35"/>
        <v>LSA_CCF_HRY_E_BEGIN_TITO_CLR_NOM_LFM_0800_CBO4_LSA_ALL_BHRY_PMA0_BP4</v>
      </c>
      <c r="AE80" t="str">
        <f t="shared" si="36"/>
        <v>LSA_CCF_HRY_E_BEGIN_TITO_CLR_NOM_LFM_0800_CBO4_LSA_ALL_BHRY_PMA0_BP4</v>
      </c>
      <c r="AF80" t="str">
        <f t="shared" si="37"/>
        <v>LSA_CCF_HRY_E_BEGIN_TITO_CLR_NOM_LFM_0800_CBO4_LSA_ALL_BHRY_PMA0_BP4</v>
      </c>
      <c r="AG80" t="str">
        <f t="shared" si="38"/>
        <v>LSA_CCF_HRY_E_BEGIN_TITO_CLR_NOM_LFM_0800_CBO4_LSA_ALL_BHRY_PMA0_BP4</v>
      </c>
      <c r="AH80" t="str">
        <f t="shared" si="39"/>
        <v>LSA_CCF_HRY_E_BEGIN_TITO_CLR_NOM_LFM_0800_CBO4_LSA_ALL_BHRY_PMA0_BP4</v>
      </c>
      <c r="AI80" t="str">
        <f t="shared" si="40"/>
        <v>LSA_CCF_HRY_E_BEGIN_TITO_CLR_NOM_LFM_0800_CBO4_LSA_ALL_BHRY_PMA0_BP4</v>
      </c>
      <c r="AJ80" t="str">
        <f>$C81</f>
        <v>LSA_CCF_HRY_E_BEGIN_TITO_CLR_NOM_LFM_0800_CBO4_LSA_ALL_BHRY_PMA0_BP4</v>
      </c>
      <c r="AK80" t="str">
        <f t="shared" si="41"/>
        <v>LSA_CCF_HRY_E_BEGIN_TITO_CLR_NOM_LFM_0800_CBO4_LSA_ALL_BHRY_PMA0_BP4</v>
      </c>
      <c r="AT80" t="s">
        <v>1747</v>
      </c>
      <c r="AU80">
        <v>0.85</v>
      </c>
      <c r="AV80">
        <v>0.85</v>
      </c>
      <c r="AW80" t="s">
        <v>1692</v>
      </c>
      <c r="AX80" t="s">
        <v>1693</v>
      </c>
    </row>
    <row r="81" spans="1:53" x14ac:dyDescent="0.25">
      <c r="A81" s="12" t="s">
        <v>12</v>
      </c>
      <c r="B81" s="12" t="s">
        <v>1494</v>
      </c>
      <c r="C81" t="str">
        <f t="shared" si="32"/>
        <v>LSA_CCF_HRY_E_BEGIN_TITO_CLR_NOM_LFM_0800_CBO4_LSA_ALL_BHRY_PMA0_BP4</v>
      </c>
      <c r="D81" t="s">
        <v>5</v>
      </c>
      <c r="E81" t="s">
        <v>23</v>
      </c>
      <c r="F81" t="s">
        <v>1692</v>
      </c>
      <c r="G81" t="s">
        <v>1616</v>
      </c>
      <c r="H81" t="s">
        <v>1681</v>
      </c>
      <c r="I81" t="s">
        <v>1761</v>
      </c>
      <c r="J81" t="s">
        <v>1705</v>
      </c>
      <c r="K81" t="s">
        <v>1706</v>
      </c>
      <c r="L81" t="str">
        <f t="shared" si="33"/>
        <v>0800</v>
      </c>
      <c r="M81" t="s">
        <v>2853</v>
      </c>
      <c r="N81" t="s">
        <v>1688</v>
      </c>
      <c r="O81" t="s">
        <v>3096</v>
      </c>
      <c r="P81" t="s">
        <v>2903</v>
      </c>
      <c r="Q81">
        <v>21</v>
      </c>
      <c r="R81">
        <v>10</v>
      </c>
      <c r="S81">
        <v>69</v>
      </c>
      <c r="T81">
        <v>608</v>
      </c>
      <c r="U81" t="b">
        <v>0</v>
      </c>
      <c r="V81" s="32">
        <v>-1</v>
      </c>
      <c r="W81" t="b">
        <v>0</v>
      </c>
      <c r="X81">
        <v>3</v>
      </c>
      <c r="Y81">
        <v>0</v>
      </c>
      <c r="Z81">
        <f t="shared" si="31"/>
        <v>10</v>
      </c>
      <c r="AA81" t="s">
        <v>1694</v>
      </c>
      <c r="AB81" t="str">
        <f t="shared" si="34"/>
        <v>LSA_CCF_HRY_E_BEGIN_TITO_CLR_NOM_LFM_0800_CBO4_LSA_ALL_BISR_PMA0_BP4</v>
      </c>
      <c r="AC81" t="str">
        <f>$C83</f>
        <v>SSA_CCF_HRY_E_BEGIN_TITO_CLRS_NOM_LFM_0800_CBO5_LLC_DAT_BHRY_PMA0_BP1</v>
      </c>
      <c r="AD81" t="str">
        <f t="shared" si="35"/>
        <v>LSA_CCF_HRY_E_BEGIN_TITO_CLR_NOM_LFM_0800_CBO4_LSA_ALL_BISR_PMA0_BP4</v>
      </c>
      <c r="AE81" t="str">
        <f t="shared" si="36"/>
        <v>LSA_CCF_HRY_E_BEGIN_TITO_CLR_NOM_LFM_0800_CBO4_LSA_ALL_BISR_PMA0_BP4</v>
      </c>
      <c r="AF81" t="str">
        <f t="shared" si="37"/>
        <v>LSA_CCF_HRY_E_BEGIN_TITO_CLR_NOM_LFM_0800_CBO4_LSA_ALL_BISR_PMA0_BP4</v>
      </c>
      <c r="AG81" t="str">
        <f t="shared" si="38"/>
        <v>LSA_CCF_HRY_E_BEGIN_TITO_CLR_NOM_LFM_0800_CBO4_LSA_ALL_BISR_PMA0_BP4</v>
      </c>
      <c r="AH81" t="str">
        <f t="shared" si="39"/>
        <v>LSA_CCF_HRY_E_BEGIN_TITO_CLR_NOM_LFM_0800_CBO4_LSA_ALL_BISR_PMA0_BP4</v>
      </c>
      <c r="AI81" t="str">
        <f t="shared" si="40"/>
        <v>LSA_CCF_HRY_E_BEGIN_TITO_CLR_NOM_LFM_0800_CBO4_LSA_ALL_BISR_PMA0_BP4</v>
      </c>
      <c r="AJ81" t="str">
        <f>$C83</f>
        <v>SSA_CCF_HRY_E_BEGIN_TITO_CLRS_NOM_LFM_0800_CBO5_LLC_DAT_BHRY_PMA0_BP1</v>
      </c>
      <c r="AK81" t="str">
        <f t="shared" si="41"/>
        <v>LSA_CCF_HRY_E_BEGIN_TITO_CLR_NOM_LFM_0800_CBO4_LSA_ALL_BISR_PMA0_BP4</v>
      </c>
      <c r="AT81" t="s">
        <v>1691</v>
      </c>
      <c r="AU81">
        <v>0.85</v>
      </c>
      <c r="AV81">
        <v>0.85</v>
      </c>
      <c r="AW81" t="s">
        <v>1692</v>
      </c>
      <c r="AX81" t="s">
        <v>1693</v>
      </c>
    </row>
    <row r="82" spans="1:53" x14ac:dyDescent="0.25">
      <c r="A82" s="12" t="s">
        <v>12</v>
      </c>
      <c r="B82" s="12" t="s">
        <v>1494</v>
      </c>
      <c r="C82" t="str">
        <f t="shared" si="32"/>
        <v>LSA_CCF_HRY_E_BEGIN_TITO_CLR_NOM_LFM_0800_CBO4_LSA_ALL_BISR_PMA0_BP4</v>
      </c>
      <c r="D82" t="s">
        <v>5</v>
      </c>
      <c r="E82" t="s">
        <v>23</v>
      </c>
      <c r="F82" t="s">
        <v>1692</v>
      </c>
      <c r="G82" t="s">
        <v>1616</v>
      </c>
      <c r="H82" t="s">
        <v>1681</v>
      </c>
      <c r="I82" t="s">
        <v>1761</v>
      </c>
      <c r="J82" t="s">
        <v>1705</v>
      </c>
      <c r="K82" t="s">
        <v>1706</v>
      </c>
      <c r="L82" t="str">
        <f t="shared" si="33"/>
        <v>0800</v>
      </c>
      <c r="M82" t="s">
        <v>2854</v>
      </c>
      <c r="N82" t="s">
        <v>1688</v>
      </c>
      <c r="O82" t="s">
        <v>3096</v>
      </c>
      <c r="P82" t="s">
        <v>2904</v>
      </c>
      <c r="Q82">
        <v>21</v>
      </c>
      <c r="R82">
        <v>10</v>
      </c>
      <c r="S82">
        <v>72</v>
      </c>
      <c r="T82">
        <v>609</v>
      </c>
      <c r="U82" t="b">
        <v>0</v>
      </c>
      <c r="V82" s="32">
        <v>-1</v>
      </c>
      <c r="W82" t="b">
        <v>0</v>
      </c>
      <c r="X82">
        <v>3</v>
      </c>
      <c r="Y82">
        <v>1</v>
      </c>
      <c r="Z82">
        <f t="shared" si="31"/>
        <v>10</v>
      </c>
      <c r="AA82" t="s">
        <v>1694</v>
      </c>
      <c r="AB82" t="str">
        <f t="shared" si="34"/>
        <v>SSA_CCF_HRY_E_BEGIN_TITO_CLRS_NOM_LFM_0800_CBO5_LLC_DAT_BHRY_PMA0_BP1</v>
      </c>
      <c r="AC82" t="str">
        <f>$C83</f>
        <v>SSA_CCF_HRY_E_BEGIN_TITO_CLRS_NOM_LFM_0800_CBO5_LLC_DAT_BHRY_PMA0_BP1</v>
      </c>
      <c r="AD82" t="str">
        <f t="shared" si="35"/>
        <v>SSA_CCF_HRY_E_BEGIN_TITO_CLRS_NOM_LFM_0800_CBO5_LLC_DAT_BHRY_PMA0_BP1</v>
      </c>
      <c r="AE82" t="str">
        <f t="shared" si="36"/>
        <v>SSA_CCF_HRY_E_BEGIN_TITO_CLRS_NOM_LFM_0800_CBO5_LLC_DAT_BHRY_PMA0_BP1</v>
      </c>
      <c r="AF82" t="str">
        <f t="shared" si="37"/>
        <v>SSA_CCF_HRY_E_BEGIN_TITO_CLRS_NOM_LFM_0800_CBO5_LLC_DAT_BHRY_PMA0_BP1</v>
      </c>
      <c r="AG82" t="str">
        <f t="shared" si="38"/>
        <v>SSA_CCF_HRY_E_BEGIN_TITO_CLRS_NOM_LFM_0800_CBO5_LLC_DAT_BHRY_PMA0_BP1</v>
      </c>
      <c r="AH82" t="str">
        <f t="shared" si="39"/>
        <v>SSA_CCF_HRY_E_BEGIN_TITO_CLRS_NOM_LFM_0800_CBO5_LLC_DAT_BHRY_PMA0_BP1</v>
      </c>
      <c r="AI82" t="str">
        <f t="shared" si="40"/>
        <v>SSA_CCF_HRY_E_BEGIN_TITO_CLRS_NOM_LFM_0800_CBO5_LLC_DAT_BHRY_PMA0_BP1</v>
      </c>
      <c r="AJ82" t="str">
        <f>$C83</f>
        <v>SSA_CCF_HRY_E_BEGIN_TITO_CLRS_NOM_LFM_0800_CBO5_LLC_DAT_BHRY_PMA0_BP1</v>
      </c>
      <c r="AK82" t="str">
        <f t="shared" si="41"/>
        <v>SSA_CCF_HRY_E_BEGIN_TITO_CLRS_NOM_LFM_0800_CBO5_LLC_DAT_BHRY_PMA0_BP1</v>
      </c>
      <c r="AT82" t="s">
        <v>1691</v>
      </c>
      <c r="AU82">
        <v>0.85</v>
      </c>
      <c r="AV82">
        <v>0.85</v>
      </c>
      <c r="AW82" t="s">
        <v>1692</v>
      </c>
      <c r="AX82" t="s">
        <v>1693</v>
      </c>
    </row>
    <row r="83" spans="1:53" x14ac:dyDescent="0.25">
      <c r="A83" s="12" t="s">
        <v>12</v>
      </c>
      <c r="B83" s="12" t="s">
        <v>1494</v>
      </c>
      <c r="C83" t="str">
        <f t="shared" si="32"/>
        <v>SSA_CCF_HRY_E_BEGIN_TITO_CLRS_NOM_LFM_0800_CBO5_LLC_DAT_BHRY_PMA0_BP1</v>
      </c>
      <c r="D83" t="s">
        <v>4</v>
      </c>
      <c r="E83" t="s">
        <v>23</v>
      </c>
      <c r="F83" t="s">
        <v>1692</v>
      </c>
      <c r="G83" t="s">
        <v>1616</v>
      </c>
      <c r="H83" t="s">
        <v>1681</v>
      </c>
      <c r="I83" t="s">
        <v>1704</v>
      </c>
      <c r="J83" t="s">
        <v>1705</v>
      </c>
      <c r="K83" t="s">
        <v>1706</v>
      </c>
      <c r="L83" t="str">
        <f t="shared" si="33"/>
        <v>0800</v>
      </c>
      <c r="M83" t="s">
        <v>2855</v>
      </c>
      <c r="N83" t="s">
        <v>1688</v>
      </c>
      <c r="O83" t="s">
        <v>3096</v>
      </c>
      <c r="P83" t="s">
        <v>2905</v>
      </c>
      <c r="Q83">
        <v>61</v>
      </c>
      <c r="R83">
        <v>10</v>
      </c>
      <c r="S83">
        <v>73</v>
      </c>
      <c r="T83">
        <v>626</v>
      </c>
      <c r="U83" t="b">
        <v>0</v>
      </c>
      <c r="V83" s="32">
        <v>-1</v>
      </c>
      <c r="W83" t="b">
        <v>0</v>
      </c>
      <c r="X83">
        <v>0</v>
      </c>
      <c r="Y83">
        <v>2</v>
      </c>
      <c r="Z83">
        <f t="shared" si="31"/>
        <v>10</v>
      </c>
      <c r="AA83" t="s">
        <v>1694</v>
      </c>
      <c r="AB83" t="str">
        <f t="shared" si="34"/>
        <v>SSA_CCF_HRY_E_BEGIN_TITO_CLRS_NOM_LFM_0800_CBO5_LLC_DAT_BISR_PMA0_BP1</v>
      </c>
      <c r="AC83" t="str">
        <f>$C85</f>
        <v>SSA_CCF_HRY_E_BEGIN_TITO_CLRS_NOM_LFM_0800_CBO5_LLC_TAG_BHRY_PMA0_BP3</v>
      </c>
      <c r="AD83" t="str">
        <f t="shared" si="35"/>
        <v>SSA_CCF_HRY_E_BEGIN_TITO_CLRS_NOM_LFM_0800_CBO5_LLC_DAT_BISR_PMA0_BP1</v>
      </c>
      <c r="AE83" t="str">
        <f t="shared" si="36"/>
        <v>SSA_CCF_HRY_E_BEGIN_TITO_CLRS_NOM_LFM_0800_CBO5_LLC_DAT_BISR_PMA0_BP1</v>
      </c>
      <c r="AF83" t="str">
        <f t="shared" si="37"/>
        <v>SSA_CCF_HRY_E_BEGIN_TITO_CLRS_NOM_LFM_0800_CBO5_LLC_DAT_BISR_PMA0_BP1</v>
      </c>
      <c r="AG83" t="str">
        <f t="shared" si="38"/>
        <v>SSA_CCF_HRY_E_BEGIN_TITO_CLRS_NOM_LFM_0800_CBO5_LLC_DAT_BISR_PMA0_BP1</v>
      </c>
      <c r="AH83" t="str">
        <f t="shared" si="39"/>
        <v>SSA_CCF_HRY_E_BEGIN_TITO_CLRS_NOM_LFM_0800_CBO5_LLC_DAT_BISR_PMA0_BP1</v>
      </c>
      <c r="AI83" t="str">
        <f t="shared" si="40"/>
        <v>SSA_CCF_HRY_E_BEGIN_TITO_CLRS_NOM_LFM_0800_CBO5_LLC_DAT_BISR_PMA0_BP1</v>
      </c>
      <c r="AJ83" t="str">
        <f>$C85</f>
        <v>SSA_CCF_HRY_E_BEGIN_TITO_CLRS_NOM_LFM_0800_CBO5_LLC_TAG_BHRY_PMA0_BP3</v>
      </c>
      <c r="AK83" t="str">
        <f t="shared" si="41"/>
        <v>SSA_CCF_HRY_E_BEGIN_TITO_CLRS_NOM_LFM_0800_CBO5_LLC_DAT_BISR_PMA0_BP1</v>
      </c>
      <c r="AT83" t="s">
        <v>1691</v>
      </c>
      <c r="AU83">
        <v>0.85</v>
      </c>
      <c r="AV83">
        <v>0.85</v>
      </c>
      <c r="AW83" t="s">
        <v>1692</v>
      </c>
      <c r="AX83" t="s">
        <v>1693</v>
      </c>
    </row>
    <row r="84" spans="1:53" x14ac:dyDescent="0.25">
      <c r="A84" s="12" t="s">
        <v>12</v>
      </c>
      <c r="B84" s="12" t="s">
        <v>1494</v>
      </c>
      <c r="C84" t="str">
        <f t="shared" si="32"/>
        <v>SSA_CCF_HRY_E_BEGIN_TITO_CLRS_NOM_LFM_0800_CBO5_LLC_DAT_BISR_PMA0_BP1</v>
      </c>
      <c r="D84" t="s">
        <v>4</v>
      </c>
      <c r="E84" t="s">
        <v>23</v>
      </c>
      <c r="F84" t="s">
        <v>1692</v>
      </c>
      <c r="G84" t="s">
        <v>1616</v>
      </c>
      <c r="H84" t="s">
        <v>1681</v>
      </c>
      <c r="I84" t="s">
        <v>1704</v>
      </c>
      <c r="J84" t="s">
        <v>1705</v>
      </c>
      <c r="K84" t="s">
        <v>1706</v>
      </c>
      <c r="L84" t="str">
        <f t="shared" si="33"/>
        <v>0800</v>
      </c>
      <c r="M84" t="s">
        <v>2856</v>
      </c>
      <c r="N84" t="s">
        <v>1688</v>
      </c>
      <c r="O84" t="s">
        <v>3096</v>
      </c>
      <c r="P84" t="s">
        <v>2906</v>
      </c>
      <c r="Q84">
        <v>61</v>
      </c>
      <c r="R84">
        <v>10</v>
      </c>
      <c r="S84">
        <v>75</v>
      </c>
      <c r="T84">
        <v>627</v>
      </c>
      <c r="U84" t="b">
        <v>0</v>
      </c>
      <c r="V84" s="32">
        <v>-1</v>
      </c>
      <c r="W84" t="b">
        <v>0</v>
      </c>
      <c r="X84">
        <v>0</v>
      </c>
      <c r="Y84">
        <v>3</v>
      </c>
      <c r="Z84">
        <f t="shared" si="31"/>
        <v>10</v>
      </c>
      <c r="AA84" t="s">
        <v>1694</v>
      </c>
      <c r="AB84" t="str">
        <f t="shared" si="34"/>
        <v>SSA_CCF_HRY_E_BEGIN_TITO_CLRS_NOM_LFM_0800_CBO5_LLC_TAG_BHRY_PMA0_BP3</v>
      </c>
      <c r="AC84" t="str">
        <f>$C85</f>
        <v>SSA_CCF_HRY_E_BEGIN_TITO_CLRS_NOM_LFM_0800_CBO5_LLC_TAG_BHRY_PMA0_BP3</v>
      </c>
      <c r="AD84" t="str">
        <f t="shared" si="35"/>
        <v>SSA_CCF_HRY_E_BEGIN_TITO_CLRS_NOM_LFM_0800_CBO5_LLC_TAG_BHRY_PMA0_BP3</v>
      </c>
      <c r="AE84" t="str">
        <f t="shared" si="36"/>
        <v>SSA_CCF_HRY_E_BEGIN_TITO_CLRS_NOM_LFM_0800_CBO5_LLC_TAG_BHRY_PMA0_BP3</v>
      </c>
      <c r="AF84" t="str">
        <f t="shared" si="37"/>
        <v>SSA_CCF_HRY_E_BEGIN_TITO_CLRS_NOM_LFM_0800_CBO5_LLC_TAG_BHRY_PMA0_BP3</v>
      </c>
      <c r="AG84" t="str">
        <f t="shared" si="38"/>
        <v>SSA_CCF_HRY_E_BEGIN_TITO_CLRS_NOM_LFM_0800_CBO5_LLC_TAG_BHRY_PMA0_BP3</v>
      </c>
      <c r="AH84" t="str">
        <f t="shared" si="39"/>
        <v>SSA_CCF_HRY_E_BEGIN_TITO_CLRS_NOM_LFM_0800_CBO5_LLC_TAG_BHRY_PMA0_BP3</v>
      </c>
      <c r="AI84" t="str">
        <f t="shared" si="40"/>
        <v>SSA_CCF_HRY_E_BEGIN_TITO_CLRS_NOM_LFM_0800_CBO5_LLC_TAG_BHRY_PMA0_BP3</v>
      </c>
      <c r="AJ84" t="str">
        <f>$C85</f>
        <v>SSA_CCF_HRY_E_BEGIN_TITO_CLRS_NOM_LFM_0800_CBO5_LLC_TAG_BHRY_PMA0_BP3</v>
      </c>
      <c r="AK84" t="str">
        <f t="shared" si="41"/>
        <v>SSA_CCF_HRY_E_BEGIN_TITO_CLRS_NOM_LFM_0800_CBO5_LLC_TAG_BHRY_PMA0_BP3</v>
      </c>
      <c r="AT84" t="s">
        <v>1691</v>
      </c>
      <c r="AU84">
        <v>0.85</v>
      </c>
      <c r="AV84">
        <v>0.85</v>
      </c>
      <c r="AW84" t="s">
        <v>1692</v>
      </c>
      <c r="AX84" t="s">
        <v>1693</v>
      </c>
    </row>
    <row r="85" spans="1:53" x14ac:dyDescent="0.25">
      <c r="A85" s="12" t="s">
        <v>12</v>
      </c>
      <c r="B85" s="12" t="s">
        <v>1494</v>
      </c>
      <c r="C85" t="str">
        <f t="shared" si="32"/>
        <v>SSA_CCF_HRY_E_BEGIN_TITO_CLRS_NOM_LFM_0800_CBO5_LLC_TAG_BHRY_PMA0_BP3</v>
      </c>
      <c r="D85" t="s">
        <v>4</v>
      </c>
      <c r="E85" t="s">
        <v>23</v>
      </c>
      <c r="F85" t="s">
        <v>1692</v>
      </c>
      <c r="G85" t="s">
        <v>1616</v>
      </c>
      <c r="H85" t="s">
        <v>1681</v>
      </c>
      <c r="I85" t="s">
        <v>1704</v>
      </c>
      <c r="J85" t="s">
        <v>1705</v>
      </c>
      <c r="K85" t="s">
        <v>1706</v>
      </c>
      <c r="L85" t="str">
        <f t="shared" si="33"/>
        <v>0800</v>
      </c>
      <c r="M85" t="s">
        <v>2868</v>
      </c>
      <c r="N85" t="s">
        <v>1688</v>
      </c>
      <c r="O85" t="s">
        <v>3096</v>
      </c>
      <c r="P85" t="s">
        <v>2907</v>
      </c>
      <c r="Q85">
        <v>61</v>
      </c>
      <c r="R85">
        <v>10</v>
      </c>
      <c r="S85">
        <v>76</v>
      </c>
      <c r="T85">
        <v>628</v>
      </c>
      <c r="U85" t="b">
        <v>0</v>
      </c>
      <c r="V85" s="32">
        <v>-1</v>
      </c>
      <c r="W85" s="12" t="b">
        <v>0</v>
      </c>
      <c r="X85">
        <v>1</v>
      </c>
      <c r="Y85">
        <v>2</v>
      </c>
      <c r="Z85">
        <f t="shared" si="31"/>
        <v>10</v>
      </c>
      <c r="AA85" t="s">
        <v>1694</v>
      </c>
      <c r="AB85" t="str">
        <f t="shared" si="34"/>
        <v>SSA_CCF_HRY_E_BEGIN_TITO_CLRS_NOM_LFM_0800_CBO5_LLC_TAG_BISR_PMA0_BP3</v>
      </c>
      <c r="AC85" t="str">
        <f>$C87</f>
        <v>LSA_CCF_HRY_E_BEGIN_TITO_CLR_NOM_LFM_0800_CBO5_LSA_ALL_BHRY_PMA0_BP5</v>
      </c>
      <c r="AD85" t="str">
        <f t="shared" si="35"/>
        <v>SSA_CCF_HRY_E_BEGIN_TITO_CLRS_NOM_LFM_0800_CBO5_LLC_TAG_BISR_PMA0_BP3</v>
      </c>
      <c r="AE85" t="str">
        <f t="shared" si="36"/>
        <v>SSA_CCF_HRY_E_BEGIN_TITO_CLRS_NOM_LFM_0800_CBO5_LLC_TAG_BISR_PMA0_BP3</v>
      </c>
      <c r="AF85" t="str">
        <f t="shared" si="37"/>
        <v>SSA_CCF_HRY_E_BEGIN_TITO_CLRS_NOM_LFM_0800_CBO5_LLC_TAG_BISR_PMA0_BP3</v>
      </c>
      <c r="AG85" t="str">
        <f t="shared" si="38"/>
        <v>SSA_CCF_HRY_E_BEGIN_TITO_CLRS_NOM_LFM_0800_CBO5_LLC_TAG_BISR_PMA0_BP3</v>
      </c>
      <c r="AH85" t="str">
        <f t="shared" si="39"/>
        <v>SSA_CCF_HRY_E_BEGIN_TITO_CLRS_NOM_LFM_0800_CBO5_LLC_TAG_BISR_PMA0_BP3</v>
      </c>
      <c r="AI85" t="str">
        <f t="shared" si="40"/>
        <v>SSA_CCF_HRY_E_BEGIN_TITO_CLRS_NOM_LFM_0800_CBO5_LLC_TAG_BISR_PMA0_BP3</v>
      </c>
      <c r="AJ85" t="str">
        <f>$C87</f>
        <v>LSA_CCF_HRY_E_BEGIN_TITO_CLR_NOM_LFM_0800_CBO5_LSA_ALL_BHRY_PMA0_BP5</v>
      </c>
      <c r="AK85" t="str">
        <f t="shared" si="41"/>
        <v>SSA_CCF_HRY_E_BEGIN_TITO_CLRS_NOM_LFM_0800_CBO5_LLC_TAG_BISR_PMA0_BP3</v>
      </c>
      <c r="AT85" t="s">
        <v>1691</v>
      </c>
      <c r="AU85">
        <v>0.85</v>
      </c>
      <c r="AV85">
        <v>0.85</v>
      </c>
      <c r="AW85" t="s">
        <v>1692</v>
      </c>
      <c r="AX85" t="s">
        <v>1693</v>
      </c>
    </row>
    <row r="86" spans="1:53" x14ac:dyDescent="0.25">
      <c r="A86" s="12" t="s">
        <v>12</v>
      </c>
      <c r="B86" s="12" t="s">
        <v>1494</v>
      </c>
      <c r="C86" t="str">
        <f t="shared" si="32"/>
        <v>SSA_CCF_HRY_E_BEGIN_TITO_CLRS_NOM_LFM_0800_CBO5_LLC_TAG_BISR_PMA0_BP3</v>
      </c>
      <c r="D86" t="s">
        <v>4</v>
      </c>
      <c r="E86" t="s">
        <v>23</v>
      </c>
      <c r="F86" t="s">
        <v>1692</v>
      </c>
      <c r="G86" t="s">
        <v>1616</v>
      </c>
      <c r="H86" t="s">
        <v>1681</v>
      </c>
      <c r="I86" t="s">
        <v>1704</v>
      </c>
      <c r="J86" t="s">
        <v>1705</v>
      </c>
      <c r="K86" t="s">
        <v>1706</v>
      </c>
      <c r="L86" t="str">
        <f t="shared" si="33"/>
        <v>0800</v>
      </c>
      <c r="M86" t="s">
        <v>2857</v>
      </c>
      <c r="N86" t="s">
        <v>1688</v>
      </c>
      <c r="O86" t="s">
        <v>3096</v>
      </c>
      <c r="P86" t="s">
        <v>2908</v>
      </c>
      <c r="Q86">
        <v>61</v>
      </c>
      <c r="R86">
        <v>10</v>
      </c>
      <c r="S86">
        <v>78</v>
      </c>
      <c r="T86">
        <v>629</v>
      </c>
      <c r="U86" t="b">
        <v>0</v>
      </c>
      <c r="V86" s="32">
        <v>-1</v>
      </c>
      <c r="W86" s="12" t="b">
        <v>0</v>
      </c>
      <c r="X86">
        <v>1</v>
      </c>
      <c r="Y86">
        <v>3</v>
      </c>
      <c r="Z86">
        <f t="shared" si="31"/>
        <v>10</v>
      </c>
      <c r="AA86" t="s">
        <v>1694</v>
      </c>
      <c r="AB86" t="str">
        <f t="shared" si="34"/>
        <v>LSA_CCF_HRY_E_BEGIN_TITO_CLR_NOM_LFM_0800_CBO5_LSA_ALL_BHRY_PMA0_BP5</v>
      </c>
      <c r="AC86" t="str">
        <f>$C87</f>
        <v>LSA_CCF_HRY_E_BEGIN_TITO_CLR_NOM_LFM_0800_CBO5_LSA_ALL_BHRY_PMA0_BP5</v>
      </c>
      <c r="AD86" t="str">
        <f t="shared" si="35"/>
        <v>LSA_CCF_HRY_E_BEGIN_TITO_CLR_NOM_LFM_0800_CBO5_LSA_ALL_BHRY_PMA0_BP5</v>
      </c>
      <c r="AE86" t="str">
        <f t="shared" si="36"/>
        <v>LSA_CCF_HRY_E_BEGIN_TITO_CLR_NOM_LFM_0800_CBO5_LSA_ALL_BHRY_PMA0_BP5</v>
      </c>
      <c r="AF86" t="str">
        <f t="shared" si="37"/>
        <v>LSA_CCF_HRY_E_BEGIN_TITO_CLR_NOM_LFM_0800_CBO5_LSA_ALL_BHRY_PMA0_BP5</v>
      </c>
      <c r="AG86" t="str">
        <f t="shared" si="38"/>
        <v>LSA_CCF_HRY_E_BEGIN_TITO_CLR_NOM_LFM_0800_CBO5_LSA_ALL_BHRY_PMA0_BP5</v>
      </c>
      <c r="AH86" t="str">
        <f t="shared" si="39"/>
        <v>LSA_CCF_HRY_E_BEGIN_TITO_CLR_NOM_LFM_0800_CBO5_LSA_ALL_BHRY_PMA0_BP5</v>
      </c>
      <c r="AI86" t="str">
        <f t="shared" si="40"/>
        <v>LSA_CCF_HRY_E_BEGIN_TITO_CLR_NOM_LFM_0800_CBO5_LSA_ALL_BHRY_PMA0_BP5</v>
      </c>
      <c r="AJ86" t="str">
        <f>$C87</f>
        <v>LSA_CCF_HRY_E_BEGIN_TITO_CLR_NOM_LFM_0800_CBO5_LSA_ALL_BHRY_PMA0_BP5</v>
      </c>
      <c r="AK86" t="str">
        <f t="shared" si="41"/>
        <v>LSA_CCF_HRY_E_BEGIN_TITO_CLR_NOM_LFM_0800_CBO5_LSA_ALL_BHRY_PMA0_BP5</v>
      </c>
      <c r="AT86" t="s">
        <v>1691</v>
      </c>
      <c r="AU86">
        <v>0.85</v>
      </c>
      <c r="AV86">
        <v>0.85</v>
      </c>
      <c r="AW86" t="s">
        <v>1692</v>
      </c>
      <c r="AX86" t="s">
        <v>1693</v>
      </c>
    </row>
    <row r="87" spans="1:53" x14ac:dyDescent="0.25">
      <c r="A87" s="12" t="s">
        <v>12</v>
      </c>
      <c r="B87" s="12" t="s">
        <v>1494</v>
      </c>
      <c r="C87" t="str">
        <f t="shared" si="32"/>
        <v>LSA_CCF_HRY_E_BEGIN_TITO_CLR_NOM_LFM_0800_CBO5_LSA_ALL_BHRY_PMA0_BP5</v>
      </c>
      <c r="D87" t="s">
        <v>5</v>
      </c>
      <c r="E87" t="s">
        <v>23</v>
      </c>
      <c r="F87" t="s">
        <v>1692</v>
      </c>
      <c r="G87" t="s">
        <v>1616</v>
      </c>
      <c r="H87" t="s">
        <v>1681</v>
      </c>
      <c r="I87" t="s">
        <v>1761</v>
      </c>
      <c r="J87" t="s">
        <v>1705</v>
      </c>
      <c r="K87" t="s">
        <v>1706</v>
      </c>
      <c r="L87" t="str">
        <f t="shared" si="33"/>
        <v>0800</v>
      </c>
      <c r="M87" t="s">
        <v>2858</v>
      </c>
      <c r="N87" t="s">
        <v>1688</v>
      </c>
      <c r="O87" t="s">
        <v>3096</v>
      </c>
      <c r="P87" t="s">
        <v>2909</v>
      </c>
      <c r="Q87">
        <v>21</v>
      </c>
      <c r="R87">
        <v>10</v>
      </c>
      <c r="S87">
        <v>79</v>
      </c>
      <c r="T87">
        <v>610</v>
      </c>
      <c r="U87" t="b">
        <v>0</v>
      </c>
      <c r="V87" s="32">
        <v>-1</v>
      </c>
      <c r="W87" t="b">
        <v>0</v>
      </c>
      <c r="X87">
        <v>3</v>
      </c>
      <c r="Y87">
        <v>2</v>
      </c>
      <c r="Z87">
        <f t="shared" si="31"/>
        <v>10</v>
      </c>
      <c r="AA87" t="s">
        <v>1694</v>
      </c>
      <c r="AB87" t="str">
        <f t="shared" si="34"/>
        <v>LSA_CCF_HRY_E_BEGIN_TITO_CLR_NOM_LFM_0800_CBO5_LSA_ALL_BISR_PMA0_BP5</v>
      </c>
      <c r="AC87">
        <v>1</v>
      </c>
      <c r="AD87" t="str">
        <f t="shared" si="35"/>
        <v>LSA_CCF_HRY_E_BEGIN_TITO_CLR_NOM_LFM_0800_CBO5_LSA_ALL_BISR_PMA0_BP5</v>
      </c>
      <c r="AE87" t="str">
        <f t="shared" si="36"/>
        <v>LSA_CCF_HRY_E_BEGIN_TITO_CLR_NOM_LFM_0800_CBO5_LSA_ALL_BISR_PMA0_BP5</v>
      </c>
      <c r="AF87" t="str">
        <f t="shared" si="37"/>
        <v>LSA_CCF_HRY_E_BEGIN_TITO_CLR_NOM_LFM_0800_CBO5_LSA_ALL_BISR_PMA0_BP5</v>
      </c>
      <c r="AG87" t="str">
        <f t="shared" si="38"/>
        <v>LSA_CCF_HRY_E_BEGIN_TITO_CLR_NOM_LFM_0800_CBO5_LSA_ALL_BISR_PMA0_BP5</v>
      </c>
      <c r="AH87" t="str">
        <f t="shared" si="39"/>
        <v>LSA_CCF_HRY_E_BEGIN_TITO_CLR_NOM_LFM_0800_CBO5_LSA_ALL_BISR_PMA0_BP5</v>
      </c>
      <c r="AI87" t="str">
        <f t="shared" si="40"/>
        <v>LSA_CCF_HRY_E_BEGIN_TITO_CLR_NOM_LFM_0800_CBO5_LSA_ALL_BISR_PMA0_BP5</v>
      </c>
      <c r="AJ87">
        <v>1</v>
      </c>
      <c r="AK87" t="str">
        <f t="shared" si="41"/>
        <v>LSA_CCF_HRY_E_BEGIN_TITO_CLR_NOM_LFM_0800_CBO5_LSA_ALL_BISR_PMA0_BP5</v>
      </c>
      <c r="AT87" t="s">
        <v>1691</v>
      </c>
      <c r="AU87">
        <v>0.85</v>
      </c>
      <c r="AV87">
        <v>0.85</v>
      </c>
      <c r="AW87" t="s">
        <v>1692</v>
      </c>
      <c r="AX87" t="s">
        <v>1693</v>
      </c>
    </row>
    <row r="88" spans="1:53" x14ac:dyDescent="0.25">
      <c r="A88" s="12" t="s">
        <v>12</v>
      </c>
      <c r="B88" s="12" t="s">
        <v>1494</v>
      </c>
      <c r="C88" t="str">
        <f t="shared" si="32"/>
        <v>LSA_CCF_HRY_E_BEGIN_TITO_CLR_NOM_LFM_0800_CBO5_LSA_ALL_BISR_PMA0_BP5</v>
      </c>
      <c r="D88" t="s">
        <v>5</v>
      </c>
      <c r="E88" t="s">
        <v>23</v>
      </c>
      <c r="F88" t="s">
        <v>1692</v>
      </c>
      <c r="G88" t="s">
        <v>1616</v>
      </c>
      <c r="H88" t="s">
        <v>1681</v>
      </c>
      <c r="I88" t="s">
        <v>1761</v>
      </c>
      <c r="J88" t="s">
        <v>1705</v>
      </c>
      <c r="K88" t="s">
        <v>1706</v>
      </c>
      <c r="L88" t="str">
        <f t="shared" si="33"/>
        <v>0800</v>
      </c>
      <c r="M88" t="s">
        <v>2859</v>
      </c>
      <c r="N88" t="s">
        <v>1688</v>
      </c>
      <c r="O88" t="s">
        <v>3096</v>
      </c>
      <c r="P88" t="s">
        <v>2910</v>
      </c>
      <c r="Q88">
        <v>21</v>
      </c>
      <c r="R88">
        <v>10</v>
      </c>
      <c r="S88">
        <v>82</v>
      </c>
      <c r="T88">
        <v>611</v>
      </c>
      <c r="U88" t="b">
        <v>0</v>
      </c>
      <c r="V88" s="32">
        <v>-1</v>
      </c>
      <c r="W88" t="b">
        <v>0</v>
      </c>
      <c r="X88">
        <v>3</v>
      </c>
      <c r="Y88">
        <v>3</v>
      </c>
      <c r="Z88">
        <f t="shared" si="31"/>
        <v>10</v>
      </c>
      <c r="AA88" t="s">
        <v>1694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T88" t="s">
        <v>1691</v>
      </c>
      <c r="AU88">
        <v>0.85</v>
      </c>
      <c r="AV88">
        <v>0.85</v>
      </c>
      <c r="AW88" t="s">
        <v>1692</v>
      </c>
      <c r="AX88" t="s">
        <v>1693</v>
      </c>
    </row>
    <row r="89" spans="1:53" x14ac:dyDescent="0.25">
      <c r="A89" s="34" t="s">
        <v>12</v>
      </c>
      <c r="B89" s="34" t="s">
        <v>1491</v>
      </c>
      <c r="C89" s="10" t="s">
        <v>2861</v>
      </c>
    </row>
    <row r="90" spans="1:53" x14ac:dyDescent="0.25">
      <c r="A90" s="34" t="s">
        <v>12</v>
      </c>
      <c r="B90" s="34" t="s">
        <v>1491</v>
      </c>
      <c r="C90" s="10" t="s">
        <v>1805</v>
      </c>
    </row>
    <row r="91" spans="1:53" x14ac:dyDescent="0.25">
      <c r="A91" s="34" t="s">
        <v>12</v>
      </c>
      <c r="B91" s="34" t="s">
        <v>1490</v>
      </c>
      <c r="C91" s="10" t="s">
        <v>1806</v>
      </c>
      <c r="E91" t="s">
        <v>31</v>
      </c>
      <c r="X91">
        <v>1</v>
      </c>
      <c r="Y91">
        <v>1</v>
      </c>
      <c r="Z91">
        <f>COUNTA(AB91:AK91)</f>
        <v>3</v>
      </c>
      <c r="AA91" t="s">
        <v>1628</v>
      </c>
      <c r="AB91" t="str">
        <f>$C97</f>
        <v>CCF_POST_REPAIR</v>
      </c>
      <c r="AC91" t="str">
        <f>$C97</f>
        <v>CCF_POST_REPAIR</v>
      </c>
      <c r="AD91">
        <v>1</v>
      </c>
    </row>
    <row r="92" spans="1:53" x14ac:dyDescent="0.25">
      <c r="A92" s="12" t="s">
        <v>12</v>
      </c>
      <c r="B92" t="s">
        <v>3125</v>
      </c>
      <c r="C92" t="str">
        <f>D92&amp;"_"&amp;E92&amp;"_"&amp;F92&amp;"_"&amp;G92&amp;"_"&amp;A92&amp;"_"&amp;H92&amp;"_"&amp;I92&amp;"_"&amp;J92&amp;"_"&amp;K92&amp;"_"&amp;L92&amp;"_"&amp;M92</f>
        <v>ALL_COMMON_SCREEN_E_BEGIN_X_CLRS_X_X_0800_JOIN_BISR</v>
      </c>
      <c r="D92" t="s">
        <v>7</v>
      </c>
      <c r="E92" t="s">
        <v>31</v>
      </c>
      <c r="F92" t="s">
        <v>1615</v>
      </c>
      <c r="G92" t="s">
        <v>1616</v>
      </c>
      <c r="H92" t="s">
        <v>1617</v>
      </c>
      <c r="I92" t="s">
        <v>1704</v>
      </c>
      <c r="J92" t="s">
        <v>1617</v>
      </c>
      <c r="K92" t="s">
        <v>1617</v>
      </c>
      <c r="L92" t="str">
        <f>TEXT(800,"0000")</f>
        <v>0800</v>
      </c>
      <c r="M92" t="s">
        <v>1807</v>
      </c>
      <c r="N92" t="s">
        <v>1688</v>
      </c>
      <c r="O92" t="s">
        <v>3096</v>
      </c>
      <c r="P92" t="s">
        <v>1621</v>
      </c>
      <c r="Q92">
        <v>61</v>
      </c>
      <c r="R92">
        <v>10</v>
      </c>
      <c r="S92">
        <v>90</v>
      </c>
      <c r="T92">
        <v>630</v>
      </c>
      <c r="U92" t="b">
        <v>0</v>
      </c>
      <c r="V92" s="32">
        <v>-1</v>
      </c>
      <c r="W92" t="b">
        <v>0</v>
      </c>
      <c r="X92">
        <v>0</v>
      </c>
      <c r="Y92">
        <v>0</v>
      </c>
      <c r="Z92">
        <f>COUNTA(AB92:AK92)</f>
        <v>3</v>
      </c>
      <c r="AA92">
        <v>1</v>
      </c>
      <c r="AB92" t="str">
        <f>$C93</f>
        <v>ALL_CCF_VFDM_E_BEGIN_X_CLRS_X_X_0800_ALL</v>
      </c>
      <c r="AC92" t="str">
        <f>$C93</f>
        <v>ALL_CCF_VFDM_E_BEGIN_X_CLRS_X_X_0800_ALL</v>
      </c>
      <c r="AD92" t="str">
        <f>$C93</f>
        <v>ALL_CCF_VFDM_E_BEGIN_X_CLRS_X_X_0800_ALL</v>
      </c>
      <c r="AL92" t="s">
        <v>1809</v>
      </c>
      <c r="AM92" t="s">
        <v>1810</v>
      </c>
    </row>
    <row r="93" spans="1:53" x14ac:dyDescent="0.25">
      <c r="A93" s="12" t="s">
        <v>12</v>
      </c>
      <c r="B93" s="12" t="s">
        <v>1521</v>
      </c>
      <c r="C93" t="str">
        <f>D93&amp;"_"&amp;E93&amp;"_"&amp;F93&amp;"_"&amp;G93&amp;"_"&amp;A93&amp;"_"&amp;H93&amp;"_"&amp;I93&amp;"_"&amp;J93&amp;"_"&amp;K93&amp;"_"&amp;L93&amp;"_"&amp;M93</f>
        <v>ALL_CCF_VFDM_E_BEGIN_X_CLRS_X_X_0800_ALL</v>
      </c>
      <c r="D93" t="s">
        <v>7</v>
      </c>
      <c r="E93" t="s">
        <v>23</v>
      </c>
      <c r="F93" t="s">
        <v>1584</v>
      </c>
      <c r="G93" t="s">
        <v>1616</v>
      </c>
      <c r="H93" t="s">
        <v>1617</v>
      </c>
      <c r="I93" t="s">
        <v>1704</v>
      </c>
      <c r="J93" t="s">
        <v>1617</v>
      </c>
      <c r="K93" t="s">
        <v>1617</v>
      </c>
      <c r="L93" t="str">
        <f>TEXT(800,"0000")</f>
        <v>0800</v>
      </c>
      <c r="M93" t="s">
        <v>7</v>
      </c>
      <c r="N93" t="s">
        <v>1688</v>
      </c>
      <c r="O93" t="s">
        <v>3096</v>
      </c>
      <c r="P93" t="s">
        <v>1621</v>
      </c>
      <c r="Q93">
        <v>61</v>
      </c>
      <c r="R93">
        <v>10</v>
      </c>
      <c r="S93">
        <v>91</v>
      </c>
      <c r="T93">
        <v>631</v>
      </c>
      <c r="U93" t="b">
        <v>0</v>
      </c>
      <c r="V93" s="32">
        <v>-1</v>
      </c>
      <c r="W93" t="b">
        <v>0</v>
      </c>
      <c r="X93">
        <v>1</v>
      </c>
      <c r="Y93">
        <v>0</v>
      </c>
      <c r="Z93">
        <f>COUNTA(AB93:AK93)</f>
        <v>3</v>
      </c>
      <c r="AA93" t="s">
        <v>1628</v>
      </c>
      <c r="AB93" t="str">
        <f>$C94</f>
        <v>ALL_CCF_UF_E_BEGIN_X_CLRS_X_X_0800_VFDM_UF</v>
      </c>
      <c r="AC93" t="str">
        <f>$C94</f>
        <v>ALL_CCF_UF_E_BEGIN_X_CLRS_X_X_0800_VFDM_UF</v>
      </c>
      <c r="AD93">
        <v>2</v>
      </c>
      <c r="AN93" t="s">
        <v>1811</v>
      </c>
      <c r="AO93" t="s">
        <v>3116</v>
      </c>
      <c r="AP93" t="s">
        <v>3124</v>
      </c>
    </row>
    <row r="94" spans="1:53" x14ac:dyDescent="0.25">
      <c r="A94" s="12" t="s">
        <v>12</v>
      </c>
      <c r="B94" s="12" t="s">
        <v>1519</v>
      </c>
      <c r="C94" t="str">
        <f>D94&amp;"_"&amp;E94&amp;"_"&amp;F94&amp;"_"&amp;G94&amp;"_"&amp;A94&amp;"_"&amp;H94&amp;"_"&amp;I94&amp;"_"&amp;J94&amp;"_"&amp;K94&amp;"_"&amp;L94&amp;"_"&amp;M94</f>
        <v>ALL_CCF_UF_E_BEGIN_X_CLRS_X_X_0800_VFDM_UF</v>
      </c>
      <c r="D94" t="s">
        <v>7</v>
      </c>
      <c r="E94" t="s">
        <v>23</v>
      </c>
      <c r="F94" t="s">
        <v>1812</v>
      </c>
      <c r="G94" t="s">
        <v>1616</v>
      </c>
      <c r="H94" t="s">
        <v>1617</v>
      </c>
      <c r="I94" t="s">
        <v>1704</v>
      </c>
      <c r="J94" t="s">
        <v>1617</v>
      </c>
      <c r="K94" t="s">
        <v>1617</v>
      </c>
      <c r="L94" t="str">
        <f>TEXT(800,"0000")</f>
        <v>0800</v>
      </c>
      <c r="M94" t="s">
        <v>1813</v>
      </c>
      <c r="N94" t="s">
        <v>1688</v>
      </c>
      <c r="O94" t="s">
        <v>3096</v>
      </c>
      <c r="P94" t="s">
        <v>1621</v>
      </c>
      <c r="Q94">
        <v>90</v>
      </c>
      <c r="R94">
        <v>61</v>
      </c>
      <c r="S94">
        <v>92</v>
      </c>
      <c r="T94">
        <v>602</v>
      </c>
      <c r="U94" t="b">
        <v>0</v>
      </c>
      <c r="V94" s="32">
        <v>1</v>
      </c>
      <c r="W94" t="b">
        <v>1</v>
      </c>
      <c r="X94">
        <v>2</v>
      </c>
      <c r="Y94">
        <v>0</v>
      </c>
      <c r="Z94">
        <f>COUNTA(AB94:AK94)</f>
        <v>3</v>
      </c>
      <c r="AA94" t="s">
        <v>1628</v>
      </c>
      <c r="AB94" t="str">
        <f>$C95</f>
        <v>ALL_CCF_PATMOD_E_BEGIN_TITO_X_MAX_LFM_0800_REPAIR</v>
      </c>
      <c r="AC94" t="str">
        <f>$C95</f>
        <v>ALL_CCF_PATMOD_E_BEGIN_TITO_X_MAX_LFM_0800_REPAIR</v>
      </c>
      <c r="AD94" t="str">
        <f>$C95</f>
        <v>ALL_CCF_PATMOD_E_BEGIN_TITO_X_MAX_LFM_0800_REPAIR</v>
      </c>
      <c r="AS94" t="s">
        <v>1814</v>
      </c>
      <c r="BA94" t="s">
        <v>1815</v>
      </c>
    </row>
    <row r="95" spans="1:53" x14ac:dyDescent="0.25">
      <c r="A95" s="12" t="s">
        <v>12</v>
      </c>
      <c r="B95" s="12" t="s">
        <v>1501</v>
      </c>
      <c r="C95" t="str">
        <f>D95&amp;"_"&amp;E95&amp;"_"&amp;F95&amp;"_"&amp;G95&amp;"_"&amp;A95&amp;"_"&amp;H95&amp;"_"&amp;I95&amp;"_"&amp;J95&amp;"_"&amp;K95&amp;"_"&amp;L95&amp;"_"&amp;M95</f>
        <v>ALL_CCF_PATMOD_E_BEGIN_TITO_X_MAX_LFM_0800_REPAIR</v>
      </c>
      <c r="D95" t="s">
        <v>7</v>
      </c>
      <c r="E95" t="s">
        <v>23</v>
      </c>
      <c r="F95" t="s">
        <v>1663</v>
      </c>
      <c r="G95" t="s">
        <v>1616</v>
      </c>
      <c r="H95" t="s">
        <v>1681</v>
      </c>
      <c r="I95" t="s">
        <v>1617</v>
      </c>
      <c r="J95" t="s">
        <v>1816</v>
      </c>
      <c r="K95" t="s">
        <v>1706</v>
      </c>
      <c r="L95" t="str">
        <f>TEXT(800,"0000")</f>
        <v>0800</v>
      </c>
      <c r="M95" t="s">
        <v>1682</v>
      </c>
      <c r="N95" t="s">
        <v>1688</v>
      </c>
      <c r="O95" t="s">
        <v>3096</v>
      </c>
      <c r="P95" t="s">
        <v>1621</v>
      </c>
      <c r="Q95">
        <v>61</v>
      </c>
      <c r="R95">
        <v>10</v>
      </c>
      <c r="S95">
        <v>93</v>
      </c>
      <c r="T95">
        <v>632</v>
      </c>
      <c r="U95" t="b">
        <v>0</v>
      </c>
      <c r="V95" s="32">
        <v>1</v>
      </c>
      <c r="W95" s="12" t="b">
        <v>0</v>
      </c>
      <c r="X95">
        <v>3</v>
      </c>
      <c r="Y95">
        <v>0</v>
      </c>
      <c r="Z95">
        <f>COUNTA(AB95:AK95)</f>
        <v>3</v>
      </c>
      <c r="AA95">
        <v>1</v>
      </c>
      <c r="AB95">
        <v>1</v>
      </c>
      <c r="AC95">
        <v>1</v>
      </c>
      <c r="AD95">
        <v>1</v>
      </c>
      <c r="AR95" t="s">
        <v>1817</v>
      </c>
      <c r="AS95" s="13" t="s">
        <v>1814</v>
      </c>
    </row>
    <row r="96" spans="1:53" x14ac:dyDescent="0.25">
      <c r="A96" s="34" t="s">
        <v>12</v>
      </c>
      <c r="B96" s="34" t="s">
        <v>1491</v>
      </c>
      <c r="C96" s="10" t="s">
        <v>1818</v>
      </c>
    </row>
    <row r="97" spans="1:50" x14ac:dyDescent="0.25">
      <c r="A97" s="34" t="s">
        <v>12</v>
      </c>
      <c r="B97" s="34" t="s">
        <v>1490</v>
      </c>
      <c r="C97" s="10" t="s">
        <v>1819</v>
      </c>
      <c r="E97" t="s">
        <v>31</v>
      </c>
      <c r="X97">
        <v>2</v>
      </c>
      <c r="Y97">
        <v>1</v>
      </c>
      <c r="Z97">
        <f t="shared" ref="Z97:Z118" si="42">COUNTA(AB97:AK97)</f>
        <v>2</v>
      </c>
      <c r="AA97">
        <v>1</v>
      </c>
      <c r="AB97">
        <v>1</v>
      </c>
      <c r="AC97">
        <v>1</v>
      </c>
    </row>
    <row r="98" spans="1:50" x14ac:dyDescent="0.25">
      <c r="A98" s="12" t="s">
        <v>12</v>
      </c>
      <c r="B98" s="12" t="s">
        <v>1494</v>
      </c>
      <c r="C98" t="str">
        <f t="shared" ref="C98:C118" si="43">D98&amp;"_"&amp;E98&amp;"_"&amp;F98&amp;"_"&amp;G98&amp;"_"&amp;A98&amp;"_"&amp;H98&amp;"_"&amp;I98&amp;"_"&amp;J98&amp;"_"&amp;K98&amp;"_"&amp;L98&amp;"_"&amp;M98</f>
        <v>SSA_CCF_HRY_E_BEGIN_TITO_CLRS_NOM_LFM_0800_CBO0_LLC_DAT_POST_REPAIR_PMA0_BP0</v>
      </c>
      <c r="D98" t="s">
        <v>4</v>
      </c>
      <c r="E98" t="s">
        <v>23</v>
      </c>
      <c r="F98" t="s">
        <v>1692</v>
      </c>
      <c r="G98" t="s">
        <v>1616</v>
      </c>
      <c r="H98" t="s">
        <v>1681</v>
      </c>
      <c r="I98" t="s">
        <v>1704</v>
      </c>
      <c r="J98" t="s">
        <v>1705</v>
      </c>
      <c r="K98" t="s">
        <v>1706</v>
      </c>
      <c r="L98" t="str">
        <f t="shared" ref="L98:L118" si="44">TEXT(800,"0000")</f>
        <v>0800</v>
      </c>
      <c r="M98" t="s">
        <v>1820</v>
      </c>
      <c r="N98" t="s">
        <v>1688</v>
      </c>
      <c r="O98" t="s">
        <v>3096</v>
      </c>
      <c r="P98" t="s">
        <v>2869</v>
      </c>
      <c r="Q98">
        <v>61</v>
      </c>
      <c r="R98">
        <v>10</v>
      </c>
      <c r="S98">
        <v>100</v>
      </c>
      <c r="T98">
        <v>633</v>
      </c>
      <c r="U98" t="b">
        <v>0</v>
      </c>
      <c r="V98" s="32">
        <v>-1</v>
      </c>
      <c r="W98" t="b">
        <v>0</v>
      </c>
      <c r="X98">
        <v>0</v>
      </c>
      <c r="Y98">
        <v>0</v>
      </c>
      <c r="Z98">
        <f t="shared" si="42"/>
        <v>10</v>
      </c>
      <c r="AA98" t="s">
        <v>1694</v>
      </c>
      <c r="AB98" t="str">
        <f t="shared" ref="AB98:AB117" si="45">$C99</f>
        <v>SSA_CCF_HRY_E_BEGIN_TITO_CLRS_NOM_LFM_0800_CBO0_LLC_TAG_POST_REPAIR_PMA0_BP2</v>
      </c>
      <c r="AC98" t="str">
        <f t="shared" ref="AC98:AC117" si="46">$C99</f>
        <v>SSA_CCF_HRY_E_BEGIN_TITO_CLRS_NOM_LFM_0800_CBO0_LLC_TAG_POST_REPAIR_PMA0_BP2</v>
      </c>
      <c r="AD98" t="str">
        <f t="shared" ref="AD98:AD117" si="47">$C99</f>
        <v>SSA_CCF_HRY_E_BEGIN_TITO_CLRS_NOM_LFM_0800_CBO0_LLC_TAG_POST_REPAIR_PMA0_BP2</v>
      </c>
      <c r="AE98" t="str">
        <f t="shared" ref="AE98:AE117" si="48">$C99</f>
        <v>SSA_CCF_HRY_E_BEGIN_TITO_CLRS_NOM_LFM_0800_CBO0_LLC_TAG_POST_REPAIR_PMA0_BP2</v>
      </c>
      <c r="AF98" t="str">
        <f t="shared" ref="AF98:AF117" si="49">$C99</f>
        <v>SSA_CCF_HRY_E_BEGIN_TITO_CLRS_NOM_LFM_0800_CBO0_LLC_TAG_POST_REPAIR_PMA0_BP2</v>
      </c>
      <c r="AG98" t="str">
        <f t="shared" ref="AG98:AG117" si="50">$C99</f>
        <v>SSA_CCF_HRY_E_BEGIN_TITO_CLRS_NOM_LFM_0800_CBO0_LLC_TAG_POST_REPAIR_PMA0_BP2</v>
      </c>
      <c r="AH98" t="str">
        <f t="shared" ref="AH98:AH117" si="51">$C99</f>
        <v>SSA_CCF_HRY_E_BEGIN_TITO_CLRS_NOM_LFM_0800_CBO0_LLC_TAG_POST_REPAIR_PMA0_BP2</v>
      </c>
      <c r="AI98" t="str">
        <f t="shared" ref="AI98:AI117" si="52">$C99</f>
        <v>SSA_CCF_HRY_E_BEGIN_TITO_CLRS_NOM_LFM_0800_CBO0_LLC_TAG_POST_REPAIR_PMA0_BP2</v>
      </c>
      <c r="AJ98" t="str">
        <f t="shared" ref="AJ98:AJ117" si="53">$C99</f>
        <v>SSA_CCF_HRY_E_BEGIN_TITO_CLRS_NOM_LFM_0800_CBO0_LLC_TAG_POST_REPAIR_PMA0_BP2</v>
      </c>
      <c r="AK98" t="str">
        <f t="shared" ref="AK98:AK117" si="54">$C99</f>
        <v>SSA_CCF_HRY_E_BEGIN_TITO_CLRS_NOM_LFM_0800_CBO0_LLC_TAG_POST_REPAIR_PMA0_BP2</v>
      </c>
      <c r="AT98" t="s">
        <v>1691</v>
      </c>
      <c r="AU98">
        <v>0.85</v>
      </c>
      <c r="AV98">
        <v>0.85</v>
      </c>
      <c r="AW98" t="s">
        <v>1821</v>
      </c>
      <c r="AX98" t="s">
        <v>1693</v>
      </c>
    </row>
    <row r="99" spans="1:50" x14ac:dyDescent="0.25">
      <c r="A99" s="12" t="s">
        <v>12</v>
      </c>
      <c r="B99" s="12" t="s">
        <v>1494</v>
      </c>
      <c r="C99" t="str">
        <f t="shared" si="43"/>
        <v>SSA_CCF_HRY_E_BEGIN_TITO_CLRS_NOM_LFM_0800_CBO0_LLC_TAG_POST_REPAIR_PMA0_BP2</v>
      </c>
      <c r="D99" t="s">
        <v>4</v>
      </c>
      <c r="E99" t="s">
        <v>23</v>
      </c>
      <c r="F99" t="s">
        <v>1692</v>
      </c>
      <c r="G99" t="s">
        <v>1616</v>
      </c>
      <c r="H99" t="s">
        <v>1681</v>
      </c>
      <c r="I99" t="s">
        <v>1704</v>
      </c>
      <c r="J99" t="s">
        <v>1705</v>
      </c>
      <c r="K99" t="s">
        <v>1706</v>
      </c>
      <c r="L99" t="str">
        <f t="shared" si="44"/>
        <v>0800</v>
      </c>
      <c r="M99" t="s">
        <v>1822</v>
      </c>
      <c r="N99" t="s">
        <v>1688</v>
      </c>
      <c r="O99" t="s">
        <v>3096</v>
      </c>
      <c r="P99" t="s">
        <v>2871</v>
      </c>
      <c r="Q99">
        <v>61</v>
      </c>
      <c r="R99">
        <v>10</v>
      </c>
      <c r="S99">
        <v>101</v>
      </c>
      <c r="T99">
        <v>634</v>
      </c>
      <c r="U99" t="b">
        <v>0</v>
      </c>
      <c r="V99" s="32">
        <v>-1</v>
      </c>
      <c r="W99" t="b">
        <v>0</v>
      </c>
      <c r="X99">
        <v>1</v>
      </c>
      <c r="Y99">
        <v>0</v>
      </c>
      <c r="Z99">
        <f t="shared" si="42"/>
        <v>10</v>
      </c>
      <c r="AA99" t="s">
        <v>1694</v>
      </c>
      <c r="AB99" t="str">
        <f t="shared" si="45"/>
        <v>SSA_CCF_HRY_E_BEGIN_TITO_SAN_NOM_LFM_0800_CBO0_SAR_POST_REPAIR_PMA0_BP6</v>
      </c>
      <c r="AC99" t="str">
        <f t="shared" si="46"/>
        <v>SSA_CCF_HRY_E_BEGIN_TITO_SAN_NOM_LFM_0800_CBO0_SAR_POST_REPAIR_PMA0_BP6</v>
      </c>
      <c r="AD99" t="str">
        <f t="shared" si="47"/>
        <v>SSA_CCF_HRY_E_BEGIN_TITO_SAN_NOM_LFM_0800_CBO0_SAR_POST_REPAIR_PMA0_BP6</v>
      </c>
      <c r="AE99" t="str">
        <f t="shared" si="48"/>
        <v>SSA_CCF_HRY_E_BEGIN_TITO_SAN_NOM_LFM_0800_CBO0_SAR_POST_REPAIR_PMA0_BP6</v>
      </c>
      <c r="AF99" t="str">
        <f t="shared" si="49"/>
        <v>SSA_CCF_HRY_E_BEGIN_TITO_SAN_NOM_LFM_0800_CBO0_SAR_POST_REPAIR_PMA0_BP6</v>
      </c>
      <c r="AG99" t="str">
        <f t="shared" si="50"/>
        <v>SSA_CCF_HRY_E_BEGIN_TITO_SAN_NOM_LFM_0800_CBO0_SAR_POST_REPAIR_PMA0_BP6</v>
      </c>
      <c r="AH99" t="str">
        <f t="shared" si="51"/>
        <v>SSA_CCF_HRY_E_BEGIN_TITO_SAN_NOM_LFM_0800_CBO0_SAR_POST_REPAIR_PMA0_BP6</v>
      </c>
      <c r="AI99" t="str">
        <f t="shared" si="52"/>
        <v>SSA_CCF_HRY_E_BEGIN_TITO_SAN_NOM_LFM_0800_CBO0_SAR_POST_REPAIR_PMA0_BP6</v>
      </c>
      <c r="AJ99" t="str">
        <f t="shared" si="53"/>
        <v>SSA_CCF_HRY_E_BEGIN_TITO_SAN_NOM_LFM_0800_CBO0_SAR_POST_REPAIR_PMA0_BP6</v>
      </c>
      <c r="AK99" t="str">
        <f t="shared" si="54"/>
        <v>SSA_CCF_HRY_E_BEGIN_TITO_SAN_NOM_LFM_0800_CBO0_SAR_POST_REPAIR_PMA0_BP6</v>
      </c>
      <c r="AT99" t="s">
        <v>1691</v>
      </c>
      <c r="AU99">
        <v>0.85</v>
      </c>
      <c r="AV99">
        <v>0.85</v>
      </c>
      <c r="AW99" t="s">
        <v>1821</v>
      </c>
      <c r="AX99" t="s">
        <v>1693</v>
      </c>
    </row>
    <row r="100" spans="1:50" x14ac:dyDescent="0.25">
      <c r="A100" s="12" t="s">
        <v>12</v>
      </c>
      <c r="B100" s="12" t="s">
        <v>1494</v>
      </c>
      <c r="C100" t="str">
        <f t="shared" si="43"/>
        <v>SSA_CCF_HRY_E_BEGIN_TITO_SAN_NOM_LFM_0800_CBO0_SAR_POST_REPAIR_PMA0_BP6</v>
      </c>
      <c r="D100" t="s">
        <v>4</v>
      </c>
      <c r="E100" t="s">
        <v>23</v>
      </c>
      <c r="F100" t="s">
        <v>1692</v>
      </c>
      <c r="G100" t="s">
        <v>1616</v>
      </c>
      <c r="H100" t="s">
        <v>1681</v>
      </c>
      <c r="I100" t="s">
        <v>1748</v>
      </c>
      <c r="J100" t="s">
        <v>1705</v>
      </c>
      <c r="K100" t="s">
        <v>1706</v>
      </c>
      <c r="L100" t="str">
        <f t="shared" si="44"/>
        <v>0800</v>
      </c>
      <c r="M100" t="s">
        <v>1824</v>
      </c>
      <c r="N100" t="s">
        <v>1688</v>
      </c>
      <c r="O100" t="s">
        <v>3096</v>
      </c>
      <c r="P100" t="s">
        <v>2873</v>
      </c>
      <c r="Q100">
        <v>61</v>
      </c>
      <c r="R100">
        <v>10</v>
      </c>
      <c r="S100">
        <v>102</v>
      </c>
      <c r="T100">
        <v>635</v>
      </c>
      <c r="U100" t="b">
        <v>0</v>
      </c>
      <c r="V100" s="32">
        <v>-1</v>
      </c>
      <c r="W100" t="b">
        <v>0</v>
      </c>
      <c r="X100">
        <v>2</v>
      </c>
      <c r="Y100">
        <v>0</v>
      </c>
      <c r="Z100">
        <f t="shared" si="42"/>
        <v>10</v>
      </c>
      <c r="AA100" t="s">
        <v>1694</v>
      </c>
      <c r="AB100" t="str">
        <f t="shared" si="45"/>
        <v>LSA_CCF_HRY_E_BEGIN_TITO_CLR_NOM_LFM_0800_CBO0_LSA_ALL_POST_REPAIR_PMA0_BP4</v>
      </c>
      <c r="AC100" t="str">
        <f t="shared" si="46"/>
        <v>LSA_CCF_HRY_E_BEGIN_TITO_CLR_NOM_LFM_0800_CBO0_LSA_ALL_POST_REPAIR_PMA0_BP4</v>
      </c>
      <c r="AD100" t="str">
        <f t="shared" si="47"/>
        <v>LSA_CCF_HRY_E_BEGIN_TITO_CLR_NOM_LFM_0800_CBO0_LSA_ALL_POST_REPAIR_PMA0_BP4</v>
      </c>
      <c r="AE100" t="str">
        <f t="shared" si="48"/>
        <v>LSA_CCF_HRY_E_BEGIN_TITO_CLR_NOM_LFM_0800_CBO0_LSA_ALL_POST_REPAIR_PMA0_BP4</v>
      </c>
      <c r="AF100" t="str">
        <f t="shared" si="49"/>
        <v>LSA_CCF_HRY_E_BEGIN_TITO_CLR_NOM_LFM_0800_CBO0_LSA_ALL_POST_REPAIR_PMA0_BP4</v>
      </c>
      <c r="AG100" t="str">
        <f t="shared" si="50"/>
        <v>LSA_CCF_HRY_E_BEGIN_TITO_CLR_NOM_LFM_0800_CBO0_LSA_ALL_POST_REPAIR_PMA0_BP4</v>
      </c>
      <c r="AH100" t="str">
        <f t="shared" si="51"/>
        <v>LSA_CCF_HRY_E_BEGIN_TITO_CLR_NOM_LFM_0800_CBO0_LSA_ALL_POST_REPAIR_PMA0_BP4</v>
      </c>
      <c r="AI100" t="str">
        <f t="shared" si="52"/>
        <v>LSA_CCF_HRY_E_BEGIN_TITO_CLR_NOM_LFM_0800_CBO0_LSA_ALL_POST_REPAIR_PMA0_BP4</v>
      </c>
      <c r="AJ100" t="str">
        <f t="shared" si="53"/>
        <v>LSA_CCF_HRY_E_BEGIN_TITO_CLR_NOM_LFM_0800_CBO0_LSA_ALL_POST_REPAIR_PMA0_BP4</v>
      </c>
      <c r="AK100" t="str">
        <f t="shared" si="54"/>
        <v>LSA_CCF_HRY_E_BEGIN_TITO_CLR_NOM_LFM_0800_CBO0_LSA_ALL_POST_REPAIR_PMA0_BP4</v>
      </c>
      <c r="AT100" t="s">
        <v>1747</v>
      </c>
      <c r="AU100">
        <v>0.85</v>
      </c>
      <c r="AV100">
        <v>0.85</v>
      </c>
      <c r="AW100" t="s">
        <v>1821</v>
      </c>
      <c r="AX100" t="s">
        <v>1693</v>
      </c>
    </row>
    <row r="101" spans="1:50" x14ac:dyDescent="0.25">
      <c r="A101" s="12" t="s">
        <v>12</v>
      </c>
      <c r="B101" s="12" t="s">
        <v>1494</v>
      </c>
      <c r="C101" t="str">
        <f t="shared" si="43"/>
        <v>LSA_CCF_HRY_E_BEGIN_TITO_CLR_NOM_LFM_0800_CBO0_LSA_ALL_POST_REPAIR_PMA0_BP4</v>
      </c>
      <c r="D101" t="s">
        <v>5</v>
      </c>
      <c r="E101" t="s">
        <v>23</v>
      </c>
      <c r="F101" t="s">
        <v>1692</v>
      </c>
      <c r="G101" t="s">
        <v>1616</v>
      </c>
      <c r="H101" t="s">
        <v>1681</v>
      </c>
      <c r="I101" t="s">
        <v>1761</v>
      </c>
      <c r="J101" t="s">
        <v>1705</v>
      </c>
      <c r="K101" t="s">
        <v>1706</v>
      </c>
      <c r="L101" t="str">
        <f t="shared" si="44"/>
        <v>0800</v>
      </c>
      <c r="M101" t="s">
        <v>1826</v>
      </c>
      <c r="N101" t="s">
        <v>1688</v>
      </c>
      <c r="O101" t="s">
        <v>3096</v>
      </c>
      <c r="P101" t="s">
        <v>2879</v>
      </c>
      <c r="Q101">
        <v>21</v>
      </c>
      <c r="R101">
        <v>10</v>
      </c>
      <c r="S101">
        <v>103</v>
      </c>
      <c r="T101">
        <v>612</v>
      </c>
      <c r="U101" t="b">
        <v>0</v>
      </c>
      <c r="V101" s="32">
        <v>-1</v>
      </c>
      <c r="W101" t="b">
        <v>0</v>
      </c>
      <c r="X101">
        <v>3</v>
      </c>
      <c r="Y101">
        <v>0</v>
      </c>
      <c r="Z101">
        <f t="shared" si="42"/>
        <v>10</v>
      </c>
      <c r="AA101" t="s">
        <v>1694</v>
      </c>
      <c r="AB101" t="str">
        <f t="shared" si="45"/>
        <v>SSA_CCF_HRY_E_BEGIN_TITO_CLRS_NOM_LFM_0800_CBO1_LLC_DAT_POST_REPAIR_PMA0_BP1</v>
      </c>
      <c r="AC101" t="str">
        <f t="shared" si="46"/>
        <v>SSA_CCF_HRY_E_BEGIN_TITO_CLRS_NOM_LFM_0800_CBO1_LLC_DAT_POST_REPAIR_PMA0_BP1</v>
      </c>
      <c r="AD101" t="str">
        <f t="shared" si="47"/>
        <v>SSA_CCF_HRY_E_BEGIN_TITO_CLRS_NOM_LFM_0800_CBO1_LLC_DAT_POST_REPAIR_PMA0_BP1</v>
      </c>
      <c r="AE101" t="str">
        <f t="shared" si="48"/>
        <v>SSA_CCF_HRY_E_BEGIN_TITO_CLRS_NOM_LFM_0800_CBO1_LLC_DAT_POST_REPAIR_PMA0_BP1</v>
      </c>
      <c r="AF101" t="str">
        <f t="shared" si="49"/>
        <v>SSA_CCF_HRY_E_BEGIN_TITO_CLRS_NOM_LFM_0800_CBO1_LLC_DAT_POST_REPAIR_PMA0_BP1</v>
      </c>
      <c r="AG101" t="str">
        <f t="shared" si="50"/>
        <v>SSA_CCF_HRY_E_BEGIN_TITO_CLRS_NOM_LFM_0800_CBO1_LLC_DAT_POST_REPAIR_PMA0_BP1</v>
      </c>
      <c r="AH101" t="str">
        <f t="shared" si="51"/>
        <v>SSA_CCF_HRY_E_BEGIN_TITO_CLRS_NOM_LFM_0800_CBO1_LLC_DAT_POST_REPAIR_PMA0_BP1</v>
      </c>
      <c r="AI101" t="str">
        <f t="shared" si="52"/>
        <v>SSA_CCF_HRY_E_BEGIN_TITO_CLRS_NOM_LFM_0800_CBO1_LLC_DAT_POST_REPAIR_PMA0_BP1</v>
      </c>
      <c r="AJ101" t="str">
        <f t="shared" si="53"/>
        <v>SSA_CCF_HRY_E_BEGIN_TITO_CLRS_NOM_LFM_0800_CBO1_LLC_DAT_POST_REPAIR_PMA0_BP1</v>
      </c>
      <c r="AK101" t="str">
        <f t="shared" si="54"/>
        <v>SSA_CCF_HRY_E_BEGIN_TITO_CLRS_NOM_LFM_0800_CBO1_LLC_DAT_POST_REPAIR_PMA0_BP1</v>
      </c>
      <c r="AT101" t="s">
        <v>1691</v>
      </c>
      <c r="AU101">
        <v>0.85</v>
      </c>
      <c r="AV101">
        <v>0.85</v>
      </c>
      <c r="AW101" t="s">
        <v>1821</v>
      </c>
      <c r="AX101" t="s">
        <v>1693</v>
      </c>
    </row>
    <row r="102" spans="1:50" x14ac:dyDescent="0.25">
      <c r="A102" s="12" t="s">
        <v>12</v>
      </c>
      <c r="B102" s="12" t="s">
        <v>1494</v>
      </c>
      <c r="C102" t="str">
        <f t="shared" si="43"/>
        <v>SSA_CCF_HRY_E_BEGIN_TITO_CLRS_NOM_LFM_0800_CBO1_LLC_DAT_POST_REPAIR_PMA0_BP1</v>
      </c>
      <c r="D102" t="s">
        <v>4</v>
      </c>
      <c r="E102" t="s">
        <v>23</v>
      </c>
      <c r="F102" t="s">
        <v>1692</v>
      </c>
      <c r="G102" t="s">
        <v>1616</v>
      </c>
      <c r="H102" t="s">
        <v>1681</v>
      </c>
      <c r="I102" t="s">
        <v>1704</v>
      </c>
      <c r="J102" t="s">
        <v>1705</v>
      </c>
      <c r="K102" t="s">
        <v>1706</v>
      </c>
      <c r="L102" t="str">
        <f t="shared" si="44"/>
        <v>0800</v>
      </c>
      <c r="M102" t="s">
        <v>1828</v>
      </c>
      <c r="N102" t="s">
        <v>1688</v>
      </c>
      <c r="O102" t="s">
        <v>3096</v>
      </c>
      <c r="P102" t="s">
        <v>2875</v>
      </c>
      <c r="Q102">
        <v>61</v>
      </c>
      <c r="R102">
        <v>10</v>
      </c>
      <c r="S102">
        <v>104</v>
      </c>
      <c r="T102">
        <v>636</v>
      </c>
      <c r="U102" t="b">
        <v>0</v>
      </c>
      <c r="V102" s="32">
        <v>-1</v>
      </c>
      <c r="W102" t="b">
        <v>0</v>
      </c>
      <c r="X102">
        <v>4</v>
      </c>
      <c r="Y102">
        <v>0</v>
      </c>
      <c r="Z102">
        <f t="shared" si="42"/>
        <v>10</v>
      </c>
      <c r="AA102" t="s">
        <v>1694</v>
      </c>
      <c r="AB102" t="str">
        <f t="shared" si="45"/>
        <v>SSA_CCF_HRY_E_BEGIN_TITO_CLRS_NOM_LFM_0800_CBO1_LLC_TAG_POST_REPAIR_PMA0_BP3</v>
      </c>
      <c r="AC102" t="str">
        <f t="shared" si="46"/>
        <v>SSA_CCF_HRY_E_BEGIN_TITO_CLRS_NOM_LFM_0800_CBO1_LLC_TAG_POST_REPAIR_PMA0_BP3</v>
      </c>
      <c r="AD102" t="str">
        <f t="shared" si="47"/>
        <v>SSA_CCF_HRY_E_BEGIN_TITO_CLRS_NOM_LFM_0800_CBO1_LLC_TAG_POST_REPAIR_PMA0_BP3</v>
      </c>
      <c r="AE102" t="str">
        <f t="shared" si="48"/>
        <v>SSA_CCF_HRY_E_BEGIN_TITO_CLRS_NOM_LFM_0800_CBO1_LLC_TAG_POST_REPAIR_PMA0_BP3</v>
      </c>
      <c r="AF102" t="str">
        <f t="shared" si="49"/>
        <v>SSA_CCF_HRY_E_BEGIN_TITO_CLRS_NOM_LFM_0800_CBO1_LLC_TAG_POST_REPAIR_PMA0_BP3</v>
      </c>
      <c r="AG102" t="str">
        <f t="shared" si="50"/>
        <v>SSA_CCF_HRY_E_BEGIN_TITO_CLRS_NOM_LFM_0800_CBO1_LLC_TAG_POST_REPAIR_PMA0_BP3</v>
      </c>
      <c r="AH102" t="str">
        <f t="shared" si="51"/>
        <v>SSA_CCF_HRY_E_BEGIN_TITO_CLRS_NOM_LFM_0800_CBO1_LLC_TAG_POST_REPAIR_PMA0_BP3</v>
      </c>
      <c r="AI102" t="str">
        <f t="shared" si="52"/>
        <v>SSA_CCF_HRY_E_BEGIN_TITO_CLRS_NOM_LFM_0800_CBO1_LLC_TAG_POST_REPAIR_PMA0_BP3</v>
      </c>
      <c r="AJ102" t="str">
        <f t="shared" si="53"/>
        <v>SSA_CCF_HRY_E_BEGIN_TITO_CLRS_NOM_LFM_0800_CBO1_LLC_TAG_POST_REPAIR_PMA0_BP3</v>
      </c>
      <c r="AK102" t="str">
        <f t="shared" si="54"/>
        <v>SSA_CCF_HRY_E_BEGIN_TITO_CLRS_NOM_LFM_0800_CBO1_LLC_TAG_POST_REPAIR_PMA0_BP3</v>
      </c>
      <c r="AT102" t="s">
        <v>1691</v>
      </c>
      <c r="AU102">
        <v>0.85</v>
      </c>
      <c r="AV102">
        <v>0.85</v>
      </c>
      <c r="AW102" t="s">
        <v>1821</v>
      </c>
      <c r="AX102" t="s">
        <v>1693</v>
      </c>
    </row>
    <row r="103" spans="1:50" x14ac:dyDescent="0.25">
      <c r="A103" s="12" t="s">
        <v>12</v>
      </c>
      <c r="B103" s="12" t="s">
        <v>1494</v>
      </c>
      <c r="C103" t="str">
        <f t="shared" si="43"/>
        <v>SSA_CCF_HRY_E_BEGIN_TITO_CLRS_NOM_LFM_0800_CBO1_LLC_TAG_POST_REPAIR_PMA0_BP3</v>
      </c>
      <c r="D103" t="s">
        <v>4</v>
      </c>
      <c r="E103" t="s">
        <v>23</v>
      </c>
      <c r="F103" t="s">
        <v>1692</v>
      </c>
      <c r="G103" t="s">
        <v>1616</v>
      </c>
      <c r="H103" t="s">
        <v>1681</v>
      </c>
      <c r="I103" t="s">
        <v>1704</v>
      </c>
      <c r="J103" t="s">
        <v>1705</v>
      </c>
      <c r="K103" t="s">
        <v>1706</v>
      </c>
      <c r="L103" t="str">
        <f t="shared" si="44"/>
        <v>0800</v>
      </c>
      <c r="M103" t="s">
        <v>1829</v>
      </c>
      <c r="N103" t="s">
        <v>1688</v>
      </c>
      <c r="O103" t="s">
        <v>3096</v>
      </c>
      <c r="P103" t="s">
        <v>2877</v>
      </c>
      <c r="Q103">
        <v>61</v>
      </c>
      <c r="R103">
        <v>10</v>
      </c>
      <c r="S103">
        <v>105</v>
      </c>
      <c r="T103">
        <v>637</v>
      </c>
      <c r="U103" t="b">
        <v>0</v>
      </c>
      <c r="V103" s="32">
        <v>-1</v>
      </c>
      <c r="W103" s="12" t="b">
        <v>0</v>
      </c>
      <c r="X103">
        <v>5</v>
      </c>
      <c r="Y103">
        <v>0</v>
      </c>
      <c r="Z103">
        <f t="shared" si="42"/>
        <v>10</v>
      </c>
      <c r="AA103" t="s">
        <v>1694</v>
      </c>
      <c r="AB103" t="str">
        <f t="shared" si="45"/>
        <v>LSA_CCF_HRY_E_BEGIN_TITO_CLR_NOM_LFM_0800_CBO1_LSA_ALL_POST_REPAIR_PMA0_BP5</v>
      </c>
      <c r="AC103" t="str">
        <f t="shared" si="46"/>
        <v>LSA_CCF_HRY_E_BEGIN_TITO_CLR_NOM_LFM_0800_CBO1_LSA_ALL_POST_REPAIR_PMA0_BP5</v>
      </c>
      <c r="AD103" t="str">
        <f t="shared" si="47"/>
        <v>LSA_CCF_HRY_E_BEGIN_TITO_CLR_NOM_LFM_0800_CBO1_LSA_ALL_POST_REPAIR_PMA0_BP5</v>
      </c>
      <c r="AE103" t="str">
        <f t="shared" si="48"/>
        <v>LSA_CCF_HRY_E_BEGIN_TITO_CLR_NOM_LFM_0800_CBO1_LSA_ALL_POST_REPAIR_PMA0_BP5</v>
      </c>
      <c r="AF103" t="str">
        <f t="shared" si="49"/>
        <v>LSA_CCF_HRY_E_BEGIN_TITO_CLR_NOM_LFM_0800_CBO1_LSA_ALL_POST_REPAIR_PMA0_BP5</v>
      </c>
      <c r="AG103" t="str">
        <f t="shared" si="50"/>
        <v>LSA_CCF_HRY_E_BEGIN_TITO_CLR_NOM_LFM_0800_CBO1_LSA_ALL_POST_REPAIR_PMA0_BP5</v>
      </c>
      <c r="AH103" t="str">
        <f t="shared" si="51"/>
        <v>LSA_CCF_HRY_E_BEGIN_TITO_CLR_NOM_LFM_0800_CBO1_LSA_ALL_POST_REPAIR_PMA0_BP5</v>
      </c>
      <c r="AI103" t="str">
        <f t="shared" si="52"/>
        <v>LSA_CCF_HRY_E_BEGIN_TITO_CLR_NOM_LFM_0800_CBO1_LSA_ALL_POST_REPAIR_PMA0_BP5</v>
      </c>
      <c r="AJ103" t="str">
        <f t="shared" si="53"/>
        <v>LSA_CCF_HRY_E_BEGIN_TITO_CLR_NOM_LFM_0800_CBO1_LSA_ALL_POST_REPAIR_PMA0_BP5</v>
      </c>
      <c r="AK103" t="str">
        <f t="shared" si="54"/>
        <v>LSA_CCF_HRY_E_BEGIN_TITO_CLR_NOM_LFM_0800_CBO1_LSA_ALL_POST_REPAIR_PMA0_BP5</v>
      </c>
      <c r="AT103" t="s">
        <v>1691</v>
      </c>
      <c r="AU103">
        <v>0.85</v>
      </c>
      <c r="AV103">
        <v>0.85</v>
      </c>
      <c r="AW103" t="s">
        <v>1821</v>
      </c>
      <c r="AX103" t="s">
        <v>1693</v>
      </c>
    </row>
    <row r="104" spans="1:50" x14ac:dyDescent="0.25">
      <c r="A104" s="12" t="s">
        <v>12</v>
      </c>
      <c r="B104" s="12" t="s">
        <v>1494</v>
      </c>
      <c r="C104" t="str">
        <f t="shared" si="43"/>
        <v>LSA_CCF_HRY_E_BEGIN_TITO_CLR_NOM_LFM_0800_CBO1_LSA_ALL_POST_REPAIR_PMA0_BP5</v>
      </c>
      <c r="D104" t="s">
        <v>5</v>
      </c>
      <c r="E104" t="s">
        <v>23</v>
      </c>
      <c r="F104" t="s">
        <v>1692</v>
      </c>
      <c r="G104" t="s">
        <v>1616</v>
      </c>
      <c r="H104" t="s">
        <v>1681</v>
      </c>
      <c r="I104" t="s">
        <v>1761</v>
      </c>
      <c r="J104" t="s">
        <v>1705</v>
      </c>
      <c r="K104" t="s">
        <v>1706</v>
      </c>
      <c r="L104" t="str">
        <f t="shared" si="44"/>
        <v>0800</v>
      </c>
      <c r="M104" t="s">
        <v>1831</v>
      </c>
      <c r="N104" t="s">
        <v>1688</v>
      </c>
      <c r="O104" t="s">
        <v>3096</v>
      </c>
      <c r="P104" t="s">
        <v>2880</v>
      </c>
      <c r="Q104">
        <v>21</v>
      </c>
      <c r="R104">
        <v>10</v>
      </c>
      <c r="S104">
        <v>106</v>
      </c>
      <c r="T104">
        <v>613</v>
      </c>
      <c r="U104" t="b">
        <v>0</v>
      </c>
      <c r="V104" s="32">
        <v>-1</v>
      </c>
      <c r="W104" t="b">
        <v>0</v>
      </c>
      <c r="X104">
        <v>6</v>
      </c>
      <c r="Y104">
        <v>0</v>
      </c>
      <c r="Z104">
        <f t="shared" si="42"/>
        <v>10</v>
      </c>
      <c r="AA104" t="s">
        <v>1694</v>
      </c>
      <c r="AB104" t="str">
        <f t="shared" si="45"/>
        <v>SSA_CCF_HRY_E_BEGIN_TITO_CLRS_NOM_LFM_0800_CBO2_LLC_DAT_POST_REPAIR_PMA1_BP0</v>
      </c>
      <c r="AC104" t="str">
        <f t="shared" si="46"/>
        <v>SSA_CCF_HRY_E_BEGIN_TITO_CLRS_NOM_LFM_0800_CBO2_LLC_DAT_POST_REPAIR_PMA1_BP0</v>
      </c>
      <c r="AD104" t="str">
        <f t="shared" si="47"/>
        <v>SSA_CCF_HRY_E_BEGIN_TITO_CLRS_NOM_LFM_0800_CBO2_LLC_DAT_POST_REPAIR_PMA1_BP0</v>
      </c>
      <c r="AE104" t="str">
        <f t="shared" si="48"/>
        <v>SSA_CCF_HRY_E_BEGIN_TITO_CLRS_NOM_LFM_0800_CBO2_LLC_DAT_POST_REPAIR_PMA1_BP0</v>
      </c>
      <c r="AF104" t="str">
        <f t="shared" si="49"/>
        <v>SSA_CCF_HRY_E_BEGIN_TITO_CLRS_NOM_LFM_0800_CBO2_LLC_DAT_POST_REPAIR_PMA1_BP0</v>
      </c>
      <c r="AG104" t="str">
        <f t="shared" si="50"/>
        <v>SSA_CCF_HRY_E_BEGIN_TITO_CLRS_NOM_LFM_0800_CBO2_LLC_DAT_POST_REPAIR_PMA1_BP0</v>
      </c>
      <c r="AH104" t="str">
        <f t="shared" si="51"/>
        <v>SSA_CCF_HRY_E_BEGIN_TITO_CLRS_NOM_LFM_0800_CBO2_LLC_DAT_POST_REPAIR_PMA1_BP0</v>
      </c>
      <c r="AI104" t="str">
        <f t="shared" si="52"/>
        <v>SSA_CCF_HRY_E_BEGIN_TITO_CLRS_NOM_LFM_0800_CBO2_LLC_DAT_POST_REPAIR_PMA1_BP0</v>
      </c>
      <c r="AJ104" t="str">
        <f t="shared" si="53"/>
        <v>SSA_CCF_HRY_E_BEGIN_TITO_CLRS_NOM_LFM_0800_CBO2_LLC_DAT_POST_REPAIR_PMA1_BP0</v>
      </c>
      <c r="AK104" t="str">
        <f t="shared" si="54"/>
        <v>SSA_CCF_HRY_E_BEGIN_TITO_CLRS_NOM_LFM_0800_CBO2_LLC_DAT_POST_REPAIR_PMA1_BP0</v>
      </c>
      <c r="AT104" t="s">
        <v>1691</v>
      </c>
      <c r="AU104">
        <v>0.85</v>
      </c>
      <c r="AV104">
        <v>0.85</v>
      </c>
      <c r="AW104" t="s">
        <v>1821</v>
      </c>
      <c r="AX104" t="s">
        <v>1693</v>
      </c>
    </row>
    <row r="105" spans="1:50" x14ac:dyDescent="0.25">
      <c r="A105" s="12" t="s">
        <v>12</v>
      </c>
      <c r="B105" s="12" t="s">
        <v>1494</v>
      </c>
      <c r="C105" t="str">
        <f t="shared" si="43"/>
        <v>SSA_CCF_HRY_E_BEGIN_TITO_CLRS_NOM_LFM_0800_CBO2_LLC_DAT_POST_REPAIR_PMA1_BP0</v>
      </c>
      <c r="D105" t="s">
        <v>4</v>
      </c>
      <c r="E105" t="s">
        <v>23</v>
      </c>
      <c r="F105" t="s">
        <v>1692</v>
      </c>
      <c r="G105" t="s">
        <v>1616</v>
      </c>
      <c r="H105" t="s">
        <v>1681</v>
      </c>
      <c r="I105" t="s">
        <v>1704</v>
      </c>
      <c r="J105" t="s">
        <v>1705</v>
      </c>
      <c r="K105" t="s">
        <v>1706</v>
      </c>
      <c r="L105" t="str">
        <f t="shared" si="44"/>
        <v>0800</v>
      </c>
      <c r="M105" t="s">
        <v>1833</v>
      </c>
      <c r="N105" t="s">
        <v>1688</v>
      </c>
      <c r="O105" t="s">
        <v>3096</v>
      </c>
      <c r="P105" t="s">
        <v>2883</v>
      </c>
      <c r="Q105">
        <v>61</v>
      </c>
      <c r="R105">
        <v>10</v>
      </c>
      <c r="S105">
        <v>107</v>
      </c>
      <c r="T105">
        <v>638</v>
      </c>
      <c r="U105" t="b">
        <v>0</v>
      </c>
      <c r="V105" s="32">
        <v>-1</v>
      </c>
      <c r="W105" t="b">
        <v>0</v>
      </c>
      <c r="X105">
        <v>0</v>
      </c>
      <c r="Y105">
        <v>1</v>
      </c>
      <c r="Z105">
        <f t="shared" si="42"/>
        <v>10</v>
      </c>
      <c r="AA105" t="s">
        <v>1694</v>
      </c>
      <c r="AB105" t="str">
        <f t="shared" si="45"/>
        <v>SSA_CCF_HRY_E_BEGIN_TITO_CLRS_NOM_LFM_0800_CBO2_LLC_TAG_POST_REPAIR_PMA1_BP2</v>
      </c>
      <c r="AC105" t="str">
        <f t="shared" si="46"/>
        <v>SSA_CCF_HRY_E_BEGIN_TITO_CLRS_NOM_LFM_0800_CBO2_LLC_TAG_POST_REPAIR_PMA1_BP2</v>
      </c>
      <c r="AD105" t="str">
        <f t="shared" si="47"/>
        <v>SSA_CCF_HRY_E_BEGIN_TITO_CLRS_NOM_LFM_0800_CBO2_LLC_TAG_POST_REPAIR_PMA1_BP2</v>
      </c>
      <c r="AE105" t="str">
        <f t="shared" si="48"/>
        <v>SSA_CCF_HRY_E_BEGIN_TITO_CLRS_NOM_LFM_0800_CBO2_LLC_TAG_POST_REPAIR_PMA1_BP2</v>
      </c>
      <c r="AF105" t="str">
        <f t="shared" si="49"/>
        <v>SSA_CCF_HRY_E_BEGIN_TITO_CLRS_NOM_LFM_0800_CBO2_LLC_TAG_POST_REPAIR_PMA1_BP2</v>
      </c>
      <c r="AG105" t="str">
        <f t="shared" si="50"/>
        <v>SSA_CCF_HRY_E_BEGIN_TITO_CLRS_NOM_LFM_0800_CBO2_LLC_TAG_POST_REPAIR_PMA1_BP2</v>
      </c>
      <c r="AH105" t="str">
        <f t="shared" si="51"/>
        <v>SSA_CCF_HRY_E_BEGIN_TITO_CLRS_NOM_LFM_0800_CBO2_LLC_TAG_POST_REPAIR_PMA1_BP2</v>
      </c>
      <c r="AI105" t="str">
        <f t="shared" si="52"/>
        <v>SSA_CCF_HRY_E_BEGIN_TITO_CLRS_NOM_LFM_0800_CBO2_LLC_TAG_POST_REPAIR_PMA1_BP2</v>
      </c>
      <c r="AJ105" t="str">
        <f t="shared" si="53"/>
        <v>SSA_CCF_HRY_E_BEGIN_TITO_CLRS_NOM_LFM_0800_CBO2_LLC_TAG_POST_REPAIR_PMA1_BP2</v>
      </c>
      <c r="AK105" t="str">
        <f t="shared" si="54"/>
        <v>SSA_CCF_HRY_E_BEGIN_TITO_CLRS_NOM_LFM_0800_CBO2_LLC_TAG_POST_REPAIR_PMA1_BP2</v>
      </c>
      <c r="AT105" t="s">
        <v>1691</v>
      </c>
      <c r="AU105">
        <v>0.85</v>
      </c>
      <c r="AV105">
        <v>0.85</v>
      </c>
      <c r="AW105" t="s">
        <v>1821</v>
      </c>
      <c r="AX105" t="s">
        <v>1693</v>
      </c>
    </row>
    <row r="106" spans="1:50" x14ac:dyDescent="0.25">
      <c r="A106" s="12" t="s">
        <v>12</v>
      </c>
      <c r="B106" s="12" t="s">
        <v>1494</v>
      </c>
      <c r="C106" t="str">
        <f t="shared" si="43"/>
        <v>SSA_CCF_HRY_E_BEGIN_TITO_CLRS_NOM_LFM_0800_CBO2_LLC_TAG_POST_REPAIR_PMA1_BP2</v>
      </c>
      <c r="D106" t="s">
        <v>4</v>
      </c>
      <c r="E106" t="s">
        <v>23</v>
      </c>
      <c r="F106" t="s">
        <v>1692</v>
      </c>
      <c r="G106" t="s">
        <v>1616</v>
      </c>
      <c r="H106" t="s">
        <v>1681</v>
      </c>
      <c r="I106" t="s">
        <v>1704</v>
      </c>
      <c r="J106" t="s">
        <v>1705</v>
      </c>
      <c r="K106" t="s">
        <v>1706</v>
      </c>
      <c r="L106" t="str">
        <f t="shared" si="44"/>
        <v>0800</v>
      </c>
      <c r="M106" t="s">
        <v>1834</v>
      </c>
      <c r="N106" t="s">
        <v>1688</v>
      </c>
      <c r="O106" t="s">
        <v>3096</v>
      </c>
      <c r="P106" t="s">
        <v>2885</v>
      </c>
      <c r="Q106">
        <v>61</v>
      </c>
      <c r="R106">
        <v>10</v>
      </c>
      <c r="S106">
        <v>108</v>
      </c>
      <c r="T106">
        <v>639</v>
      </c>
      <c r="U106" t="b">
        <v>0</v>
      </c>
      <c r="V106" s="32">
        <v>-1</v>
      </c>
      <c r="W106" t="b">
        <v>0</v>
      </c>
      <c r="X106">
        <v>1</v>
      </c>
      <c r="Y106">
        <v>1</v>
      </c>
      <c r="Z106">
        <f t="shared" si="42"/>
        <v>10</v>
      </c>
      <c r="AA106" t="s">
        <v>1694</v>
      </c>
      <c r="AB106" t="str">
        <f t="shared" si="45"/>
        <v>SSA_CCF_HRY_E_BEGIN_TITO_SAN_NOM_LFM_0800_CBO2_SAR_POST_REPAIR_PMA1_BP6</v>
      </c>
      <c r="AC106" t="str">
        <f t="shared" si="46"/>
        <v>SSA_CCF_HRY_E_BEGIN_TITO_SAN_NOM_LFM_0800_CBO2_SAR_POST_REPAIR_PMA1_BP6</v>
      </c>
      <c r="AD106" t="str">
        <f t="shared" si="47"/>
        <v>SSA_CCF_HRY_E_BEGIN_TITO_SAN_NOM_LFM_0800_CBO2_SAR_POST_REPAIR_PMA1_BP6</v>
      </c>
      <c r="AE106" t="str">
        <f t="shared" si="48"/>
        <v>SSA_CCF_HRY_E_BEGIN_TITO_SAN_NOM_LFM_0800_CBO2_SAR_POST_REPAIR_PMA1_BP6</v>
      </c>
      <c r="AF106" t="str">
        <f t="shared" si="49"/>
        <v>SSA_CCF_HRY_E_BEGIN_TITO_SAN_NOM_LFM_0800_CBO2_SAR_POST_REPAIR_PMA1_BP6</v>
      </c>
      <c r="AG106" t="str">
        <f t="shared" si="50"/>
        <v>SSA_CCF_HRY_E_BEGIN_TITO_SAN_NOM_LFM_0800_CBO2_SAR_POST_REPAIR_PMA1_BP6</v>
      </c>
      <c r="AH106" t="str">
        <f t="shared" si="51"/>
        <v>SSA_CCF_HRY_E_BEGIN_TITO_SAN_NOM_LFM_0800_CBO2_SAR_POST_REPAIR_PMA1_BP6</v>
      </c>
      <c r="AI106" t="str">
        <f t="shared" si="52"/>
        <v>SSA_CCF_HRY_E_BEGIN_TITO_SAN_NOM_LFM_0800_CBO2_SAR_POST_REPAIR_PMA1_BP6</v>
      </c>
      <c r="AJ106" t="str">
        <f t="shared" si="53"/>
        <v>SSA_CCF_HRY_E_BEGIN_TITO_SAN_NOM_LFM_0800_CBO2_SAR_POST_REPAIR_PMA1_BP6</v>
      </c>
      <c r="AK106" t="str">
        <f t="shared" si="54"/>
        <v>SSA_CCF_HRY_E_BEGIN_TITO_SAN_NOM_LFM_0800_CBO2_SAR_POST_REPAIR_PMA1_BP6</v>
      </c>
      <c r="AT106" t="s">
        <v>1691</v>
      </c>
      <c r="AU106">
        <v>0.85</v>
      </c>
      <c r="AV106">
        <v>0.85</v>
      </c>
      <c r="AW106" t="s">
        <v>1821</v>
      </c>
      <c r="AX106" t="s">
        <v>1693</v>
      </c>
    </row>
    <row r="107" spans="1:50" x14ac:dyDescent="0.25">
      <c r="A107" s="12" t="s">
        <v>12</v>
      </c>
      <c r="B107" s="12" t="s">
        <v>1494</v>
      </c>
      <c r="C107" t="str">
        <f t="shared" si="43"/>
        <v>SSA_CCF_HRY_E_BEGIN_TITO_SAN_NOM_LFM_0800_CBO2_SAR_POST_REPAIR_PMA1_BP6</v>
      </c>
      <c r="D107" t="s">
        <v>4</v>
      </c>
      <c r="E107" t="s">
        <v>23</v>
      </c>
      <c r="F107" t="s">
        <v>1692</v>
      </c>
      <c r="G107" t="s">
        <v>1616</v>
      </c>
      <c r="H107" t="s">
        <v>1681</v>
      </c>
      <c r="I107" t="s">
        <v>1748</v>
      </c>
      <c r="J107" t="s">
        <v>1705</v>
      </c>
      <c r="K107" t="s">
        <v>1706</v>
      </c>
      <c r="L107" t="str">
        <f t="shared" si="44"/>
        <v>0800</v>
      </c>
      <c r="M107" t="s">
        <v>1836</v>
      </c>
      <c r="N107" t="s">
        <v>1688</v>
      </c>
      <c r="O107" t="s">
        <v>3096</v>
      </c>
      <c r="P107" t="s">
        <v>2887</v>
      </c>
      <c r="Q107">
        <v>61</v>
      </c>
      <c r="R107">
        <v>10</v>
      </c>
      <c r="S107">
        <v>109</v>
      </c>
      <c r="T107">
        <v>640</v>
      </c>
      <c r="U107" t="b">
        <v>0</v>
      </c>
      <c r="V107" s="32">
        <v>-1</v>
      </c>
      <c r="W107" t="b">
        <v>0</v>
      </c>
      <c r="X107">
        <v>2</v>
      </c>
      <c r="Y107">
        <v>1</v>
      </c>
      <c r="Z107">
        <f t="shared" si="42"/>
        <v>10</v>
      </c>
      <c r="AA107" t="s">
        <v>1694</v>
      </c>
      <c r="AB107" t="str">
        <f t="shared" si="45"/>
        <v>LSA_CCF_HRY_E_BEGIN_TITO_CLR_NOM_LFM_0800_CBO2_LSA_ALL_POST_REPAIR_PMA1_BP4</v>
      </c>
      <c r="AC107" t="str">
        <f t="shared" si="46"/>
        <v>LSA_CCF_HRY_E_BEGIN_TITO_CLR_NOM_LFM_0800_CBO2_LSA_ALL_POST_REPAIR_PMA1_BP4</v>
      </c>
      <c r="AD107" t="str">
        <f t="shared" si="47"/>
        <v>LSA_CCF_HRY_E_BEGIN_TITO_CLR_NOM_LFM_0800_CBO2_LSA_ALL_POST_REPAIR_PMA1_BP4</v>
      </c>
      <c r="AE107" t="str">
        <f t="shared" si="48"/>
        <v>LSA_CCF_HRY_E_BEGIN_TITO_CLR_NOM_LFM_0800_CBO2_LSA_ALL_POST_REPAIR_PMA1_BP4</v>
      </c>
      <c r="AF107" t="str">
        <f t="shared" si="49"/>
        <v>LSA_CCF_HRY_E_BEGIN_TITO_CLR_NOM_LFM_0800_CBO2_LSA_ALL_POST_REPAIR_PMA1_BP4</v>
      </c>
      <c r="AG107" t="str">
        <f t="shared" si="50"/>
        <v>LSA_CCF_HRY_E_BEGIN_TITO_CLR_NOM_LFM_0800_CBO2_LSA_ALL_POST_REPAIR_PMA1_BP4</v>
      </c>
      <c r="AH107" t="str">
        <f t="shared" si="51"/>
        <v>LSA_CCF_HRY_E_BEGIN_TITO_CLR_NOM_LFM_0800_CBO2_LSA_ALL_POST_REPAIR_PMA1_BP4</v>
      </c>
      <c r="AI107" t="str">
        <f t="shared" si="52"/>
        <v>LSA_CCF_HRY_E_BEGIN_TITO_CLR_NOM_LFM_0800_CBO2_LSA_ALL_POST_REPAIR_PMA1_BP4</v>
      </c>
      <c r="AJ107" t="str">
        <f t="shared" si="53"/>
        <v>LSA_CCF_HRY_E_BEGIN_TITO_CLR_NOM_LFM_0800_CBO2_LSA_ALL_POST_REPAIR_PMA1_BP4</v>
      </c>
      <c r="AK107" t="str">
        <f t="shared" si="54"/>
        <v>LSA_CCF_HRY_E_BEGIN_TITO_CLR_NOM_LFM_0800_CBO2_LSA_ALL_POST_REPAIR_PMA1_BP4</v>
      </c>
      <c r="AT107" t="s">
        <v>1747</v>
      </c>
      <c r="AU107">
        <v>0.85</v>
      </c>
      <c r="AV107">
        <v>0.85</v>
      </c>
      <c r="AW107" t="s">
        <v>1821</v>
      </c>
      <c r="AX107" t="s">
        <v>1693</v>
      </c>
    </row>
    <row r="108" spans="1:50" x14ac:dyDescent="0.25">
      <c r="A108" s="12" t="s">
        <v>12</v>
      </c>
      <c r="B108" s="12" t="s">
        <v>1494</v>
      </c>
      <c r="C108" t="str">
        <f t="shared" si="43"/>
        <v>LSA_CCF_HRY_E_BEGIN_TITO_CLR_NOM_LFM_0800_CBO2_LSA_ALL_POST_REPAIR_PMA1_BP4</v>
      </c>
      <c r="D108" t="s">
        <v>5</v>
      </c>
      <c r="E108" t="s">
        <v>23</v>
      </c>
      <c r="F108" t="s">
        <v>1692</v>
      </c>
      <c r="G108" t="s">
        <v>1616</v>
      </c>
      <c r="H108" t="s">
        <v>1681</v>
      </c>
      <c r="I108" t="s">
        <v>1761</v>
      </c>
      <c r="J108" t="s">
        <v>1705</v>
      </c>
      <c r="K108" t="s">
        <v>1706</v>
      </c>
      <c r="L108" t="str">
        <f t="shared" si="44"/>
        <v>0800</v>
      </c>
      <c r="M108" t="s">
        <v>1838</v>
      </c>
      <c r="N108" t="s">
        <v>1688</v>
      </c>
      <c r="O108" t="s">
        <v>3096</v>
      </c>
      <c r="P108" t="s">
        <v>2889</v>
      </c>
      <c r="Q108">
        <v>21</v>
      </c>
      <c r="R108">
        <v>10</v>
      </c>
      <c r="S108">
        <v>110</v>
      </c>
      <c r="T108">
        <v>614</v>
      </c>
      <c r="U108" t="b">
        <v>0</v>
      </c>
      <c r="V108" s="32">
        <v>-1</v>
      </c>
      <c r="W108" t="b">
        <v>0</v>
      </c>
      <c r="X108">
        <v>3</v>
      </c>
      <c r="Y108">
        <v>1</v>
      </c>
      <c r="Z108">
        <f t="shared" si="42"/>
        <v>10</v>
      </c>
      <c r="AA108" t="s">
        <v>1694</v>
      </c>
      <c r="AB108" t="str">
        <f t="shared" si="45"/>
        <v>SSA_CCF_HRY_E_BEGIN_TITO_CLRS_NOM_LFM_0800_CBO3_LLC_DAT_POST_REPAIR_PMA1_BP1</v>
      </c>
      <c r="AC108" t="str">
        <f t="shared" si="46"/>
        <v>SSA_CCF_HRY_E_BEGIN_TITO_CLRS_NOM_LFM_0800_CBO3_LLC_DAT_POST_REPAIR_PMA1_BP1</v>
      </c>
      <c r="AD108" t="str">
        <f t="shared" si="47"/>
        <v>SSA_CCF_HRY_E_BEGIN_TITO_CLRS_NOM_LFM_0800_CBO3_LLC_DAT_POST_REPAIR_PMA1_BP1</v>
      </c>
      <c r="AE108" t="str">
        <f t="shared" si="48"/>
        <v>SSA_CCF_HRY_E_BEGIN_TITO_CLRS_NOM_LFM_0800_CBO3_LLC_DAT_POST_REPAIR_PMA1_BP1</v>
      </c>
      <c r="AF108" t="str">
        <f t="shared" si="49"/>
        <v>SSA_CCF_HRY_E_BEGIN_TITO_CLRS_NOM_LFM_0800_CBO3_LLC_DAT_POST_REPAIR_PMA1_BP1</v>
      </c>
      <c r="AG108" t="str">
        <f t="shared" si="50"/>
        <v>SSA_CCF_HRY_E_BEGIN_TITO_CLRS_NOM_LFM_0800_CBO3_LLC_DAT_POST_REPAIR_PMA1_BP1</v>
      </c>
      <c r="AH108" t="str">
        <f t="shared" si="51"/>
        <v>SSA_CCF_HRY_E_BEGIN_TITO_CLRS_NOM_LFM_0800_CBO3_LLC_DAT_POST_REPAIR_PMA1_BP1</v>
      </c>
      <c r="AI108" t="str">
        <f t="shared" si="52"/>
        <v>SSA_CCF_HRY_E_BEGIN_TITO_CLRS_NOM_LFM_0800_CBO3_LLC_DAT_POST_REPAIR_PMA1_BP1</v>
      </c>
      <c r="AJ108" t="str">
        <f t="shared" si="53"/>
        <v>SSA_CCF_HRY_E_BEGIN_TITO_CLRS_NOM_LFM_0800_CBO3_LLC_DAT_POST_REPAIR_PMA1_BP1</v>
      </c>
      <c r="AK108" t="str">
        <f t="shared" si="54"/>
        <v>SSA_CCF_HRY_E_BEGIN_TITO_CLRS_NOM_LFM_0800_CBO3_LLC_DAT_POST_REPAIR_PMA1_BP1</v>
      </c>
      <c r="AT108" t="s">
        <v>1691</v>
      </c>
      <c r="AU108">
        <v>0.85</v>
      </c>
      <c r="AV108">
        <v>0.85</v>
      </c>
      <c r="AW108" t="s">
        <v>1821</v>
      </c>
      <c r="AX108" t="s">
        <v>1693</v>
      </c>
    </row>
    <row r="109" spans="1:50" x14ac:dyDescent="0.25">
      <c r="A109" s="12" t="s">
        <v>12</v>
      </c>
      <c r="B109" s="12" t="s">
        <v>1494</v>
      </c>
      <c r="C109" t="str">
        <f t="shared" si="43"/>
        <v>SSA_CCF_HRY_E_BEGIN_TITO_CLRS_NOM_LFM_0800_CBO3_LLC_DAT_POST_REPAIR_PMA1_BP1</v>
      </c>
      <c r="D109" t="s">
        <v>4</v>
      </c>
      <c r="E109" t="s">
        <v>23</v>
      </c>
      <c r="F109" t="s">
        <v>1692</v>
      </c>
      <c r="G109" t="s">
        <v>1616</v>
      </c>
      <c r="H109" t="s">
        <v>1681</v>
      </c>
      <c r="I109" t="s">
        <v>1704</v>
      </c>
      <c r="J109" t="s">
        <v>1705</v>
      </c>
      <c r="K109" t="s">
        <v>1706</v>
      </c>
      <c r="L109" t="str">
        <f t="shared" si="44"/>
        <v>0800</v>
      </c>
      <c r="M109" t="s">
        <v>1840</v>
      </c>
      <c r="N109" t="s">
        <v>1688</v>
      </c>
      <c r="O109" t="s">
        <v>3096</v>
      </c>
      <c r="P109" t="s">
        <v>2891</v>
      </c>
      <c r="Q109">
        <v>61</v>
      </c>
      <c r="R109">
        <v>10</v>
      </c>
      <c r="S109">
        <v>111</v>
      </c>
      <c r="T109">
        <v>641</v>
      </c>
      <c r="U109" t="b">
        <v>0</v>
      </c>
      <c r="V109" s="32">
        <v>-1</v>
      </c>
      <c r="W109" t="b">
        <v>0</v>
      </c>
      <c r="X109">
        <v>4</v>
      </c>
      <c r="Y109">
        <v>1</v>
      </c>
      <c r="Z109">
        <f t="shared" si="42"/>
        <v>10</v>
      </c>
      <c r="AA109" t="s">
        <v>1694</v>
      </c>
      <c r="AB109" t="str">
        <f t="shared" si="45"/>
        <v>SSA_CCF_HRY_E_BEGIN_TITO_CLRS_NOM_LFM_0800_CBO3_LLC_TAG_POST_REPAIR_PMA1_BP3</v>
      </c>
      <c r="AC109" t="str">
        <f t="shared" si="46"/>
        <v>SSA_CCF_HRY_E_BEGIN_TITO_CLRS_NOM_LFM_0800_CBO3_LLC_TAG_POST_REPAIR_PMA1_BP3</v>
      </c>
      <c r="AD109" t="str">
        <f t="shared" si="47"/>
        <v>SSA_CCF_HRY_E_BEGIN_TITO_CLRS_NOM_LFM_0800_CBO3_LLC_TAG_POST_REPAIR_PMA1_BP3</v>
      </c>
      <c r="AE109" t="str">
        <f t="shared" si="48"/>
        <v>SSA_CCF_HRY_E_BEGIN_TITO_CLRS_NOM_LFM_0800_CBO3_LLC_TAG_POST_REPAIR_PMA1_BP3</v>
      </c>
      <c r="AF109" t="str">
        <f t="shared" si="49"/>
        <v>SSA_CCF_HRY_E_BEGIN_TITO_CLRS_NOM_LFM_0800_CBO3_LLC_TAG_POST_REPAIR_PMA1_BP3</v>
      </c>
      <c r="AG109" t="str">
        <f t="shared" si="50"/>
        <v>SSA_CCF_HRY_E_BEGIN_TITO_CLRS_NOM_LFM_0800_CBO3_LLC_TAG_POST_REPAIR_PMA1_BP3</v>
      </c>
      <c r="AH109" t="str">
        <f t="shared" si="51"/>
        <v>SSA_CCF_HRY_E_BEGIN_TITO_CLRS_NOM_LFM_0800_CBO3_LLC_TAG_POST_REPAIR_PMA1_BP3</v>
      </c>
      <c r="AI109" t="str">
        <f t="shared" si="52"/>
        <v>SSA_CCF_HRY_E_BEGIN_TITO_CLRS_NOM_LFM_0800_CBO3_LLC_TAG_POST_REPAIR_PMA1_BP3</v>
      </c>
      <c r="AJ109" t="str">
        <f t="shared" si="53"/>
        <v>SSA_CCF_HRY_E_BEGIN_TITO_CLRS_NOM_LFM_0800_CBO3_LLC_TAG_POST_REPAIR_PMA1_BP3</v>
      </c>
      <c r="AK109" t="str">
        <f t="shared" si="54"/>
        <v>SSA_CCF_HRY_E_BEGIN_TITO_CLRS_NOM_LFM_0800_CBO3_LLC_TAG_POST_REPAIR_PMA1_BP3</v>
      </c>
      <c r="AT109" t="s">
        <v>1691</v>
      </c>
      <c r="AU109">
        <v>0.85</v>
      </c>
      <c r="AV109">
        <v>0.85</v>
      </c>
      <c r="AW109" t="s">
        <v>1821</v>
      </c>
      <c r="AX109" t="s">
        <v>1693</v>
      </c>
    </row>
    <row r="110" spans="1:50" x14ac:dyDescent="0.25">
      <c r="A110" s="12" t="s">
        <v>12</v>
      </c>
      <c r="B110" s="12" t="s">
        <v>1494</v>
      </c>
      <c r="C110" t="str">
        <f t="shared" si="43"/>
        <v>SSA_CCF_HRY_E_BEGIN_TITO_CLRS_NOM_LFM_0800_CBO3_LLC_TAG_POST_REPAIR_PMA1_BP3</v>
      </c>
      <c r="D110" t="s">
        <v>4</v>
      </c>
      <c r="E110" t="s">
        <v>23</v>
      </c>
      <c r="F110" t="s">
        <v>1692</v>
      </c>
      <c r="G110" t="s">
        <v>1616</v>
      </c>
      <c r="H110" t="s">
        <v>1681</v>
      </c>
      <c r="I110" t="s">
        <v>1704</v>
      </c>
      <c r="J110" t="s">
        <v>1705</v>
      </c>
      <c r="K110" t="s">
        <v>1706</v>
      </c>
      <c r="L110" t="str">
        <f t="shared" si="44"/>
        <v>0800</v>
      </c>
      <c r="M110" t="s">
        <v>1841</v>
      </c>
      <c r="N110" t="s">
        <v>1688</v>
      </c>
      <c r="O110" t="s">
        <v>3096</v>
      </c>
      <c r="P110" t="s">
        <v>2893</v>
      </c>
      <c r="Q110">
        <v>61</v>
      </c>
      <c r="R110">
        <v>10</v>
      </c>
      <c r="S110">
        <v>112</v>
      </c>
      <c r="T110">
        <v>642</v>
      </c>
      <c r="U110" t="b">
        <v>0</v>
      </c>
      <c r="V110" s="32">
        <v>-1</v>
      </c>
      <c r="W110" t="b">
        <v>0</v>
      </c>
      <c r="X110">
        <v>5</v>
      </c>
      <c r="Y110">
        <v>1</v>
      </c>
      <c r="Z110">
        <f t="shared" si="42"/>
        <v>10</v>
      </c>
      <c r="AA110" t="s">
        <v>1694</v>
      </c>
      <c r="AB110" t="str">
        <f t="shared" si="45"/>
        <v>LSA_CCF_HRY_E_BEGIN_TITO_CLR_NOM_LFM_0800_CBO3_LSA_ALL_POST_REPAIR_PMA1_BP5</v>
      </c>
      <c r="AC110" t="str">
        <f t="shared" si="46"/>
        <v>LSA_CCF_HRY_E_BEGIN_TITO_CLR_NOM_LFM_0800_CBO3_LSA_ALL_POST_REPAIR_PMA1_BP5</v>
      </c>
      <c r="AD110" t="str">
        <f t="shared" si="47"/>
        <v>LSA_CCF_HRY_E_BEGIN_TITO_CLR_NOM_LFM_0800_CBO3_LSA_ALL_POST_REPAIR_PMA1_BP5</v>
      </c>
      <c r="AE110" t="str">
        <f t="shared" si="48"/>
        <v>LSA_CCF_HRY_E_BEGIN_TITO_CLR_NOM_LFM_0800_CBO3_LSA_ALL_POST_REPAIR_PMA1_BP5</v>
      </c>
      <c r="AF110" t="str">
        <f t="shared" si="49"/>
        <v>LSA_CCF_HRY_E_BEGIN_TITO_CLR_NOM_LFM_0800_CBO3_LSA_ALL_POST_REPAIR_PMA1_BP5</v>
      </c>
      <c r="AG110" t="str">
        <f t="shared" si="50"/>
        <v>LSA_CCF_HRY_E_BEGIN_TITO_CLR_NOM_LFM_0800_CBO3_LSA_ALL_POST_REPAIR_PMA1_BP5</v>
      </c>
      <c r="AH110" t="str">
        <f t="shared" si="51"/>
        <v>LSA_CCF_HRY_E_BEGIN_TITO_CLR_NOM_LFM_0800_CBO3_LSA_ALL_POST_REPAIR_PMA1_BP5</v>
      </c>
      <c r="AI110" t="str">
        <f t="shared" si="52"/>
        <v>LSA_CCF_HRY_E_BEGIN_TITO_CLR_NOM_LFM_0800_CBO3_LSA_ALL_POST_REPAIR_PMA1_BP5</v>
      </c>
      <c r="AJ110" t="str">
        <f t="shared" si="53"/>
        <v>LSA_CCF_HRY_E_BEGIN_TITO_CLR_NOM_LFM_0800_CBO3_LSA_ALL_POST_REPAIR_PMA1_BP5</v>
      </c>
      <c r="AK110" t="str">
        <f t="shared" si="54"/>
        <v>LSA_CCF_HRY_E_BEGIN_TITO_CLR_NOM_LFM_0800_CBO3_LSA_ALL_POST_REPAIR_PMA1_BP5</v>
      </c>
      <c r="AT110" t="s">
        <v>1691</v>
      </c>
      <c r="AU110">
        <v>0.85</v>
      </c>
      <c r="AV110">
        <v>0.85</v>
      </c>
      <c r="AW110" t="s">
        <v>1821</v>
      </c>
      <c r="AX110" t="s">
        <v>1693</v>
      </c>
    </row>
    <row r="111" spans="1:50" x14ac:dyDescent="0.25">
      <c r="A111" s="12" t="s">
        <v>12</v>
      </c>
      <c r="B111" s="12" t="s">
        <v>1494</v>
      </c>
      <c r="C111" t="str">
        <f t="shared" si="43"/>
        <v>LSA_CCF_HRY_E_BEGIN_TITO_CLR_NOM_LFM_0800_CBO3_LSA_ALL_POST_REPAIR_PMA1_BP5</v>
      </c>
      <c r="D111" t="s">
        <v>5</v>
      </c>
      <c r="E111" t="s">
        <v>23</v>
      </c>
      <c r="F111" t="s">
        <v>1692</v>
      </c>
      <c r="G111" t="s">
        <v>1616</v>
      </c>
      <c r="H111" t="s">
        <v>1681</v>
      </c>
      <c r="I111" t="s">
        <v>1761</v>
      </c>
      <c r="J111" t="s">
        <v>1705</v>
      </c>
      <c r="K111" t="s">
        <v>1706</v>
      </c>
      <c r="L111" t="str">
        <f t="shared" si="44"/>
        <v>0800</v>
      </c>
      <c r="M111" t="s">
        <v>1843</v>
      </c>
      <c r="N111" t="s">
        <v>1688</v>
      </c>
      <c r="O111" t="s">
        <v>3096</v>
      </c>
      <c r="P111" t="s">
        <v>2895</v>
      </c>
      <c r="Q111">
        <v>21</v>
      </c>
      <c r="R111">
        <v>10</v>
      </c>
      <c r="S111">
        <v>113</v>
      </c>
      <c r="T111">
        <v>615</v>
      </c>
      <c r="U111" t="b">
        <v>0</v>
      </c>
      <c r="V111" s="32">
        <v>-1</v>
      </c>
      <c r="W111" t="b">
        <v>0</v>
      </c>
      <c r="X111">
        <v>6</v>
      </c>
      <c r="Y111">
        <v>1</v>
      </c>
      <c r="Z111">
        <f t="shared" si="42"/>
        <v>10</v>
      </c>
      <c r="AA111" t="s">
        <v>1694</v>
      </c>
      <c r="AB111" t="str">
        <f t="shared" si="45"/>
        <v>SSA_CCF_HRY_E_BEGIN_TITO_CLRS_NOM_LFM_0800_CBO4_LLC_DAT_POST_REPAIR_PMA1_BP0</v>
      </c>
      <c r="AC111" t="str">
        <f t="shared" si="46"/>
        <v>SSA_CCF_HRY_E_BEGIN_TITO_CLRS_NOM_LFM_0800_CBO4_LLC_DAT_POST_REPAIR_PMA1_BP0</v>
      </c>
      <c r="AD111" t="str">
        <f t="shared" si="47"/>
        <v>SSA_CCF_HRY_E_BEGIN_TITO_CLRS_NOM_LFM_0800_CBO4_LLC_DAT_POST_REPAIR_PMA1_BP0</v>
      </c>
      <c r="AE111" t="str">
        <f t="shared" si="48"/>
        <v>SSA_CCF_HRY_E_BEGIN_TITO_CLRS_NOM_LFM_0800_CBO4_LLC_DAT_POST_REPAIR_PMA1_BP0</v>
      </c>
      <c r="AF111" t="str">
        <f t="shared" si="49"/>
        <v>SSA_CCF_HRY_E_BEGIN_TITO_CLRS_NOM_LFM_0800_CBO4_LLC_DAT_POST_REPAIR_PMA1_BP0</v>
      </c>
      <c r="AG111" t="str">
        <f t="shared" si="50"/>
        <v>SSA_CCF_HRY_E_BEGIN_TITO_CLRS_NOM_LFM_0800_CBO4_LLC_DAT_POST_REPAIR_PMA1_BP0</v>
      </c>
      <c r="AH111" t="str">
        <f t="shared" si="51"/>
        <v>SSA_CCF_HRY_E_BEGIN_TITO_CLRS_NOM_LFM_0800_CBO4_LLC_DAT_POST_REPAIR_PMA1_BP0</v>
      </c>
      <c r="AI111" t="str">
        <f t="shared" si="52"/>
        <v>SSA_CCF_HRY_E_BEGIN_TITO_CLRS_NOM_LFM_0800_CBO4_LLC_DAT_POST_REPAIR_PMA1_BP0</v>
      </c>
      <c r="AJ111" t="str">
        <f t="shared" si="53"/>
        <v>SSA_CCF_HRY_E_BEGIN_TITO_CLRS_NOM_LFM_0800_CBO4_LLC_DAT_POST_REPAIR_PMA1_BP0</v>
      </c>
      <c r="AK111" t="str">
        <f t="shared" si="54"/>
        <v>SSA_CCF_HRY_E_BEGIN_TITO_CLRS_NOM_LFM_0800_CBO4_LLC_DAT_POST_REPAIR_PMA1_BP0</v>
      </c>
      <c r="AT111" t="s">
        <v>1691</v>
      </c>
      <c r="AU111">
        <v>0.85</v>
      </c>
      <c r="AV111">
        <v>0.85</v>
      </c>
      <c r="AW111" t="s">
        <v>1821</v>
      </c>
      <c r="AX111" t="s">
        <v>1693</v>
      </c>
    </row>
    <row r="112" spans="1:50" x14ac:dyDescent="0.25">
      <c r="A112" s="12" t="s">
        <v>12</v>
      </c>
      <c r="B112" s="12" t="s">
        <v>1494</v>
      </c>
      <c r="C112" t="str">
        <f t="shared" si="43"/>
        <v>SSA_CCF_HRY_E_BEGIN_TITO_CLRS_NOM_LFM_0800_CBO4_LLC_DAT_POST_REPAIR_PMA1_BP0</v>
      </c>
      <c r="D112" t="s">
        <v>4</v>
      </c>
      <c r="E112" t="s">
        <v>23</v>
      </c>
      <c r="F112" t="s">
        <v>1692</v>
      </c>
      <c r="G112" t="s">
        <v>1616</v>
      </c>
      <c r="H112" t="s">
        <v>1681</v>
      </c>
      <c r="I112" t="s">
        <v>1704</v>
      </c>
      <c r="J112" t="s">
        <v>1705</v>
      </c>
      <c r="K112" t="s">
        <v>1706</v>
      </c>
      <c r="L112" t="str">
        <f t="shared" si="44"/>
        <v>0800</v>
      </c>
      <c r="M112" t="s">
        <v>1845</v>
      </c>
      <c r="N112" t="s">
        <v>1688</v>
      </c>
      <c r="O112" t="s">
        <v>3096</v>
      </c>
      <c r="P112" t="s">
        <v>2897</v>
      </c>
      <c r="Q112">
        <v>61</v>
      </c>
      <c r="R112">
        <v>10</v>
      </c>
      <c r="S112">
        <v>114</v>
      </c>
      <c r="T112">
        <v>643</v>
      </c>
      <c r="U112" t="b">
        <v>0</v>
      </c>
      <c r="V112" s="32">
        <v>-1</v>
      </c>
      <c r="W112" t="b">
        <v>0</v>
      </c>
      <c r="X112">
        <v>0</v>
      </c>
      <c r="Y112">
        <v>2</v>
      </c>
      <c r="Z112">
        <f t="shared" si="42"/>
        <v>10</v>
      </c>
      <c r="AA112" t="s">
        <v>1694</v>
      </c>
      <c r="AB112" t="str">
        <f t="shared" si="45"/>
        <v>SSA_CCF_HRY_E_BEGIN_TITO_CLRS_NOM_LFM_0800_CBO4_LLC_TAG_POST_REPAIR_PMA1_BP2</v>
      </c>
      <c r="AC112" t="str">
        <f t="shared" si="46"/>
        <v>SSA_CCF_HRY_E_BEGIN_TITO_CLRS_NOM_LFM_0800_CBO4_LLC_TAG_POST_REPAIR_PMA1_BP2</v>
      </c>
      <c r="AD112" t="str">
        <f t="shared" si="47"/>
        <v>SSA_CCF_HRY_E_BEGIN_TITO_CLRS_NOM_LFM_0800_CBO4_LLC_TAG_POST_REPAIR_PMA1_BP2</v>
      </c>
      <c r="AE112" t="str">
        <f t="shared" si="48"/>
        <v>SSA_CCF_HRY_E_BEGIN_TITO_CLRS_NOM_LFM_0800_CBO4_LLC_TAG_POST_REPAIR_PMA1_BP2</v>
      </c>
      <c r="AF112" t="str">
        <f t="shared" si="49"/>
        <v>SSA_CCF_HRY_E_BEGIN_TITO_CLRS_NOM_LFM_0800_CBO4_LLC_TAG_POST_REPAIR_PMA1_BP2</v>
      </c>
      <c r="AG112" t="str">
        <f t="shared" si="50"/>
        <v>SSA_CCF_HRY_E_BEGIN_TITO_CLRS_NOM_LFM_0800_CBO4_LLC_TAG_POST_REPAIR_PMA1_BP2</v>
      </c>
      <c r="AH112" t="str">
        <f t="shared" si="51"/>
        <v>SSA_CCF_HRY_E_BEGIN_TITO_CLRS_NOM_LFM_0800_CBO4_LLC_TAG_POST_REPAIR_PMA1_BP2</v>
      </c>
      <c r="AI112" t="str">
        <f t="shared" si="52"/>
        <v>SSA_CCF_HRY_E_BEGIN_TITO_CLRS_NOM_LFM_0800_CBO4_LLC_TAG_POST_REPAIR_PMA1_BP2</v>
      </c>
      <c r="AJ112" t="str">
        <f t="shared" si="53"/>
        <v>SSA_CCF_HRY_E_BEGIN_TITO_CLRS_NOM_LFM_0800_CBO4_LLC_TAG_POST_REPAIR_PMA1_BP2</v>
      </c>
      <c r="AK112" t="str">
        <f t="shared" si="54"/>
        <v>SSA_CCF_HRY_E_BEGIN_TITO_CLRS_NOM_LFM_0800_CBO4_LLC_TAG_POST_REPAIR_PMA1_BP2</v>
      </c>
      <c r="AT112" t="s">
        <v>1691</v>
      </c>
      <c r="AU112">
        <v>0.85</v>
      </c>
      <c r="AV112">
        <v>0.85</v>
      </c>
      <c r="AW112" t="s">
        <v>1821</v>
      </c>
      <c r="AX112" t="s">
        <v>1693</v>
      </c>
    </row>
    <row r="113" spans="1:50" x14ac:dyDescent="0.25">
      <c r="A113" s="12" t="s">
        <v>12</v>
      </c>
      <c r="B113" s="12" t="s">
        <v>1494</v>
      </c>
      <c r="C113" t="str">
        <f t="shared" si="43"/>
        <v>SSA_CCF_HRY_E_BEGIN_TITO_CLRS_NOM_LFM_0800_CBO4_LLC_TAG_POST_REPAIR_PMA1_BP2</v>
      </c>
      <c r="D113" t="s">
        <v>4</v>
      </c>
      <c r="E113" t="s">
        <v>23</v>
      </c>
      <c r="F113" t="s">
        <v>1692</v>
      </c>
      <c r="G113" t="s">
        <v>1616</v>
      </c>
      <c r="H113" t="s">
        <v>1681</v>
      </c>
      <c r="I113" t="s">
        <v>1704</v>
      </c>
      <c r="J113" t="s">
        <v>1705</v>
      </c>
      <c r="K113" t="s">
        <v>1706</v>
      </c>
      <c r="L113" t="str">
        <f t="shared" si="44"/>
        <v>0800</v>
      </c>
      <c r="M113" t="s">
        <v>1846</v>
      </c>
      <c r="N113" t="s">
        <v>1688</v>
      </c>
      <c r="O113" t="s">
        <v>3096</v>
      </c>
      <c r="P113" t="s">
        <v>2899</v>
      </c>
      <c r="Q113">
        <v>61</v>
      </c>
      <c r="R113">
        <v>10</v>
      </c>
      <c r="S113">
        <v>115</v>
      </c>
      <c r="T113">
        <v>644</v>
      </c>
      <c r="U113" t="b">
        <v>0</v>
      </c>
      <c r="V113" s="32">
        <v>-1</v>
      </c>
      <c r="W113" t="b">
        <v>0</v>
      </c>
      <c r="X113">
        <v>1</v>
      </c>
      <c r="Y113">
        <v>2</v>
      </c>
      <c r="Z113">
        <f t="shared" si="42"/>
        <v>10</v>
      </c>
      <c r="AA113" t="s">
        <v>1694</v>
      </c>
      <c r="AB113" t="str">
        <f t="shared" si="45"/>
        <v>SSA_CCF_HRY_E_BEGIN_TITO_SAN_NOM_LFM_0800_CBO4_SAR_POST_REPAIR_PMA1_BP6</v>
      </c>
      <c r="AC113" t="str">
        <f t="shared" si="46"/>
        <v>SSA_CCF_HRY_E_BEGIN_TITO_SAN_NOM_LFM_0800_CBO4_SAR_POST_REPAIR_PMA1_BP6</v>
      </c>
      <c r="AD113" t="str">
        <f t="shared" si="47"/>
        <v>SSA_CCF_HRY_E_BEGIN_TITO_SAN_NOM_LFM_0800_CBO4_SAR_POST_REPAIR_PMA1_BP6</v>
      </c>
      <c r="AE113" t="str">
        <f t="shared" si="48"/>
        <v>SSA_CCF_HRY_E_BEGIN_TITO_SAN_NOM_LFM_0800_CBO4_SAR_POST_REPAIR_PMA1_BP6</v>
      </c>
      <c r="AF113" t="str">
        <f t="shared" si="49"/>
        <v>SSA_CCF_HRY_E_BEGIN_TITO_SAN_NOM_LFM_0800_CBO4_SAR_POST_REPAIR_PMA1_BP6</v>
      </c>
      <c r="AG113" t="str">
        <f t="shared" si="50"/>
        <v>SSA_CCF_HRY_E_BEGIN_TITO_SAN_NOM_LFM_0800_CBO4_SAR_POST_REPAIR_PMA1_BP6</v>
      </c>
      <c r="AH113" t="str">
        <f t="shared" si="51"/>
        <v>SSA_CCF_HRY_E_BEGIN_TITO_SAN_NOM_LFM_0800_CBO4_SAR_POST_REPAIR_PMA1_BP6</v>
      </c>
      <c r="AI113" t="str">
        <f t="shared" si="52"/>
        <v>SSA_CCF_HRY_E_BEGIN_TITO_SAN_NOM_LFM_0800_CBO4_SAR_POST_REPAIR_PMA1_BP6</v>
      </c>
      <c r="AJ113" t="str">
        <f t="shared" si="53"/>
        <v>SSA_CCF_HRY_E_BEGIN_TITO_SAN_NOM_LFM_0800_CBO4_SAR_POST_REPAIR_PMA1_BP6</v>
      </c>
      <c r="AK113" t="str">
        <f t="shared" si="54"/>
        <v>SSA_CCF_HRY_E_BEGIN_TITO_SAN_NOM_LFM_0800_CBO4_SAR_POST_REPAIR_PMA1_BP6</v>
      </c>
      <c r="AT113" t="s">
        <v>1691</v>
      </c>
      <c r="AU113">
        <v>0.85</v>
      </c>
      <c r="AV113">
        <v>0.85</v>
      </c>
      <c r="AW113" t="s">
        <v>1821</v>
      </c>
      <c r="AX113" t="s">
        <v>1693</v>
      </c>
    </row>
    <row r="114" spans="1:50" x14ac:dyDescent="0.25">
      <c r="A114" s="12" t="s">
        <v>12</v>
      </c>
      <c r="B114" s="12" t="s">
        <v>1494</v>
      </c>
      <c r="C114" t="str">
        <f t="shared" si="43"/>
        <v>SSA_CCF_HRY_E_BEGIN_TITO_SAN_NOM_LFM_0800_CBO4_SAR_POST_REPAIR_PMA1_BP6</v>
      </c>
      <c r="D114" t="s">
        <v>4</v>
      </c>
      <c r="E114" t="s">
        <v>23</v>
      </c>
      <c r="F114" t="s">
        <v>1692</v>
      </c>
      <c r="G114" t="s">
        <v>1616</v>
      </c>
      <c r="H114" t="s">
        <v>1681</v>
      </c>
      <c r="I114" t="s">
        <v>1748</v>
      </c>
      <c r="J114" t="s">
        <v>1705</v>
      </c>
      <c r="K114" t="s">
        <v>1706</v>
      </c>
      <c r="L114" t="str">
        <f t="shared" si="44"/>
        <v>0800</v>
      </c>
      <c r="M114" t="s">
        <v>1847</v>
      </c>
      <c r="N114" t="s">
        <v>1688</v>
      </c>
      <c r="O114" t="s">
        <v>3096</v>
      </c>
      <c r="P114" t="s">
        <v>2901</v>
      </c>
      <c r="Q114">
        <v>61</v>
      </c>
      <c r="R114">
        <v>10</v>
      </c>
      <c r="S114">
        <v>116</v>
      </c>
      <c r="T114">
        <v>645</v>
      </c>
      <c r="U114" t="b">
        <v>0</v>
      </c>
      <c r="V114" s="32">
        <v>-1</v>
      </c>
      <c r="W114" t="b">
        <v>0</v>
      </c>
      <c r="X114">
        <v>2</v>
      </c>
      <c r="Y114">
        <v>2</v>
      </c>
      <c r="Z114">
        <f t="shared" si="42"/>
        <v>10</v>
      </c>
      <c r="AA114" t="s">
        <v>1694</v>
      </c>
      <c r="AB114" t="str">
        <f t="shared" si="45"/>
        <v>LSA_CCF_HRY_E_BEGIN_TITO_CLR_NOM_LFM_0800_CBO4_LSA_ALL_POST_REPAIR_PMA1_BP4</v>
      </c>
      <c r="AC114" t="str">
        <f t="shared" si="46"/>
        <v>LSA_CCF_HRY_E_BEGIN_TITO_CLR_NOM_LFM_0800_CBO4_LSA_ALL_POST_REPAIR_PMA1_BP4</v>
      </c>
      <c r="AD114" t="str">
        <f t="shared" si="47"/>
        <v>LSA_CCF_HRY_E_BEGIN_TITO_CLR_NOM_LFM_0800_CBO4_LSA_ALL_POST_REPAIR_PMA1_BP4</v>
      </c>
      <c r="AE114" t="str">
        <f t="shared" si="48"/>
        <v>LSA_CCF_HRY_E_BEGIN_TITO_CLR_NOM_LFM_0800_CBO4_LSA_ALL_POST_REPAIR_PMA1_BP4</v>
      </c>
      <c r="AF114" t="str">
        <f t="shared" si="49"/>
        <v>LSA_CCF_HRY_E_BEGIN_TITO_CLR_NOM_LFM_0800_CBO4_LSA_ALL_POST_REPAIR_PMA1_BP4</v>
      </c>
      <c r="AG114" t="str">
        <f t="shared" si="50"/>
        <v>LSA_CCF_HRY_E_BEGIN_TITO_CLR_NOM_LFM_0800_CBO4_LSA_ALL_POST_REPAIR_PMA1_BP4</v>
      </c>
      <c r="AH114" t="str">
        <f t="shared" si="51"/>
        <v>LSA_CCF_HRY_E_BEGIN_TITO_CLR_NOM_LFM_0800_CBO4_LSA_ALL_POST_REPAIR_PMA1_BP4</v>
      </c>
      <c r="AI114" t="str">
        <f t="shared" si="52"/>
        <v>LSA_CCF_HRY_E_BEGIN_TITO_CLR_NOM_LFM_0800_CBO4_LSA_ALL_POST_REPAIR_PMA1_BP4</v>
      </c>
      <c r="AJ114" t="str">
        <f t="shared" si="53"/>
        <v>LSA_CCF_HRY_E_BEGIN_TITO_CLR_NOM_LFM_0800_CBO4_LSA_ALL_POST_REPAIR_PMA1_BP4</v>
      </c>
      <c r="AK114" t="str">
        <f t="shared" si="54"/>
        <v>LSA_CCF_HRY_E_BEGIN_TITO_CLR_NOM_LFM_0800_CBO4_LSA_ALL_POST_REPAIR_PMA1_BP4</v>
      </c>
      <c r="AT114" t="s">
        <v>1747</v>
      </c>
      <c r="AU114">
        <v>0.85</v>
      </c>
      <c r="AV114">
        <v>0.85</v>
      </c>
      <c r="AW114" t="s">
        <v>1821</v>
      </c>
      <c r="AX114" t="s">
        <v>1693</v>
      </c>
    </row>
    <row r="115" spans="1:50" x14ac:dyDescent="0.25">
      <c r="A115" s="12" t="s">
        <v>12</v>
      </c>
      <c r="B115" s="12" t="s">
        <v>1494</v>
      </c>
      <c r="C115" t="str">
        <f t="shared" si="43"/>
        <v>LSA_CCF_HRY_E_BEGIN_TITO_CLR_NOM_LFM_0800_CBO4_LSA_ALL_POST_REPAIR_PMA1_BP4</v>
      </c>
      <c r="D115" t="s">
        <v>5</v>
      </c>
      <c r="E115" t="s">
        <v>23</v>
      </c>
      <c r="F115" t="s">
        <v>1692</v>
      </c>
      <c r="G115" t="s">
        <v>1616</v>
      </c>
      <c r="H115" t="s">
        <v>1681</v>
      </c>
      <c r="I115" t="s">
        <v>1761</v>
      </c>
      <c r="J115" t="s">
        <v>1705</v>
      </c>
      <c r="K115" t="s">
        <v>1706</v>
      </c>
      <c r="L115" t="str">
        <f t="shared" si="44"/>
        <v>0800</v>
      </c>
      <c r="M115" t="s">
        <v>1848</v>
      </c>
      <c r="N115" t="s">
        <v>1688</v>
      </c>
      <c r="O115" t="s">
        <v>3096</v>
      </c>
      <c r="P115" t="s">
        <v>2903</v>
      </c>
      <c r="Q115">
        <v>21</v>
      </c>
      <c r="R115">
        <v>10</v>
      </c>
      <c r="S115">
        <v>117</v>
      </c>
      <c r="T115">
        <v>616</v>
      </c>
      <c r="U115" t="b">
        <v>0</v>
      </c>
      <c r="V115" s="32">
        <v>-1</v>
      </c>
      <c r="W115" t="b">
        <v>0</v>
      </c>
      <c r="X115">
        <v>3</v>
      </c>
      <c r="Y115">
        <v>2</v>
      </c>
      <c r="Z115">
        <f t="shared" si="42"/>
        <v>10</v>
      </c>
      <c r="AA115" t="s">
        <v>1694</v>
      </c>
      <c r="AB115" t="str">
        <f t="shared" si="45"/>
        <v>SSA_CCF_HRY_E_BEGIN_TITO_CLRS_NOM_LFM_0800_CBO5_LLC_DAT_POST_REPAIR_PMA1_BP1</v>
      </c>
      <c r="AC115" t="str">
        <f t="shared" si="46"/>
        <v>SSA_CCF_HRY_E_BEGIN_TITO_CLRS_NOM_LFM_0800_CBO5_LLC_DAT_POST_REPAIR_PMA1_BP1</v>
      </c>
      <c r="AD115" t="str">
        <f t="shared" si="47"/>
        <v>SSA_CCF_HRY_E_BEGIN_TITO_CLRS_NOM_LFM_0800_CBO5_LLC_DAT_POST_REPAIR_PMA1_BP1</v>
      </c>
      <c r="AE115" t="str">
        <f t="shared" si="48"/>
        <v>SSA_CCF_HRY_E_BEGIN_TITO_CLRS_NOM_LFM_0800_CBO5_LLC_DAT_POST_REPAIR_PMA1_BP1</v>
      </c>
      <c r="AF115" t="str">
        <f t="shared" si="49"/>
        <v>SSA_CCF_HRY_E_BEGIN_TITO_CLRS_NOM_LFM_0800_CBO5_LLC_DAT_POST_REPAIR_PMA1_BP1</v>
      </c>
      <c r="AG115" t="str">
        <f t="shared" si="50"/>
        <v>SSA_CCF_HRY_E_BEGIN_TITO_CLRS_NOM_LFM_0800_CBO5_LLC_DAT_POST_REPAIR_PMA1_BP1</v>
      </c>
      <c r="AH115" t="str">
        <f t="shared" si="51"/>
        <v>SSA_CCF_HRY_E_BEGIN_TITO_CLRS_NOM_LFM_0800_CBO5_LLC_DAT_POST_REPAIR_PMA1_BP1</v>
      </c>
      <c r="AI115" t="str">
        <f t="shared" si="52"/>
        <v>SSA_CCF_HRY_E_BEGIN_TITO_CLRS_NOM_LFM_0800_CBO5_LLC_DAT_POST_REPAIR_PMA1_BP1</v>
      </c>
      <c r="AJ115" t="str">
        <f t="shared" si="53"/>
        <v>SSA_CCF_HRY_E_BEGIN_TITO_CLRS_NOM_LFM_0800_CBO5_LLC_DAT_POST_REPAIR_PMA1_BP1</v>
      </c>
      <c r="AK115" t="str">
        <f t="shared" si="54"/>
        <v>SSA_CCF_HRY_E_BEGIN_TITO_CLRS_NOM_LFM_0800_CBO5_LLC_DAT_POST_REPAIR_PMA1_BP1</v>
      </c>
      <c r="AT115" t="s">
        <v>1691</v>
      </c>
      <c r="AU115">
        <v>0.85</v>
      </c>
      <c r="AV115">
        <v>0.85</v>
      </c>
      <c r="AW115" t="s">
        <v>1821</v>
      </c>
      <c r="AX115" t="s">
        <v>1693</v>
      </c>
    </row>
    <row r="116" spans="1:50" x14ac:dyDescent="0.25">
      <c r="A116" s="12" t="s">
        <v>12</v>
      </c>
      <c r="B116" s="12" t="s">
        <v>1494</v>
      </c>
      <c r="C116" t="str">
        <f t="shared" si="43"/>
        <v>SSA_CCF_HRY_E_BEGIN_TITO_CLRS_NOM_LFM_0800_CBO5_LLC_DAT_POST_REPAIR_PMA1_BP1</v>
      </c>
      <c r="D116" t="s">
        <v>4</v>
      </c>
      <c r="E116" t="s">
        <v>23</v>
      </c>
      <c r="F116" t="s">
        <v>1692</v>
      </c>
      <c r="G116" t="s">
        <v>1616</v>
      </c>
      <c r="H116" t="s">
        <v>1681</v>
      </c>
      <c r="I116" t="s">
        <v>1704</v>
      </c>
      <c r="J116" t="s">
        <v>1705</v>
      </c>
      <c r="K116" t="s">
        <v>1706</v>
      </c>
      <c r="L116" t="str">
        <f t="shared" si="44"/>
        <v>0800</v>
      </c>
      <c r="M116" t="s">
        <v>1849</v>
      </c>
      <c r="N116" t="s">
        <v>1688</v>
      </c>
      <c r="O116" t="s">
        <v>3096</v>
      </c>
      <c r="P116" t="s">
        <v>2905</v>
      </c>
      <c r="Q116">
        <v>61</v>
      </c>
      <c r="R116">
        <v>10</v>
      </c>
      <c r="S116">
        <v>118</v>
      </c>
      <c r="T116">
        <v>646</v>
      </c>
      <c r="U116" t="b">
        <v>0</v>
      </c>
      <c r="V116" s="32">
        <v>-1</v>
      </c>
      <c r="W116" t="b">
        <v>0</v>
      </c>
      <c r="X116">
        <v>4</v>
      </c>
      <c r="Y116">
        <v>2</v>
      </c>
      <c r="Z116">
        <f t="shared" si="42"/>
        <v>10</v>
      </c>
      <c r="AA116" t="s">
        <v>1694</v>
      </c>
      <c r="AB116" t="str">
        <f t="shared" si="45"/>
        <v>SSA_CCF_HRY_E_BEGIN_TITO_CLRS_NOM_LFM_0800_CBO5_LLC_TAG_POST_REPAIR_PMA1_BP3</v>
      </c>
      <c r="AC116" t="str">
        <f t="shared" si="46"/>
        <v>SSA_CCF_HRY_E_BEGIN_TITO_CLRS_NOM_LFM_0800_CBO5_LLC_TAG_POST_REPAIR_PMA1_BP3</v>
      </c>
      <c r="AD116" t="str">
        <f t="shared" si="47"/>
        <v>SSA_CCF_HRY_E_BEGIN_TITO_CLRS_NOM_LFM_0800_CBO5_LLC_TAG_POST_REPAIR_PMA1_BP3</v>
      </c>
      <c r="AE116" t="str">
        <f t="shared" si="48"/>
        <v>SSA_CCF_HRY_E_BEGIN_TITO_CLRS_NOM_LFM_0800_CBO5_LLC_TAG_POST_REPAIR_PMA1_BP3</v>
      </c>
      <c r="AF116" t="str">
        <f t="shared" si="49"/>
        <v>SSA_CCF_HRY_E_BEGIN_TITO_CLRS_NOM_LFM_0800_CBO5_LLC_TAG_POST_REPAIR_PMA1_BP3</v>
      </c>
      <c r="AG116" t="str">
        <f t="shared" si="50"/>
        <v>SSA_CCF_HRY_E_BEGIN_TITO_CLRS_NOM_LFM_0800_CBO5_LLC_TAG_POST_REPAIR_PMA1_BP3</v>
      </c>
      <c r="AH116" t="str">
        <f t="shared" si="51"/>
        <v>SSA_CCF_HRY_E_BEGIN_TITO_CLRS_NOM_LFM_0800_CBO5_LLC_TAG_POST_REPAIR_PMA1_BP3</v>
      </c>
      <c r="AI116" t="str">
        <f t="shared" si="52"/>
        <v>SSA_CCF_HRY_E_BEGIN_TITO_CLRS_NOM_LFM_0800_CBO5_LLC_TAG_POST_REPAIR_PMA1_BP3</v>
      </c>
      <c r="AJ116" t="str">
        <f t="shared" si="53"/>
        <v>SSA_CCF_HRY_E_BEGIN_TITO_CLRS_NOM_LFM_0800_CBO5_LLC_TAG_POST_REPAIR_PMA1_BP3</v>
      </c>
      <c r="AK116" t="str">
        <f t="shared" si="54"/>
        <v>SSA_CCF_HRY_E_BEGIN_TITO_CLRS_NOM_LFM_0800_CBO5_LLC_TAG_POST_REPAIR_PMA1_BP3</v>
      </c>
      <c r="AT116" t="s">
        <v>1691</v>
      </c>
      <c r="AU116">
        <v>0.85</v>
      </c>
      <c r="AV116">
        <v>0.85</v>
      </c>
      <c r="AW116" t="s">
        <v>1821</v>
      </c>
      <c r="AX116" t="s">
        <v>1693</v>
      </c>
    </row>
    <row r="117" spans="1:50" x14ac:dyDescent="0.25">
      <c r="A117" s="12" t="s">
        <v>12</v>
      </c>
      <c r="B117" s="12" t="s">
        <v>1494</v>
      </c>
      <c r="C117" t="str">
        <f t="shared" si="43"/>
        <v>SSA_CCF_HRY_E_BEGIN_TITO_CLRS_NOM_LFM_0800_CBO5_LLC_TAG_POST_REPAIR_PMA1_BP3</v>
      </c>
      <c r="D117" t="s">
        <v>4</v>
      </c>
      <c r="E117" t="s">
        <v>23</v>
      </c>
      <c r="F117" t="s">
        <v>1692</v>
      </c>
      <c r="G117" t="s">
        <v>1616</v>
      </c>
      <c r="H117" t="s">
        <v>1681</v>
      </c>
      <c r="I117" t="s">
        <v>1704</v>
      </c>
      <c r="J117" t="s">
        <v>1705</v>
      </c>
      <c r="K117" t="s">
        <v>1706</v>
      </c>
      <c r="L117" t="str">
        <f t="shared" si="44"/>
        <v>0800</v>
      </c>
      <c r="M117" t="s">
        <v>1850</v>
      </c>
      <c r="N117" t="s">
        <v>1688</v>
      </c>
      <c r="O117" t="s">
        <v>3096</v>
      </c>
      <c r="P117" t="s">
        <v>2907</v>
      </c>
      <c r="Q117">
        <v>61</v>
      </c>
      <c r="R117">
        <v>10</v>
      </c>
      <c r="S117">
        <v>119</v>
      </c>
      <c r="T117">
        <v>647</v>
      </c>
      <c r="U117" t="b">
        <v>0</v>
      </c>
      <c r="V117" s="32">
        <v>-1</v>
      </c>
      <c r="W117" t="b">
        <v>0</v>
      </c>
      <c r="X117">
        <v>5</v>
      </c>
      <c r="Y117">
        <v>2</v>
      </c>
      <c r="Z117">
        <f t="shared" si="42"/>
        <v>10</v>
      </c>
      <c r="AA117" t="s">
        <v>1694</v>
      </c>
      <c r="AB117" t="str">
        <f t="shared" si="45"/>
        <v>LSA_CCF_HRY_E_BEGIN_TITO_CLR_NOM_LFM_0800_CBO5_LSA_ALL_POST_REPAIR_PMA1_BP5</v>
      </c>
      <c r="AC117" t="str">
        <f t="shared" si="46"/>
        <v>LSA_CCF_HRY_E_BEGIN_TITO_CLR_NOM_LFM_0800_CBO5_LSA_ALL_POST_REPAIR_PMA1_BP5</v>
      </c>
      <c r="AD117" t="str">
        <f t="shared" si="47"/>
        <v>LSA_CCF_HRY_E_BEGIN_TITO_CLR_NOM_LFM_0800_CBO5_LSA_ALL_POST_REPAIR_PMA1_BP5</v>
      </c>
      <c r="AE117" t="str">
        <f t="shared" si="48"/>
        <v>LSA_CCF_HRY_E_BEGIN_TITO_CLR_NOM_LFM_0800_CBO5_LSA_ALL_POST_REPAIR_PMA1_BP5</v>
      </c>
      <c r="AF117" t="str">
        <f t="shared" si="49"/>
        <v>LSA_CCF_HRY_E_BEGIN_TITO_CLR_NOM_LFM_0800_CBO5_LSA_ALL_POST_REPAIR_PMA1_BP5</v>
      </c>
      <c r="AG117" t="str">
        <f t="shared" si="50"/>
        <v>LSA_CCF_HRY_E_BEGIN_TITO_CLR_NOM_LFM_0800_CBO5_LSA_ALL_POST_REPAIR_PMA1_BP5</v>
      </c>
      <c r="AH117" t="str">
        <f t="shared" si="51"/>
        <v>LSA_CCF_HRY_E_BEGIN_TITO_CLR_NOM_LFM_0800_CBO5_LSA_ALL_POST_REPAIR_PMA1_BP5</v>
      </c>
      <c r="AI117" t="str">
        <f t="shared" si="52"/>
        <v>LSA_CCF_HRY_E_BEGIN_TITO_CLR_NOM_LFM_0800_CBO5_LSA_ALL_POST_REPAIR_PMA1_BP5</v>
      </c>
      <c r="AJ117" t="str">
        <f t="shared" si="53"/>
        <v>LSA_CCF_HRY_E_BEGIN_TITO_CLR_NOM_LFM_0800_CBO5_LSA_ALL_POST_REPAIR_PMA1_BP5</v>
      </c>
      <c r="AK117" t="str">
        <f t="shared" si="54"/>
        <v>LSA_CCF_HRY_E_BEGIN_TITO_CLR_NOM_LFM_0800_CBO5_LSA_ALL_POST_REPAIR_PMA1_BP5</v>
      </c>
      <c r="AT117" t="s">
        <v>1691</v>
      </c>
      <c r="AU117">
        <v>0.85</v>
      </c>
      <c r="AV117">
        <v>0.85</v>
      </c>
      <c r="AW117" t="s">
        <v>1821</v>
      </c>
      <c r="AX117" t="s">
        <v>1693</v>
      </c>
    </row>
    <row r="118" spans="1:50" x14ac:dyDescent="0.25">
      <c r="A118" s="12" t="s">
        <v>12</v>
      </c>
      <c r="B118" s="12" t="s">
        <v>1494</v>
      </c>
      <c r="C118" t="str">
        <f t="shared" si="43"/>
        <v>LSA_CCF_HRY_E_BEGIN_TITO_CLR_NOM_LFM_0800_CBO5_LSA_ALL_POST_REPAIR_PMA1_BP5</v>
      </c>
      <c r="D118" t="s">
        <v>5</v>
      </c>
      <c r="E118" t="s">
        <v>23</v>
      </c>
      <c r="F118" t="s">
        <v>1692</v>
      </c>
      <c r="G118" t="s">
        <v>1616</v>
      </c>
      <c r="H118" t="s">
        <v>1681</v>
      </c>
      <c r="I118" t="s">
        <v>1761</v>
      </c>
      <c r="J118" t="s">
        <v>1705</v>
      </c>
      <c r="K118" t="s">
        <v>1706</v>
      </c>
      <c r="L118" t="str">
        <f t="shared" si="44"/>
        <v>0800</v>
      </c>
      <c r="M118" t="s">
        <v>1851</v>
      </c>
      <c r="N118" t="s">
        <v>1688</v>
      </c>
      <c r="O118" t="s">
        <v>3096</v>
      </c>
      <c r="P118" t="s">
        <v>2909</v>
      </c>
      <c r="Q118">
        <v>21</v>
      </c>
      <c r="R118">
        <v>10</v>
      </c>
      <c r="S118">
        <v>120</v>
      </c>
      <c r="T118">
        <v>617</v>
      </c>
      <c r="U118" t="b">
        <v>0</v>
      </c>
      <c r="V118" s="32">
        <v>-1</v>
      </c>
      <c r="W118" t="b">
        <v>0</v>
      </c>
      <c r="X118">
        <v>6</v>
      </c>
      <c r="Y118">
        <v>2</v>
      </c>
      <c r="Z118">
        <f t="shared" si="42"/>
        <v>10</v>
      </c>
      <c r="AA118" t="s">
        <v>1694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T118" t="s">
        <v>1691</v>
      </c>
      <c r="AU118">
        <v>0.85</v>
      </c>
      <c r="AV118">
        <v>0.85</v>
      </c>
      <c r="AW118" t="s">
        <v>1821</v>
      </c>
      <c r="AX118" t="s">
        <v>1693</v>
      </c>
    </row>
    <row r="119" spans="1:50" x14ac:dyDescent="0.25">
      <c r="A119" s="34" t="s">
        <v>12</v>
      </c>
      <c r="B119" s="34" t="s">
        <v>1491</v>
      </c>
      <c r="C119" s="10" t="s">
        <v>1852</v>
      </c>
      <c r="W119" s="12"/>
    </row>
    <row r="120" spans="1:50" x14ac:dyDescent="0.25">
      <c r="A120" s="37" t="s">
        <v>12</v>
      </c>
      <c r="B120" s="37" t="s">
        <v>1491</v>
      </c>
      <c r="C120" s="10" t="s">
        <v>1853</v>
      </c>
      <c r="W120" s="12"/>
    </row>
    <row r="121" spans="1:50" x14ac:dyDescent="0.25">
      <c r="A121" s="37" t="s">
        <v>12</v>
      </c>
      <c r="B121" s="37" t="s">
        <v>1490</v>
      </c>
      <c r="C121" s="5" t="s">
        <v>1854</v>
      </c>
      <c r="D121" s="6"/>
      <c r="E121" s="6" t="s">
        <v>31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U121" s="6"/>
      <c r="V121" s="33"/>
      <c r="W121" s="6"/>
      <c r="X121">
        <v>5</v>
      </c>
      <c r="Y121">
        <v>0</v>
      </c>
      <c r="Z121">
        <f t="shared" ref="Z121:Z143" si="55">COUNTA(AB121:AK121)</f>
        <v>2</v>
      </c>
      <c r="AA121">
        <v>1</v>
      </c>
      <c r="AB121" t="str">
        <f>$C223</f>
        <v>SOC_REPAIRABLE</v>
      </c>
      <c r="AC121" t="str">
        <f>$C223</f>
        <v>SOC_REPAIRABLE</v>
      </c>
    </row>
    <row r="122" spans="1:50" x14ac:dyDescent="0.25">
      <c r="A122" s="7" t="s">
        <v>12</v>
      </c>
      <c r="B122" s="7" t="s">
        <v>1501</v>
      </c>
      <c r="C122" t="str">
        <f>D122&amp;"_"&amp;E122&amp;"_"&amp;F122&amp;"_"&amp;G122&amp;"_"&amp;A122&amp;"_"&amp;H122&amp;"_"&amp;I122&amp;"_"&amp;J122&amp;"_"&amp;K122&amp;"_"&amp;L122&amp;"_"&amp;M122</f>
        <v>ALL_GFX_PATMOD_K_BEGIN_X_X_X_X_X_RESET_FREQ</v>
      </c>
      <c r="D122" t="s">
        <v>7</v>
      </c>
      <c r="E122" t="s">
        <v>1662</v>
      </c>
      <c r="F122" t="s">
        <v>1663</v>
      </c>
      <c r="G122" t="s">
        <v>1664</v>
      </c>
      <c r="H122" t="s">
        <v>1617</v>
      </c>
      <c r="I122" t="s">
        <v>1617</v>
      </c>
      <c r="J122" t="s">
        <v>1617</v>
      </c>
      <c r="K122" t="s">
        <v>1617</v>
      </c>
      <c r="L122" t="s">
        <v>1617</v>
      </c>
      <c r="M122" t="s">
        <v>1698</v>
      </c>
      <c r="N122" t="s">
        <v>1620</v>
      </c>
      <c r="O122" t="s">
        <v>1620</v>
      </c>
      <c r="P122" t="s">
        <v>1621</v>
      </c>
      <c r="Q122">
        <v>90</v>
      </c>
      <c r="R122">
        <v>40</v>
      </c>
      <c r="S122">
        <v>72</v>
      </c>
      <c r="T122">
        <v>603</v>
      </c>
      <c r="U122" t="b">
        <v>0</v>
      </c>
      <c r="V122" s="32">
        <v>1</v>
      </c>
      <c r="W122" t="b">
        <v>1</v>
      </c>
      <c r="X122">
        <v>0</v>
      </c>
      <c r="Y122">
        <v>0</v>
      </c>
      <c r="Z122">
        <f t="shared" si="55"/>
        <v>2</v>
      </c>
      <c r="AA122">
        <v>1</v>
      </c>
      <c r="AB122" t="s">
        <v>1856</v>
      </c>
      <c r="AC122" t="s">
        <v>1856</v>
      </c>
      <c r="AI122" s="8"/>
      <c r="AJ122" s="8"/>
      <c r="AQ122" t="s">
        <v>1699</v>
      </c>
      <c r="AR122" t="s">
        <v>1700</v>
      </c>
    </row>
    <row r="123" spans="1:50" x14ac:dyDescent="0.25">
      <c r="A123" s="9" t="s">
        <v>12</v>
      </c>
      <c r="B123" s="9" t="s">
        <v>1490</v>
      </c>
      <c r="C123" s="10" t="s">
        <v>1856</v>
      </c>
      <c r="E123" t="s">
        <v>31</v>
      </c>
      <c r="W123" s="12"/>
      <c r="X123">
        <v>1</v>
      </c>
      <c r="Y123">
        <v>0</v>
      </c>
      <c r="Z123">
        <f t="shared" si="55"/>
        <v>2</v>
      </c>
      <c r="AA123">
        <v>1</v>
      </c>
      <c r="AB123" t="str">
        <f>$C145</f>
        <v>DE_VFDM</v>
      </c>
      <c r="AC123" t="str">
        <f>$C145</f>
        <v>DE_VFDM</v>
      </c>
    </row>
    <row r="124" spans="1:50" x14ac:dyDescent="0.25">
      <c r="A124" s="11" t="s">
        <v>12</v>
      </c>
      <c r="B124" s="11" t="s">
        <v>1494</v>
      </c>
      <c r="C124" t="str">
        <f t="shared" ref="C124:C143" si="56">D124&amp;"_"&amp;E124&amp;"_"&amp;F124&amp;"_"&amp;G124&amp;"_"&amp;A124&amp;"_"&amp;H124&amp;"_"&amp;I124&amp;"_"&amp;J124&amp;"_"&amp;K124&amp;"_"&amp;L124&amp;"_"&amp;M124</f>
        <v>SSA_GFX_HRY_E_BEGIN_TITO_SACD_NOM_LFM_0320_DISP0_BHRY_BBTR_BP0</v>
      </c>
      <c r="D124" t="s">
        <v>4</v>
      </c>
      <c r="E124" t="s">
        <v>1662</v>
      </c>
      <c r="F124" t="s">
        <v>1692</v>
      </c>
      <c r="G124" t="s">
        <v>1616</v>
      </c>
      <c r="H124" t="s">
        <v>1681</v>
      </c>
      <c r="I124" t="s">
        <v>1857</v>
      </c>
      <c r="J124" t="s">
        <v>1705</v>
      </c>
      <c r="K124" t="s">
        <v>1706</v>
      </c>
      <c r="L124" t="str">
        <f t="shared" ref="L124:L143" si="57">TEXT(320,"0000")</f>
        <v>0320</v>
      </c>
      <c r="M124" t="s">
        <v>2931</v>
      </c>
      <c r="N124" t="s">
        <v>1688</v>
      </c>
      <c r="O124" t="s">
        <v>3096</v>
      </c>
      <c r="P124" t="s">
        <v>2911</v>
      </c>
      <c r="Q124">
        <v>61</v>
      </c>
      <c r="R124">
        <v>40</v>
      </c>
      <c r="S124">
        <v>0</v>
      </c>
      <c r="T124">
        <v>648</v>
      </c>
      <c r="U124" t="b">
        <v>0</v>
      </c>
      <c r="V124" s="32">
        <v>-1</v>
      </c>
      <c r="W124" t="b">
        <v>0</v>
      </c>
      <c r="X124">
        <v>0</v>
      </c>
      <c r="Y124">
        <v>0</v>
      </c>
      <c r="Z124">
        <f t="shared" si="55"/>
        <v>10</v>
      </c>
      <c r="AA124" t="s">
        <v>1694</v>
      </c>
      <c r="AB124" t="str">
        <f t="shared" ref="AB124:AB142" si="58">$C125</f>
        <v>SSA_GFX_HRY_E_BEGIN_TITO_SACD_NOM_LFM_0320_DISP0_BISR_BBTR_BP0</v>
      </c>
      <c r="AC124" t="str">
        <f>$C126</f>
        <v>SSA_GFX_HRY_E_BEGIN_TITO_SACD_NOM_LFM_0320_DISP1_BHRY_BBTR_BP1</v>
      </c>
      <c r="AD124" t="str">
        <f t="shared" ref="AD124:AD142" si="59">$C125</f>
        <v>SSA_GFX_HRY_E_BEGIN_TITO_SACD_NOM_LFM_0320_DISP0_BISR_BBTR_BP0</v>
      </c>
      <c r="AE124" t="str">
        <f t="shared" ref="AE124:AE142" si="60">$C125</f>
        <v>SSA_GFX_HRY_E_BEGIN_TITO_SACD_NOM_LFM_0320_DISP0_BISR_BBTR_BP0</v>
      </c>
      <c r="AF124" t="str">
        <f t="shared" ref="AF124:AF142" si="61">$C125</f>
        <v>SSA_GFX_HRY_E_BEGIN_TITO_SACD_NOM_LFM_0320_DISP0_BISR_BBTR_BP0</v>
      </c>
      <c r="AG124" t="str">
        <f t="shared" ref="AG124:AG142" si="62">$C125</f>
        <v>SSA_GFX_HRY_E_BEGIN_TITO_SACD_NOM_LFM_0320_DISP0_BISR_BBTR_BP0</v>
      </c>
      <c r="AH124" t="str">
        <f t="shared" ref="AH124:AH142" si="63">$C125</f>
        <v>SSA_GFX_HRY_E_BEGIN_TITO_SACD_NOM_LFM_0320_DISP0_BISR_BBTR_BP0</v>
      </c>
      <c r="AI124" t="str">
        <f t="shared" ref="AI124:AI142" si="64">$C125</f>
        <v>SSA_GFX_HRY_E_BEGIN_TITO_SACD_NOM_LFM_0320_DISP0_BISR_BBTR_BP0</v>
      </c>
      <c r="AJ124" t="str">
        <f>$C126</f>
        <v>SSA_GFX_HRY_E_BEGIN_TITO_SACD_NOM_LFM_0320_DISP1_BHRY_BBTR_BP1</v>
      </c>
      <c r="AK124" t="str">
        <f t="shared" ref="AK124:AK142" si="65">$C125</f>
        <v>SSA_GFX_HRY_E_BEGIN_TITO_SACD_NOM_LFM_0320_DISP0_BISR_BBTR_BP0</v>
      </c>
      <c r="AT124" t="s">
        <v>1747</v>
      </c>
      <c r="AU124">
        <v>0.85</v>
      </c>
      <c r="AV124">
        <v>0.85</v>
      </c>
      <c r="AW124" t="s">
        <v>1692</v>
      </c>
      <c r="AX124" t="s">
        <v>1693</v>
      </c>
    </row>
    <row r="125" spans="1:50" x14ac:dyDescent="0.25">
      <c r="A125" s="11" t="s">
        <v>12</v>
      </c>
      <c r="B125" s="11" t="s">
        <v>1494</v>
      </c>
      <c r="C125" t="str">
        <f t="shared" si="56"/>
        <v>SSA_GFX_HRY_E_BEGIN_TITO_SACD_NOM_LFM_0320_DISP0_BISR_BBTR_BP0</v>
      </c>
      <c r="D125" t="s">
        <v>4</v>
      </c>
      <c r="E125" t="s">
        <v>1662</v>
      </c>
      <c r="F125" t="s">
        <v>1692</v>
      </c>
      <c r="G125" t="s">
        <v>1616</v>
      </c>
      <c r="H125" t="s">
        <v>1681</v>
      </c>
      <c r="I125" t="s">
        <v>1857</v>
      </c>
      <c r="J125" t="s">
        <v>1705</v>
      </c>
      <c r="K125" t="s">
        <v>1706</v>
      </c>
      <c r="L125" t="str">
        <f t="shared" si="57"/>
        <v>0320</v>
      </c>
      <c r="M125" t="s">
        <v>2932</v>
      </c>
      <c r="N125" t="s">
        <v>1688</v>
      </c>
      <c r="O125" t="s">
        <v>3096</v>
      </c>
      <c r="P125" t="s">
        <v>2912</v>
      </c>
      <c r="Q125">
        <v>61</v>
      </c>
      <c r="R125">
        <v>40</v>
      </c>
      <c r="S125">
        <v>2</v>
      </c>
      <c r="T125">
        <v>649</v>
      </c>
      <c r="U125" t="b">
        <v>0</v>
      </c>
      <c r="V125" s="32">
        <v>-1</v>
      </c>
      <c r="W125" t="b">
        <v>0</v>
      </c>
      <c r="X125">
        <v>0</v>
      </c>
      <c r="Y125">
        <v>1</v>
      </c>
      <c r="Z125">
        <f t="shared" si="55"/>
        <v>10</v>
      </c>
      <c r="AA125" t="s">
        <v>1694</v>
      </c>
      <c r="AB125" t="str">
        <f t="shared" si="58"/>
        <v>SSA_GFX_HRY_E_BEGIN_TITO_SACD_NOM_LFM_0320_DISP1_BHRY_BBTR_BP1</v>
      </c>
      <c r="AC125" t="str">
        <f>$C126</f>
        <v>SSA_GFX_HRY_E_BEGIN_TITO_SACD_NOM_LFM_0320_DISP1_BHRY_BBTR_BP1</v>
      </c>
      <c r="AD125" t="str">
        <f t="shared" si="59"/>
        <v>SSA_GFX_HRY_E_BEGIN_TITO_SACD_NOM_LFM_0320_DISP1_BHRY_BBTR_BP1</v>
      </c>
      <c r="AE125" t="str">
        <f t="shared" si="60"/>
        <v>SSA_GFX_HRY_E_BEGIN_TITO_SACD_NOM_LFM_0320_DISP1_BHRY_BBTR_BP1</v>
      </c>
      <c r="AF125" t="str">
        <f t="shared" si="61"/>
        <v>SSA_GFX_HRY_E_BEGIN_TITO_SACD_NOM_LFM_0320_DISP1_BHRY_BBTR_BP1</v>
      </c>
      <c r="AG125" t="str">
        <f t="shared" si="62"/>
        <v>SSA_GFX_HRY_E_BEGIN_TITO_SACD_NOM_LFM_0320_DISP1_BHRY_BBTR_BP1</v>
      </c>
      <c r="AH125" t="str">
        <f t="shared" si="63"/>
        <v>SSA_GFX_HRY_E_BEGIN_TITO_SACD_NOM_LFM_0320_DISP1_BHRY_BBTR_BP1</v>
      </c>
      <c r="AI125" t="str">
        <f t="shared" si="64"/>
        <v>SSA_GFX_HRY_E_BEGIN_TITO_SACD_NOM_LFM_0320_DISP1_BHRY_BBTR_BP1</v>
      </c>
      <c r="AJ125" t="str">
        <f>$C126</f>
        <v>SSA_GFX_HRY_E_BEGIN_TITO_SACD_NOM_LFM_0320_DISP1_BHRY_BBTR_BP1</v>
      </c>
      <c r="AK125" t="str">
        <f t="shared" si="65"/>
        <v>SSA_GFX_HRY_E_BEGIN_TITO_SACD_NOM_LFM_0320_DISP1_BHRY_BBTR_BP1</v>
      </c>
      <c r="AT125" t="s">
        <v>1747</v>
      </c>
      <c r="AU125">
        <v>0.85</v>
      </c>
      <c r="AV125">
        <v>0.85</v>
      </c>
      <c r="AW125" t="s">
        <v>1863</v>
      </c>
      <c r="AX125" t="s">
        <v>1693</v>
      </c>
    </row>
    <row r="126" spans="1:50" x14ac:dyDescent="0.25">
      <c r="A126" s="11" t="s">
        <v>12</v>
      </c>
      <c r="B126" s="11" t="s">
        <v>1494</v>
      </c>
      <c r="C126" t="str">
        <f t="shared" si="56"/>
        <v>SSA_GFX_HRY_E_BEGIN_TITO_SACD_NOM_LFM_0320_DISP1_BHRY_BBTR_BP1</v>
      </c>
      <c r="D126" t="s">
        <v>4</v>
      </c>
      <c r="E126" t="s">
        <v>1662</v>
      </c>
      <c r="F126" t="s">
        <v>1692</v>
      </c>
      <c r="G126" t="s">
        <v>1616</v>
      </c>
      <c r="H126" t="s">
        <v>1681</v>
      </c>
      <c r="I126" t="s">
        <v>1857</v>
      </c>
      <c r="J126" t="s">
        <v>1705</v>
      </c>
      <c r="K126" t="s">
        <v>1706</v>
      </c>
      <c r="L126" t="str">
        <f t="shared" si="57"/>
        <v>0320</v>
      </c>
      <c r="M126" t="s">
        <v>2933</v>
      </c>
      <c r="N126" t="s">
        <v>1688</v>
      </c>
      <c r="O126" t="s">
        <v>3096</v>
      </c>
      <c r="P126" t="s">
        <v>2913</v>
      </c>
      <c r="Q126">
        <v>61</v>
      </c>
      <c r="R126">
        <v>40</v>
      </c>
      <c r="S126">
        <v>3</v>
      </c>
      <c r="T126">
        <v>650</v>
      </c>
      <c r="U126" t="b">
        <v>0</v>
      </c>
      <c r="V126" s="32">
        <v>-1</v>
      </c>
      <c r="W126" t="b">
        <v>0</v>
      </c>
      <c r="X126">
        <v>1</v>
      </c>
      <c r="Y126">
        <v>0</v>
      </c>
      <c r="Z126">
        <f t="shared" si="55"/>
        <v>10</v>
      </c>
      <c r="AA126" t="s">
        <v>1694</v>
      </c>
      <c r="AB126" t="str">
        <f t="shared" si="58"/>
        <v>SSA_GFX_HRY_E_BEGIN_TITO_SACD_NOM_LFM_0320_DISP1_BISR_BBTR_BP1</v>
      </c>
      <c r="AC126" t="str">
        <f>$C128</f>
        <v>SSA_GFX_HRY_E_BEGIN_TITO_SACD_NOM_LFM_0320_DISP2_BHRY_BBTR_BP2</v>
      </c>
      <c r="AD126" t="str">
        <f t="shared" si="59"/>
        <v>SSA_GFX_HRY_E_BEGIN_TITO_SACD_NOM_LFM_0320_DISP1_BISR_BBTR_BP1</v>
      </c>
      <c r="AE126" t="str">
        <f t="shared" si="60"/>
        <v>SSA_GFX_HRY_E_BEGIN_TITO_SACD_NOM_LFM_0320_DISP1_BISR_BBTR_BP1</v>
      </c>
      <c r="AF126" t="str">
        <f t="shared" si="61"/>
        <v>SSA_GFX_HRY_E_BEGIN_TITO_SACD_NOM_LFM_0320_DISP1_BISR_BBTR_BP1</v>
      </c>
      <c r="AG126" t="str">
        <f t="shared" si="62"/>
        <v>SSA_GFX_HRY_E_BEGIN_TITO_SACD_NOM_LFM_0320_DISP1_BISR_BBTR_BP1</v>
      </c>
      <c r="AH126" t="str">
        <f t="shared" si="63"/>
        <v>SSA_GFX_HRY_E_BEGIN_TITO_SACD_NOM_LFM_0320_DISP1_BISR_BBTR_BP1</v>
      </c>
      <c r="AI126" t="str">
        <f t="shared" si="64"/>
        <v>SSA_GFX_HRY_E_BEGIN_TITO_SACD_NOM_LFM_0320_DISP1_BISR_BBTR_BP1</v>
      </c>
      <c r="AJ126" t="str">
        <f>$C128</f>
        <v>SSA_GFX_HRY_E_BEGIN_TITO_SACD_NOM_LFM_0320_DISP2_BHRY_BBTR_BP2</v>
      </c>
      <c r="AK126" t="str">
        <f t="shared" si="65"/>
        <v>SSA_GFX_HRY_E_BEGIN_TITO_SACD_NOM_LFM_0320_DISP1_BISR_BBTR_BP1</v>
      </c>
      <c r="AT126" t="s">
        <v>1747</v>
      </c>
      <c r="AU126">
        <v>0.85</v>
      </c>
      <c r="AV126">
        <v>0.85</v>
      </c>
      <c r="AW126" t="s">
        <v>1692</v>
      </c>
      <c r="AX126" t="s">
        <v>1693</v>
      </c>
    </row>
    <row r="127" spans="1:50" x14ac:dyDescent="0.25">
      <c r="A127" s="11" t="s">
        <v>12</v>
      </c>
      <c r="B127" s="11" t="s">
        <v>1494</v>
      </c>
      <c r="C127" t="str">
        <f t="shared" si="56"/>
        <v>SSA_GFX_HRY_E_BEGIN_TITO_SACD_NOM_LFM_0320_DISP1_BISR_BBTR_BP1</v>
      </c>
      <c r="D127" t="s">
        <v>4</v>
      </c>
      <c r="E127" t="s">
        <v>1662</v>
      </c>
      <c r="F127" t="s">
        <v>1692</v>
      </c>
      <c r="G127" t="s">
        <v>1616</v>
      </c>
      <c r="H127" t="s">
        <v>1681</v>
      </c>
      <c r="I127" t="s">
        <v>1857</v>
      </c>
      <c r="J127" t="s">
        <v>1705</v>
      </c>
      <c r="K127" t="s">
        <v>1706</v>
      </c>
      <c r="L127" t="str">
        <f t="shared" si="57"/>
        <v>0320</v>
      </c>
      <c r="M127" t="s">
        <v>2934</v>
      </c>
      <c r="N127" t="s">
        <v>1688</v>
      </c>
      <c r="O127" t="s">
        <v>3096</v>
      </c>
      <c r="P127" t="s">
        <v>2914</v>
      </c>
      <c r="Q127">
        <v>61</v>
      </c>
      <c r="R127">
        <v>40</v>
      </c>
      <c r="S127">
        <v>5</v>
      </c>
      <c r="T127">
        <v>651</v>
      </c>
      <c r="U127" t="b">
        <v>0</v>
      </c>
      <c r="V127" s="32">
        <v>-1</v>
      </c>
      <c r="W127" t="b">
        <v>0</v>
      </c>
      <c r="X127">
        <v>1</v>
      </c>
      <c r="Y127">
        <v>1</v>
      </c>
      <c r="Z127">
        <f t="shared" si="55"/>
        <v>10</v>
      </c>
      <c r="AA127" t="s">
        <v>1694</v>
      </c>
      <c r="AB127" t="str">
        <f t="shared" si="58"/>
        <v>SSA_GFX_HRY_E_BEGIN_TITO_SACD_NOM_LFM_0320_DISP2_BHRY_BBTR_BP2</v>
      </c>
      <c r="AC127" t="str">
        <f>$C128</f>
        <v>SSA_GFX_HRY_E_BEGIN_TITO_SACD_NOM_LFM_0320_DISP2_BHRY_BBTR_BP2</v>
      </c>
      <c r="AD127" t="str">
        <f t="shared" si="59"/>
        <v>SSA_GFX_HRY_E_BEGIN_TITO_SACD_NOM_LFM_0320_DISP2_BHRY_BBTR_BP2</v>
      </c>
      <c r="AE127" t="str">
        <f t="shared" si="60"/>
        <v>SSA_GFX_HRY_E_BEGIN_TITO_SACD_NOM_LFM_0320_DISP2_BHRY_BBTR_BP2</v>
      </c>
      <c r="AF127" t="str">
        <f t="shared" si="61"/>
        <v>SSA_GFX_HRY_E_BEGIN_TITO_SACD_NOM_LFM_0320_DISP2_BHRY_BBTR_BP2</v>
      </c>
      <c r="AG127" t="str">
        <f t="shared" si="62"/>
        <v>SSA_GFX_HRY_E_BEGIN_TITO_SACD_NOM_LFM_0320_DISP2_BHRY_BBTR_BP2</v>
      </c>
      <c r="AH127" t="str">
        <f t="shared" si="63"/>
        <v>SSA_GFX_HRY_E_BEGIN_TITO_SACD_NOM_LFM_0320_DISP2_BHRY_BBTR_BP2</v>
      </c>
      <c r="AI127" t="str">
        <f t="shared" si="64"/>
        <v>SSA_GFX_HRY_E_BEGIN_TITO_SACD_NOM_LFM_0320_DISP2_BHRY_BBTR_BP2</v>
      </c>
      <c r="AJ127" t="str">
        <f>$C128</f>
        <v>SSA_GFX_HRY_E_BEGIN_TITO_SACD_NOM_LFM_0320_DISP2_BHRY_BBTR_BP2</v>
      </c>
      <c r="AK127" t="str">
        <f t="shared" si="65"/>
        <v>SSA_GFX_HRY_E_BEGIN_TITO_SACD_NOM_LFM_0320_DISP2_BHRY_BBTR_BP2</v>
      </c>
      <c r="AT127" t="s">
        <v>1747</v>
      </c>
      <c r="AU127">
        <v>0.85</v>
      </c>
      <c r="AV127">
        <v>0.85</v>
      </c>
      <c r="AW127" t="s">
        <v>1863</v>
      </c>
      <c r="AX127" t="s">
        <v>1693</v>
      </c>
    </row>
    <row r="128" spans="1:50" x14ac:dyDescent="0.25">
      <c r="A128" s="11" t="s">
        <v>12</v>
      </c>
      <c r="B128" s="11" t="s">
        <v>1494</v>
      </c>
      <c r="C128" t="str">
        <f t="shared" si="56"/>
        <v>SSA_GFX_HRY_E_BEGIN_TITO_SACD_NOM_LFM_0320_DISP2_BHRY_BBTR_BP2</v>
      </c>
      <c r="D128" t="s">
        <v>4</v>
      </c>
      <c r="E128" t="s">
        <v>1662</v>
      </c>
      <c r="F128" t="s">
        <v>1692</v>
      </c>
      <c r="G128" t="s">
        <v>1616</v>
      </c>
      <c r="H128" t="s">
        <v>1681</v>
      </c>
      <c r="I128" t="s">
        <v>1857</v>
      </c>
      <c r="J128" t="s">
        <v>1705</v>
      </c>
      <c r="K128" t="s">
        <v>1706</v>
      </c>
      <c r="L128" t="str">
        <f t="shared" si="57"/>
        <v>0320</v>
      </c>
      <c r="M128" t="s">
        <v>2935</v>
      </c>
      <c r="N128" t="s">
        <v>1688</v>
      </c>
      <c r="O128" t="s">
        <v>3096</v>
      </c>
      <c r="P128" t="s">
        <v>2915</v>
      </c>
      <c r="Q128">
        <v>61</v>
      </c>
      <c r="R128">
        <v>40</v>
      </c>
      <c r="S128">
        <v>6</v>
      </c>
      <c r="T128">
        <v>652</v>
      </c>
      <c r="U128" t="b">
        <v>0</v>
      </c>
      <c r="V128" s="32">
        <v>-1</v>
      </c>
      <c r="W128" t="b">
        <v>0</v>
      </c>
      <c r="X128">
        <v>2</v>
      </c>
      <c r="Y128">
        <v>0</v>
      </c>
      <c r="Z128">
        <f t="shared" si="55"/>
        <v>10</v>
      </c>
      <c r="AA128" t="s">
        <v>1694</v>
      </c>
      <c r="AB128" t="str">
        <f t="shared" si="58"/>
        <v>SSA_GFX_HRY_E_BEGIN_TITO_SACD_NOM_LFM_0320_DISP2_BISR_BBTR_BP2</v>
      </c>
      <c r="AC128" t="str">
        <f>$C130</f>
        <v>SSA_GFX_HRY_E_BEGIN_TITO_SACD_NOM_LFM_0320_DISP3_BHRY_BBTR_BP3</v>
      </c>
      <c r="AD128" t="str">
        <f t="shared" si="59"/>
        <v>SSA_GFX_HRY_E_BEGIN_TITO_SACD_NOM_LFM_0320_DISP2_BISR_BBTR_BP2</v>
      </c>
      <c r="AE128" t="str">
        <f t="shared" si="60"/>
        <v>SSA_GFX_HRY_E_BEGIN_TITO_SACD_NOM_LFM_0320_DISP2_BISR_BBTR_BP2</v>
      </c>
      <c r="AF128" t="str">
        <f t="shared" si="61"/>
        <v>SSA_GFX_HRY_E_BEGIN_TITO_SACD_NOM_LFM_0320_DISP2_BISR_BBTR_BP2</v>
      </c>
      <c r="AG128" t="str">
        <f t="shared" si="62"/>
        <v>SSA_GFX_HRY_E_BEGIN_TITO_SACD_NOM_LFM_0320_DISP2_BISR_BBTR_BP2</v>
      </c>
      <c r="AH128" t="str">
        <f t="shared" si="63"/>
        <v>SSA_GFX_HRY_E_BEGIN_TITO_SACD_NOM_LFM_0320_DISP2_BISR_BBTR_BP2</v>
      </c>
      <c r="AI128" t="str">
        <f t="shared" si="64"/>
        <v>SSA_GFX_HRY_E_BEGIN_TITO_SACD_NOM_LFM_0320_DISP2_BISR_BBTR_BP2</v>
      </c>
      <c r="AJ128" t="str">
        <f>$C130</f>
        <v>SSA_GFX_HRY_E_BEGIN_TITO_SACD_NOM_LFM_0320_DISP3_BHRY_BBTR_BP3</v>
      </c>
      <c r="AK128" t="str">
        <f t="shared" si="65"/>
        <v>SSA_GFX_HRY_E_BEGIN_TITO_SACD_NOM_LFM_0320_DISP2_BISR_BBTR_BP2</v>
      </c>
      <c r="AT128" t="s">
        <v>1747</v>
      </c>
      <c r="AU128">
        <v>0.85</v>
      </c>
      <c r="AV128">
        <v>0.85</v>
      </c>
      <c r="AW128" t="s">
        <v>1692</v>
      </c>
      <c r="AX128" t="s">
        <v>1693</v>
      </c>
    </row>
    <row r="129" spans="1:50" x14ac:dyDescent="0.25">
      <c r="A129" s="11" t="s">
        <v>12</v>
      </c>
      <c r="B129" s="11" t="s">
        <v>1494</v>
      </c>
      <c r="C129" t="str">
        <f t="shared" si="56"/>
        <v>SSA_GFX_HRY_E_BEGIN_TITO_SACD_NOM_LFM_0320_DISP2_BISR_BBTR_BP2</v>
      </c>
      <c r="D129" t="s">
        <v>4</v>
      </c>
      <c r="E129" t="s">
        <v>1662</v>
      </c>
      <c r="F129" t="s">
        <v>1692</v>
      </c>
      <c r="G129" t="s">
        <v>1616</v>
      </c>
      <c r="H129" t="s">
        <v>1681</v>
      </c>
      <c r="I129" t="s">
        <v>1857</v>
      </c>
      <c r="J129" t="s">
        <v>1705</v>
      </c>
      <c r="K129" t="s">
        <v>1706</v>
      </c>
      <c r="L129" t="str">
        <f t="shared" si="57"/>
        <v>0320</v>
      </c>
      <c r="M129" t="s">
        <v>2936</v>
      </c>
      <c r="N129" t="s">
        <v>1688</v>
      </c>
      <c r="O129" t="s">
        <v>3096</v>
      </c>
      <c r="P129" t="s">
        <v>2916</v>
      </c>
      <c r="Q129">
        <v>61</v>
      </c>
      <c r="R129">
        <v>40</v>
      </c>
      <c r="S129">
        <v>8</v>
      </c>
      <c r="T129">
        <v>653</v>
      </c>
      <c r="U129" t="b">
        <v>0</v>
      </c>
      <c r="V129" s="32">
        <v>-1</v>
      </c>
      <c r="W129" t="b">
        <v>0</v>
      </c>
      <c r="X129">
        <v>2</v>
      </c>
      <c r="Y129">
        <v>1</v>
      </c>
      <c r="Z129">
        <f t="shared" si="55"/>
        <v>10</v>
      </c>
      <c r="AA129" t="s">
        <v>1694</v>
      </c>
      <c r="AB129" t="str">
        <f t="shared" si="58"/>
        <v>SSA_GFX_HRY_E_BEGIN_TITO_SACD_NOM_LFM_0320_DISP3_BHRY_BBTR_BP3</v>
      </c>
      <c r="AC129" t="str">
        <f>$C130</f>
        <v>SSA_GFX_HRY_E_BEGIN_TITO_SACD_NOM_LFM_0320_DISP3_BHRY_BBTR_BP3</v>
      </c>
      <c r="AD129" t="str">
        <f t="shared" si="59"/>
        <v>SSA_GFX_HRY_E_BEGIN_TITO_SACD_NOM_LFM_0320_DISP3_BHRY_BBTR_BP3</v>
      </c>
      <c r="AE129" t="str">
        <f t="shared" si="60"/>
        <v>SSA_GFX_HRY_E_BEGIN_TITO_SACD_NOM_LFM_0320_DISP3_BHRY_BBTR_BP3</v>
      </c>
      <c r="AF129" t="str">
        <f t="shared" si="61"/>
        <v>SSA_GFX_HRY_E_BEGIN_TITO_SACD_NOM_LFM_0320_DISP3_BHRY_BBTR_BP3</v>
      </c>
      <c r="AG129" t="str">
        <f t="shared" si="62"/>
        <v>SSA_GFX_HRY_E_BEGIN_TITO_SACD_NOM_LFM_0320_DISP3_BHRY_BBTR_BP3</v>
      </c>
      <c r="AH129" t="str">
        <f t="shared" si="63"/>
        <v>SSA_GFX_HRY_E_BEGIN_TITO_SACD_NOM_LFM_0320_DISP3_BHRY_BBTR_BP3</v>
      </c>
      <c r="AI129" t="str">
        <f t="shared" si="64"/>
        <v>SSA_GFX_HRY_E_BEGIN_TITO_SACD_NOM_LFM_0320_DISP3_BHRY_BBTR_BP3</v>
      </c>
      <c r="AJ129" t="str">
        <f>$C130</f>
        <v>SSA_GFX_HRY_E_BEGIN_TITO_SACD_NOM_LFM_0320_DISP3_BHRY_BBTR_BP3</v>
      </c>
      <c r="AK129" t="str">
        <f t="shared" si="65"/>
        <v>SSA_GFX_HRY_E_BEGIN_TITO_SACD_NOM_LFM_0320_DISP3_BHRY_BBTR_BP3</v>
      </c>
      <c r="AT129" t="s">
        <v>1747</v>
      </c>
      <c r="AU129">
        <v>0.85</v>
      </c>
      <c r="AV129">
        <v>0.85</v>
      </c>
      <c r="AW129" t="s">
        <v>1863</v>
      </c>
      <c r="AX129" t="s">
        <v>1693</v>
      </c>
    </row>
    <row r="130" spans="1:50" x14ac:dyDescent="0.25">
      <c r="A130" s="11" t="s">
        <v>12</v>
      </c>
      <c r="B130" s="11" t="s">
        <v>1494</v>
      </c>
      <c r="C130" t="str">
        <f t="shared" si="56"/>
        <v>SSA_GFX_HRY_E_BEGIN_TITO_SACD_NOM_LFM_0320_DISP3_BHRY_BBTR_BP3</v>
      </c>
      <c r="D130" t="s">
        <v>4</v>
      </c>
      <c r="E130" t="s">
        <v>1662</v>
      </c>
      <c r="F130" t="s">
        <v>1692</v>
      </c>
      <c r="G130" t="s">
        <v>1616</v>
      </c>
      <c r="H130" t="s">
        <v>1681</v>
      </c>
      <c r="I130" t="s">
        <v>1857</v>
      </c>
      <c r="J130" t="s">
        <v>1705</v>
      </c>
      <c r="K130" t="s">
        <v>1706</v>
      </c>
      <c r="L130" t="str">
        <f t="shared" si="57"/>
        <v>0320</v>
      </c>
      <c r="M130" t="s">
        <v>2937</v>
      </c>
      <c r="N130" t="s">
        <v>1688</v>
      </c>
      <c r="O130" t="s">
        <v>3096</v>
      </c>
      <c r="P130" t="s">
        <v>2917</v>
      </c>
      <c r="Q130">
        <v>61</v>
      </c>
      <c r="R130">
        <v>40</v>
      </c>
      <c r="S130">
        <v>9</v>
      </c>
      <c r="T130">
        <v>654</v>
      </c>
      <c r="U130" t="b">
        <v>0</v>
      </c>
      <c r="V130" s="32">
        <v>-1</v>
      </c>
      <c r="W130" t="b">
        <v>0</v>
      </c>
      <c r="X130">
        <v>3</v>
      </c>
      <c r="Y130">
        <v>0</v>
      </c>
      <c r="Z130">
        <f t="shared" si="55"/>
        <v>10</v>
      </c>
      <c r="AA130" t="s">
        <v>1694</v>
      </c>
      <c r="AB130" t="str">
        <f t="shared" si="58"/>
        <v>SSA_GFX_HRY_E_BEGIN_TITO_SACD_NOM_LFM_0320_DISP3_BISR_BBTR_BP3</v>
      </c>
      <c r="AC130" t="str">
        <f>$C132</f>
        <v>LSA_GFX_HRY_E_BEGIN_TITO_SACD_NOM_LFM_0320_DISP0_BHRY_BBTR_BP0</v>
      </c>
      <c r="AD130" t="str">
        <f t="shared" si="59"/>
        <v>SSA_GFX_HRY_E_BEGIN_TITO_SACD_NOM_LFM_0320_DISP3_BISR_BBTR_BP3</v>
      </c>
      <c r="AE130" t="str">
        <f t="shared" si="60"/>
        <v>SSA_GFX_HRY_E_BEGIN_TITO_SACD_NOM_LFM_0320_DISP3_BISR_BBTR_BP3</v>
      </c>
      <c r="AF130" t="str">
        <f t="shared" si="61"/>
        <v>SSA_GFX_HRY_E_BEGIN_TITO_SACD_NOM_LFM_0320_DISP3_BISR_BBTR_BP3</v>
      </c>
      <c r="AG130" t="str">
        <f t="shared" si="62"/>
        <v>SSA_GFX_HRY_E_BEGIN_TITO_SACD_NOM_LFM_0320_DISP3_BISR_BBTR_BP3</v>
      </c>
      <c r="AH130" t="str">
        <f t="shared" si="63"/>
        <v>SSA_GFX_HRY_E_BEGIN_TITO_SACD_NOM_LFM_0320_DISP3_BISR_BBTR_BP3</v>
      </c>
      <c r="AI130" t="str">
        <f t="shared" si="64"/>
        <v>SSA_GFX_HRY_E_BEGIN_TITO_SACD_NOM_LFM_0320_DISP3_BISR_BBTR_BP3</v>
      </c>
      <c r="AJ130" t="str">
        <f>$C132</f>
        <v>LSA_GFX_HRY_E_BEGIN_TITO_SACD_NOM_LFM_0320_DISP0_BHRY_BBTR_BP0</v>
      </c>
      <c r="AK130" t="str">
        <f t="shared" si="65"/>
        <v>SSA_GFX_HRY_E_BEGIN_TITO_SACD_NOM_LFM_0320_DISP3_BISR_BBTR_BP3</v>
      </c>
      <c r="AT130" t="s">
        <v>1747</v>
      </c>
      <c r="AU130">
        <v>0.85</v>
      </c>
      <c r="AV130">
        <v>0.85</v>
      </c>
      <c r="AW130" t="s">
        <v>1692</v>
      </c>
      <c r="AX130" t="s">
        <v>1693</v>
      </c>
    </row>
    <row r="131" spans="1:50" x14ac:dyDescent="0.25">
      <c r="A131" s="11" t="s">
        <v>12</v>
      </c>
      <c r="B131" s="11" t="s">
        <v>1494</v>
      </c>
      <c r="C131" t="str">
        <f t="shared" si="56"/>
        <v>SSA_GFX_HRY_E_BEGIN_TITO_SACD_NOM_LFM_0320_DISP3_BISR_BBTR_BP3</v>
      </c>
      <c r="D131" t="s">
        <v>4</v>
      </c>
      <c r="E131" t="s">
        <v>1662</v>
      </c>
      <c r="F131" t="s">
        <v>1692</v>
      </c>
      <c r="G131" t="s">
        <v>1616</v>
      </c>
      <c r="H131" t="s">
        <v>1681</v>
      </c>
      <c r="I131" t="s">
        <v>1857</v>
      </c>
      <c r="J131" t="s">
        <v>1705</v>
      </c>
      <c r="K131" t="s">
        <v>1706</v>
      </c>
      <c r="L131" t="str">
        <f t="shared" si="57"/>
        <v>0320</v>
      </c>
      <c r="M131" t="s">
        <v>2938</v>
      </c>
      <c r="N131" t="s">
        <v>1688</v>
      </c>
      <c r="O131" t="s">
        <v>3096</v>
      </c>
      <c r="P131" t="s">
        <v>2918</v>
      </c>
      <c r="Q131">
        <v>61</v>
      </c>
      <c r="R131">
        <v>40</v>
      </c>
      <c r="S131">
        <v>11</v>
      </c>
      <c r="T131">
        <v>655</v>
      </c>
      <c r="U131" t="b">
        <v>0</v>
      </c>
      <c r="V131" s="32">
        <v>-1</v>
      </c>
      <c r="W131" t="b">
        <v>0</v>
      </c>
      <c r="X131">
        <v>3</v>
      </c>
      <c r="Y131">
        <v>1</v>
      </c>
      <c r="Z131">
        <f t="shared" si="55"/>
        <v>10</v>
      </c>
      <c r="AA131" t="s">
        <v>1694</v>
      </c>
      <c r="AB131" t="str">
        <f t="shared" si="58"/>
        <v>LSA_GFX_HRY_E_BEGIN_TITO_SACD_NOM_LFM_0320_DISP0_BHRY_BBTR_BP0</v>
      </c>
      <c r="AC131" t="str">
        <f>$C132</f>
        <v>LSA_GFX_HRY_E_BEGIN_TITO_SACD_NOM_LFM_0320_DISP0_BHRY_BBTR_BP0</v>
      </c>
      <c r="AD131" t="str">
        <f t="shared" si="59"/>
        <v>LSA_GFX_HRY_E_BEGIN_TITO_SACD_NOM_LFM_0320_DISP0_BHRY_BBTR_BP0</v>
      </c>
      <c r="AE131" t="str">
        <f t="shared" si="60"/>
        <v>LSA_GFX_HRY_E_BEGIN_TITO_SACD_NOM_LFM_0320_DISP0_BHRY_BBTR_BP0</v>
      </c>
      <c r="AF131" t="str">
        <f t="shared" si="61"/>
        <v>LSA_GFX_HRY_E_BEGIN_TITO_SACD_NOM_LFM_0320_DISP0_BHRY_BBTR_BP0</v>
      </c>
      <c r="AG131" t="str">
        <f t="shared" si="62"/>
        <v>LSA_GFX_HRY_E_BEGIN_TITO_SACD_NOM_LFM_0320_DISP0_BHRY_BBTR_BP0</v>
      </c>
      <c r="AH131" t="str">
        <f t="shared" si="63"/>
        <v>LSA_GFX_HRY_E_BEGIN_TITO_SACD_NOM_LFM_0320_DISP0_BHRY_BBTR_BP0</v>
      </c>
      <c r="AI131" t="str">
        <f t="shared" si="64"/>
        <v>LSA_GFX_HRY_E_BEGIN_TITO_SACD_NOM_LFM_0320_DISP0_BHRY_BBTR_BP0</v>
      </c>
      <c r="AJ131" t="str">
        <f>$C132</f>
        <v>LSA_GFX_HRY_E_BEGIN_TITO_SACD_NOM_LFM_0320_DISP0_BHRY_BBTR_BP0</v>
      </c>
      <c r="AK131" t="str">
        <f t="shared" si="65"/>
        <v>LSA_GFX_HRY_E_BEGIN_TITO_SACD_NOM_LFM_0320_DISP0_BHRY_BBTR_BP0</v>
      </c>
      <c r="AT131" t="s">
        <v>1747</v>
      </c>
      <c r="AU131">
        <v>0.85</v>
      </c>
      <c r="AV131">
        <v>0.85</v>
      </c>
      <c r="AW131" t="s">
        <v>1863</v>
      </c>
      <c r="AX131" t="s">
        <v>1693</v>
      </c>
    </row>
    <row r="132" spans="1:50" x14ac:dyDescent="0.25">
      <c r="A132" s="11" t="s">
        <v>12</v>
      </c>
      <c r="B132" s="11" t="s">
        <v>1494</v>
      </c>
      <c r="C132" t="str">
        <f t="shared" si="56"/>
        <v>LSA_GFX_HRY_E_BEGIN_TITO_SACD_NOM_LFM_0320_DISP0_BHRY_BBTR_BP0</v>
      </c>
      <c r="D132" t="s">
        <v>5</v>
      </c>
      <c r="E132" t="s">
        <v>1662</v>
      </c>
      <c r="F132" t="s">
        <v>1692</v>
      </c>
      <c r="G132" t="s">
        <v>1616</v>
      </c>
      <c r="H132" t="s">
        <v>1681</v>
      </c>
      <c r="I132" t="s">
        <v>1857</v>
      </c>
      <c r="J132" t="s">
        <v>1705</v>
      </c>
      <c r="K132" t="s">
        <v>1706</v>
      </c>
      <c r="L132" t="str">
        <f t="shared" si="57"/>
        <v>0320</v>
      </c>
      <c r="M132" t="s">
        <v>2931</v>
      </c>
      <c r="N132" t="s">
        <v>1688</v>
      </c>
      <c r="O132" t="s">
        <v>3096</v>
      </c>
      <c r="P132" t="s">
        <v>2919</v>
      </c>
      <c r="Q132">
        <v>21</v>
      </c>
      <c r="R132">
        <v>40</v>
      </c>
      <c r="S132">
        <v>20</v>
      </c>
      <c r="T132">
        <v>618</v>
      </c>
      <c r="U132" t="b">
        <v>0</v>
      </c>
      <c r="V132" s="32">
        <v>-1</v>
      </c>
      <c r="W132" t="b">
        <v>0</v>
      </c>
      <c r="X132">
        <v>0</v>
      </c>
      <c r="Y132">
        <v>2</v>
      </c>
      <c r="Z132">
        <f t="shared" si="55"/>
        <v>10</v>
      </c>
      <c r="AA132" t="s">
        <v>1694</v>
      </c>
      <c r="AB132" t="str">
        <f t="shared" si="58"/>
        <v>LSA_GFX_HRY_E_BEGIN_TITO_SACD_NOM_LFM_0320_DISP0_BISR_BBTR_BP0</v>
      </c>
      <c r="AC132" t="str">
        <f>$C134</f>
        <v>LSA_GFX_HRY_E_BEGIN_TITO_SACD_NOM_LFM_0320_DISP1_BHRY_BBTR_BP1</v>
      </c>
      <c r="AD132" t="str">
        <f t="shared" si="59"/>
        <v>LSA_GFX_HRY_E_BEGIN_TITO_SACD_NOM_LFM_0320_DISP0_BISR_BBTR_BP0</v>
      </c>
      <c r="AE132" t="str">
        <f t="shared" si="60"/>
        <v>LSA_GFX_HRY_E_BEGIN_TITO_SACD_NOM_LFM_0320_DISP0_BISR_BBTR_BP0</v>
      </c>
      <c r="AF132" t="str">
        <f t="shared" si="61"/>
        <v>LSA_GFX_HRY_E_BEGIN_TITO_SACD_NOM_LFM_0320_DISP0_BISR_BBTR_BP0</v>
      </c>
      <c r="AG132" t="str">
        <f t="shared" si="62"/>
        <v>LSA_GFX_HRY_E_BEGIN_TITO_SACD_NOM_LFM_0320_DISP0_BISR_BBTR_BP0</v>
      </c>
      <c r="AH132" t="str">
        <f t="shared" si="63"/>
        <v>LSA_GFX_HRY_E_BEGIN_TITO_SACD_NOM_LFM_0320_DISP0_BISR_BBTR_BP0</v>
      </c>
      <c r="AI132" t="str">
        <f t="shared" si="64"/>
        <v>LSA_GFX_HRY_E_BEGIN_TITO_SACD_NOM_LFM_0320_DISP0_BISR_BBTR_BP0</v>
      </c>
      <c r="AJ132" t="str">
        <f>$C134</f>
        <v>LSA_GFX_HRY_E_BEGIN_TITO_SACD_NOM_LFM_0320_DISP1_BHRY_BBTR_BP1</v>
      </c>
      <c r="AK132" t="str">
        <f t="shared" si="65"/>
        <v>LSA_GFX_HRY_E_BEGIN_TITO_SACD_NOM_LFM_0320_DISP0_BISR_BBTR_BP0</v>
      </c>
      <c r="AT132" t="s">
        <v>1747</v>
      </c>
      <c r="AU132">
        <v>0.85</v>
      </c>
      <c r="AV132">
        <v>0.85</v>
      </c>
      <c r="AW132" t="s">
        <v>1692</v>
      </c>
      <c r="AX132" t="s">
        <v>1693</v>
      </c>
    </row>
    <row r="133" spans="1:50" x14ac:dyDescent="0.25">
      <c r="A133" s="11" t="s">
        <v>12</v>
      </c>
      <c r="B133" s="11" t="s">
        <v>1494</v>
      </c>
      <c r="C133" t="str">
        <f t="shared" si="56"/>
        <v>LSA_GFX_HRY_E_BEGIN_TITO_SACD_NOM_LFM_0320_DISP0_BISR_BBTR_BP0</v>
      </c>
      <c r="D133" t="s">
        <v>5</v>
      </c>
      <c r="E133" t="s">
        <v>1662</v>
      </c>
      <c r="F133" t="s">
        <v>1692</v>
      </c>
      <c r="G133" t="s">
        <v>1616</v>
      </c>
      <c r="H133" t="s">
        <v>1681</v>
      </c>
      <c r="I133" t="s">
        <v>1857</v>
      </c>
      <c r="J133" t="s">
        <v>1705</v>
      </c>
      <c r="K133" t="s">
        <v>1706</v>
      </c>
      <c r="L133" t="str">
        <f t="shared" si="57"/>
        <v>0320</v>
      </c>
      <c r="M133" t="s">
        <v>2932</v>
      </c>
      <c r="N133" t="s">
        <v>1688</v>
      </c>
      <c r="O133" t="s">
        <v>3096</v>
      </c>
      <c r="P133" t="s">
        <v>2920</v>
      </c>
      <c r="Q133">
        <v>21</v>
      </c>
      <c r="R133">
        <v>40</v>
      </c>
      <c r="S133">
        <v>22</v>
      </c>
      <c r="T133">
        <v>619</v>
      </c>
      <c r="U133" t="b">
        <v>0</v>
      </c>
      <c r="V133" s="32">
        <v>-1</v>
      </c>
      <c r="W133" t="b">
        <v>0</v>
      </c>
      <c r="X133">
        <v>0</v>
      </c>
      <c r="Y133">
        <v>3</v>
      </c>
      <c r="Z133">
        <f t="shared" si="55"/>
        <v>10</v>
      </c>
      <c r="AA133" t="s">
        <v>1694</v>
      </c>
      <c r="AB133" t="str">
        <f t="shared" si="58"/>
        <v>LSA_GFX_HRY_E_BEGIN_TITO_SACD_NOM_LFM_0320_DISP1_BHRY_BBTR_BP1</v>
      </c>
      <c r="AC133" t="str">
        <f>$C134</f>
        <v>LSA_GFX_HRY_E_BEGIN_TITO_SACD_NOM_LFM_0320_DISP1_BHRY_BBTR_BP1</v>
      </c>
      <c r="AD133" t="str">
        <f t="shared" si="59"/>
        <v>LSA_GFX_HRY_E_BEGIN_TITO_SACD_NOM_LFM_0320_DISP1_BHRY_BBTR_BP1</v>
      </c>
      <c r="AE133" t="str">
        <f t="shared" si="60"/>
        <v>LSA_GFX_HRY_E_BEGIN_TITO_SACD_NOM_LFM_0320_DISP1_BHRY_BBTR_BP1</v>
      </c>
      <c r="AF133" t="str">
        <f t="shared" si="61"/>
        <v>LSA_GFX_HRY_E_BEGIN_TITO_SACD_NOM_LFM_0320_DISP1_BHRY_BBTR_BP1</v>
      </c>
      <c r="AG133" t="str">
        <f t="shared" si="62"/>
        <v>LSA_GFX_HRY_E_BEGIN_TITO_SACD_NOM_LFM_0320_DISP1_BHRY_BBTR_BP1</v>
      </c>
      <c r="AH133" t="str">
        <f t="shared" si="63"/>
        <v>LSA_GFX_HRY_E_BEGIN_TITO_SACD_NOM_LFM_0320_DISP1_BHRY_BBTR_BP1</v>
      </c>
      <c r="AI133" t="str">
        <f t="shared" si="64"/>
        <v>LSA_GFX_HRY_E_BEGIN_TITO_SACD_NOM_LFM_0320_DISP1_BHRY_BBTR_BP1</v>
      </c>
      <c r="AJ133" t="str">
        <f>$C134</f>
        <v>LSA_GFX_HRY_E_BEGIN_TITO_SACD_NOM_LFM_0320_DISP1_BHRY_BBTR_BP1</v>
      </c>
      <c r="AK133" t="str">
        <f t="shared" si="65"/>
        <v>LSA_GFX_HRY_E_BEGIN_TITO_SACD_NOM_LFM_0320_DISP1_BHRY_BBTR_BP1</v>
      </c>
      <c r="AT133" t="s">
        <v>1747</v>
      </c>
      <c r="AU133">
        <v>0.85</v>
      </c>
      <c r="AV133">
        <v>0.85</v>
      </c>
      <c r="AW133" t="s">
        <v>1863</v>
      </c>
      <c r="AX133" t="s">
        <v>1693</v>
      </c>
    </row>
    <row r="134" spans="1:50" x14ac:dyDescent="0.25">
      <c r="A134" s="11" t="s">
        <v>12</v>
      </c>
      <c r="B134" s="11" t="s">
        <v>1494</v>
      </c>
      <c r="C134" t="str">
        <f t="shared" si="56"/>
        <v>LSA_GFX_HRY_E_BEGIN_TITO_SACD_NOM_LFM_0320_DISP1_BHRY_BBTR_BP1</v>
      </c>
      <c r="D134" t="s">
        <v>5</v>
      </c>
      <c r="E134" t="s">
        <v>1662</v>
      </c>
      <c r="F134" t="s">
        <v>1692</v>
      </c>
      <c r="G134" t="s">
        <v>1616</v>
      </c>
      <c r="H134" t="s">
        <v>1681</v>
      </c>
      <c r="I134" t="s">
        <v>1857</v>
      </c>
      <c r="J134" t="s">
        <v>1705</v>
      </c>
      <c r="K134" t="s">
        <v>1706</v>
      </c>
      <c r="L134" t="str">
        <f t="shared" si="57"/>
        <v>0320</v>
      </c>
      <c r="M134" t="s">
        <v>2933</v>
      </c>
      <c r="N134" t="s">
        <v>1688</v>
      </c>
      <c r="O134" t="s">
        <v>3096</v>
      </c>
      <c r="P134" t="s">
        <v>2921</v>
      </c>
      <c r="Q134">
        <v>21</v>
      </c>
      <c r="R134">
        <v>40</v>
      </c>
      <c r="S134">
        <v>23</v>
      </c>
      <c r="T134">
        <v>620</v>
      </c>
      <c r="U134" t="b">
        <v>0</v>
      </c>
      <c r="V134" s="32">
        <v>-1</v>
      </c>
      <c r="W134" s="16" t="b">
        <v>0</v>
      </c>
      <c r="X134">
        <v>1</v>
      </c>
      <c r="Y134">
        <v>2</v>
      </c>
      <c r="Z134">
        <f t="shared" si="55"/>
        <v>10</v>
      </c>
      <c r="AA134" t="s">
        <v>1694</v>
      </c>
      <c r="AB134" t="str">
        <f t="shared" si="58"/>
        <v>LSA_GFX_HRY_E_BEGIN_TITO_SACD_NOM_LFM_0320_DISP1_BISR_BBTR_BP1</v>
      </c>
      <c r="AC134" t="str">
        <f>$C136</f>
        <v>LSA_GFX_HRY_E_BEGIN_TITO_SACD_NOM_LFM_0320_DISP2_BHRY_BBTR_BP2</v>
      </c>
      <c r="AD134" t="str">
        <f t="shared" si="59"/>
        <v>LSA_GFX_HRY_E_BEGIN_TITO_SACD_NOM_LFM_0320_DISP1_BISR_BBTR_BP1</v>
      </c>
      <c r="AE134" t="str">
        <f t="shared" si="60"/>
        <v>LSA_GFX_HRY_E_BEGIN_TITO_SACD_NOM_LFM_0320_DISP1_BISR_BBTR_BP1</v>
      </c>
      <c r="AF134" t="str">
        <f t="shared" si="61"/>
        <v>LSA_GFX_HRY_E_BEGIN_TITO_SACD_NOM_LFM_0320_DISP1_BISR_BBTR_BP1</v>
      </c>
      <c r="AG134" t="str">
        <f t="shared" si="62"/>
        <v>LSA_GFX_HRY_E_BEGIN_TITO_SACD_NOM_LFM_0320_DISP1_BISR_BBTR_BP1</v>
      </c>
      <c r="AH134" t="str">
        <f t="shared" si="63"/>
        <v>LSA_GFX_HRY_E_BEGIN_TITO_SACD_NOM_LFM_0320_DISP1_BISR_BBTR_BP1</v>
      </c>
      <c r="AI134" t="str">
        <f t="shared" si="64"/>
        <v>LSA_GFX_HRY_E_BEGIN_TITO_SACD_NOM_LFM_0320_DISP1_BISR_BBTR_BP1</v>
      </c>
      <c r="AJ134" t="str">
        <f>$C136</f>
        <v>LSA_GFX_HRY_E_BEGIN_TITO_SACD_NOM_LFM_0320_DISP2_BHRY_BBTR_BP2</v>
      </c>
      <c r="AK134" t="str">
        <f t="shared" si="65"/>
        <v>LSA_GFX_HRY_E_BEGIN_TITO_SACD_NOM_LFM_0320_DISP1_BISR_BBTR_BP1</v>
      </c>
      <c r="AT134" t="s">
        <v>1747</v>
      </c>
      <c r="AU134">
        <v>0.85</v>
      </c>
      <c r="AV134">
        <v>0.85</v>
      </c>
      <c r="AW134" t="s">
        <v>1692</v>
      </c>
      <c r="AX134" t="s">
        <v>1693</v>
      </c>
    </row>
    <row r="135" spans="1:50" x14ac:dyDescent="0.25">
      <c r="A135" s="11" t="s">
        <v>12</v>
      </c>
      <c r="B135" s="11" t="s">
        <v>1494</v>
      </c>
      <c r="C135" t="str">
        <f t="shared" si="56"/>
        <v>LSA_GFX_HRY_E_BEGIN_TITO_SACD_NOM_LFM_0320_DISP1_BISR_BBTR_BP1</v>
      </c>
      <c r="D135" t="s">
        <v>5</v>
      </c>
      <c r="E135" t="s">
        <v>1662</v>
      </c>
      <c r="F135" t="s">
        <v>1692</v>
      </c>
      <c r="G135" t="s">
        <v>1616</v>
      </c>
      <c r="H135" t="s">
        <v>1681</v>
      </c>
      <c r="I135" t="s">
        <v>1857</v>
      </c>
      <c r="J135" t="s">
        <v>1705</v>
      </c>
      <c r="K135" t="s">
        <v>1706</v>
      </c>
      <c r="L135" t="str">
        <f t="shared" si="57"/>
        <v>0320</v>
      </c>
      <c r="M135" t="s">
        <v>2934</v>
      </c>
      <c r="N135" t="s">
        <v>1688</v>
      </c>
      <c r="O135" t="s">
        <v>3096</v>
      </c>
      <c r="P135" t="s">
        <v>2922</v>
      </c>
      <c r="Q135">
        <v>21</v>
      </c>
      <c r="R135">
        <v>40</v>
      </c>
      <c r="S135">
        <v>25</v>
      </c>
      <c r="T135">
        <v>621</v>
      </c>
      <c r="U135" t="b">
        <v>0</v>
      </c>
      <c r="V135" s="32">
        <v>-1</v>
      </c>
      <c r="W135" t="b">
        <v>0</v>
      </c>
      <c r="X135">
        <v>1</v>
      </c>
      <c r="Y135">
        <v>3</v>
      </c>
      <c r="Z135">
        <f t="shared" si="55"/>
        <v>10</v>
      </c>
      <c r="AA135" t="s">
        <v>1694</v>
      </c>
      <c r="AB135" t="str">
        <f t="shared" si="58"/>
        <v>LSA_GFX_HRY_E_BEGIN_TITO_SACD_NOM_LFM_0320_DISP2_BHRY_BBTR_BP2</v>
      </c>
      <c r="AC135" t="str">
        <f>$C136</f>
        <v>LSA_GFX_HRY_E_BEGIN_TITO_SACD_NOM_LFM_0320_DISP2_BHRY_BBTR_BP2</v>
      </c>
      <c r="AD135" t="str">
        <f t="shared" si="59"/>
        <v>LSA_GFX_HRY_E_BEGIN_TITO_SACD_NOM_LFM_0320_DISP2_BHRY_BBTR_BP2</v>
      </c>
      <c r="AE135" t="str">
        <f t="shared" si="60"/>
        <v>LSA_GFX_HRY_E_BEGIN_TITO_SACD_NOM_LFM_0320_DISP2_BHRY_BBTR_BP2</v>
      </c>
      <c r="AF135" t="str">
        <f t="shared" si="61"/>
        <v>LSA_GFX_HRY_E_BEGIN_TITO_SACD_NOM_LFM_0320_DISP2_BHRY_BBTR_BP2</v>
      </c>
      <c r="AG135" t="str">
        <f t="shared" si="62"/>
        <v>LSA_GFX_HRY_E_BEGIN_TITO_SACD_NOM_LFM_0320_DISP2_BHRY_BBTR_BP2</v>
      </c>
      <c r="AH135" t="str">
        <f t="shared" si="63"/>
        <v>LSA_GFX_HRY_E_BEGIN_TITO_SACD_NOM_LFM_0320_DISP2_BHRY_BBTR_BP2</v>
      </c>
      <c r="AI135" t="str">
        <f t="shared" si="64"/>
        <v>LSA_GFX_HRY_E_BEGIN_TITO_SACD_NOM_LFM_0320_DISP2_BHRY_BBTR_BP2</v>
      </c>
      <c r="AJ135" t="str">
        <f>$C136</f>
        <v>LSA_GFX_HRY_E_BEGIN_TITO_SACD_NOM_LFM_0320_DISP2_BHRY_BBTR_BP2</v>
      </c>
      <c r="AK135" t="str">
        <f t="shared" si="65"/>
        <v>LSA_GFX_HRY_E_BEGIN_TITO_SACD_NOM_LFM_0320_DISP2_BHRY_BBTR_BP2</v>
      </c>
      <c r="AT135" t="s">
        <v>1747</v>
      </c>
      <c r="AU135">
        <v>0.85</v>
      </c>
      <c r="AV135">
        <v>0.85</v>
      </c>
      <c r="AW135" t="s">
        <v>1863</v>
      </c>
      <c r="AX135" t="s">
        <v>1693</v>
      </c>
    </row>
    <row r="136" spans="1:50" x14ac:dyDescent="0.25">
      <c r="A136" s="11" t="s">
        <v>12</v>
      </c>
      <c r="B136" s="11" t="s">
        <v>1494</v>
      </c>
      <c r="C136" t="str">
        <f t="shared" si="56"/>
        <v>LSA_GFX_HRY_E_BEGIN_TITO_SACD_NOM_LFM_0320_DISP2_BHRY_BBTR_BP2</v>
      </c>
      <c r="D136" t="s">
        <v>5</v>
      </c>
      <c r="E136" t="s">
        <v>1662</v>
      </c>
      <c r="F136" t="s">
        <v>1692</v>
      </c>
      <c r="G136" t="s">
        <v>1616</v>
      </c>
      <c r="H136" t="s">
        <v>1681</v>
      </c>
      <c r="I136" t="s">
        <v>1857</v>
      </c>
      <c r="J136" t="s">
        <v>1705</v>
      </c>
      <c r="K136" t="s">
        <v>1706</v>
      </c>
      <c r="L136" t="str">
        <f t="shared" si="57"/>
        <v>0320</v>
      </c>
      <c r="M136" t="s">
        <v>2935</v>
      </c>
      <c r="N136" t="s">
        <v>1688</v>
      </c>
      <c r="O136" t="s">
        <v>3096</v>
      </c>
      <c r="P136" t="s">
        <v>2923</v>
      </c>
      <c r="Q136">
        <v>21</v>
      </c>
      <c r="R136">
        <v>40</v>
      </c>
      <c r="S136">
        <v>26</v>
      </c>
      <c r="T136">
        <v>622</v>
      </c>
      <c r="U136" t="b">
        <v>0</v>
      </c>
      <c r="V136" s="32">
        <v>-1</v>
      </c>
      <c r="W136" t="b">
        <v>0</v>
      </c>
      <c r="X136">
        <v>2</v>
      </c>
      <c r="Y136">
        <v>2</v>
      </c>
      <c r="Z136">
        <f t="shared" si="55"/>
        <v>10</v>
      </c>
      <c r="AA136" t="s">
        <v>1694</v>
      </c>
      <c r="AB136" t="str">
        <f t="shared" si="58"/>
        <v>LSA_GFX_HRY_E_BEGIN_TITO_SACD_NOM_LFM_0320_DISP2_BISR_BBTR_BP2</v>
      </c>
      <c r="AC136" t="str">
        <f>$C138</f>
        <v>LSA_GFX_HRY_E_BEGIN_TITO_SACD_NOM_LFM_0320_DISP3_BHRY_BBTR_BP3</v>
      </c>
      <c r="AD136" t="str">
        <f t="shared" si="59"/>
        <v>LSA_GFX_HRY_E_BEGIN_TITO_SACD_NOM_LFM_0320_DISP2_BISR_BBTR_BP2</v>
      </c>
      <c r="AE136" t="str">
        <f t="shared" si="60"/>
        <v>LSA_GFX_HRY_E_BEGIN_TITO_SACD_NOM_LFM_0320_DISP2_BISR_BBTR_BP2</v>
      </c>
      <c r="AF136" t="str">
        <f t="shared" si="61"/>
        <v>LSA_GFX_HRY_E_BEGIN_TITO_SACD_NOM_LFM_0320_DISP2_BISR_BBTR_BP2</v>
      </c>
      <c r="AG136" t="str">
        <f t="shared" si="62"/>
        <v>LSA_GFX_HRY_E_BEGIN_TITO_SACD_NOM_LFM_0320_DISP2_BISR_BBTR_BP2</v>
      </c>
      <c r="AH136" t="str">
        <f t="shared" si="63"/>
        <v>LSA_GFX_HRY_E_BEGIN_TITO_SACD_NOM_LFM_0320_DISP2_BISR_BBTR_BP2</v>
      </c>
      <c r="AI136" t="str">
        <f t="shared" si="64"/>
        <v>LSA_GFX_HRY_E_BEGIN_TITO_SACD_NOM_LFM_0320_DISP2_BISR_BBTR_BP2</v>
      </c>
      <c r="AJ136" t="str">
        <f>$C138</f>
        <v>LSA_GFX_HRY_E_BEGIN_TITO_SACD_NOM_LFM_0320_DISP3_BHRY_BBTR_BP3</v>
      </c>
      <c r="AK136" t="str">
        <f t="shared" si="65"/>
        <v>LSA_GFX_HRY_E_BEGIN_TITO_SACD_NOM_LFM_0320_DISP2_BISR_BBTR_BP2</v>
      </c>
      <c r="AT136" t="s">
        <v>1747</v>
      </c>
      <c r="AU136">
        <v>0.85</v>
      </c>
      <c r="AV136">
        <v>0.85</v>
      </c>
      <c r="AW136" t="s">
        <v>1692</v>
      </c>
      <c r="AX136" t="s">
        <v>1693</v>
      </c>
    </row>
    <row r="137" spans="1:50" x14ac:dyDescent="0.25">
      <c r="A137" s="11" t="s">
        <v>12</v>
      </c>
      <c r="B137" s="11" t="s">
        <v>1494</v>
      </c>
      <c r="C137" t="str">
        <f t="shared" si="56"/>
        <v>LSA_GFX_HRY_E_BEGIN_TITO_SACD_NOM_LFM_0320_DISP2_BISR_BBTR_BP2</v>
      </c>
      <c r="D137" t="s">
        <v>5</v>
      </c>
      <c r="E137" t="s">
        <v>1662</v>
      </c>
      <c r="F137" t="s">
        <v>1692</v>
      </c>
      <c r="G137" t="s">
        <v>1616</v>
      </c>
      <c r="H137" t="s">
        <v>1681</v>
      </c>
      <c r="I137" t="s">
        <v>1857</v>
      </c>
      <c r="J137" t="s">
        <v>1705</v>
      </c>
      <c r="K137" t="s">
        <v>1706</v>
      </c>
      <c r="L137" t="str">
        <f t="shared" si="57"/>
        <v>0320</v>
      </c>
      <c r="M137" t="s">
        <v>2936</v>
      </c>
      <c r="N137" t="s">
        <v>1688</v>
      </c>
      <c r="O137" t="s">
        <v>3096</v>
      </c>
      <c r="P137" t="s">
        <v>2924</v>
      </c>
      <c r="Q137">
        <v>21</v>
      </c>
      <c r="R137">
        <v>40</v>
      </c>
      <c r="S137">
        <v>28</v>
      </c>
      <c r="T137">
        <v>623</v>
      </c>
      <c r="U137" t="b">
        <v>0</v>
      </c>
      <c r="V137" s="32">
        <v>-1</v>
      </c>
      <c r="W137" t="b">
        <v>0</v>
      </c>
      <c r="X137">
        <v>2</v>
      </c>
      <c r="Y137">
        <v>3</v>
      </c>
      <c r="Z137">
        <f t="shared" si="55"/>
        <v>10</v>
      </c>
      <c r="AA137" t="s">
        <v>1694</v>
      </c>
      <c r="AB137" t="str">
        <f t="shared" si="58"/>
        <v>LSA_GFX_HRY_E_BEGIN_TITO_SACD_NOM_LFM_0320_DISP3_BHRY_BBTR_BP3</v>
      </c>
      <c r="AC137" t="str">
        <f>$C138</f>
        <v>LSA_GFX_HRY_E_BEGIN_TITO_SACD_NOM_LFM_0320_DISP3_BHRY_BBTR_BP3</v>
      </c>
      <c r="AD137" t="str">
        <f t="shared" si="59"/>
        <v>LSA_GFX_HRY_E_BEGIN_TITO_SACD_NOM_LFM_0320_DISP3_BHRY_BBTR_BP3</v>
      </c>
      <c r="AE137" t="str">
        <f t="shared" si="60"/>
        <v>LSA_GFX_HRY_E_BEGIN_TITO_SACD_NOM_LFM_0320_DISP3_BHRY_BBTR_BP3</v>
      </c>
      <c r="AF137" t="str">
        <f t="shared" si="61"/>
        <v>LSA_GFX_HRY_E_BEGIN_TITO_SACD_NOM_LFM_0320_DISP3_BHRY_BBTR_BP3</v>
      </c>
      <c r="AG137" t="str">
        <f t="shared" si="62"/>
        <v>LSA_GFX_HRY_E_BEGIN_TITO_SACD_NOM_LFM_0320_DISP3_BHRY_BBTR_BP3</v>
      </c>
      <c r="AH137" t="str">
        <f t="shared" si="63"/>
        <v>LSA_GFX_HRY_E_BEGIN_TITO_SACD_NOM_LFM_0320_DISP3_BHRY_BBTR_BP3</v>
      </c>
      <c r="AI137" t="str">
        <f t="shared" si="64"/>
        <v>LSA_GFX_HRY_E_BEGIN_TITO_SACD_NOM_LFM_0320_DISP3_BHRY_BBTR_BP3</v>
      </c>
      <c r="AJ137" t="str">
        <f>$C138</f>
        <v>LSA_GFX_HRY_E_BEGIN_TITO_SACD_NOM_LFM_0320_DISP3_BHRY_BBTR_BP3</v>
      </c>
      <c r="AK137" t="str">
        <f t="shared" si="65"/>
        <v>LSA_GFX_HRY_E_BEGIN_TITO_SACD_NOM_LFM_0320_DISP3_BHRY_BBTR_BP3</v>
      </c>
      <c r="AT137" t="s">
        <v>1747</v>
      </c>
      <c r="AU137">
        <v>0.85</v>
      </c>
      <c r="AV137">
        <v>0.85</v>
      </c>
      <c r="AW137" t="s">
        <v>1863</v>
      </c>
      <c r="AX137" t="s">
        <v>1693</v>
      </c>
    </row>
    <row r="138" spans="1:50" x14ac:dyDescent="0.25">
      <c r="A138" s="11" t="s">
        <v>12</v>
      </c>
      <c r="B138" s="11" t="s">
        <v>1494</v>
      </c>
      <c r="C138" t="str">
        <f t="shared" si="56"/>
        <v>LSA_GFX_HRY_E_BEGIN_TITO_SACD_NOM_LFM_0320_DISP3_BHRY_BBTR_BP3</v>
      </c>
      <c r="D138" t="s">
        <v>5</v>
      </c>
      <c r="E138" t="s">
        <v>1662</v>
      </c>
      <c r="F138" t="s">
        <v>1692</v>
      </c>
      <c r="G138" t="s">
        <v>1616</v>
      </c>
      <c r="H138" t="s">
        <v>1681</v>
      </c>
      <c r="I138" t="s">
        <v>1857</v>
      </c>
      <c r="J138" t="s">
        <v>1705</v>
      </c>
      <c r="K138" t="s">
        <v>1706</v>
      </c>
      <c r="L138" t="str">
        <f t="shared" si="57"/>
        <v>0320</v>
      </c>
      <c r="M138" t="s">
        <v>2937</v>
      </c>
      <c r="N138" t="s">
        <v>1688</v>
      </c>
      <c r="O138" t="s">
        <v>3096</v>
      </c>
      <c r="P138" t="s">
        <v>2925</v>
      </c>
      <c r="Q138">
        <v>21</v>
      </c>
      <c r="R138">
        <v>40</v>
      </c>
      <c r="S138">
        <v>29</v>
      </c>
      <c r="T138">
        <v>624</v>
      </c>
      <c r="U138" t="b">
        <v>0</v>
      </c>
      <c r="V138" s="32">
        <v>-1</v>
      </c>
      <c r="W138" t="b">
        <v>0</v>
      </c>
      <c r="X138">
        <v>3</v>
      </c>
      <c r="Y138">
        <v>2</v>
      </c>
      <c r="Z138">
        <f t="shared" si="55"/>
        <v>10</v>
      </c>
      <c r="AA138" t="s">
        <v>1694</v>
      </c>
      <c r="AB138" t="str">
        <f t="shared" si="58"/>
        <v>LSA_GFX_HRY_E_BEGIN_TITO_SACD_NOM_LFM_0320_DISP3_BISR_BBTR_BP3</v>
      </c>
      <c r="AC138" t="str">
        <f>$C140</f>
        <v>LSA_GFX_HRY_E_BEGIN_TITO_SACD_NOM_LFM_0320_DISP4_BHRY_BBTR_BP4</v>
      </c>
      <c r="AD138" t="str">
        <f t="shared" si="59"/>
        <v>LSA_GFX_HRY_E_BEGIN_TITO_SACD_NOM_LFM_0320_DISP3_BISR_BBTR_BP3</v>
      </c>
      <c r="AE138" t="str">
        <f t="shared" si="60"/>
        <v>LSA_GFX_HRY_E_BEGIN_TITO_SACD_NOM_LFM_0320_DISP3_BISR_BBTR_BP3</v>
      </c>
      <c r="AF138" t="str">
        <f t="shared" si="61"/>
        <v>LSA_GFX_HRY_E_BEGIN_TITO_SACD_NOM_LFM_0320_DISP3_BISR_BBTR_BP3</v>
      </c>
      <c r="AG138" t="str">
        <f t="shared" si="62"/>
        <v>LSA_GFX_HRY_E_BEGIN_TITO_SACD_NOM_LFM_0320_DISP3_BISR_BBTR_BP3</v>
      </c>
      <c r="AH138" t="str">
        <f t="shared" si="63"/>
        <v>LSA_GFX_HRY_E_BEGIN_TITO_SACD_NOM_LFM_0320_DISP3_BISR_BBTR_BP3</v>
      </c>
      <c r="AI138" t="str">
        <f t="shared" si="64"/>
        <v>LSA_GFX_HRY_E_BEGIN_TITO_SACD_NOM_LFM_0320_DISP3_BISR_BBTR_BP3</v>
      </c>
      <c r="AJ138" t="str">
        <f>$C140</f>
        <v>LSA_GFX_HRY_E_BEGIN_TITO_SACD_NOM_LFM_0320_DISP4_BHRY_BBTR_BP4</v>
      </c>
      <c r="AK138" t="str">
        <f t="shared" si="65"/>
        <v>LSA_GFX_HRY_E_BEGIN_TITO_SACD_NOM_LFM_0320_DISP3_BISR_BBTR_BP3</v>
      </c>
      <c r="AT138" t="s">
        <v>1747</v>
      </c>
      <c r="AU138">
        <v>0.85</v>
      </c>
      <c r="AV138">
        <v>0.85</v>
      </c>
      <c r="AW138" t="s">
        <v>1692</v>
      </c>
      <c r="AX138" t="s">
        <v>1693</v>
      </c>
    </row>
    <row r="139" spans="1:50" x14ac:dyDescent="0.25">
      <c r="A139" s="11" t="s">
        <v>12</v>
      </c>
      <c r="B139" s="11" t="s">
        <v>1494</v>
      </c>
      <c r="C139" t="str">
        <f t="shared" si="56"/>
        <v>LSA_GFX_HRY_E_BEGIN_TITO_SACD_NOM_LFM_0320_DISP3_BISR_BBTR_BP3</v>
      </c>
      <c r="D139" t="s">
        <v>5</v>
      </c>
      <c r="E139" t="s">
        <v>1662</v>
      </c>
      <c r="F139" t="s">
        <v>1692</v>
      </c>
      <c r="G139" t="s">
        <v>1616</v>
      </c>
      <c r="H139" t="s">
        <v>1681</v>
      </c>
      <c r="I139" t="s">
        <v>1857</v>
      </c>
      <c r="J139" t="s">
        <v>1705</v>
      </c>
      <c r="K139" t="s">
        <v>1706</v>
      </c>
      <c r="L139" t="str">
        <f t="shared" si="57"/>
        <v>0320</v>
      </c>
      <c r="M139" t="s">
        <v>2938</v>
      </c>
      <c r="N139" t="s">
        <v>1688</v>
      </c>
      <c r="O139" t="s">
        <v>3096</v>
      </c>
      <c r="P139" t="s">
        <v>2926</v>
      </c>
      <c r="Q139">
        <v>21</v>
      </c>
      <c r="R139">
        <v>40</v>
      </c>
      <c r="S139">
        <v>31</v>
      </c>
      <c r="T139">
        <v>625</v>
      </c>
      <c r="U139" t="b">
        <v>0</v>
      </c>
      <c r="V139" s="32">
        <v>-1</v>
      </c>
      <c r="W139" t="b">
        <v>0</v>
      </c>
      <c r="X139">
        <v>3</v>
      </c>
      <c r="Y139">
        <v>3</v>
      </c>
      <c r="Z139">
        <f t="shared" si="55"/>
        <v>10</v>
      </c>
      <c r="AA139" t="s">
        <v>1694</v>
      </c>
      <c r="AB139" t="str">
        <f t="shared" si="58"/>
        <v>LSA_GFX_HRY_E_BEGIN_TITO_SACD_NOM_LFM_0320_DISP4_BHRY_BBTR_BP4</v>
      </c>
      <c r="AC139" t="str">
        <f>$C140</f>
        <v>LSA_GFX_HRY_E_BEGIN_TITO_SACD_NOM_LFM_0320_DISP4_BHRY_BBTR_BP4</v>
      </c>
      <c r="AD139" t="str">
        <f t="shared" si="59"/>
        <v>LSA_GFX_HRY_E_BEGIN_TITO_SACD_NOM_LFM_0320_DISP4_BHRY_BBTR_BP4</v>
      </c>
      <c r="AE139" t="str">
        <f t="shared" si="60"/>
        <v>LSA_GFX_HRY_E_BEGIN_TITO_SACD_NOM_LFM_0320_DISP4_BHRY_BBTR_BP4</v>
      </c>
      <c r="AF139" t="str">
        <f t="shared" si="61"/>
        <v>LSA_GFX_HRY_E_BEGIN_TITO_SACD_NOM_LFM_0320_DISP4_BHRY_BBTR_BP4</v>
      </c>
      <c r="AG139" t="str">
        <f t="shared" si="62"/>
        <v>LSA_GFX_HRY_E_BEGIN_TITO_SACD_NOM_LFM_0320_DISP4_BHRY_BBTR_BP4</v>
      </c>
      <c r="AH139" t="str">
        <f t="shared" si="63"/>
        <v>LSA_GFX_HRY_E_BEGIN_TITO_SACD_NOM_LFM_0320_DISP4_BHRY_BBTR_BP4</v>
      </c>
      <c r="AI139" t="str">
        <f t="shared" si="64"/>
        <v>LSA_GFX_HRY_E_BEGIN_TITO_SACD_NOM_LFM_0320_DISP4_BHRY_BBTR_BP4</v>
      </c>
      <c r="AJ139" t="str">
        <f>$C140</f>
        <v>LSA_GFX_HRY_E_BEGIN_TITO_SACD_NOM_LFM_0320_DISP4_BHRY_BBTR_BP4</v>
      </c>
      <c r="AK139" t="str">
        <f t="shared" si="65"/>
        <v>LSA_GFX_HRY_E_BEGIN_TITO_SACD_NOM_LFM_0320_DISP4_BHRY_BBTR_BP4</v>
      </c>
      <c r="AT139" t="s">
        <v>1747</v>
      </c>
      <c r="AU139">
        <v>0.85</v>
      </c>
      <c r="AV139">
        <v>0.85</v>
      </c>
      <c r="AW139" t="s">
        <v>1863</v>
      </c>
      <c r="AX139" t="s">
        <v>1693</v>
      </c>
    </row>
    <row r="140" spans="1:50" x14ac:dyDescent="0.25">
      <c r="A140" s="11" t="s">
        <v>12</v>
      </c>
      <c r="B140" s="11" t="s">
        <v>1494</v>
      </c>
      <c r="C140" t="str">
        <f t="shared" si="56"/>
        <v>LSA_GFX_HRY_E_BEGIN_TITO_SACD_NOM_LFM_0320_DISP4_BHRY_BBTR_BP4</v>
      </c>
      <c r="D140" t="s">
        <v>5</v>
      </c>
      <c r="E140" t="s">
        <v>1662</v>
      </c>
      <c r="F140" t="s">
        <v>1692</v>
      </c>
      <c r="G140" t="s">
        <v>1616</v>
      </c>
      <c r="H140" t="s">
        <v>1681</v>
      </c>
      <c r="I140" t="s">
        <v>1857</v>
      </c>
      <c r="J140" t="s">
        <v>1705</v>
      </c>
      <c r="K140" t="s">
        <v>1706</v>
      </c>
      <c r="L140" t="str">
        <f t="shared" si="57"/>
        <v>0320</v>
      </c>
      <c r="M140" t="s">
        <v>2939</v>
      </c>
      <c r="N140" t="s">
        <v>1688</v>
      </c>
      <c r="O140" t="s">
        <v>3096</v>
      </c>
      <c r="P140" t="s">
        <v>2927</v>
      </c>
      <c r="Q140">
        <v>21</v>
      </c>
      <c r="R140">
        <v>40</v>
      </c>
      <c r="S140">
        <v>32</v>
      </c>
      <c r="T140">
        <v>626</v>
      </c>
      <c r="U140" t="b">
        <v>0</v>
      </c>
      <c r="V140" s="32">
        <v>-1</v>
      </c>
      <c r="W140" t="b">
        <v>0</v>
      </c>
      <c r="X140">
        <v>4</v>
      </c>
      <c r="Y140">
        <v>2</v>
      </c>
      <c r="Z140">
        <f t="shared" si="55"/>
        <v>10</v>
      </c>
      <c r="AA140" t="s">
        <v>1694</v>
      </c>
      <c r="AB140" t="str">
        <f t="shared" si="58"/>
        <v>LSA_GFX_HRY_E_BEGIN_TITO_SACD_NOM_LFM_0320_DISP4_BISR_BBTR_BP4</v>
      </c>
      <c r="AC140" t="str">
        <f>$C142</f>
        <v>LSA_GFX_HRY_E_BEGIN_TITO_SACD_NOM_LFM_0320_DISP5_BHRY_BBTR_BP5</v>
      </c>
      <c r="AD140" t="str">
        <f t="shared" si="59"/>
        <v>LSA_GFX_HRY_E_BEGIN_TITO_SACD_NOM_LFM_0320_DISP4_BISR_BBTR_BP4</v>
      </c>
      <c r="AE140" t="str">
        <f t="shared" si="60"/>
        <v>LSA_GFX_HRY_E_BEGIN_TITO_SACD_NOM_LFM_0320_DISP4_BISR_BBTR_BP4</v>
      </c>
      <c r="AF140" t="str">
        <f t="shared" si="61"/>
        <v>LSA_GFX_HRY_E_BEGIN_TITO_SACD_NOM_LFM_0320_DISP4_BISR_BBTR_BP4</v>
      </c>
      <c r="AG140" t="str">
        <f t="shared" si="62"/>
        <v>LSA_GFX_HRY_E_BEGIN_TITO_SACD_NOM_LFM_0320_DISP4_BISR_BBTR_BP4</v>
      </c>
      <c r="AH140" t="str">
        <f t="shared" si="63"/>
        <v>LSA_GFX_HRY_E_BEGIN_TITO_SACD_NOM_LFM_0320_DISP4_BISR_BBTR_BP4</v>
      </c>
      <c r="AI140" t="str">
        <f t="shared" si="64"/>
        <v>LSA_GFX_HRY_E_BEGIN_TITO_SACD_NOM_LFM_0320_DISP4_BISR_BBTR_BP4</v>
      </c>
      <c r="AJ140" t="str">
        <f>$C142</f>
        <v>LSA_GFX_HRY_E_BEGIN_TITO_SACD_NOM_LFM_0320_DISP5_BHRY_BBTR_BP5</v>
      </c>
      <c r="AK140" t="str">
        <f t="shared" si="65"/>
        <v>LSA_GFX_HRY_E_BEGIN_TITO_SACD_NOM_LFM_0320_DISP4_BISR_BBTR_BP4</v>
      </c>
      <c r="AT140" t="s">
        <v>1747</v>
      </c>
      <c r="AU140">
        <v>0.85</v>
      </c>
      <c r="AV140">
        <v>0.85</v>
      </c>
      <c r="AW140" t="s">
        <v>1692</v>
      </c>
      <c r="AX140" t="s">
        <v>1693</v>
      </c>
    </row>
    <row r="141" spans="1:50" x14ac:dyDescent="0.25">
      <c r="A141" s="11" t="s">
        <v>12</v>
      </c>
      <c r="B141" s="11" t="s">
        <v>1494</v>
      </c>
      <c r="C141" t="str">
        <f t="shared" si="56"/>
        <v>LSA_GFX_HRY_E_BEGIN_TITO_SACD_NOM_LFM_0320_DISP4_BISR_BBTR_BP4</v>
      </c>
      <c r="D141" t="s">
        <v>5</v>
      </c>
      <c r="E141" t="s">
        <v>1662</v>
      </c>
      <c r="F141" t="s">
        <v>1692</v>
      </c>
      <c r="G141" t="s">
        <v>1616</v>
      </c>
      <c r="H141" t="s">
        <v>1681</v>
      </c>
      <c r="I141" t="s">
        <v>1857</v>
      </c>
      <c r="J141" t="s">
        <v>1705</v>
      </c>
      <c r="K141" t="s">
        <v>1706</v>
      </c>
      <c r="L141" t="str">
        <f t="shared" si="57"/>
        <v>0320</v>
      </c>
      <c r="M141" t="s">
        <v>2940</v>
      </c>
      <c r="N141" t="s">
        <v>1688</v>
      </c>
      <c r="O141" t="s">
        <v>3096</v>
      </c>
      <c r="P141" t="s">
        <v>2928</v>
      </c>
      <c r="Q141">
        <v>21</v>
      </c>
      <c r="R141">
        <v>40</v>
      </c>
      <c r="S141">
        <v>34</v>
      </c>
      <c r="T141">
        <v>627</v>
      </c>
      <c r="U141" t="b">
        <v>0</v>
      </c>
      <c r="V141" s="32">
        <v>-1</v>
      </c>
      <c r="W141" s="12" t="b">
        <v>0</v>
      </c>
      <c r="X141">
        <v>4</v>
      </c>
      <c r="Y141">
        <v>3</v>
      </c>
      <c r="Z141">
        <f t="shared" si="55"/>
        <v>10</v>
      </c>
      <c r="AA141" t="s">
        <v>1694</v>
      </c>
      <c r="AB141" t="str">
        <f t="shared" si="58"/>
        <v>LSA_GFX_HRY_E_BEGIN_TITO_SACD_NOM_LFM_0320_DISP5_BHRY_BBTR_BP5</v>
      </c>
      <c r="AC141" t="str">
        <f>$C142</f>
        <v>LSA_GFX_HRY_E_BEGIN_TITO_SACD_NOM_LFM_0320_DISP5_BHRY_BBTR_BP5</v>
      </c>
      <c r="AD141" t="str">
        <f t="shared" si="59"/>
        <v>LSA_GFX_HRY_E_BEGIN_TITO_SACD_NOM_LFM_0320_DISP5_BHRY_BBTR_BP5</v>
      </c>
      <c r="AE141" t="str">
        <f t="shared" si="60"/>
        <v>LSA_GFX_HRY_E_BEGIN_TITO_SACD_NOM_LFM_0320_DISP5_BHRY_BBTR_BP5</v>
      </c>
      <c r="AF141" t="str">
        <f t="shared" si="61"/>
        <v>LSA_GFX_HRY_E_BEGIN_TITO_SACD_NOM_LFM_0320_DISP5_BHRY_BBTR_BP5</v>
      </c>
      <c r="AG141" t="str">
        <f t="shared" si="62"/>
        <v>LSA_GFX_HRY_E_BEGIN_TITO_SACD_NOM_LFM_0320_DISP5_BHRY_BBTR_BP5</v>
      </c>
      <c r="AH141" t="str">
        <f t="shared" si="63"/>
        <v>LSA_GFX_HRY_E_BEGIN_TITO_SACD_NOM_LFM_0320_DISP5_BHRY_BBTR_BP5</v>
      </c>
      <c r="AI141" t="str">
        <f t="shared" si="64"/>
        <v>LSA_GFX_HRY_E_BEGIN_TITO_SACD_NOM_LFM_0320_DISP5_BHRY_BBTR_BP5</v>
      </c>
      <c r="AJ141" t="str">
        <f>$C142</f>
        <v>LSA_GFX_HRY_E_BEGIN_TITO_SACD_NOM_LFM_0320_DISP5_BHRY_BBTR_BP5</v>
      </c>
      <c r="AK141" t="str">
        <f t="shared" si="65"/>
        <v>LSA_GFX_HRY_E_BEGIN_TITO_SACD_NOM_LFM_0320_DISP5_BHRY_BBTR_BP5</v>
      </c>
      <c r="AT141" t="s">
        <v>1747</v>
      </c>
      <c r="AU141">
        <v>0.85</v>
      </c>
      <c r="AV141">
        <v>0.85</v>
      </c>
      <c r="AW141" t="s">
        <v>1863</v>
      </c>
      <c r="AX141" t="s">
        <v>1693</v>
      </c>
    </row>
    <row r="142" spans="1:50" x14ac:dyDescent="0.25">
      <c r="A142" s="11" t="s">
        <v>12</v>
      </c>
      <c r="B142" s="11" t="s">
        <v>1494</v>
      </c>
      <c r="C142" t="str">
        <f t="shared" si="56"/>
        <v>LSA_GFX_HRY_E_BEGIN_TITO_SACD_NOM_LFM_0320_DISP5_BHRY_BBTR_BP5</v>
      </c>
      <c r="D142" t="s">
        <v>5</v>
      </c>
      <c r="E142" t="s">
        <v>1662</v>
      </c>
      <c r="F142" t="s">
        <v>1692</v>
      </c>
      <c r="G142" t="s">
        <v>1616</v>
      </c>
      <c r="H142" t="s">
        <v>1681</v>
      </c>
      <c r="I142" t="s">
        <v>1857</v>
      </c>
      <c r="J142" t="s">
        <v>1705</v>
      </c>
      <c r="K142" t="s">
        <v>1706</v>
      </c>
      <c r="L142" t="str">
        <f t="shared" si="57"/>
        <v>0320</v>
      </c>
      <c r="M142" t="s">
        <v>2941</v>
      </c>
      <c r="N142" t="s">
        <v>1688</v>
      </c>
      <c r="O142" t="s">
        <v>3096</v>
      </c>
      <c r="P142" t="s">
        <v>2929</v>
      </c>
      <c r="Q142">
        <v>21</v>
      </c>
      <c r="R142">
        <v>40</v>
      </c>
      <c r="S142">
        <v>35</v>
      </c>
      <c r="T142">
        <v>628</v>
      </c>
      <c r="U142" t="b">
        <v>0</v>
      </c>
      <c r="V142" s="32">
        <v>-1</v>
      </c>
      <c r="W142" t="b">
        <v>0</v>
      </c>
      <c r="X142">
        <v>5</v>
      </c>
      <c r="Y142">
        <v>2</v>
      </c>
      <c r="Z142">
        <f t="shared" si="55"/>
        <v>10</v>
      </c>
      <c r="AA142" t="s">
        <v>1694</v>
      </c>
      <c r="AB142" t="str">
        <f t="shared" si="58"/>
        <v>LSA_GFX_HRY_E_BEGIN_TITO_SACD_NOM_LFM_0320_DISP5_BISR_BBTR_BP5</v>
      </c>
      <c r="AC142">
        <v>1</v>
      </c>
      <c r="AD142" t="str">
        <f t="shared" si="59"/>
        <v>LSA_GFX_HRY_E_BEGIN_TITO_SACD_NOM_LFM_0320_DISP5_BISR_BBTR_BP5</v>
      </c>
      <c r="AE142" t="str">
        <f t="shared" si="60"/>
        <v>LSA_GFX_HRY_E_BEGIN_TITO_SACD_NOM_LFM_0320_DISP5_BISR_BBTR_BP5</v>
      </c>
      <c r="AF142" t="str">
        <f t="shared" si="61"/>
        <v>LSA_GFX_HRY_E_BEGIN_TITO_SACD_NOM_LFM_0320_DISP5_BISR_BBTR_BP5</v>
      </c>
      <c r="AG142" t="str">
        <f t="shared" si="62"/>
        <v>LSA_GFX_HRY_E_BEGIN_TITO_SACD_NOM_LFM_0320_DISP5_BISR_BBTR_BP5</v>
      </c>
      <c r="AH142" t="str">
        <f t="shared" si="63"/>
        <v>LSA_GFX_HRY_E_BEGIN_TITO_SACD_NOM_LFM_0320_DISP5_BISR_BBTR_BP5</v>
      </c>
      <c r="AI142" t="str">
        <f t="shared" si="64"/>
        <v>LSA_GFX_HRY_E_BEGIN_TITO_SACD_NOM_LFM_0320_DISP5_BISR_BBTR_BP5</v>
      </c>
      <c r="AJ142">
        <v>1</v>
      </c>
      <c r="AK142" t="str">
        <f t="shared" si="65"/>
        <v>LSA_GFX_HRY_E_BEGIN_TITO_SACD_NOM_LFM_0320_DISP5_BISR_BBTR_BP5</v>
      </c>
      <c r="AT142" t="s">
        <v>1747</v>
      </c>
      <c r="AU142">
        <v>0.85</v>
      </c>
      <c r="AV142">
        <v>0.85</v>
      </c>
      <c r="AW142" t="s">
        <v>1692</v>
      </c>
      <c r="AX142" t="s">
        <v>1693</v>
      </c>
    </row>
    <row r="143" spans="1:50" x14ac:dyDescent="0.25">
      <c r="A143" s="11" t="s">
        <v>12</v>
      </c>
      <c r="B143" s="11" t="s">
        <v>1494</v>
      </c>
      <c r="C143" t="str">
        <f t="shared" si="56"/>
        <v>LSA_GFX_HRY_E_BEGIN_TITO_SACD_NOM_LFM_0320_DISP5_BISR_BBTR_BP5</v>
      </c>
      <c r="D143" t="s">
        <v>5</v>
      </c>
      <c r="E143" t="s">
        <v>1662</v>
      </c>
      <c r="F143" t="s">
        <v>1692</v>
      </c>
      <c r="G143" t="s">
        <v>1616</v>
      </c>
      <c r="H143" t="s">
        <v>1681</v>
      </c>
      <c r="I143" t="s">
        <v>1857</v>
      </c>
      <c r="J143" t="s">
        <v>1705</v>
      </c>
      <c r="K143" t="s">
        <v>1706</v>
      </c>
      <c r="L143" t="str">
        <f t="shared" si="57"/>
        <v>0320</v>
      </c>
      <c r="M143" t="s">
        <v>2942</v>
      </c>
      <c r="N143" t="s">
        <v>1688</v>
      </c>
      <c r="O143" t="s">
        <v>3096</v>
      </c>
      <c r="P143" t="s">
        <v>2930</v>
      </c>
      <c r="Q143">
        <v>21</v>
      </c>
      <c r="R143">
        <v>40</v>
      </c>
      <c r="S143">
        <v>37</v>
      </c>
      <c r="T143">
        <v>629</v>
      </c>
      <c r="U143" t="b">
        <v>0</v>
      </c>
      <c r="V143" s="32">
        <v>-1</v>
      </c>
      <c r="W143" t="b">
        <v>0</v>
      </c>
      <c r="X143">
        <v>5</v>
      </c>
      <c r="Y143">
        <v>3</v>
      </c>
      <c r="Z143">
        <f t="shared" si="55"/>
        <v>10</v>
      </c>
      <c r="AA143" t="s">
        <v>1694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T143" t="s">
        <v>1747</v>
      </c>
      <c r="AU143">
        <v>0.85</v>
      </c>
      <c r="AV143">
        <v>0.85</v>
      </c>
      <c r="AW143" t="s">
        <v>1863</v>
      </c>
      <c r="AX143" t="s">
        <v>1693</v>
      </c>
    </row>
    <row r="144" spans="1:50" x14ac:dyDescent="0.25">
      <c r="A144" s="9" t="s">
        <v>12</v>
      </c>
      <c r="B144" s="9" t="s">
        <v>1491</v>
      </c>
      <c r="C144" s="10" t="s">
        <v>1902</v>
      </c>
      <c r="W144" s="12"/>
    </row>
    <row r="145" spans="1:53" x14ac:dyDescent="0.25">
      <c r="A145" s="35" t="s">
        <v>12</v>
      </c>
      <c r="B145" s="35" t="s">
        <v>1490</v>
      </c>
      <c r="C145" s="10" t="s">
        <v>1903</v>
      </c>
      <c r="E145" s="35" t="s">
        <v>31</v>
      </c>
      <c r="W145" s="12"/>
      <c r="X145">
        <v>2</v>
      </c>
      <c r="Y145">
        <v>0</v>
      </c>
      <c r="Z145">
        <f>COUNTA(AB145:AK145)</f>
        <v>3</v>
      </c>
      <c r="AA145" t="s">
        <v>1628</v>
      </c>
      <c r="AB145" t="str">
        <f>$C151</f>
        <v>DE_POST_REPAIR</v>
      </c>
      <c r="AC145" t="str">
        <f>$C151</f>
        <v>DE_POST_REPAIR</v>
      </c>
      <c r="AD145" t="str">
        <f>$C163</f>
        <v>IPU_BISR</v>
      </c>
    </row>
    <row r="146" spans="1:53" x14ac:dyDescent="0.25">
      <c r="A146" s="7" t="s">
        <v>12</v>
      </c>
      <c r="B146" t="s">
        <v>3125</v>
      </c>
      <c r="C146" t="str">
        <f>D146&amp;"_"&amp;E146&amp;"_"&amp;F146&amp;"_"&amp;G146&amp;"_"&amp;A146&amp;"_"&amp;H146&amp;"_"&amp;I146&amp;"_"&amp;J146&amp;"_"&amp;K146&amp;"_"&amp;L146&amp;"_"&amp;M146</f>
        <v>ALL_COMMON_SCREEN_E_BEGIN_X_SACD_X_X_0320_JOIN_BISR_DE</v>
      </c>
      <c r="D146" t="s">
        <v>7</v>
      </c>
      <c r="E146" t="s">
        <v>31</v>
      </c>
      <c r="F146" t="s">
        <v>1615</v>
      </c>
      <c r="G146" t="s">
        <v>1616</v>
      </c>
      <c r="H146" t="s">
        <v>1617</v>
      </c>
      <c r="I146" t="s">
        <v>1857</v>
      </c>
      <c r="J146" t="s">
        <v>1617</v>
      </c>
      <c r="K146" t="s">
        <v>1617</v>
      </c>
      <c r="L146" t="s">
        <v>1904</v>
      </c>
      <c r="M146" t="s">
        <v>1905</v>
      </c>
      <c r="N146" t="s">
        <v>1688</v>
      </c>
      <c r="O146" t="s">
        <v>3096</v>
      </c>
      <c r="P146" t="s">
        <v>1906</v>
      </c>
      <c r="Q146">
        <v>61</v>
      </c>
      <c r="R146">
        <v>40</v>
      </c>
      <c r="S146">
        <v>50</v>
      </c>
      <c r="T146">
        <v>656</v>
      </c>
      <c r="U146" t="b">
        <v>0</v>
      </c>
      <c r="V146" s="32">
        <v>-1</v>
      </c>
      <c r="W146" s="12" t="b">
        <v>0</v>
      </c>
      <c r="X146">
        <v>0</v>
      </c>
      <c r="Y146">
        <v>0</v>
      </c>
      <c r="Z146">
        <f>COUNTA(AB146:AK146)</f>
        <v>3</v>
      </c>
      <c r="AA146">
        <v>1</v>
      </c>
      <c r="AB146" t="str">
        <f>$C147</f>
        <v>ALL_GFX_VFDM_E_BEGIN_X_SACD_X_X_0320_ALL</v>
      </c>
      <c r="AC146" t="str">
        <f>$C147</f>
        <v>ALL_GFX_VFDM_E_BEGIN_X_SACD_X_X_0320_ALL</v>
      </c>
      <c r="AD146" t="str">
        <f>$C147</f>
        <v>ALL_GFX_VFDM_E_BEGIN_X_SACD_X_X_0320_ALL</v>
      </c>
      <c r="AL146" t="s">
        <v>1907</v>
      </c>
      <c r="AM146" t="s">
        <v>1908</v>
      </c>
    </row>
    <row r="147" spans="1:53" x14ac:dyDescent="0.25">
      <c r="A147" s="7" t="s">
        <v>12</v>
      </c>
      <c r="B147" s="7" t="s">
        <v>1521</v>
      </c>
      <c r="C147" t="str">
        <f>D147&amp;"_"&amp;E147&amp;"_"&amp;F147&amp;"_"&amp;G147&amp;"_"&amp;A147&amp;"_"&amp;H147&amp;"_"&amp;I147&amp;"_"&amp;J147&amp;"_"&amp;K147&amp;"_"&amp;L147&amp;"_"&amp;M147</f>
        <v>ALL_GFX_VFDM_E_BEGIN_X_SACD_X_X_0320_ALL</v>
      </c>
      <c r="D147" t="s">
        <v>7</v>
      </c>
      <c r="E147" t="s">
        <v>1662</v>
      </c>
      <c r="F147" t="s">
        <v>1584</v>
      </c>
      <c r="G147" t="s">
        <v>1616</v>
      </c>
      <c r="H147" t="s">
        <v>1617</v>
      </c>
      <c r="I147" t="s">
        <v>1857</v>
      </c>
      <c r="J147" t="s">
        <v>1617</v>
      </c>
      <c r="K147" t="s">
        <v>1617</v>
      </c>
      <c r="L147" t="s">
        <v>1904</v>
      </c>
      <c r="M147" t="s">
        <v>7</v>
      </c>
      <c r="N147" t="s">
        <v>1688</v>
      </c>
      <c r="O147" t="s">
        <v>3096</v>
      </c>
      <c r="P147" t="s">
        <v>1906</v>
      </c>
      <c r="Q147">
        <v>61</v>
      </c>
      <c r="R147">
        <v>40</v>
      </c>
      <c r="S147">
        <v>51</v>
      </c>
      <c r="T147">
        <v>657</v>
      </c>
      <c r="U147" t="b">
        <v>0</v>
      </c>
      <c r="V147" s="32">
        <v>-1</v>
      </c>
      <c r="W147" s="12" t="b">
        <v>0</v>
      </c>
      <c r="X147">
        <v>1</v>
      </c>
      <c r="Y147">
        <v>0</v>
      </c>
      <c r="Z147">
        <f>COUNTA(AB147:AK147)</f>
        <v>3</v>
      </c>
      <c r="AA147" t="s">
        <v>1628</v>
      </c>
      <c r="AB147" t="str">
        <f>$C148</f>
        <v>ALL_GFX_UF_K_BEGIN_X_SACD_X_X_0320_DISP_VFDM_UF</v>
      </c>
      <c r="AC147" t="str">
        <f>$C148</f>
        <v>ALL_GFX_UF_K_BEGIN_X_SACD_X_X_0320_DISP_VFDM_UF</v>
      </c>
      <c r="AD147">
        <v>2</v>
      </c>
      <c r="AN147" t="s">
        <v>1643</v>
      </c>
      <c r="AO147" t="s">
        <v>3113</v>
      </c>
      <c r="AP147" t="s">
        <v>3124</v>
      </c>
      <c r="AT147" t="s">
        <v>1747</v>
      </c>
    </row>
    <row r="148" spans="1:53" x14ac:dyDescent="0.25">
      <c r="A148" s="7" t="s">
        <v>12</v>
      </c>
      <c r="B148" s="7" t="s">
        <v>1519</v>
      </c>
      <c r="C148" t="str">
        <f>D148&amp;"_"&amp;E148&amp;"_"&amp;F148&amp;"_"&amp;G148&amp;"_"&amp;A148&amp;"_"&amp;H148&amp;"_"&amp;I148&amp;"_"&amp;J148&amp;"_"&amp;K148&amp;"_"&amp;L148&amp;"_"&amp;M148</f>
        <v>ALL_GFX_UF_K_BEGIN_X_SACD_X_X_0320_DISP_VFDM_UF</v>
      </c>
      <c r="D148" t="s">
        <v>7</v>
      </c>
      <c r="E148" t="s">
        <v>1662</v>
      </c>
      <c r="F148" t="s">
        <v>1812</v>
      </c>
      <c r="G148" t="s">
        <v>1664</v>
      </c>
      <c r="H148" t="s">
        <v>1617</v>
      </c>
      <c r="I148" t="s">
        <v>1857</v>
      </c>
      <c r="J148" t="s">
        <v>1617</v>
      </c>
      <c r="K148" t="s">
        <v>1617</v>
      </c>
      <c r="L148" t="s">
        <v>1904</v>
      </c>
      <c r="M148" t="s">
        <v>1909</v>
      </c>
      <c r="N148" t="s">
        <v>1688</v>
      </c>
      <c r="O148" t="s">
        <v>3096</v>
      </c>
      <c r="P148" t="s">
        <v>1906</v>
      </c>
      <c r="Q148">
        <v>90</v>
      </c>
      <c r="R148">
        <v>61</v>
      </c>
      <c r="S148">
        <v>52</v>
      </c>
      <c r="T148">
        <v>604</v>
      </c>
      <c r="U148" t="b">
        <v>0</v>
      </c>
      <c r="V148" s="32">
        <v>-1</v>
      </c>
      <c r="W148" s="12" t="b">
        <v>1</v>
      </c>
      <c r="X148">
        <v>2</v>
      </c>
      <c r="Y148">
        <v>0</v>
      </c>
      <c r="Z148">
        <f>COUNTA(AB148:AK148)</f>
        <v>3</v>
      </c>
      <c r="AA148" t="s">
        <v>1628</v>
      </c>
      <c r="AB148" t="str">
        <f>$C149</f>
        <v>ALL_GFX_PATMOD_E_BEGIN_TITO_X_MAX_LFM_X_DISP_REPAIR</v>
      </c>
      <c r="AC148" t="str">
        <f>$C149</f>
        <v>ALL_GFX_PATMOD_E_BEGIN_TITO_X_MAX_LFM_X_DISP_REPAIR</v>
      </c>
      <c r="AD148" t="str">
        <f>$C149</f>
        <v>ALL_GFX_PATMOD_E_BEGIN_TITO_X_MAX_LFM_X_DISP_REPAIR</v>
      </c>
      <c r="AT148" t="s">
        <v>1747</v>
      </c>
      <c r="BA148" t="s">
        <v>1815</v>
      </c>
    </row>
    <row r="149" spans="1:53" x14ac:dyDescent="0.25">
      <c r="A149" s="7" t="s">
        <v>12</v>
      </c>
      <c r="B149" s="7" t="s">
        <v>1501</v>
      </c>
      <c r="C149" t="str">
        <f>D149&amp;"_"&amp;E149&amp;"_"&amp;F149&amp;"_"&amp;G149&amp;"_"&amp;A149&amp;"_"&amp;H149&amp;"_"&amp;I149&amp;"_"&amp;J149&amp;"_"&amp;K149&amp;"_"&amp;L149&amp;"_"&amp;M149</f>
        <v>ALL_GFX_PATMOD_E_BEGIN_TITO_X_MAX_LFM_X_DISP_REPAIR</v>
      </c>
      <c r="D149" t="s">
        <v>7</v>
      </c>
      <c r="E149" t="s">
        <v>1662</v>
      </c>
      <c r="F149" t="s">
        <v>1663</v>
      </c>
      <c r="G149" t="s">
        <v>1616</v>
      </c>
      <c r="H149" t="s">
        <v>1681</v>
      </c>
      <c r="I149" t="s">
        <v>1617</v>
      </c>
      <c r="J149" t="s">
        <v>1816</v>
      </c>
      <c r="K149" t="s">
        <v>1706</v>
      </c>
      <c r="L149" t="s">
        <v>1617</v>
      </c>
      <c r="M149" t="s">
        <v>1910</v>
      </c>
      <c r="N149" t="s">
        <v>1688</v>
      </c>
      <c r="O149" t="s">
        <v>3096</v>
      </c>
      <c r="P149" t="s">
        <v>1906</v>
      </c>
      <c r="Q149">
        <v>61</v>
      </c>
      <c r="R149">
        <v>40</v>
      </c>
      <c r="S149">
        <v>53</v>
      </c>
      <c r="T149">
        <v>658</v>
      </c>
      <c r="U149" t="b">
        <v>0</v>
      </c>
      <c r="V149" s="32">
        <v>1</v>
      </c>
      <c r="W149" s="12" t="b">
        <v>0</v>
      </c>
      <c r="X149">
        <v>3</v>
      </c>
      <c r="Y149">
        <v>0</v>
      </c>
      <c r="Z149">
        <f>COUNTA(AB149:AK149)</f>
        <v>3</v>
      </c>
      <c r="AA149">
        <v>1</v>
      </c>
      <c r="AB149">
        <v>1</v>
      </c>
      <c r="AC149">
        <v>1</v>
      </c>
      <c r="AD149">
        <v>1</v>
      </c>
      <c r="AR149" t="s">
        <v>1817</v>
      </c>
      <c r="AS149" s="13" t="s">
        <v>1911</v>
      </c>
      <c r="AT149" t="s">
        <v>1747</v>
      </c>
    </row>
    <row r="150" spans="1:53" x14ac:dyDescent="0.25">
      <c r="A150" s="35" t="s">
        <v>12</v>
      </c>
      <c r="B150" s="35" t="s">
        <v>1491</v>
      </c>
      <c r="C150" s="10" t="s">
        <v>1912</v>
      </c>
      <c r="W150" s="12"/>
    </row>
    <row r="151" spans="1:53" x14ac:dyDescent="0.25">
      <c r="A151" s="35" t="s">
        <v>12</v>
      </c>
      <c r="B151" s="35" t="s">
        <v>1490</v>
      </c>
      <c r="C151" s="10" t="s">
        <v>1913</v>
      </c>
      <c r="E151" s="35" t="s">
        <v>31</v>
      </c>
      <c r="W151" s="12"/>
      <c r="X151">
        <v>3</v>
      </c>
      <c r="Y151">
        <v>0</v>
      </c>
      <c r="Z151">
        <f t="shared" ref="Z151:Z161" si="66">COUNTA(AB151:AK151)</f>
        <v>2</v>
      </c>
      <c r="AA151">
        <v>1</v>
      </c>
      <c r="AB151" t="str">
        <f>$C163</f>
        <v>IPU_BISR</v>
      </c>
      <c r="AC151" t="str">
        <f>$C163</f>
        <v>IPU_BISR</v>
      </c>
    </row>
    <row r="152" spans="1:53" x14ac:dyDescent="0.25">
      <c r="A152" s="7" t="s">
        <v>12</v>
      </c>
      <c r="B152" s="7" t="s">
        <v>1494</v>
      </c>
      <c r="C152" t="str">
        <f t="shared" ref="C152:C161" si="67">D152&amp;"_"&amp;E152&amp;"_"&amp;F152&amp;"_"&amp;G152&amp;"_"&amp;A152&amp;"_"&amp;H152&amp;"_"&amp;I152&amp;"_"&amp;J152&amp;"_"&amp;K152&amp;"_"&amp;L152&amp;"_"&amp;M152</f>
        <v>SSA_GFX_HRY_E_BEGIN_TITO_SACD_MAX_LFM_0320_DISP0_POSTREP_BBTR_BP0</v>
      </c>
      <c r="D152" t="s">
        <v>4</v>
      </c>
      <c r="E152" t="s">
        <v>1662</v>
      </c>
      <c r="F152" t="s">
        <v>1692</v>
      </c>
      <c r="G152" t="s">
        <v>1616</v>
      </c>
      <c r="H152" t="s">
        <v>1681</v>
      </c>
      <c r="I152" t="s">
        <v>1857</v>
      </c>
      <c r="J152" t="s">
        <v>1816</v>
      </c>
      <c r="K152" t="s">
        <v>1706</v>
      </c>
      <c r="L152" t="str">
        <f t="shared" ref="L152:L160" si="68">TEXT(320,"0000")</f>
        <v>0320</v>
      </c>
      <c r="M152" t="s">
        <v>2943</v>
      </c>
      <c r="N152" t="s">
        <v>1688</v>
      </c>
      <c r="O152" t="s">
        <v>3096</v>
      </c>
      <c r="P152" t="s">
        <v>2911</v>
      </c>
      <c r="Q152">
        <v>61</v>
      </c>
      <c r="R152">
        <v>40</v>
      </c>
      <c r="S152">
        <v>60</v>
      </c>
      <c r="T152">
        <v>659</v>
      </c>
      <c r="U152" t="b">
        <v>0</v>
      </c>
      <c r="V152" s="32">
        <v>-1</v>
      </c>
      <c r="W152" t="b">
        <v>0</v>
      </c>
      <c r="X152">
        <v>0</v>
      </c>
      <c r="Y152">
        <v>0</v>
      </c>
      <c r="Z152">
        <f t="shared" si="66"/>
        <v>10</v>
      </c>
      <c r="AA152" t="s">
        <v>1694</v>
      </c>
      <c r="AB152" t="str">
        <f t="shared" ref="AB152:AB160" si="69">$C153</f>
        <v>SSA_GFX_HRY_E_BEGIN_TITO_SACD_MAX_LFM_0320_DISP1_POSTREP_BBTR_BP1</v>
      </c>
      <c r="AC152" t="str">
        <f t="shared" ref="AC152:AC160" si="70">$C153</f>
        <v>SSA_GFX_HRY_E_BEGIN_TITO_SACD_MAX_LFM_0320_DISP1_POSTREP_BBTR_BP1</v>
      </c>
      <c r="AD152" t="str">
        <f t="shared" ref="AD152:AD160" si="71">$C153</f>
        <v>SSA_GFX_HRY_E_BEGIN_TITO_SACD_MAX_LFM_0320_DISP1_POSTREP_BBTR_BP1</v>
      </c>
      <c r="AE152" t="str">
        <f t="shared" ref="AE152:AE160" si="72">$C153</f>
        <v>SSA_GFX_HRY_E_BEGIN_TITO_SACD_MAX_LFM_0320_DISP1_POSTREP_BBTR_BP1</v>
      </c>
      <c r="AF152" t="str">
        <f t="shared" ref="AF152:AF160" si="73">$C153</f>
        <v>SSA_GFX_HRY_E_BEGIN_TITO_SACD_MAX_LFM_0320_DISP1_POSTREP_BBTR_BP1</v>
      </c>
      <c r="AG152" t="str">
        <f t="shared" ref="AG152:AG160" si="74">$C153</f>
        <v>SSA_GFX_HRY_E_BEGIN_TITO_SACD_MAX_LFM_0320_DISP1_POSTREP_BBTR_BP1</v>
      </c>
      <c r="AH152" t="str">
        <f t="shared" ref="AH152:AH160" si="75">$C153</f>
        <v>SSA_GFX_HRY_E_BEGIN_TITO_SACD_MAX_LFM_0320_DISP1_POSTREP_BBTR_BP1</v>
      </c>
      <c r="AI152" t="str">
        <f t="shared" ref="AI152:AI160" si="76">$C153</f>
        <v>SSA_GFX_HRY_E_BEGIN_TITO_SACD_MAX_LFM_0320_DISP1_POSTREP_BBTR_BP1</v>
      </c>
      <c r="AJ152" t="str">
        <f t="shared" ref="AJ152:AJ160" si="77">$C153</f>
        <v>SSA_GFX_HRY_E_BEGIN_TITO_SACD_MAX_LFM_0320_DISP1_POSTREP_BBTR_BP1</v>
      </c>
      <c r="AK152" t="str">
        <f t="shared" ref="AK152:AK160" si="78">$C153</f>
        <v>SSA_GFX_HRY_E_BEGIN_TITO_SACD_MAX_LFM_0320_DISP1_POSTREP_BBTR_BP1</v>
      </c>
      <c r="AT152" t="s">
        <v>1747</v>
      </c>
      <c r="AU152">
        <v>0.85</v>
      </c>
      <c r="AV152">
        <v>0.85</v>
      </c>
      <c r="AW152" t="s">
        <v>1821</v>
      </c>
      <c r="AX152" t="s">
        <v>1693</v>
      </c>
    </row>
    <row r="153" spans="1:53" x14ac:dyDescent="0.25">
      <c r="A153" s="7" t="s">
        <v>12</v>
      </c>
      <c r="B153" s="7" t="s">
        <v>1494</v>
      </c>
      <c r="C153" t="str">
        <f t="shared" si="67"/>
        <v>SSA_GFX_HRY_E_BEGIN_TITO_SACD_MAX_LFM_0320_DISP1_POSTREP_BBTR_BP1</v>
      </c>
      <c r="D153" t="s">
        <v>4</v>
      </c>
      <c r="E153" t="s">
        <v>1662</v>
      </c>
      <c r="F153" t="s">
        <v>1692</v>
      </c>
      <c r="G153" t="s">
        <v>1616</v>
      </c>
      <c r="H153" t="s">
        <v>1681</v>
      </c>
      <c r="I153" t="s">
        <v>1857</v>
      </c>
      <c r="J153" t="s">
        <v>1816</v>
      </c>
      <c r="K153" t="s">
        <v>1706</v>
      </c>
      <c r="L153" t="str">
        <f t="shared" si="68"/>
        <v>0320</v>
      </c>
      <c r="M153" t="s">
        <v>2944</v>
      </c>
      <c r="N153" t="s">
        <v>1688</v>
      </c>
      <c r="O153" t="s">
        <v>3096</v>
      </c>
      <c r="P153" t="s">
        <v>2913</v>
      </c>
      <c r="Q153">
        <v>61</v>
      </c>
      <c r="R153">
        <v>40</v>
      </c>
      <c r="S153">
        <v>61</v>
      </c>
      <c r="T153">
        <v>660</v>
      </c>
      <c r="U153" t="b">
        <v>0</v>
      </c>
      <c r="V153" s="32">
        <v>-1</v>
      </c>
      <c r="W153" t="b">
        <v>0</v>
      </c>
      <c r="X153">
        <v>0</v>
      </c>
      <c r="Y153">
        <v>1</v>
      </c>
      <c r="Z153">
        <f t="shared" si="66"/>
        <v>10</v>
      </c>
      <c r="AA153" t="s">
        <v>1694</v>
      </c>
      <c r="AB153" t="str">
        <f t="shared" si="69"/>
        <v>SSA_GFX_HRY_E_BEGIN_TITO_SACD_MAX_LFM_0320_DISP2_POSTREP_BBTR_BP2</v>
      </c>
      <c r="AC153" t="str">
        <f t="shared" si="70"/>
        <v>SSA_GFX_HRY_E_BEGIN_TITO_SACD_MAX_LFM_0320_DISP2_POSTREP_BBTR_BP2</v>
      </c>
      <c r="AD153" t="str">
        <f t="shared" si="71"/>
        <v>SSA_GFX_HRY_E_BEGIN_TITO_SACD_MAX_LFM_0320_DISP2_POSTREP_BBTR_BP2</v>
      </c>
      <c r="AE153" t="str">
        <f t="shared" si="72"/>
        <v>SSA_GFX_HRY_E_BEGIN_TITO_SACD_MAX_LFM_0320_DISP2_POSTREP_BBTR_BP2</v>
      </c>
      <c r="AF153" t="str">
        <f t="shared" si="73"/>
        <v>SSA_GFX_HRY_E_BEGIN_TITO_SACD_MAX_LFM_0320_DISP2_POSTREP_BBTR_BP2</v>
      </c>
      <c r="AG153" t="str">
        <f t="shared" si="74"/>
        <v>SSA_GFX_HRY_E_BEGIN_TITO_SACD_MAX_LFM_0320_DISP2_POSTREP_BBTR_BP2</v>
      </c>
      <c r="AH153" t="str">
        <f t="shared" si="75"/>
        <v>SSA_GFX_HRY_E_BEGIN_TITO_SACD_MAX_LFM_0320_DISP2_POSTREP_BBTR_BP2</v>
      </c>
      <c r="AI153" t="str">
        <f t="shared" si="76"/>
        <v>SSA_GFX_HRY_E_BEGIN_TITO_SACD_MAX_LFM_0320_DISP2_POSTREP_BBTR_BP2</v>
      </c>
      <c r="AJ153" t="str">
        <f t="shared" si="77"/>
        <v>SSA_GFX_HRY_E_BEGIN_TITO_SACD_MAX_LFM_0320_DISP2_POSTREP_BBTR_BP2</v>
      </c>
      <c r="AK153" t="str">
        <f t="shared" si="78"/>
        <v>SSA_GFX_HRY_E_BEGIN_TITO_SACD_MAX_LFM_0320_DISP2_POSTREP_BBTR_BP2</v>
      </c>
      <c r="AT153" t="s">
        <v>1747</v>
      </c>
      <c r="AU153">
        <v>0.85</v>
      </c>
      <c r="AV153">
        <v>0.85</v>
      </c>
      <c r="AW153" t="s">
        <v>1821</v>
      </c>
      <c r="AX153" t="s">
        <v>1693</v>
      </c>
    </row>
    <row r="154" spans="1:53" x14ac:dyDescent="0.25">
      <c r="A154" s="7" t="s">
        <v>12</v>
      </c>
      <c r="B154" s="7" t="s">
        <v>1494</v>
      </c>
      <c r="C154" t="str">
        <f t="shared" si="67"/>
        <v>SSA_GFX_HRY_E_BEGIN_TITO_SACD_MAX_LFM_0320_DISP2_POSTREP_BBTR_BP2</v>
      </c>
      <c r="D154" t="s">
        <v>4</v>
      </c>
      <c r="E154" t="s">
        <v>1662</v>
      </c>
      <c r="F154" t="s">
        <v>1692</v>
      </c>
      <c r="G154" t="s">
        <v>1616</v>
      </c>
      <c r="H154" t="s">
        <v>1681</v>
      </c>
      <c r="I154" t="s">
        <v>1857</v>
      </c>
      <c r="J154" t="s">
        <v>1816</v>
      </c>
      <c r="K154" t="s">
        <v>1706</v>
      </c>
      <c r="L154" t="str">
        <f t="shared" si="68"/>
        <v>0320</v>
      </c>
      <c r="M154" t="s">
        <v>2945</v>
      </c>
      <c r="N154" t="s">
        <v>1688</v>
      </c>
      <c r="O154" t="s">
        <v>3096</v>
      </c>
      <c r="P154" t="s">
        <v>2915</v>
      </c>
      <c r="Q154">
        <v>61</v>
      </c>
      <c r="R154">
        <v>40</v>
      </c>
      <c r="S154">
        <v>62</v>
      </c>
      <c r="T154">
        <v>661</v>
      </c>
      <c r="U154" t="b">
        <v>0</v>
      </c>
      <c r="V154" s="32">
        <v>-1</v>
      </c>
      <c r="W154" t="b">
        <v>0</v>
      </c>
      <c r="X154">
        <v>1</v>
      </c>
      <c r="Y154">
        <v>0</v>
      </c>
      <c r="Z154">
        <f t="shared" si="66"/>
        <v>10</v>
      </c>
      <c r="AA154" t="s">
        <v>1694</v>
      </c>
      <c r="AB154" t="str">
        <f t="shared" si="69"/>
        <v>SSA_GFX_HRY_E_BEGIN_TITO_SACD_MAX_LFM_0320_DISP3_POSTREP_BBTR_BP3</v>
      </c>
      <c r="AC154" t="str">
        <f t="shared" si="70"/>
        <v>SSA_GFX_HRY_E_BEGIN_TITO_SACD_MAX_LFM_0320_DISP3_POSTREP_BBTR_BP3</v>
      </c>
      <c r="AD154" t="str">
        <f t="shared" si="71"/>
        <v>SSA_GFX_HRY_E_BEGIN_TITO_SACD_MAX_LFM_0320_DISP3_POSTREP_BBTR_BP3</v>
      </c>
      <c r="AE154" t="str">
        <f t="shared" si="72"/>
        <v>SSA_GFX_HRY_E_BEGIN_TITO_SACD_MAX_LFM_0320_DISP3_POSTREP_BBTR_BP3</v>
      </c>
      <c r="AF154" t="str">
        <f t="shared" si="73"/>
        <v>SSA_GFX_HRY_E_BEGIN_TITO_SACD_MAX_LFM_0320_DISP3_POSTREP_BBTR_BP3</v>
      </c>
      <c r="AG154" t="str">
        <f t="shared" si="74"/>
        <v>SSA_GFX_HRY_E_BEGIN_TITO_SACD_MAX_LFM_0320_DISP3_POSTREP_BBTR_BP3</v>
      </c>
      <c r="AH154" t="str">
        <f t="shared" si="75"/>
        <v>SSA_GFX_HRY_E_BEGIN_TITO_SACD_MAX_LFM_0320_DISP3_POSTREP_BBTR_BP3</v>
      </c>
      <c r="AI154" t="str">
        <f t="shared" si="76"/>
        <v>SSA_GFX_HRY_E_BEGIN_TITO_SACD_MAX_LFM_0320_DISP3_POSTREP_BBTR_BP3</v>
      </c>
      <c r="AJ154" t="str">
        <f t="shared" si="77"/>
        <v>SSA_GFX_HRY_E_BEGIN_TITO_SACD_MAX_LFM_0320_DISP3_POSTREP_BBTR_BP3</v>
      </c>
      <c r="AK154" t="str">
        <f t="shared" si="78"/>
        <v>SSA_GFX_HRY_E_BEGIN_TITO_SACD_MAX_LFM_0320_DISP3_POSTREP_BBTR_BP3</v>
      </c>
      <c r="AT154" t="s">
        <v>1747</v>
      </c>
      <c r="AU154">
        <v>0.85</v>
      </c>
      <c r="AV154">
        <v>0.85</v>
      </c>
      <c r="AW154" t="s">
        <v>1821</v>
      </c>
      <c r="AX154" t="s">
        <v>1693</v>
      </c>
    </row>
    <row r="155" spans="1:53" x14ac:dyDescent="0.25">
      <c r="A155" s="7" t="s">
        <v>12</v>
      </c>
      <c r="B155" s="7" t="s">
        <v>1494</v>
      </c>
      <c r="C155" t="str">
        <f t="shared" si="67"/>
        <v>SSA_GFX_HRY_E_BEGIN_TITO_SACD_MAX_LFM_0320_DISP3_POSTREP_BBTR_BP3</v>
      </c>
      <c r="D155" t="s">
        <v>4</v>
      </c>
      <c r="E155" t="s">
        <v>1662</v>
      </c>
      <c r="F155" t="s">
        <v>1692</v>
      </c>
      <c r="G155" t="s">
        <v>1616</v>
      </c>
      <c r="H155" t="s">
        <v>1681</v>
      </c>
      <c r="I155" t="s">
        <v>1857</v>
      </c>
      <c r="J155" t="s">
        <v>1816</v>
      </c>
      <c r="K155" t="s">
        <v>1706</v>
      </c>
      <c r="L155" t="str">
        <f t="shared" si="68"/>
        <v>0320</v>
      </c>
      <c r="M155" t="s">
        <v>2946</v>
      </c>
      <c r="N155" t="s">
        <v>1688</v>
      </c>
      <c r="O155" t="s">
        <v>3096</v>
      </c>
      <c r="P155" t="s">
        <v>2917</v>
      </c>
      <c r="Q155">
        <v>61</v>
      </c>
      <c r="R155">
        <v>40</v>
      </c>
      <c r="S155">
        <v>63</v>
      </c>
      <c r="T155">
        <v>662</v>
      </c>
      <c r="U155" t="b">
        <v>0</v>
      </c>
      <c r="V155" s="32">
        <v>-1</v>
      </c>
      <c r="W155" t="b">
        <v>0</v>
      </c>
      <c r="X155">
        <v>1</v>
      </c>
      <c r="Y155">
        <v>1</v>
      </c>
      <c r="Z155">
        <f t="shared" si="66"/>
        <v>10</v>
      </c>
      <c r="AA155" t="s">
        <v>1694</v>
      </c>
      <c r="AB155" t="str">
        <f t="shared" si="69"/>
        <v>LSA_GFX_HRY_E_BEGIN_TITO_SACD_MAX_LFM_0320_DISP0_POSTREP_BBTR_BP0</v>
      </c>
      <c r="AC155" t="str">
        <f t="shared" si="70"/>
        <v>LSA_GFX_HRY_E_BEGIN_TITO_SACD_MAX_LFM_0320_DISP0_POSTREP_BBTR_BP0</v>
      </c>
      <c r="AD155" t="str">
        <f t="shared" si="71"/>
        <v>LSA_GFX_HRY_E_BEGIN_TITO_SACD_MAX_LFM_0320_DISP0_POSTREP_BBTR_BP0</v>
      </c>
      <c r="AE155" t="str">
        <f t="shared" si="72"/>
        <v>LSA_GFX_HRY_E_BEGIN_TITO_SACD_MAX_LFM_0320_DISP0_POSTREP_BBTR_BP0</v>
      </c>
      <c r="AF155" t="str">
        <f t="shared" si="73"/>
        <v>LSA_GFX_HRY_E_BEGIN_TITO_SACD_MAX_LFM_0320_DISP0_POSTREP_BBTR_BP0</v>
      </c>
      <c r="AG155" t="str">
        <f t="shared" si="74"/>
        <v>LSA_GFX_HRY_E_BEGIN_TITO_SACD_MAX_LFM_0320_DISP0_POSTREP_BBTR_BP0</v>
      </c>
      <c r="AH155" t="str">
        <f t="shared" si="75"/>
        <v>LSA_GFX_HRY_E_BEGIN_TITO_SACD_MAX_LFM_0320_DISP0_POSTREP_BBTR_BP0</v>
      </c>
      <c r="AI155" t="str">
        <f t="shared" si="76"/>
        <v>LSA_GFX_HRY_E_BEGIN_TITO_SACD_MAX_LFM_0320_DISP0_POSTREP_BBTR_BP0</v>
      </c>
      <c r="AJ155" t="str">
        <f t="shared" si="77"/>
        <v>LSA_GFX_HRY_E_BEGIN_TITO_SACD_MAX_LFM_0320_DISP0_POSTREP_BBTR_BP0</v>
      </c>
      <c r="AK155" t="str">
        <f t="shared" si="78"/>
        <v>LSA_GFX_HRY_E_BEGIN_TITO_SACD_MAX_LFM_0320_DISP0_POSTREP_BBTR_BP0</v>
      </c>
      <c r="AT155" t="s">
        <v>1747</v>
      </c>
      <c r="AU155">
        <v>0.85</v>
      </c>
      <c r="AV155">
        <v>0.85</v>
      </c>
      <c r="AW155" t="s">
        <v>1821</v>
      </c>
      <c r="AX155" t="s">
        <v>1693</v>
      </c>
    </row>
    <row r="156" spans="1:53" x14ac:dyDescent="0.25">
      <c r="A156" s="7" t="s">
        <v>12</v>
      </c>
      <c r="B156" s="7" t="s">
        <v>1494</v>
      </c>
      <c r="C156" t="str">
        <f t="shared" si="67"/>
        <v>LSA_GFX_HRY_E_BEGIN_TITO_SACD_MAX_LFM_0320_DISP0_POSTREP_BBTR_BP0</v>
      </c>
      <c r="D156" t="s">
        <v>5</v>
      </c>
      <c r="E156" t="s">
        <v>1662</v>
      </c>
      <c r="F156" t="s">
        <v>1692</v>
      </c>
      <c r="G156" t="s">
        <v>1616</v>
      </c>
      <c r="H156" t="s">
        <v>1681</v>
      </c>
      <c r="I156" t="s">
        <v>1857</v>
      </c>
      <c r="J156" t="s">
        <v>1816</v>
      </c>
      <c r="K156" t="s">
        <v>1706</v>
      </c>
      <c r="L156" t="str">
        <f t="shared" si="68"/>
        <v>0320</v>
      </c>
      <c r="M156" t="s">
        <v>2943</v>
      </c>
      <c r="N156" t="s">
        <v>1688</v>
      </c>
      <c r="O156" t="s">
        <v>3096</v>
      </c>
      <c r="P156" t="s">
        <v>2919</v>
      </c>
      <c r="Q156">
        <v>21</v>
      </c>
      <c r="R156">
        <v>40</v>
      </c>
      <c r="S156">
        <v>66</v>
      </c>
      <c r="T156">
        <v>630</v>
      </c>
      <c r="U156" t="b">
        <v>0</v>
      </c>
      <c r="V156" s="32">
        <v>-1</v>
      </c>
      <c r="W156" t="b">
        <v>0</v>
      </c>
      <c r="X156">
        <v>0</v>
      </c>
      <c r="Y156">
        <v>2</v>
      </c>
      <c r="Z156">
        <f t="shared" si="66"/>
        <v>10</v>
      </c>
      <c r="AA156" t="s">
        <v>1694</v>
      </c>
      <c r="AB156" t="str">
        <f t="shared" si="69"/>
        <v>LSA_GFX_HRY_E_BEGIN_TITO_SACD_MAX_LFM_0320_DISP1_POSTREP_BBTR_BP1</v>
      </c>
      <c r="AC156" t="str">
        <f t="shared" si="70"/>
        <v>LSA_GFX_HRY_E_BEGIN_TITO_SACD_MAX_LFM_0320_DISP1_POSTREP_BBTR_BP1</v>
      </c>
      <c r="AD156" t="str">
        <f t="shared" si="71"/>
        <v>LSA_GFX_HRY_E_BEGIN_TITO_SACD_MAX_LFM_0320_DISP1_POSTREP_BBTR_BP1</v>
      </c>
      <c r="AE156" t="str">
        <f t="shared" si="72"/>
        <v>LSA_GFX_HRY_E_BEGIN_TITO_SACD_MAX_LFM_0320_DISP1_POSTREP_BBTR_BP1</v>
      </c>
      <c r="AF156" t="str">
        <f t="shared" si="73"/>
        <v>LSA_GFX_HRY_E_BEGIN_TITO_SACD_MAX_LFM_0320_DISP1_POSTREP_BBTR_BP1</v>
      </c>
      <c r="AG156" t="str">
        <f t="shared" si="74"/>
        <v>LSA_GFX_HRY_E_BEGIN_TITO_SACD_MAX_LFM_0320_DISP1_POSTREP_BBTR_BP1</v>
      </c>
      <c r="AH156" t="str">
        <f t="shared" si="75"/>
        <v>LSA_GFX_HRY_E_BEGIN_TITO_SACD_MAX_LFM_0320_DISP1_POSTREP_BBTR_BP1</v>
      </c>
      <c r="AI156" t="str">
        <f t="shared" si="76"/>
        <v>LSA_GFX_HRY_E_BEGIN_TITO_SACD_MAX_LFM_0320_DISP1_POSTREP_BBTR_BP1</v>
      </c>
      <c r="AJ156" t="str">
        <f t="shared" si="77"/>
        <v>LSA_GFX_HRY_E_BEGIN_TITO_SACD_MAX_LFM_0320_DISP1_POSTREP_BBTR_BP1</v>
      </c>
      <c r="AK156" t="str">
        <f t="shared" si="78"/>
        <v>LSA_GFX_HRY_E_BEGIN_TITO_SACD_MAX_LFM_0320_DISP1_POSTREP_BBTR_BP1</v>
      </c>
      <c r="AT156" t="s">
        <v>1747</v>
      </c>
      <c r="AU156">
        <v>0.85</v>
      </c>
      <c r="AV156">
        <v>0.85</v>
      </c>
      <c r="AW156" t="s">
        <v>1821</v>
      </c>
      <c r="AX156" t="s">
        <v>1693</v>
      </c>
    </row>
    <row r="157" spans="1:53" x14ac:dyDescent="0.25">
      <c r="A157" s="7" t="s">
        <v>12</v>
      </c>
      <c r="B157" s="7" t="s">
        <v>1494</v>
      </c>
      <c r="C157" t="str">
        <f t="shared" si="67"/>
        <v>LSA_GFX_HRY_E_BEGIN_TITO_SACD_MAX_LFM_0320_DISP1_POSTREP_BBTR_BP1</v>
      </c>
      <c r="D157" t="s">
        <v>5</v>
      </c>
      <c r="E157" t="s">
        <v>1662</v>
      </c>
      <c r="F157" t="s">
        <v>1692</v>
      </c>
      <c r="G157" t="s">
        <v>1616</v>
      </c>
      <c r="H157" t="s">
        <v>1681</v>
      </c>
      <c r="I157" t="s">
        <v>1857</v>
      </c>
      <c r="J157" t="s">
        <v>1816</v>
      </c>
      <c r="K157" t="s">
        <v>1706</v>
      </c>
      <c r="L157" t="str">
        <f t="shared" si="68"/>
        <v>0320</v>
      </c>
      <c r="M157" t="s">
        <v>2944</v>
      </c>
      <c r="N157" t="s">
        <v>1688</v>
      </c>
      <c r="O157" t="s">
        <v>3096</v>
      </c>
      <c r="P157" t="s">
        <v>2921</v>
      </c>
      <c r="Q157">
        <v>21</v>
      </c>
      <c r="R157">
        <v>40</v>
      </c>
      <c r="S157">
        <v>67</v>
      </c>
      <c r="T157">
        <v>631</v>
      </c>
      <c r="U157" t="b">
        <v>0</v>
      </c>
      <c r="V157" s="32">
        <v>-1</v>
      </c>
      <c r="W157" t="b">
        <v>0</v>
      </c>
      <c r="X157">
        <v>0</v>
      </c>
      <c r="Y157">
        <v>3</v>
      </c>
      <c r="Z157">
        <f t="shared" si="66"/>
        <v>10</v>
      </c>
      <c r="AA157" t="s">
        <v>1694</v>
      </c>
      <c r="AB157" t="str">
        <f t="shared" si="69"/>
        <v>LSA_GFX_HRY_E_BEGIN_TITO_SACD_MAX_LFM_0320_DISP2_POSTREP_BBTR_BP2</v>
      </c>
      <c r="AC157" t="str">
        <f t="shared" si="70"/>
        <v>LSA_GFX_HRY_E_BEGIN_TITO_SACD_MAX_LFM_0320_DISP2_POSTREP_BBTR_BP2</v>
      </c>
      <c r="AD157" t="str">
        <f t="shared" si="71"/>
        <v>LSA_GFX_HRY_E_BEGIN_TITO_SACD_MAX_LFM_0320_DISP2_POSTREP_BBTR_BP2</v>
      </c>
      <c r="AE157" t="str">
        <f t="shared" si="72"/>
        <v>LSA_GFX_HRY_E_BEGIN_TITO_SACD_MAX_LFM_0320_DISP2_POSTREP_BBTR_BP2</v>
      </c>
      <c r="AF157" t="str">
        <f t="shared" si="73"/>
        <v>LSA_GFX_HRY_E_BEGIN_TITO_SACD_MAX_LFM_0320_DISP2_POSTREP_BBTR_BP2</v>
      </c>
      <c r="AG157" t="str">
        <f t="shared" si="74"/>
        <v>LSA_GFX_HRY_E_BEGIN_TITO_SACD_MAX_LFM_0320_DISP2_POSTREP_BBTR_BP2</v>
      </c>
      <c r="AH157" t="str">
        <f t="shared" si="75"/>
        <v>LSA_GFX_HRY_E_BEGIN_TITO_SACD_MAX_LFM_0320_DISP2_POSTREP_BBTR_BP2</v>
      </c>
      <c r="AI157" t="str">
        <f t="shared" si="76"/>
        <v>LSA_GFX_HRY_E_BEGIN_TITO_SACD_MAX_LFM_0320_DISP2_POSTREP_BBTR_BP2</v>
      </c>
      <c r="AJ157" t="str">
        <f t="shared" si="77"/>
        <v>LSA_GFX_HRY_E_BEGIN_TITO_SACD_MAX_LFM_0320_DISP2_POSTREP_BBTR_BP2</v>
      </c>
      <c r="AK157" t="str">
        <f t="shared" si="78"/>
        <v>LSA_GFX_HRY_E_BEGIN_TITO_SACD_MAX_LFM_0320_DISP2_POSTREP_BBTR_BP2</v>
      </c>
      <c r="AT157" t="s">
        <v>1747</v>
      </c>
      <c r="AU157">
        <v>0.85</v>
      </c>
      <c r="AV157">
        <v>0.85</v>
      </c>
      <c r="AW157" t="s">
        <v>1821</v>
      </c>
      <c r="AX157" t="s">
        <v>1693</v>
      </c>
    </row>
    <row r="158" spans="1:53" x14ac:dyDescent="0.25">
      <c r="A158" s="7" t="s">
        <v>12</v>
      </c>
      <c r="B158" s="7" t="s">
        <v>1494</v>
      </c>
      <c r="C158" t="str">
        <f t="shared" si="67"/>
        <v>LSA_GFX_HRY_E_BEGIN_TITO_SACD_MAX_LFM_0320_DISP2_POSTREP_BBTR_BP2</v>
      </c>
      <c r="D158" t="s">
        <v>5</v>
      </c>
      <c r="E158" t="s">
        <v>1662</v>
      </c>
      <c r="F158" t="s">
        <v>1692</v>
      </c>
      <c r="G158" t="s">
        <v>1616</v>
      </c>
      <c r="H158" t="s">
        <v>1681</v>
      </c>
      <c r="I158" t="s">
        <v>1857</v>
      </c>
      <c r="J158" t="s">
        <v>1816</v>
      </c>
      <c r="K158" t="s">
        <v>1706</v>
      </c>
      <c r="L158" t="str">
        <f t="shared" si="68"/>
        <v>0320</v>
      </c>
      <c r="M158" t="s">
        <v>2945</v>
      </c>
      <c r="N158" t="s">
        <v>1688</v>
      </c>
      <c r="O158" t="s">
        <v>3096</v>
      </c>
      <c r="P158" t="s">
        <v>2923</v>
      </c>
      <c r="Q158">
        <v>21</v>
      </c>
      <c r="R158">
        <v>40</v>
      </c>
      <c r="S158">
        <v>68</v>
      </c>
      <c r="T158">
        <v>632</v>
      </c>
      <c r="U158" t="b">
        <v>0</v>
      </c>
      <c r="V158" s="32">
        <v>-1</v>
      </c>
      <c r="W158" t="b">
        <v>0</v>
      </c>
      <c r="X158">
        <v>1</v>
      </c>
      <c r="Y158">
        <v>2</v>
      </c>
      <c r="Z158">
        <f t="shared" si="66"/>
        <v>10</v>
      </c>
      <c r="AA158" t="s">
        <v>1694</v>
      </c>
      <c r="AB158" t="str">
        <f t="shared" si="69"/>
        <v>LSA_GFX_HRY_E_BEGIN_TITO_SACD_MAX_LFM_0320_DISP3_POSTREP_BBTR_BP3</v>
      </c>
      <c r="AC158" t="str">
        <f t="shared" si="70"/>
        <v>LSA_GFX_HRY_E_BEGIN_TITO_SACD_MAX_LFM_0320_DISP3_POSTREP_BBTR_BP3</v>
      </c>
      <c r="AD158" t="str">
        <f t="shared" si="71"/>
        <v>LSA_GFX_HRY_E_BEGIN_TITO_SACD_MAX_LFM_0320_DISP3_POSTREP_BBTR_BP3</v>
      </c>
      <c r="AE158" t="str">
        <f t="shared" si="72"/>
        <v>LSA_GFX_HRY_E_BEGIN_TITO_SACD_MAX_LFM_0320_DISP3_POSTREP_BBTR_BP3</v>
      </c>
      <c r="AF158" t="str">
        <f t="shared" si="73"/>
        <v>LSA_GFX_HRY_E_BEGIN_TITO_SACD_MAX_LFM_0320_DISP3_POSTREP_BBTR_BP3</v>
      </c>
      <c r="AG158" t="str">
        <f t="shared" si="74"/>
        <v>LSA_GFX_HRY_E_BEGIN_TITO_SACD_MAX_LFM_0320_DISP3_POSTREP_BBTR_BP3</v>
      </c>
      <c r="AH158" t="str">
        <f t="shared" si="75"/>
        <v>LSA_GFX_HRY_E_BEGIN_TITO_SACD_MAX_LFM_0320_DISP3_POSTREP_BBTR_BP3</v>
      </c>
      <c r="AI158" t="str">
        <f t="shared" si="76"/>
        <v>LSA_GFX_HRY_E_BEGIN_TITO_SACD_MAX_LFM_0320_DISP3_POSTREP_BBTR_BP3</v>
      </c>
      <c r="AJ158" t="str">
        <f t="shared" si="77"/>
        <v>LSA_GFX_HRY_E_BEGIN_TITO_SACD_MAX_LFM_0320_DISP3_POSTREP_BBTR_BP3</v>
      </c>
      <c r="AK158" t="str">
        <f t="shared" si="78"/>
        <v>LSA_GFX_HRY_E_BEGIN_TITO_SACD_MAX_LFM_0320_DISP3_POSTREP_BBTR_BP3</v>
      </c>
      <c r="AT158" t="s">
        <v>1747</v>
      </c>
      <c r="AU158">
        <v>0.85</v>
      </c>
      <c r="AV158">
        <v>0.85</v>
      </c>
      <c r="AW158" t="s">
        <v>1821</v>
      </c>
      <c r="AX158" t="s">
        <v>1693</v>
      </c>
    </row>
    <row r="159" spans="1:53" x14ac:dyDescent="0.25">
      <c r="A159" s="7" t="s">
        <v>12</v>
      </c>
      <c r="B159" s="7" t="s">
        <v>1494</v>
      </c>
      <c r="C159" t="str">
        <f t="shared" si="67"/>
        <v>LSA_GFX_HRY_E_BEGIN_TITO_SACD_MAX_LFM_0320_DISP3_POSTREP_BBTR_BP3</v>
      </c>
      <c r="D159" t="s">
        <v>5</v>
      </c>
      <c r="E159" t="s">
        <v>1662</v>
      </c>
      <c r="F159" t="s">
        <v>1692</v>
      </c>
      <c r="G159" t="s">
        <v>1616</v>
      </c>
      <c r="H159" t="s">
        <v>1681</v>
      </c>
      <c r="I159" t="s">
        <v>1857</v>
      </c>
      <c r="J159" t="s">
        <v>1816</v>
      </c>
      <c r="K159" t="s">
        <v>1706</v>
      </c>
      <c r="L159" t="str">
        <f t="shared" si="68"/>
        <v>0320</v>
      </c>
      <c r="M159" t="s">
        <v>2946</v>
      </c>
      <c r="N159" t="s">
        <v>1688</v>
      </c>
      <c r="O159" t="s">
        <v>3096</v>
      </c>
      <c r="P159" t="s">
        <v>2925</v>
      </c>
      <c r="Q159">
        <v>21</v>
      </c>
      <c r="R159">
        <v>40</v>
      </c>
      <c r="S159">
        <v>69</v>
      </c>
      <c r="T159">
        <v>633</v>
      </c>
      <c r="U159" t="b">
        <v>0</v>
      </c>
      <c r="V159" s="32">
        <v>-1</v>
      </c>
      <c r="W159" t="b">
        <v>0</v>
      </c>
      <c r="X159">
        <v>1</v>
      </c>
      <c r="Y159">
        <v>3</v>
      </c>
      <c r="Z159">
        <f t="shared" si="66"/>
        <v>10</v>
      </c>
      <c r="AA159" t="s">
        <v>1694</v>
      </c>
      <c r="AB159" t="str">
        <f t="shared" si="69"/>
        <v>LSA_GFX_HRY_E_BEGIN_TITO_SACD_MAX_LFM_0320_DISP4_POSTREP_BBTR_BP4</v>
      </c>
      <c r="AC159" t="str">
        <f t="shared" si="70"/>
        <v>LSA_GFX_HRY_E_BEGIN_TITO_SACD_MAX_LFM_0320_DISP4_POSTREP_BBTR_BP4</v>
      </c>
      <c r="AD159" t="str">
        <f t="shared" si="71"/>
        <v>LSA_GFX_HRY_E_BEGIN_TITO_SACD_MAX_LFM_0320_DISP4_POSTREP_BBTR_BP4</v>
      </c>
      <c r="AE159" t="str">
        <f t="shared" si="72"/>
        <v>LSA_GFX_HRY_E_BEGIN_TITO_SACD_MAX_LFM_0320_DISP4_POSTREP_BBTR_BP4</v>
      </c>
      <c r="AF159" t="str">
        <f t="shared" si="73"/>
        <v>LSA_GFX_HRY_E_BEGIN_TITO_SACD_MAX_LFM_0320_DISP4_POSTREP_BBTR_BP4</v>
      </c>
      <c r="AG159" t="str">
        <f t="shared" si="74"/>
        <v>LSA_GFX_HRY_E_BEGIN_TITO_SACD_MAX_LFM_0320_DISP4_POSTREP_BBTR_BP4</v>
      </c>
      <c r="AH159" t="str">
        <f t="shared" si="75"/>
        <v>LSA_GFX_HRY_E_BEGIN_TITO_SACD_MAX_LFM_0320_DISP4_POSTREP_BBTR_BP4</v>
      </c>
      <c r="AI159" t="str">
        <f t="shared" si="76"/>
        <v>LSA_GFX_HRY_E_BEGIN_TITO_SACD_MAX_LFM_0320_DISP4_POSTREP_BBTR_BP4</v>
      </c>
      <c r="AJ159" t="str">
        <f t="shared" si="77"/>
        <v>LSA_GFX_HRY_E_BEGIN_TITO_SACD_MAX_LFM_0320_DISP4_POSTREP_BBTR_BP4</v>
      </c>
      <c r="AK159" t="str">
        <f t="shared" si="78"/>
        <v>LSA_GFX_HRY_E_BEGIN_TITO_SACD_MAX_LFM_0320_DISP4_POSTREP_BBTR_BP4</v>
      </c>
      <c r="AT159" t="s">
        <v>1747</v>
      </c>
      <c r="AU159">
        <v>0.85</v>
      </c>
      <c r="AV159">
        <v>0.85</v>
      </c>
      <c r="AW159" t="s">
        <v>1821</v>
      </c>
      <c r="AX159" t="s">
        <v>1693</v>
      </c>
    </row>
    <row r="160" spans="1:53" x14ac:dyDescent="0.25">
      <c r="A160" s="7" t="s">
        <v>12</v>
      </c>
      <c r="B160" s="7" t="s">
        <v>1494</v>
      </c>
      <c r="C160" t="str">
        <f t="shared" si="67"/>
        <v>LSA_GFX_HRY_E_BEGIN_TITO_SACD_MAX_LFM_0320_DISP4_POSTREP_BBTR_BP4</v>
      </c>
      <c r="D160" t="s">
        <v>5</v>
      </c>
      <c r="E160" t="s">
        <v>1662</v>
      </c>
      <c r="F160" t="s">
        <v>1692</v>
      </c>
      <c r="G160" t="s">
        <v>1616</v>
      </c>
      <c r="H160" t="s">
        <v>1681</v>
      </c>
      <c r="I160" t="s">
        <v>1857</v>
      </c>
      <c r="J160" t="s">
        <v>1816</v>
      </c>
      <c r="K160" t="s">
        <v>1706</v>
      </c>
      <c r="L160" t="str">
        <f t="shared" si="68"/>
        <v>0320</v>
      </c>
      <c r="M160" t="s">
        <v>2947</v>
      </c>
      <c r="N160" t="s">
        <v>1688</v>
      </c>
      <c r="O160" t="s">
        <v>3096</v>
      </c>
      <c r="P160" t="s">
        <v>2927</v>
      </c>
      <c r="Q160">
        <v>21</v>
      </c>
      <c r="R160">
        <v>40</v>
      </c>
      <c r="S160">
        <v>70</v>
      </c>
      <c r="T160">
        <v>634</v>
      </c>
      <c r="U160" t="b">
        <v>0</v>
      </c>
      <c r="V160" s="32">
        <v>-1</v>
      </c>
      <c r="W160" t="b">
        <v>0</v>
      </c>
      <c r="X160">
        <v>2</v>
      </c>
      <c r="Y160">
        <v>2</v>
      </c>
      <c r="Z160">
        <f t="shared" si="66"/>
        <v>10</v>
      </c>
      <c r="AA160" t="s">
        <v>1694</v>
      </c>
      <c r="AB160" t="str">
        <f t="shared" si="69"/>
        <v>LSA_GFX_HRY_E_BEGIN_TITO_SACD_MAX_LFM_0320_DISP5_POSTREP_BBTR_BP5</v>
      </c>
      <c r="AC160" t="str">
        <f t="shared" si="70"/>
        <v>LSA_GFX_HRY_E_BEGIN_TITO_SACD_MAX_LFM_0320_DISP5_POSTREP_BBTR_BP5</v>
      </c>
      <c r="AD160" t="str">
        <f t="shared" si="71"/>
        <v>LSA_GFX_HRY_E_BEGIN_TITO_SACD_MAX_LFM_0320_DISP5_POSTREP_BBTR_BP5</v>
      </c>
      <c r="AE160" t="str">
        <f t="shared" si="72"/>
        <v>LSA_GFX_HRY_E_BEGIN_TITO_SACD_MAX_LFM_0320_DISP5_POSTREP_BBTR_BP5</v>
      </c>
      <c r="AF160" t="str">
        <f t="shared" si="73"/>
        <v>LSA_GFX_HRY_E_BEGIN_TITO_SACD_MAX_LFM_0320_DISP5_POSTREP_BBTR_BP5</v>
      </c>
      <c r="AG160" t="str">
        <f t="shared" si="74"/>
        <v>LSA_GFX_HRY_E_BEGIN_TITO_SACD_MAX_LFM_0320_DISP5_POSTREP_BBTR_BP5</v>
      </c>
      <c r="AH160" t="str">
        <f t="shared" si="75"/>
        <v>LSA_GFX_HRY_E_BEGIN_TITO_SACD_MAX_LFM_0320_DISP5_POSTREP_BBTR_BP5</v>
      </c>
      <c r="AI160" t="str">
        <f t="shared" si="76"/>
        <v>LSA_GFX_HRY_E_BEGIN_TITO_SACD_MAX_LFM_0320_DISP5_POSTREP_BBTR_BP5</v>
      </c>
      <c r="AJ160" t="str">
        <f t="shared" si="77"/>
        <v>LSA_GFX_HRY_E_BEGIN_TITO_SACD_MAX_LFM_0320_DISP5_POSTREP_BBTR_BP5</v>
      </c>
      <c r="AK160" t="str">
        <f t="shared" si="78"/>
        <v>LSA_GFX_HRY_E_BEGIN_TITO_SACD_MAX_LFM_0320_DISP5_POSTREP_BBTR_BP5</v>
      </c>
      <c r="AT160" t="s">
        <v>1747</v>
      </c>
      <c r="AU160">
        <v>0.85</v>
      </c>
      <c r="AV160">
        <v>0.85</v>
      </c>
      <c r="AW160" t="s">
        <v>1821</v>
      </c>
      <c r="AX160" t="s">
        <v>1693</v>
      </c>
    </row>
    <row r="161" spans="1:50" x14ac:dyDescent="0.25">
      <c r="A161" s="7" t="s">
        <v>12</v>
      </c>
      <c r="B161" s="7" t="s">
        <v>1494</v>
      </c>
      <c r="C161" t="str">
        <f t="shared" si="67"/>
        <v>LSA_GFX_HRY_E_BEGIN_TITO_SACD_MAX_LFM_0320_DISP5_POSTREP_BBTR_BP5</v>
      </c>
      <c r="D161" t="s">
        <v>5</v>
      </c>
      <c r="E161" t="s">
        <v>1662</v>
      </c>
      <c r="F161" t="s">
        <v>1692</v>
      </c>
      <c r="G161" t="s">
        <v>1616</v>
      </c>
      <c r="H161" t="s">
        <v>1681</v>
      </c>
      <c r="I161" t="s">
        <v>1857</v>
      </c>
      <c r="J161" t="s">
        <v>1816</v>
      </c>
      <c r="K161" t="s">
        <v>1706</v>
      </c>
      <c r="L161" t="s">
        <v>1904</v>
      </c>
      <c r="M161" t="s">
        <v>2948</v>
      </c>
      <c r="N161" t="s">
        <v>1688</v>
      </c>
      <c r="O161" t="s">
        <v>3096</v>
      </c>
      <c r="P161" t="s">
        <v>2929</v>
      </c>
      <c r="Q161">
        <v>21</v>
      </c>
      <c r="R161">
        <v>40</v>
      </c>
      <c r="S161">
        <v>71</v>
      </c>
      <c r="T161">
        <v>635</v>
      </c>
      <c r="U161" t="b">
        <v>0</v>
      </c>
      <c r="V161" s="32">
        <v>-1</v>
      </c>
      <c r="W161" t="b">
        <v>0</v>
      </c>
      <c r="X161">
        <v>2</v>
      </c>
      <c r="Y161">
        <v>3</v>
      </c>
      <c r="Z161">
        <f t="shared" si="66"/>
        <v>10</v>
      </c>
      <c r="AA161" t="s">
        <v>1694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T161" t="s">
        <v>1747</v>
      </c>
      <c r="AU161">
        <v>0.85</v>
      </c>
      <c r="AV161">
        <v>0.85</v>
      </c>
      <c r="AW161" t="s">
        <v>1821</v>
      </c>
      <c r="AX161" t="s">
        <v>1693</v>
      </c>
    </row>
    <row r="162" spans="1:50" x14ac:dyDescent="0.25">
      <c r="A162" s="35" t="s">
        <v>12</v>
      </c>
      <c r="B162" s="35" t="s">
        <v>1491</v>
      </c>
      <c r="C162" s="10" t="s">
        <v>1920</v>
      </c>
    </row>
    <row r="163" spans="1:50" x14ac:dyDescent="0.25">
      <c r="A163" s="35" t="s">
        <v>12</v>
      </c>
      <c r="B163" s="35" t="s">
        <v>1490</v>
      </c>
      <c r="C163" s="10" t="s">
        <v>1921</v>
      </c>
      <c r="E163" t="s">
        <v>31</v>
      </c>
      <c r="W163" s="12"/>
      <c r="X163">
        <v>0</v>
      </c>
      <c r="Y163">
        <v>1</v>
      </c>
      <c r="Z163">
        <f t="shared" ref="Z163:Z177" si="79">COUNTA(AB163:AK163)</f>
        <v>2</v>
      </c>
      <c r="AA163">
        <v>1</v>
      </c>
      <c r="AB163" t="str">
        <f>$C179</f>
        <v>IPU_VFDM</v>
      </c>
      <c r="AC163" t="str">
        <f>$C179</f>
        <v>IPU_VFDM</v>
      </c>
    </row>
    <row r="164" spans="1:50" x14ac:dyDescent="0.25">
      <c r="A164" s="7" t="s">
        <v>12</v>
      </c>
      <c r="B164" s="7" t="s">
        <v>1494</v>
      </c>
      <c r="C164" t="str">
        <f t="shared" ref="C164:C177" si="80">D164&amp;"_"&amp;E164&amp;"_"&amp;F164&amp;"_"&amp;G164&amp;"_"&amp;A164&amp;"_"&amp;H164&amp;"_"&amp;I164&amp;"_"&amp;J164&amp;"_"&amp;K164&amp;"_"&amp;L164&amp;"_"&amp;M164</f>
        <v>SSA_GFX_HRY_E_BEGIN_TITO_SAPS_NOM_LFM_0200_IPU_BHRY_BTRS_BP3</v>
      </c>
      <c r="D164" t="s">
        <v>4</v>
      </c>
      <c r="E164" t="s">
        <v>1662</v>
      </c>
      <c r="F164" t="s">
        <v>1692</v>
      </c>
      <c r="G164" t="s">
        <v>1616</v>
      </c>
      <c r="H164" t="s">
        <v>1681</v>
      </c>
      <c r="I164" t="s">
        <v>1922</v>
      </c>
      <c r="J164" t="s">
        <v>1705</v>
      </c>
      <c r="K164" t="s">
        <v>1706</v>
      </c>
      <c r="L164" t="s">
        <v>1923</v>
      </c>
      <c r="M164" t="s">
        <v>2951</v>
      </c>
      <c r="N164" t="s">
        <v>1688</v>
      </c>
      <c r="O164" t="s">
        <v>3096</v>
      </c>
      <c r="P164" t="s">
        <v>1935</v>
      </c>
      <c r="Q164">
        <v>61</v>
      </c>
      <c r="R164">
        <v>40</v>
      </c>
      <c r="S164">
        <v>103</v>
      </c>
      <c r="T164">
        <v>663</v>
      </c>
      <c r="U164" t="b">
        <v>0</v>
      </c>
      <c r="V164" s="32">
        <v>-1</v>
      </c>
      <c r="W164" s="12" t="b">
        <v>0</v>
      </c>
      <c r="X164">
        <v>0</v>
      </c>
      <c r="Y164">
        <v>0</v>
      </c>
      <c r="Z164">
        <f t="shared" si="79"/>
        <v>10</v>
      </c>
      <c r="AA164" t="s">
        <v>1694</v>
      </c>
      <c r="AB164" t="str">
        <f t="shared" ref="AB164:AB176" si="81">$C165</f>
        <v>SSA_GFX_HRY_E_BEGIN_TITO_SAPS_NOM_LFM_0200_IPU_BISR_BTRS_BP3</v>
      </c>
      <c r="AC164" t="str">
        <f>$C166</f>
        <v>SSA_GFX_HRY_E_BEGIN_TITO_SAPS_NOM_LFM_0200_IPU_BHRY_BTRS_BP4</v>
      </c>
      <c r="AD164" t="str">
        <f t="shared" ref="AD164:AD176" si="82">$C165</f>
        <v>SSA_GFX_HRY_E_BEGIN_TITO_SAPS_NOM_LFM_0200_IPU_BISR_BTRS_BP3</v>
      </c>
      <c r="AE164" t="str">
        <f t="shared" ref="AE164:AE176" si="83">$C165</f>
        <v>SSA_GFX_HRY_E_BEGIN_TITO_SAPS_NOM_LFM_0200_IPU_BISR_BTRS_BP3</v>
      </c>
      <c r="AF164" t="str">
        <f t="shared" ref="AF164:AF176" si="84">$C165</f>
        <v>SSA_GFX_HRY_E_BEGIN_TITO_SAPS_NOM_LFM_0200_IPU_BISR_BTRS_BP3</v>
      </c>
      <c r="AG164" t="str">
        <f t="shared" ref="AG164:AG176" si="85">$C165</f>
        <v>SSA_GFX_HRY_E_BEGIN_TITO_SAPS_NOM_LFM_0200_IPU_BISR_BTRS_BP3</v>
      </c>
      <c r="AH164" t="str">
        <f t="shared" ref="AH164:AH176" si="86">$C165</f>
        <v>SSA_GFX_HRY_E_BEGIN_TITO_SAPS_NOM_LFM_0200_IPU_BISR_BTRS_BP3</v>
      </c>
      <c r="AI164" t="str">
        <f t="shared" ref="AI164:AI176" si="87">$C165</f>
        <v>SSA_GFX_HRY_E_BEGIN_TITO_SAPS_NOM_LFM_0200_IPU_BISR_BTRS_BP3</v>
      </c>
      <c r="AJ164" t="str">
        <f>$C166</f>
        <v>SSA_GFX_HRY_E_BEGIN_TITO_SAPS_NOM_LFM_0200_IPU_BHRY_BTRS_BP4</v>
      </c>
      <c r="AK164" t="str">
        <f t="shared" ref="AK164:AK176" si="88">$C165</f>
        <v>SSA_GFX_HRY_E_BEGIN_TITO_SAPS_NOM_LFM_0200_IPU_BISR_BTRS_BP3</v>
      </c>
      <c r="AT164" t="s">
        <v>1747</v>
      </c>
      <c r="AU164">
        <v>0.85</v>
      </c>
      <c r="AV164">
        <v>0.85</v>
      </c>
      <c r="AW164" t="s">
        <v>1692</v>
      </c>
      <c r="AX164" t="s">
        <v>1693</v>
      </c>
    </row>
    <row r="165" spans="1:50" x14ac:dyDescent="0.25">
      <c r="A165" s="7" t="s">
        <v>12</v>
      </c>
      <c r="B165" s="7" t="s">
        <v>1494</v>
      </c>
      <c r="C165" t="str">
        <f t="shared" si="80"/>
        <v>SSA_GFX_HRY_E_BEGIN_TITO_SAPS_NOM_LFM_0200_IPU_BISR_BTRS_BP3</v>
      </c>
      <c r="D165" t="s">
        <v>4</v>
      </c>
      <c r="E165" t="s">
        <v>1662</v>
      </c>
      <c r="F165" t="s">
        <v>1692</v>
      </c>
      <c r="G165" t="s">
        <v>1616</v>
      </c>
      <c r="H165" t="s">
        <v>1681</v>
      </c>
      <c r="I165" t="s">
        <v>1922</v>
      </c>
      <c r="J165" t="s">
        <v>1705</v>
      </c>
      <c r="K165" t="s">
        <v>1706</v>
      </c>
      <c r="L165" t="s">
        <v>1923</v>
      </c>
      <c r="M165" t="s">
        <v>2952</v>
      </c>
      <c r="N165" t="s">
        <v>1688</v>
      </c>
      <c r="O165" t="s">
        <v>3096</v>
      </c>
      <c r="P165" t="s">
        <v>1937</v>
      </c>
      <c r="Q165">
        <v>61</v>
      </c>
      <c r="R165">
        <v>40</v>
      </c>
      <c r="S165">
        <v>104</v>
      </c>
      <c r="T165">
        <v>664</v>
      </c>
      <c r="U165" t="b">
        <v>0</v>
      </c>
      <c r="V165" s="32">
        <v>-1</v>
      </c>
      <c r="W165" s="12" t="b">
        <v>0</v>
      </c>
      <c r="X165">
        <v>0</v>
      </c>
      <c r="Y165">
        <v>1</v>
      </c>
      <c r="Z165">
        <f t="shared" si="79"/>
        <v>10</v>
      </c>
      <c r="AA165" t="s">
        <v>1694</v>
      </c>
      <c r="AB165" t="str">
        <f t="shared" si="81"/>
        <v>SSA_GFX_HRY_E_BEGIN_TITO_SAPS_NOM_LFM_0200_IPU_BHRY_BTRS_BP4</v>
      </c>
      <c r="AC165" t="str">
        <f>$C166</f>
        <v>SSA_GFX_HRY_E_BEGIN_TITO_SAPS_NOM_LFM_0200_IPU_BHRY_BTRS_BP4</v>
      </c>
      <c r="AD165" t="str">
        <f t="shared" si="82"/>
        <v>SSA_GFX_HRY_E_BEGIN_TITO_SAPS_NOM_LFM_0200_IPU_BHRY_BTRS_BP4</v>
      </c>
      <c r="AE165" t="str">
        <f t="shared" si="83"/>
        <v>SSA_GFX_HRY_E_BEGIN_TITO_SAPS_NOM_LFM_0200_IPU_BHRY_BTRS_BP4</v>
      </c>
      <c r="AF165" t="str">
        <f t="shared" si="84"/>
        <v>SSA_GFX_HRY_E_BEGIN_TITO_SAPS_NOM_LFM_0200_IPU_BHRY_BTRS_BP4</v>
      </c>
      <c r="AG165" t="str">
        <f t="shared" si="85"/>
        <v>SSA_GFX_HRY_E_BEGIN_TITO_SAPS_NOM_LFM_0200_IPU_BHRY_BTRS_BP4</v>
      </c>
      <c r="AH165" t="str">
        <f t="shared" si="86"/>
        <v>SSA_GFX_HRY_E_BEGIN_TITO_SAPS_NOM_LFM_0200_IPU_BHRY_BTRS_BP4</v>
      </c>
      <c r="AI165" t="str">
        <f t="shared" si="87"/>
        <v>SSA_GFX_HRY_E_BEGIN_TITO_SAPS_NOM_LFM_0200_IPU_BHRY_BTRS_BP4</v>
      </c>
      <c r="AJ165" t="str">
        <f>$C166</f>
        <v>SSA_GFX_HRY_E_BEGIN_TITO_SAPS_NOM_LFM_0200_IPU_BHRY_BTRS_BP4</v>
      </c>
      <c r="AK165" t="str">
        <f t="shared" si="88"/>
        <v>SSA_GFX_HRY_E_BEGIN_TITO_SAPS_NOM_LFM_0200_IPU_BHRY_BTRS_BP4</v>
      </c>
      <c r="AT165" t="s">
        <v>1747</v>
      </c>
      <c r="AU165">
        <v>0.85</v>
      </c>
      <c r="AV165">
        <v>0.85</v>
      </c>
      <c r="AW165" t="s">
        <v>1863</v>
      </c>
      <c r="AX165" t="s">
        <v>1693</v>
      </c>
    </row>
    <row r="166" spans="1:50" x14ac:dyDescent="0.25">
      <c r="A166" s="7" t="s">
        <v>12</v>
      </c>
      <c r="B166" s="7" t="s">
        <v>1494</v>
      </c>
      <c r="C166" t="str">
        <f t="shared" si="80"/>
        <v>SSA_GFX_HRY_E_BEGIN_TITO_SAPS_NOM_LFM_0200_IPU_BHRY_BTRS_BP4</v>
      </c>
      <c r="D166" t="s">
        <v>4</v>
      </c>
      <c r="E166" t="s">
        <v>1662</v>
      </c>
      <c r="F166" t="s">
        <v>1692</v>
      </c>
      <c r="G166" t="s">
        <v>1616</v>
      </c>
      <c r="H166" t="s">
        <v>1681</v>
      </c>
      <c r="I166" t="s">
        <v>1922</v>
      </c>
      <c r="J166" t="s">
        <v>1705</v>
      </c>
      <c r="K166" t="s">
        <v>1706</v>
      </c>
      <c r="L166" t="s">
        <v>1923</v>
      </c>
      <c r="M166" t="s">
        <v>2953</v>
      </c>
      <c r="N166" t="s">
        <v>1688</v>
      </c>
      <c r="O166" t="s">
        <v>3096</v>
      </c>
      <c r="P166" t="s">
        <v>2957</v>
      </c>
      <c r="Q166">
        <v>61</v>
      </c>
      <c r="R166">
        <v>40</v>
      </c>
      <c r="S166">
        <v>106</v>
      </c>
      <c r="T166">
        <v>665</v>
      </c>
      <c r="U166" t="b">
        <v>0</v>
      </c>
      <c r="V166" s="32">
        <v>-1</v>
      </c>
      <c r="W166" s="12" t="b">
        <v>0</v>
      </c>
      <c r="X166">
        <v>1</v>
      </c>
      <c r="Y166">
        <v>0</v>
      </c>
      <c r="Z166">
        <f t="shared" si="79"/>
        <v>10</v>
      </c>
      <c r="AA166" t="s">
        <v>1694</v>
      </c>
      <c r="AB166" t="str">
        <f t="shared" si="81"/>
        <v>SSA_GFX_HRY_E_BEGIN_TITO_SAPS_NOM_LFM_0200_IPU_BISR_BTRS_BP4</v>
      </c>
      <c r="AC166" t="str">
        <f>$C168</f>
        <v>SSA_GFX_HRY_E_BEGIN_TITO_SAPS_NOM_LFM_0200_IPU_BHRY_BTRS_BP5</v>
      </c>
      <c r="AD166" t="str">
        <f t="shared" si="82"/>
        <v>SSA_GFX_HRY_E_BEGIN_TITO_SAPS_NOM_LFM_0200_IPU_BISR_BTRS_BP4</v>
      </c>
      <c r="AE166" t="str">
        <f t="shared" si="83"/>
        <v>SSA_GFX_HRY_E_BEGIN_TITO_SAPS_NOM_LFM_0200_IPU_BISR_BTRS_BP4</v>
      </c>
      <c r="AF166" t="str">
        <f t="shared" si="84"/>
        <v>SSA_GFX_HRY_E_BEGIN_TITO_SAPS_NOM_LFM_0200_IPU_BISR_BTRS_BP4</v>
      </c>
      <c r="AG166" t="str">
        <f t="shared" si="85"/>
        <v>SSA_GFX_HRY_E_BEGIN_TITO_SAPS_NOM_LFM_0200_IPU_BISR_BTRS_BP4</v>
      </c>
      <c r="AH166" t="str">
        <f t="shared" si="86"/>
        <v>SSA_GFX_HRY_E_BEGIN_TITO_SAPS_NOM_LFM_0200_IPU_BISR_BTRS_BP4</v>
      </c>
      <c r="AI166" t="str">
        <f t="shared" si="87"/>
        <v>SSA_GFX_HRY_E_BEGIN_TITO_SAPS_NOM_LFM_0200_IPU_BISR_BTRS_BP4</v>
      </c>
      <c r="AJ166" t="str">
        <f>$C168</f>
        <v>SSA_GFX_HRY_E_BEGIN_TITO_SAPS_NOM_LFM_0200_IPU_BHRY_BTRS_BP5</v>
      </c>
      <c r="AK166" t="str">
        <f t="shared" si="88"/>
        <v>SSA_GFX_HRY_E_BEGIN_TITO_SAPS_NOM_LFM_0200_IPU_BISR_BTRS_BP4</v>
      </c>
      <c r="AT166" t="s">
        <v>1747</v>
      </c>
      <c r="AU166">
        <v>0.85</v>
      </c>
      <c r="AV166">
        <v>0.85</v>
      </c>
      <c r="AW166" t="s">
        <v>1692</v>
      </c>
      <c r="AX166" t="s">
        <v>1693</v>
      </c>
    </row>
    <row r="167" spans="1:50" x14ac:dyDescent="0.25">
      <c r="A167" s="7" t="s">
        <v>12</v>
      </c>
      <c r="B167" s="7" t="s">
        <v>1494</v>
      </c>
      <c r="C167" t="str">
        <f t="shared" si="80"/>
        <v>SSA_GFX_HRY_E_BEGIN_TITO_SAPS_NOM_LFM_0200_IPU_BISR_BTRS_BP4</v>
      </c>
      <c r="D167" t="s">
        <v>4</v>
      </c>
      <c r="E167" t="s">
        <v>1662</v>
      </c>
      <c r="F167" t="s">
        <v>1692</v>
      </c>
      <c r="G167" t="s">
        <v>1616</v>
      </c>
      <c r="H167" t="s">
        <v>1681</v>
      </c>
      <c r="I167" t="s">
        <v>1922</v>
      </c>
      <c r="J167" t="s">
        <v>1705</v>
      </c>
      <c r="K167" t="s">
        <v>1706</v>
      </c>
      <c r="L167" t="s">
        <v>1923</v>
      </c>
      <c r="M167" t="s">
        <v>2954</v>
      </c>
      <c r="N167" t="s">
        <v>1688</v>
      </c>
      <c r="O167" t="s">
        <v>3096</v>
      </c>
      <c r="P167" t="s">
        <v>2959</v>
      </c>
      <c r="Q167">
        <v>61</v>
      </c>
      <c r="R167">
        <v>40</v>
      </c>
      <c r="S167">
        <v>107</v>
      </c>
      <c r="T167">
        <v>666</v>
      </c>
      <c r="U167" t="b">
        <v>0</v>
      </c>
      <c r="V167" s="32">
        <v>-1</v>
      </c>
      <c r="W167" s="12" t="b">
        <v>0</v>
      </c>
      <c r="X167">
        <v>1</v>
      </c>
      <c r="Y167">
        <v>1</v>
      </c>
      <c r="Z167">
        <f t="shared" si="79"/>
        <v>10</v>
      </c>
      <c r="AA167" t="s">
        <v>1694</v>
      </c>
      <c r="AB167" t="str">
        <f t="shared" si="81"/>
        <v>SSA_GFX_HRY_E_BEGIN_TITO_SAPS_NOM_LFM_0200_IPU_BHRY_BTRS_BP5</v>
      </c>
      <c r="AC167" t="str">
        <f>$C168</f>
        <v>SSA_GFX_HRY_E_BEGIN_TITO_SAPS_NOM_LFM_0200_IPU_BHRY_BTRS_BP5</v>
      </c>
      <c r="AD167" t="str">
        <f t="shared" si="82"/>
        <v>SSA_GFX_HRY_E_BEGIN_TITO_SAPS_NOM_LFM_0200_IPU_BHRY_BTRS_BP5</v>
      </c>
      <c r="AE167" t="str">
        <f t="shared" si="83"/>
        <v>SSA_GFX_HRY_E_BEGIN_TITO_SAPS_NOM_LFM_0200_IPU_BHRY_BTRS_BP5</v>
      </c>
      <c r="AF167" t="str">
        <f t="shared" si="84"/>
        <v>SSA_GFX_HRY_E_BEGIN_TITO_SAPS_NOM_LFM_0200_IPU_BHRY_BTRS_BP5</v>
      </c>
      <c r="AG167" t="str">
        <f t="shared" si="85"/>
        <v>SSA_GFX_HRY_E_BEGIN_TITO_SAPS_NOM_LFM_0200_IPU_BHRY_BTRS_BP5</v>
      </c>
      <c r="AH167" t="str">
        <f t="shared" si="86"/>
        <v>SSA_GFX_HRY_E_BEGIN_TITO_SAPS_NOM_LFM_0200_IPU_BHRY_BTRS_BP5</v>
      </c>
      <c r="AI167" t="str">
        <f t="shared" si="87"/>
        <v>SSA_GFX_HRY_E_BEGIN_TITO_SAPS_NOM_LFM_0200_IPU_BHRY_BTRS_BP5</v>
      </c>
      <c r="AJ167" t="str">
        <f>$C168</f>
        <v>SSA_GFX_HRY_E_BEGIN_TITO_SAPS_NOM_LFM_0200_IPU_BHRY_BTRS_BP5</v>
      </c>
      <c r="AK167" t="str">
        <f t="shared" si="88"/>
        <v>SSA_GFX_HRY_E_BEGIN_TITO_SAPS_NOM_LFM_0200_IPU_BHRY_BTRS_BP5</v>
      </c>
      <c r="AT167" t="s">
        <v>1747</v>
      </c>
      <c r="AU167">
        <v>0.85</v>
      </c>
      <c r="AV167">
        <v>0.85</v>
      </c>
      <c r="AW167" t="s">
        <v>1863</v>
      </c>
      <c r="AX167" t="s">
        <v>1693</v>
      </c>
    </row>
    <row r="168" spans="1:50" x14ac:dyDescent="0.25">
      <c r="A168" s="7" t="s">
        <v>12</v>
      </c>
      <c r="B168" s="7" t="s">
        <v>1494</v>
      </c>
      <c r="C168" t="str">
        <f t="shared" si="80"/>
        <v>SSA_GFX_HRY_E_BEGIN_TITO_SAPS_NOM_LFM_0200_IPU_BHRY_BTRS_BP5</v>
      </c>
      <c r="D168" t="s">
        <v>4</v>
      </c>
      <c r="E168" t="s">
        <v>1662</v>
      </c>
      <c r="F168" t="s">
        <v>1692</v>
      </c>
      <c r="G168" t="s">
        <v>1616</v>
      </c>
      <c r="H168" t="s">
        <v>1681</v>
      </c>
      <c r="I168" t="s">
        <v>1922</v>
      </c>
      <c r="J168" t="s">
        <v>1705</v>
      </c>
      <c r="K168" t="s">
        <v>1706</v>
      </c>
      <c r="L168" t="s">
        <v>1923</v>
      </c>
      <c r="M168" t="s">
        <v>2955</v>
      </c>
      <c r="N168" t="s">
        <v>1688</v>
      </c>
      <c r="O168" t="s">
        <v>3096</v>
      </c>
      <c r="P168" t="s">
        <v>1925</v>
      </c>
      <c r="Q168">
        <v>61</v>
      </c>
      <c r="R168">
        <v>40</v>
      </c>
      <c r="S168">
        <v>109</v>
      </c>
      <c r="T168">
        <v>667</v>
      </c>
      <c r="U168" t="b">
        <v>0</v>
      </c>
      <c r="V168" s="32">
        <v>-1</v>
      </c>
      <c r="W168" s="12" t="b">
        <v>0</v>
      </c>
      <c r="X168">
        <v>2</v>
      </c>
      <c r="Y168">
        <v>0</v>
      </c>
      <c r="Z168">
        <f t="shared" si="79"/>
        <v>10</v>
      </c>
      <c r="AA168" t="s">
        <v>1694</v>
      </c>
      <c r="AB168" t="str">
        <f t="shared" si="81"/>
        <v>SSA_GFX_HRY_E_BEGIN_TITO_SAPS_NOM_LFM_0200_IPU_BISR_BTRS_BP5</v>
      </c>
      <c r="AC168" t="str">
        <f>$C170</f>
        <v>LSA_GFX_HRY_E_BEGIN_TITO_SAPS_NOM_LFM_0200_IPU_BHRY_BTRS_BP2</v>
      </c>
      <c r="AD168" t="str">
        <f t="shared" si="82"/>
        <v>SSA_GFX_HRY_E_BEGIN_TITO_SAPS_NOM_LFM_0200_IPU_BISR_BTRS_BP5</v>
      </c>
      <c r="AE168" t="str">
        <f t="shared" si="83"/>
        <v>SSA_GFX_HRY_E_BEGIN_TITO_SAPS_NOM_LFM_0200_IPU_BISR_BTRS_BP5</v>
      </c>
      <c r="AF168" t="str">
        <f t="shared" si="84"/>
        <v>SSA_GFX_HRY_E_BEGIN_TITO_SAPS_NOM_LFM_0200_IPU_BISR_BTRS_BP5</v>
      </c>
      <c r="AG168" t="str">
        <f t="shared" si="85"/>
        <v>SSA_GFX_HRY_E_BEGIN_TITO_SAPS_NOM_LFM_0200_IPU_BISR_BTRS_BP5</v>
      </c>
      <c r="AH168" t="str">
        <f t="shared" si="86"/>
        <v>SSA_GFX_HRY_E_BEGIN_TITO_SAPS_NOM_LFM_0200_IPU_BISR_BTRS_BP5</v>
      </c>
      <c r="AI168" t="str">
        <f t="shared" si="87"/>
        <v>SSA_GFX_HRY_E_BEGIN_TITO_SAPS_NOM_LFM_0200_IPU_BISR_BTRS_BP5</v>
      </c>
      <c r="AJ168" t="str">
        <f>$C170</f>
        <v>LSA_GFX_HRY_E_BEGIN_TITO_SAPS_NOM_LFM_0200_IPU_BHRY_BTRS_BP2</v>
      </c>
      <c r="AK168" t="str">
        <f t="shared" si="88"/>
        <v>SSA_GFX_HRY_E_BEGIN_TITO_SAPS_NOM_LFM_0200_IPU_BISR_BTRS_BP5</v>
      </c>
      <c r="AT168" t="s">
        <v>1747</v>
      </c>
      <c r="AU168">
        <v>0.85</v>
      </c>
      <c r="AV168">
        <v>0.85</v>
      </c>
      <c r="AW168" t="s">
        <v>1692</v>
      </c>
      <c r="AX168" t="s">
        <v>1693</v>
      </c>
    </row>
    <row r="169" spans="1:50" x14ac:dyDescent="0.25">
      <c r="A169" s="7" t="s">
        <v>12</v>
      </c>
      <c r="B169" s="7" t="s">
        <v>1494</v>
      </c>
      <c r="C169" t="str">
        <f t="shared" si="80"/>
        <v>SSA_GFX_HRY_E_BEGIN_TITO_SAPS_NOM_LFM_0200_IPU_BISR_BTRS_BP5</v>
      </c>
      <c r="D169" t="s">
        <v>4</v>
      </c>
      <c r="E169" t="s">
        <v>1662</v>
      </c>
      <c r="F169" t="s">
        <v>1692</v>
      </c>
      <c r="G169" t="s">
        <v>1616</v>
      </c>
      <c r="H169" t="s">
        <v>1681</v>
      </c>
      <c r="I169" t="s">
        <v>1922</v>
      </c>
      <c r="J169" t="s">
        <v>1705</v>
      </c>
      <c r="K169" t="s">
        <v>1706</v>
      </c>
      <c r="L169" t="s">
        <v>1923</v>
      </c>
      <c r="M169" t="s">
        <v>2956</v>
      </c>
      <c r="N169" t="s">
        <v>1688</v>
      </c>
      <c r="O169" t="s">
        <v>3096</v>
      </c>
      <c r="P169" t="s">
        <v>1927</v>
      </c>
      <c r="Q169">
        <v>61</v>
      </c>
      <c r="R169">
        <v>40</v>
      </c>
      <c r="S169">
        <v>110</v>
      </c>
      <c r="T169">
        <v>668</v>
      </c>
      <c r="U169" t="b">
        <v>0</v>
      </c>
      <c r="V169" s="32">
        <v>-1</v>
      </c>
      <c r="W169" s="12" t="b">
        <v>0</v>
      </c>
      <c r="X169">
        <v>2</v>
      </c>
      <c r="Y169">
        <v>1</v>
      </c>
      <c r="Z169">
        <f t="shared" si="79"/>
        <v>10</v>
      </c>
      <c r="AA169" t="s">
        <v>1694</v>
      </c>
      <c r="AB169" t="str">
        <f t="shared" si="81"/>
        <v>LSA_GFX_HRY_E_BEGIN_TITO_SAPS_NOM_LFM_0200_IPU_BHRY_BTRS_BP2</v>
      </c>
      <c r="AC169" t="str">
        <f>$C170</f>
        <v>LSA_GFX_HRY_E_BEGIN_TITO_SAPS_NOM_LFM_0200_IPU_BHRY_BTRS_BP2</v>
      </c>
      <c r="AD169" t="str">
        <f t="shared" si="82"/>
        <v>LSA_GFX_HRY_E_BEGIN_TITO_SAPS_NOM_LFM_0200_IPU_BHRY_BTRS_BP2</v>
      </c>
      <c r="AE169" t="str">
        <f t="shared" si="83"/>
        <v>LSA_GFX_HRY_E_BEGIN_TITO_SAPS_NOM_LFM_0200_IPU_BHRY_BTRS_BP2</v>
      </c>
      <c r="AF169" t="str">
        <f t="shared" si="84"/>
        <v>LSA_GFX_HRY_E_BEGIN_TITO_SAPS_NOM_LFM_0200_IPU_BHRY_BTRS_BP2</v>
      </c>
      <c r="AG169" t="str">
        <f t="shared" si="85"/>
        <v>LSA_GFX_HRY_E_BEGIN_TITO_SAPS_NOM_LFM_0200_IPU_BHRY_BTRS_BP2</v>
      </c>
      <c r="AH169" t="str">
        <f t="shared" si="86"/>
        <v>LSA_GFX_HRY_E_BEGIN_TITO_SAPS_NOM_LFM_0200_IPU_BHRY_BTRS_BP2</v>
      </c>
      <c r="AI169" t="str">
        <f t="shared" si="87"/>
        <v>LSA_GFX_HRY_E_BEGIN_TITO_SAPS_NOM_LFM_0200_IPU_BHRY_BTRS_BP2</v>
      </c>
      <c r="AJ169" t="str">
        <f>$C170</f>
        <v>LSA_GFX_HRY_E_BEGIN_TITO_SAPS_NOM_LFM_0200_IPU_BHRY_BTRS_BP2</v>
      </c>
      <c r="AK169" t="str">
        <f t="shared" si="88"/>
        <v>LSA_GFX_HRY_E_BEGIN_TITO_SAPS_NOM_LFM_0200_IPU_BHRY_BTRS_BP2</v>
      </c>
      <c r="AT169" t="s">
        <v>1747</v>
      </c>
      <c r="AU169">
        <v>0.85</v>
      </c>
      <c r="AV169">
        <v>0.85</v>
      </c>
      <c r="AW169" t="s">
        <v>1863</v>
      </c>
      <c r="AX169" t="s">
        <v>1693</v>
      </c>
    </row>
    <row r="170" spans="1:50" x14ac:dyDescent="0.25">
      <c r="A170" s="7" t="s">
        <v>12</v>
      </c>
      <c r="B170" s="7" t="s">
        <v>1494</v>
      </c>
      <c r="C170" t="str">
        <f t="shared" si="80"/>
        <v>LSA_GFX_HRY_E_BEGIN_TITO_SAPS_NOM_LFM_0200_IPU_BHRY_BTRS_BP2</v>
      </c>
      <c r="D170" t="s">
        <v>5</v>
      </c>
      <c r="E170" t="s">
        <v>1662</v>
      </c>
      <c r="F170" t="s">
        <v>1692</v>
      </c>
      <c r="G170" t="s">
        <v>1616</v>
      </c>
      <c r="H170" t="s">
        <v>1681</v>
      </c>
      <c r="I170" t="s">
        <v>1922</v>
      </c>
      <c r="J170" t="s">
        <v>1705</v>
      </c>
      <c r="K170" t="s">
        <v>1706</v>
      </c>
      <c r="L170" t="s">
        <v>1923</v>
      </c>
      <c r="M170" t="s">
        <v>2949</v>
      </c>
      <c r="N170" t="s">
        <v>1688</v>
      </c>
      <c r="O170" t="s">
        <v>3096</v>
      </c>
      <c r="P170" t="s">
        <v>2958</v>
      </c>
      <c r="Q170">
        <v>21</v>
      </c>
      <c r="R170">
        <v>40</v>
      </c>
      <c r="S170">
        <v>100</v>
      </c>
      <c r="T170">
        <v>636</v>
      </c>
      <c r="U170" t="b">
        <v>0</v>
      </c>
      <c r="V170" s="32">
        <v>-1</v>
      </c>
      <c r="W170" s="12" t="b">
        <v>0</v>
      </c>
      <c r="X170">
        <v>0</v>
      </c>
      <c r="Y170">
        <v>2</v>
      </c>
      <c r="Z170">
        <f t="shared" si="79"/>
        <v>10</v>
      </c>
      <c r="AA170" t="s">
        <v>1694</v>
      </c>
      <c r="AB170" t="str">
        <f t="shared" si="81"/>
        <v>LSA_GFX_HRY_E_BEGIN_TITO_SAPS_NOM_LFM_0200_IPU_BISR_BTRS_BP2</v>
      </c>
      <c r="AC170" t="str">
        <f>$C172</f>
        <v>LSA_GFX_HRY_E_BEGIN_TITO_SAPS_NOM_LFM_0200_IPU_BHRY_BTRS_BP3</v>
      </c>
      <c r="AD170" t="str">
        <f t="shared" si="82"/>
        <v>LSA_GFX_HRY_E_BEGIN_TITO_SAPS_NOM_LFM_0200_IPU_BISR_BTRS_BP2</v>
      </c>
      <c r="AE170" t="str">
        <f t="shared" si="83"/>
        <v>LSA_GFX_HRY_E_BEGIN_TITO_SAPS_NOM_LFM_0200_IPU_BISR_BTRS_BP2</v>
      </c>
      <c r="AF170" t="str">
        <f t="shared" si="84"/>
        <v>LSA_GFX_HRY_E_BEGIN_TITO_SAPS_NOM_LFM_0200_IPU_BISR_BTRS_BP2</v>
      </c>
      <c r="AG170" t="str">
        <f t="shared" si="85"/>
        <v>LSA_GFX_HRY_E_BEGIN_TITO_SAPS_NOM_LFM_0200_IPU_BISR_BTRS_BP2</v>
      </c>
      <c r="AH170" t="str">
        <f t="shared" si="86"/>
        <v>LSA_GFX_HRY_E_BEGIN_TITO_SAPS_NOM_LFM_0200_IPU_BISR_BTRS_BP2</v>
      </c>
      <c r="AI170" t="str">
        <f t="shared" si="87"/>
        <v>LSA_GFX_HRY_E_BEGIN_TITO_SAPS_NOM_LFM_0200_IPU_BISR_BTRS_BP2</v>
      </c>
      <c r="AJ170" t="str">
        <f>$C172</f>
        <v>LSA_GFX_HRY_E_BEGIN_TITO_SAPS_NOM_LFM_0200_IPU_BHRY_BTRS_BP3</v>
      </c>
      <c r="AK170" t="str">
        <f t="shared" si="88"/>
        <v>LSA_GFX_HRY_E_BEGIN_TITO_SAPS_NOM_LFM_0200_IPU_BISR_BTRS_BP2</v>
      </c>
      <c r="AT170" t="s">
        <v>1747</v>
      </c>
      <c r="AU170">
        <v>0.85</v>
      </c>
      <c r="AV170">
        <v>0.85</v>
      </c>
      <c r="AW170" t="s">
        <v>1692</v>
      </c>
      <c r="AX170" t="s">
        <v>1693</v>
      </c>
    </row>
    <row r="171" spans="1:50" x14ac:dyDescent="0.25">
      <c r="A171" s="7" t="s">
        <v>12</v>
      </c>
      <c r="B171" s="7" t="s">
        <v>1494</v>
      </c>
      <c r="C171" t="str">
        <f t="shared" si="80"/>
        <v>LSA_GFX_HRY_E_BEGIN_TITO_SAPS_NOM_LFM_0200_IPU_BISR_BTRS_BP2</v>
      </c>
      <c r="D171" t="s">
        <v>5</v>
      </c>
      <c r="E171" t="s">
        <v>1662</v>
      </c>
      <c r="F171" t="s">
        <v>1692</v>
      </c>
      <c r="G171" t="s">
        <v>1616</v>
      </c>
      <c r="H171" t="s">
        <v>1681</v>
      </c>
      <c r="I171" t="s">
        <v>1922</v>
      </c>
      <c r="J171" t="s">
        <v>1705</v>
      </c>
      <c r="K171" t="s">
        <v>1706</v>
      </c>
      <c r="L171" t="s">
        <v>1923</v>
      </c>
      <c r="M171" t="s">
        <v>2950</v>
      </c>
      <c r="N171" t="s">
        <v>1688</v>
      </c>
      <c r="O171" t="s">
        <v>3096</v>
      </c>
      <c r="P171" t="s">
        <v>2960</v>
      </c>
      <c r="Q171">
        <v>21</v>
      </c>
      <c r="R171">
        <v>40</v>
      </c>
      <c r="S171">
        <v>101</v>
      </c>
      <c r="T171">
        <v>637</v>
      </c>
      <c r="U171" t="b">
        <v>0</v>
      </c>
      <c r="V171" s="32">
        <v>-1</v>
      </c>
      <c r="W171" s="12" t="b">
        <v>0</v>
      </c>
      <c r="X171">
        <v>0</v>
      </c>
      <c r="Y171">
        <v>3</v>
      </c>
      <c r="Z171">
        <f t="shared" si="79"/>
        <v>10</v>
      </c>
      <c r="AA171" t="s">
        <v>1694</v>
      </c>
      <c r="AB171" t="str">
        <f t="shared" si="81"/>
        <v>LSA_GFX_HRY_E_BEGIN_TITO_SAPS_NOM_LFM_0200_IPU_BHRY_BTRS_BP3</v>
      </c>
      <c r="AC171" t="str">
        <f>$C172</f>
        <v>LSA_GFX_HRY_E_BEGIN_TITO_SAPS_NOM_LFM_0200_IPU_BHRY_BTRS_BP3</v>
      </c>
      <c r="AD171" t="str">
        <f t="shared" si="82"/>
        <v>LSA_GFX_HRY_E_BEGIN_TITO_SAPS_NOM_LFM_0200_IPU_BHRY_BTRS_BP3</v>
      </c>
      <c r="AE171" t="str">
        <f t="shared" si="83"/>
        <v>LSA_GFX_HRY_E_BEGIN_TITO_SAPS_NOM_LFM_0200_IPU_BHRY_BTRS_BP3</v>
      </c>
      <c r="AF171" t="str">
        <f t="shared" si="84"/>
        <v>LSA_GFX_HRY_E_BEGIN_TITO_SAPS_NOM_LFM_0200_IPU_BHRY_BTRS_BP3</v>
      </c>
      <c r="AG171" t="str">
        <f t="shared" si="85"/>
        <v>LSA_GFX_HRY_E_BEGIN_TITO_SAPS_NOM_LFM_0200_IPU_BHRY_BTRS_BP3</v>
      </c>
      <c r="AH171" t="str">
        <f t="shared" si="86"/>
        <v>LSA_GFX_HRY_E_BEGIN_TITO_SAPS_NOM_LFM_0200_IPU_BHRY_BTRS_BP3</v>
      </c>
      <c r="AI171" t="str">
        <f t="shared" si="87"/>
        <v>LSA_GFX_HRY_E_BEGIN_TITO_SAPS_NOM_LFM_0200_IPU_BHRY_BTRS_BP3</v>
      </c>
      <c r="AJ171" t="str">
        <f>$C172</f>
        <v>LSA_GFX_HRY_E_BEGIN_TITO_SAPS_NOM_LFM_0200_IPU_BHRY_BTRS_BP3</v>
      </c>
      <c r="AK171" t="str">
        <f t="shared" si="88"/>
        <v>LSA_GFX_HRY_E_BEGIN_TITO_SAPS_NOM_LFM_0200_IPU_BHRY_BTRS_BP3</v>
      </c>
      <c r="AT171" t="s">
        <v>1747</v>
      </c>
      <c r="AU171">
        <v>0.85</v>
      </c>
      <c r="AV171">
        <v>0.85</v>
      </c>
      <c r="AW171" t="s">
        <v>1863</v>
      </c>
      <c r="AX171" t="s">
        <v>1693</v>
      </c>
    </row>
    <row r="172" spans="1:50" x14ac:dyDescent="0.25">
      <c r="A172" s="7" t="s">
        <v>12</v>
      </c>
      <c r="B172" s="7" t="s">
        <v>1494</v>
      </c>
      <c r="C172" t="str">
        <f t="shared" si="80"/>
        <v>LSA_GFX_HRY_E_BEGIN_TITO_SAPS_NOM_LFM_0200_IPU_BHRY_BTRS_BP3</v>
      </c>
      <c r="D172" t="s">
        <v>5</v>
      </c>
      <c r="E172" t="s">
        <v>1662</v>
      </c>
      <c r="F172" t="s">
        <v>1692</v>
      </c>
      <c r="G172" t="s">
        <v>1616</v>
      </c>
      <c r="H172" t="s">
        <v>1681</v>
      </c>
      <c r="I172" t="s">
        <v>1922</v>
      </c>
      <c r="J172" t="s">
        <v>1705</v>
      </c>
      <c r="K172" t="s">
        <v>1706</v>
      </c>
      <c r="L172" t="s">
        <v>1923</v>
      </c>
      <c r="M172" t="s">
        <v>2951</v>
      </c>
      <c r="N172" t="s">
        <v>1688</v>
      </c>
      <c r="O172" t="s">
        <v>3096</v>
      </c>
      <c r="P172" t="s">
        <v>1949</v>
      </c>
      <c r="Q172">
        <v>21</v>
      </c>
      <c r="R172">
        <v>40</v>
      </c>
      <c r="S172">
        <v>112</v>
      </c>
      <c r="T172">
        <v>638</v>
      </c>
      <c r="U172" t="b">
        <v>0</v>
      </c>
      <c r="V172" s="32">
        <v>-1</v>
      </c>
      <c r="W172" s="12" t="b">
        <v>0</v>
      </c>
      <c r="X172">
        <v>1</v>
      </c>
      <c r="Y172">
        <v>2</v>
      </c>
      <c r="Z172">
        <f t="shared" si="79"/>
        <v>10</v>
      </c>
      <c r="AA172" t="s">
        <v>1694</v>
      </c>
      <c r="AB172" t="str">
        <f t="shared" si="81"/>
        <v>LSA_GFX_HRY_E_BEGIN_TITO_SAPS_NOM_LFM_0200_IPU_BISR_BTRS_BP3</v>
      </c>
      <c r="AC172" t="str">
        <f>$C174</f>
        <v>LSA_GFX_HRY_E_BEGIN_TITO_SAPS_NOM_LFM_0200_IPU_BHRY_BTRS_BP4</v>
      </c>
      <c r="AD172" t="str">
        <f t="shared" si="82"/>
        <v>LSA_GFX_HRY_E_BEGIN_TITO_SAPS_NOM_LFM_0200_IPU_BISR_BTRS_BP3</v>
      </c>
      <c r="AE172" t="str">
        <f t="shared" si="83"/>
        <v>LSA_GFX_HRY_E_BEGIN_TITO_SAPS_NOM_LFM_0200_IPU_BISR_BTRS_BP3</v>
      </c>
      <c r="AF172" t="str">
        <f t="shared" si="84"/>
        <v>LSA_GFX_HRY_E_BEGIN_TITO_SAPS_NOM_LFM_0200_IPU_BISR_BTRS_BP3</v>
      </c>
      <c r="AG172" t="str">
        <f t="shared" si="85"/>
        <v>LSA_GFX_HRY_E_BEGIN_TITO_SAPS_NOM_LFM_0200_IPU_BISR_BTRS_BP3</v>
      </c>
      <c r="AH172" t="str">
        <f t="shared" si="86"/>
        <v>LSA_GFX_HRY_E_BEGIN_TITO_SAPS_NOM_LFM_0200_IPU_BISR_BTRS_BP3</v>
      </c>
      <c r="AI172" t="str">
        <f t="shared" si="87"/>
        <v>LSA_GFX_HRY_E_BEGIN_TITO_SAPS_NOM_LFM_0200_IPU_BISR_BTRS_BP3</v>
      </c>
      <c r="AJ172" t="str">
        <f>$C174</f>
        <v>LSA_GFX_HRY_E_BEGIN_TITO_SAPS_NOM_LFM_0200_IPU_BHRY_BTRS_BP4</v>
      </c>
      <c r="AK172" t="str">
        <f t="shared" si="88"/>
        <v>LSA_GFX_HRY_E_BEGIN_TITO_SAPS_NOM_LFM_0200_IPU_BISR_BTRS_BP3</v>
      </c>
      <c r="AT172" t="s">
        <v>1747</v>
      </c>
      <c r="AU172">
        <v>0.85</v>
      </c>
      <c r="AV172">
        <v>0.85</v>
      </c>
      <c r="AW172" t="s">
        <v>1692</v>
      </c>
      <c r="AX172" t="s">
        <v>1693</v>
      </c>
    </row>
    <row r="173" spans="1:50" x14ac:dyDescent="0.25">
      <c r="A173" s="7" t="s">
        <v>12</v>
      </c>
      <c r="B173" s="7" t="s">
        <v>1494</v>
      </c>
      <c r="C173" t="str">
        <f t="shared" si="80"/>
        <v>LSA_GFX_HRY_E_BEGIN_TITO_SAPS_NOM_LFM_0200_IPU_BISR_BTRS_BP3</v>
      </c>
      <c r="D173" t="s">
        <v>5</v>
      </c>
      <c r="E173" t="s">
        <v>1662</v>
      </c>
      <c r="F173" t="s">
        <v>1692</v>
      </c>
      <c r="G173" t="s">
        <v>1616</v>
      </c>
      <c r="H173" t="s">
        <v>1681</v>
      </c>
      <c r="I173" t="s">
        <v>1922</v>
      </c>
      <c r="J173" t="s">
        <v>1705</v>
      </c>
      <c r="K173" t="s">
        <v>1706</v>
      </c>
      <c r="L173" t="s">
        <v>1923</v>
      </c>
      <c r="M173" t="s">
        <v>2952</v>
      </c>
      <c r="N173" t="s">
        <v>1688</v>
      </c>
      <c r="O173" t="s">
        <v>3096</v>
      </c>
      <c r="P173" t="s">
        <v>1950</v>
      </c>
      <c r="Q173">
        <v>21</v>
      </c>
      <c r="R173">
        <v>40</v>
      </c>
      <c r="S173">
        <v>113</v>
      </c>
      <c r="T173">
        <v>639</v>
      </c>
      <c r="U173" t="b">
        <v>0</v>
      </c>
      <c r="V173" s="32">
        <v>-1</v>
      </c>
      <c r="W173" s="12" t="b">
        <v>0</v>
      </c>
      <c r="X173">
        <v>1</v>
      </c>
      <c r="Y173">
        <v>3</v>
      </c>
      <c r="Z173">
        <f t="shared" si="79"/>
        <v>10</v>
      </c>
      <c r="AA173" t="s">
        <v>1694</v>
      </c>
      <c r="AB173" t="str">
        <f t="shared" si="81"/>
        <v>LSA_GFX_HRY_E_BEGIN_TITO_SAPS_NOM_LFM_0200_IPU_BHRY_BTRS_BP4</v>
      </c>
      <c r="AC173" t="str">
        <f>$C174</f>
        <v>LSA_GFX_HRY_E_BEGIN_TITO_SAPS_NOM_LFM_0200_IPU_BHRY_BTRS_BP4</v>
      </c>
      <c r="AD173" t="str">
        <f t="shared" si="82"/>
        <v>LSA_GFX_HRY_E_BEGIN_TITO_SAPS_NOM_LFM_0200_IPU_BHRY_BTRS_BP4</v>
      </c>
      <c r="AE173" t="str">
        <f t="shared" si="83"/>
        <v>LSA_GFX_HRY_E_BEGIN_TITO_SAPS_NOM_LFM_0200_IPU_BHRY_BTRS_BP4</v>
      </c>
      <c r="AF173" t="str">
        <f t="shared" si="84"/>
        <v>LSA_GFX_HRY_E_BEGIN_TITO_SAPS_NOM_LFM_0200_IPU_BHRY_BTRS_BP4</v>
      </c>
      <c r="AG173" t="str">
        <f t="shared" si="85"/>
        <v>LSA_GFX_HRY_E_BEGIN_TITO_SAPS_NOM_LFM_0200_IPU_BHRY_BTRS_BP4</v>
      </c>
      <c r="AH173" t="str">
        <f t="shared" si="86"/>
        <v>LSA_GFX_HRY_E_BEGIN_TITO_SAPS_NOM_LFM_0200_IPU_BHRY_BTRS_BP4</v>
      </c>
      <c r="AI173" t="str">
        <f t="shared" si="87"/>
        <v>LSA_GFX_HRY_E_BEGIN_TITO_SAPS_NOM_LFM_0200_IPU_BHRY_BTRS_BP4</v>
      </c>
      <c r="AJ173" t="str">
        <f>$C174</f>
        <v>LSA_GFX_HRY_E_BEGIN_TITO_SAPS_NOM_LFM_0200_IPU_BHRY_BTRS_BP4</v>
      </c>
      <c r="AK173" t="str">
        <f t="shared" si="88"/>
        <v>LSA_GFX_HRY_E_BEGIN_TITO_SAPS_NOM_LFM_0200_IPU_BHRY_BTRS_BP4</v>
      </c>
      <c r="AT173" t="s">
        <v>1747</v>
      </c>
      <c r="AU173">
        <v>0.85</v>
      </c>
      <c r="AV173">
        <v>0.85</v>
      </c>
      <c r="AW173" t="s">
        <v>1863</v>
      </c>
      <c r="AX173" t="s">
        <v>1693</v>
      </c>
    </row>
    <row r="174" spans="1:50" x14ac:dyDescent="0.25">
      <c r="A174" s="7" t="s">
        <v>12</v>
      </c>
      <c r="B174" s="7" t="s">
        <v>1494</v>
      </c>
      <c r="C174" t="str">
        <f t="shared" si="80"/>
        <v>LSA_GFX_HRY_E_BEGIN_TITO_SAPS_NOM_LFM_0200_IPU_BHRY_BTRS_BP4</v>
      </c>
      <c r="D174" t="s">
        <v>5</v>
      </c>
      <c r="E174" t="s">
        <v>1662</v>
      </c>
      <c r="F174" t="s">
        <v>1692</v>
      </c>
      <c r="G174" t="s">
        <v>1616</v>
      </c>
      <c r="H174" t="s">
        <v>1681</v>
      </c>
      <c r="I174" t="s">
        <v>1922</v>
      </c>
      <c r="J174" t="s">
        <v>1705</v>
      </c>
      <c r="K174" t="s">
        <v>1706</v>
      </c>
      <c r="L174" t="s">
        <v>1923</v>
      </c>
      <c r="M174" t="s">
        <v>2953</v>
      </c>
      <c r="N174" t="s">
        <v>1688</v>
      </c>
      <c r="O174" t="s">
        <v>3096</v>
      </c>
      <c r="P174" t="s">
        <v>1940</v>
      </c>
      <c r="Q174">
        <v>21</v>
      </c>
      <c r="R174">
        <v>40</v>
      </c>
      <c r="S174">
        <v>115</v>
      </c>
      <c r="T174">
        <v>640</v>
      </c>
      <c r="U174" t="b">
        <v>0</v>
      </c>
      <c r="V174" s="32">
        <v>-1</v>
      </c>
      <c r="W174" s="12" t="b">
        <v>0</v>
      </c>
      <c r="X174">
        <v>2</v>
      </c>
      <c r="Y174">
        <v>2</v>
      </c>
      <c r="Z174">
        <f t="shared" si="79"/>
        <v>10</v>
      </c>
      <c r="AA174" t="s">
        <v>1694</v>
      </c>
      <c r="AB174" t="str">
        <f t="shared" si="81"/>
        <v>LSA_GFX_HRY_E_BEGIN_TITO_SAPS_NOM_LFM_0200_IPU_BISR_BTRS_BP4</v>
      </c>
      <c r="AC174" t="str">
        <f>$C176</f>
        <v>LSA_GFX_HRY_E_BEGIN_TITO_SAPS_NOM_LFM_0200_IPU_BHRY_BTRS_BP5</v>
      </c>
      <c r="AD174" t="str">
        <f t="shared" si="82"/>
        <v>LSA_GFX_HRY_E_BEGIN_TITO_SAPS_NOM_LFM_0200_IPU_BISR_BTRS_BP4</v>
      </c>
      <c r="AE174" t="str">
        <f t="shared" si="83"/>
        <v>LSA_GFX_HRY_E_BEGIN_TITO_SAPS_NOM_LFM_0200_IPU_BISR_BTRS_BP4</v>
      </c>
      <c r="AF174" t="str">
        <f t="shared" si="84"/>
        <v>LSA_GFX_HRY_E_BEGIN_TITO_SAPS_NOM_LFM_0200_IPU_BISR_BTRS_BP4</v>
      </c>
      <c r="AG174" t="str">
        <f t="shared" si="85"/>
        <v>LSA_GFX_HRY_E_BEGIN_TITO_SAPS_NOM_LFM_0200_IPU_BISR_BTRS_BP4</v>
      </c>
      <c r="AH174" t="str">
        <f t="shared" si="86"/>
        <v>LSA_GFX_HRY_E_BEGIN_TITO_SAPS_NOM_LFM_0200_IPU_BISR_BTRS_BP4</v>
      </c>
      <c r="AI174" t="str">
        <f t="shared" si="87"/>
        <v>LSA_GFX_HRY_E_BEGIN_TITO_SAPS_NOM_LFM_0200_IPU_BISR_BTRS_BP4</v>
      </c>
      <c r="AJ174" t="str">
        <f>$C176</f>
        <v>LSA_GFX_HRY_E_BEGIN_TITO_SAPS_NOM_LFM_0200_IPU_BHRY_BTRS_BP5</v>
      </c>
      <c r="AK174" t="str">
        <f t="shared" si="88"/>
        <v>LSA_GFX_HRY_E_BEGIN_TITO_SAPS_NOM_LFM_0200_IPU_BISR_BTRS_BP4</v>
      </c>
      <c r="AT174" t="s">
        <v>1747</v>
      </c>
      <c r="AU174">
        <v>0.85</v>
      </c>
      <c r="AV174">
        <v>0.85</v>
      </c>
      <c r="AW174" t="s">
        <v>1692</v>
      </c>
      <c r="AX174" t="s">
        <v>1693</v>
      </c>
    </row>
    <row r="175" spans="1:50" x14ac:dyDescent="0.25">
      <c r="A175" s="7" t="s">
        <v>12</v>
      </c>
      <c r="B175" s="7" t="s">
        <v>1494</v>
      </c>
      <c r="C175" t="str">
        <f t="shared" si="80"/>
        <v>LSA_GFX_HRY_E_BEGIN_TITO_SAPS_NOM_LFM_0200_IPU_BISR_BTRS_BP4</v>
      </c>
      <c r="D175" t="s">
        <v>5</v>
      </c>
      <c r="E175" t="s">
        <v>1662</v>
      </c>
      <c r="F175" t="s">
        <v>1692</v>
      </c>
      <c r="G175" t="s">
        <v>1616</v>
      </c>
      <c r="H175" t="s">
        <v>1681</v>
      </c>
      <c r="I175" t="s">
        <v>1922</v>
      </c>
      <c r="J175" t="s">
        <v>1705</v>
      </c>
      <c r="K175" t="s">
        <v>1706</v>
      </c>
      <c r="L175" t="s">
        <v>1923</v>
      </c>
      <c r="M175" t="s">
        <v>2954</v>
      </c>
      <c r="N175" t="s">
        <v>1688</v>
      </c>
      <c r="O175" t="s">
        <v>3096</v>
      </c>
      <c r="P175" t="s">
        <v>1942</v>
      </c>
      <c r="Q175">
        <v>21</v>
      </c>
      <c r="R175">
        <v>40</v>
      </c>
      <c r="S175">
        <v>116</v>
      </c>
      <c r="T175">
        <v>641</v>
      </c>
      <c r="U175" t="b">
        <v>0</v>
      </c>
      <c r="V175" s="32">
        <v>-1</v>
      </c>
      <c r="W175" s="12" t="b">
        <v>0</v>
      </c>
      <c r="X175">
        <v>2</v>
      </c>
      <c r="Y175">
        <v>3</v>
      </c>
      <c r="Z175">
        <f t="shared" si="79"/>
        <v>10</v>
      </c>
      <c r="AA175" t="s">
        <v>1694</v>
      </c>
      <c r="AB175" t="str">
        <f t="shared" si="81"/>
        <v>LSA_GFX_HRY_E_BEGIN_TITO_SAPS_NOM_LFM_0200_IPU_BHRY_BTRS_BP5</v>
      </c>
      <c r="AC175" t="str">
        <f>$C176</f>
        <v>LSA_GFX_HRY_E_BEGIN_TITO_SAPS_NOM_LFM_0200_IPU_BHRY_BTRS_BP5</v>
      </c>
      <c r="AD175" t="str">
        <f t="shared" si="82"/>
        <v>LSA_GFX_HRY_E_BEGIN_TITO_SAPS_NOM_LFM_0200_IPU_BHRY_BTRS_BP5</v>
      </c>
      <c r="AE175" t="str">
        <f t="shared" si="83"/>
        <v>LSA_GFX_HRY_E_BEGIN_TITO_SAPS_NOM_LFM_0200_IPU_BHRY_BTRS_BP5</v>
      </c>
      <c r="AF175" t="str">
        <f t="shared" si="84"/>
        <v>LSA_GFX_HRY_E_BEGIN_TITO_SAPS_NOM_LFM_0200_IPU_BHRY_BTRS_BP5</v>
      </c>
      <c r="AG175" t="str">
        <f t="shared" si="85"/>
        <v>LSA_GFX_HRY_E_BEGIN_TITO_SAPS_NOM_LFM_0200_IPU_BHRY_BTRS_BP5</v>
      </c>
      <c r="AH175" t="str">
        <f t="shared" si="86"/>
        <v>LSA_GFX_HRY_E_BEGIN_TITO_SAPS_NOM_LFM_0200_IPU_BHRY_BTRS_BP5</v>
      </c>
      <c r="AI175" t="str">
        <f t="shared" si="87"/>
        <v>LSA_GFX_HRY_E_BEGIN_TITO_SAPS_NOM_LFM_0200_IPU_BHRY_BTRS_BP5</v>
      </c>
      <c r="AJ175" t="str">
        <f>$C176</f>
        <v>LSA_GFX_HRY_E_BEGIN_TITO_SAPS_NOM_LFM_0200_IPU_BHRY_BTRS_BP5</v>
      </c>
      <c r="AK175" t="str">
        <f t="shared" si="88"/>
        <v>LSA_GFX_HRY_E_BEGIN_TITO_SAPS_NOM_LFM_0200_IPU_BHRY_BTRS_BP5</v>
      </c>
      <c r="AT175" t="s">
        <v>1747</v>
      </c>
      <c r="AU175">
        <v>0.85</v>
      </c>
      <c r="AV175">
        <v>0.85</v>
      </c>
      <c r="AW175" t="s">
        <v>1863</v>
      </c>
      <c r="AX175" t="s">
        <v>1693</v>
      </c>
    </row>
    <row r="176" spans="1:50" x14ac:dyDescent="0.25">
      <c r="A176" s="7" t="s">
        <v>12</v>
      </c>
      <c r="B176" s="7" t="s">
        <v>1494</v>
      </c>
      <c r="C176" t="str">
        <f t="shared" si="80"/>
        <v>LSA_GFX_HRY_E_BEGIN_TITO_SAPS_NOM_LFM_0200_IPU_BHRY_BTRS_BP5</v>
      </c>
      <c r="D176" t="s">
        <v>5</v>
      </c>
      <c r="E176" t="s">
        <v>1662</v>
      </c>
      <c r="F176" t="s">
        <v>1692</v>
      </c>
      <c r="G176" t="s">
        <v>1616</v>
      </c>
      <c r="H176" t="s">
        <v>1681</v>
      </c>
      <c r="I176" t="s">
        <v>1922</v>
      </c>
      <c r="J176" t="s">
        <v>1705</v>
      </c>
      <c r="K176" t="s">
        <v>1706</v>
      </c>
      <c r="L176" t="s">
        <v>1923</v>
      </c>
      <c r="M176" t="s">
        <v>2955</v>
      </c>
      <c r="N176" t="s">
        <v>1688</v>
      </c>
      <c r="O176" t="s">
        <v>3096</v>
      </c>
      <c r="P176" t="s">
        <v>1944</v>
      </c>
      <c r="Q176">
        <v>21</v>
      </c>
      <c r="R176">
        <v>40</v>
      </c>
      <c r="S176">
        <v>118</v>
      </c>
      <c r="T176">
        <v>642</v>
      </c>
      <c r="U176" t="b">
        <v>0</v>
      </c>
      <c r="V176" s="32">
        <v>-1</v>
      </c>
      <c r="W176" s="12" t="b">
        <v>0</v>
      </c>
      <c r="X176">
        <v>3</v>
      </c>
      <c r="Y176">
        <v>2</v>
      </c>
      <c r="Z176">
        <f t="shared" si="79"/>
        <v>10</v>
      </c>
      <c r="AA176" t="s">
        <v>1694</v>
      </c>
      <c r="AB176" t="str">
        <f t="shared" si="81"/>
        <v>LSA_GFX_HRY_E_BEGIN_TITO_SAPS_NOM_LFM_0200_IPU_BISR_BTRS_BP5</v>
      </c>
      <c r="AC176">
        <v>1</v>
      </c>
      <c r="AD176" t="str">
        <f t="shared" si="82"/>
        <v>LSA_GFX_HRY_E_BEGIN_TITO_SAPS_NOM_LFM_0200_IPU_BISR_BTRS_BP5</v>
      </c>
      <c r="AE176" t="str">
        <f t="shared" si="83"/>
        <v>LSA_GFX_HRY_E_BEGIN_TITO_SAPS_NOM_LFM_0200_IPU_BISR_BTRS_BP5</v>
      </c>
      <c r="AF176" t="str">
        <f t="shared" si="84"/>
        <v>LSA_GFX_HRY_E_BEGIN_TITO_SAPS_NOM_LFM_0200_IPU_BISR_BTRS_BP5</v>
      </c>
      <c r="AG176" t="str">
        <f t="shared" si="85"/>
        <v>LSA_GFX_HRY_E_BEGIN_TITO_SAPS_NOM_LFM_0200_IPU_BISR_BTRS_BP5</v>
      </c>
      <c r="AH176" t="str">
        <f t="shared" si="86"/>
        <v>LSA_GFX_HRY_E_BEGIN_TITO_SAPS_NOM_LFM_0200_IPU_BISR_BTRS_BP5</v>
      </c>
      <c r="AI176" t="str">
        <f t="shared" si="87"/>
        <v>LSA_GFX_HRY_E_BEGIN_TITO_SAPS_NOM_LFM_0200_IPU_BISR_BTRS_BP5</v>
      </c>
      <c r="AJ176">
        <v>1</v>
      </c>
      <c r="AK176" t="str">
        <f t="shared" si="88"/>
        <v>LSA_GFX_HRY_E_BEGIN_TITO_SAPS_NOM_LFM_0200_IPU_BISR_BTRS_BP5</v>
      </c>
      <c r="AT176" t="s">
        <v>1747</v>
      </c>
      <c r="AU176">
        <v>0.85</v>
      </c>
      <c r="AV176">
        <v>0.85</v>
      </c>
      <c r="AW176" t="s">
        <v>1692</v>
      </c>
      <c r="AX176" t="s">
        <v>1693</v>
      </c>
    </row>
    <row r="177" spans="1:53" x14ac:dyDescent="0.25">
      <c r="A177" s="7" t="s">
        <v>12</v>
      </c>
      <c r="B177" s="7" t="s">
        <v>1494</v>
      </c>
      <c r="C177" t="str">
        <f t="shared" si="80"/>
        <v>LSA_GFX_HRY_E_BEGIN_TITO_SAPS_NOM_LFM_0200_IPU_BISR_BTRS_BP5</v>
      </c>
      <c r="D177" t="s">
        <v>5</v>
      </c>
      <c r="E177" t="s">
        <v>1662</v>
      </c>
      <c r="F177" t="s">
        <v>1692</v>
      </c>
      <c r="G177" t="s">
        <v>1616</v>
      </c>
      <c r="H177" t="s">
        <v>1681</v>
      </c>
      <c r="I177" t="s">
        <v>1922</v>
      </c>
      <c r="J177" t="s">
        <v>1705</v>
      </c>
      <c r="K177" t="s">
        <v>1706</v>
      </c>
      <c r="L177" t="s">
        <v>1923</v>
      </c>
      <c r="M177" t="s">
        <v>2956</v>
      </c>
      <c r="N177" t="s">
        <v>1688</v>
      </c>
      <c r="O177" t="s">
        <v>3096</v>
      </c>
      <c r="P177" t="s">
        <v>1945</v>
      </c>
      <c r="Q177">
        <v>21</v>
      </c>
      <c r="R177">
        <v>40</v>
      </c>
      <c r="S177">
        <v>119</v>
      </c>
      <c r="T177">
        <v>643</v>
      </c>
      <c r="U177" t="b">
        <v>0</v>
      </c>
      <c r="V177" s="32">
        <v>-1</v>
      </c>
      <c r="W177" s="12" t="b">
        <v>0</v>
      </c>
      <c r="X177">
        <v>3</v>
      </c>
      <c r="Y177">
        <v>3</v>
      </c>
      <c r="Z177">
        <f t="shared" si="79"/>
        <v>10</v>
      </c>
      <c r="AA177" t="s">
        <v>1694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T177" t="s">
        <v>1747</v>
      </c>
      <c r="AU177">
        <v>0.85</v>
      </c>
      <c r="AV177">
        <v>0.85</v>
      </c>
      <c r="AW177" t="s">
        <v>1863</v>
      </c>
      <c r="AX177" t="s">
        <v>1693</v>
      </c>
    </row>
    <row r="178" spans="1:53" x14ac:dyDescent="0.25">
      <c r="A178" s="35" t="s">
        <v>12</v>
      </c>
      <c r="B178" s="35" t="s">
        <v>1491</v>
      </c>
      <c r="C178" s="10" t="s">
        <v>1951</v>
      </c>
      <c r="W178" s="12"/>
    </row>
    <row r="179" spans="1:53" x14ac:dyDescent="0.25">
      <c r="A179" s="35" t="s">
        <v>12</v>
      </c>
      <c r="B179" s="35" t="s">
        <v>1490</v>
      </c>
      <c r="C179" s="10" t="s">
        <v>1952</v>
      </c>
      <c r="E179" t="s">
        <v>31</v>
      </c>
      <c r="W179" s="12"/>
      <c r="X179">
        <v>1</v>
      </c>
      <c r="Y179">
        <v>1</v>
      </c>
      <c r="Z179">
        <f>COUNTA(AB179:AK179)</f>
        <v>3</v>
      </c>
      <c r="AA179" t="s">
        <v>1628</v>
      </c>
      <c r="AB179" t="str">
        <f>$C185</f>
        <v>IPU_POST_REPAIR</v>
      </c>
      <c r="AC179" t="str">
        <f>$C185</f>
        <v>IPU_POST_REPAIR</v>
      </c>
      <c r="AD179" t="str">
        <f>$C194</f>
        <v>MEDIA_BISR</v>
      </c>
    </row>
    <row r="180" spans="1:53" x14ac:dyDescent="0.25">
      <c r="A180" s="7" t="s">
        <v>12</v>
      </c>
      <c r="B180" t="s">
        <v>3125</v>
      </c>
      <c r="C180" t="str">
        <f>D180&amp;"_"&amp;E180&amp;"_"&amp;F180&amp;"_"&amp;G180&amp;"_"&amp;A180&amp;"_"&amp;H180&amp;"_"&amp;I180&amp;"_"&amp;J180&amp;"_"&amp;K180&amp;"_"&amp;L180&amp;"_"&amp;M180</f>
        <v>ALL_COMMON_SCREEN_E_BEGIN_X_SAPS_X_X_0200_JOIN_BISR_IPU</v>
      </c>
      <c r="D180" t="s">
        <v>7</v>
      </c>
      <c r="E180" t="s">
        <v>31</v>
      </c>
      <c r="F180" t="s">
        <v>1615</v>
      </c>
      <c r="G180" t="s">
        <v>1616</v>
      </c>
      <c r="H180" t="s">
        <v>1617</v>
      </c>
      <c r="I180" t="s">
        <v>1922</v>
      </c>
      <c r="J180" t="s">
        <v>1617</v>
      </c>
      <c r="K180" t="s">
        <v>1617</v>
      </c>
      <c r="L180" t="str">
        <f>TEXT(200,"0000")</f>
        <v>0200</v>
      </c>
      <c r="M180" t="s">
        <v>1953</v>
      </c>
      <c r="N180" t="s">
        <v>1688</v>
      </c>
      <c r="O180" t="s">
        <v>3096</v>
      </c>
      <c r="P180" t="s">
        <v>1906</v>
      </c>
      <c r="Q180">
        <v>61</v>
      </c>
      <c r="R180">
        <v>40</v>
      </c>
      <c r="S180">
        <v>150</v>
      </c>
      <c r="T180">
        <v>669</v>
      </c>
      <c r="U180" t="b">
        <v>0</v>
      </c>
      <c r="V180" s="32">
        <v>-1</v>
      </c>
      <c r="W180" t="b">
        <v>0</v>
      </c>
      <c r="X180">
        <v>0</v>
      </c>
      <c r="Y180">
        <v>0</v>
      </c>
      <c r="Z180">
        <f>COUNTA(AB180:AK180)</f>
        <v>3</v>
      </c>
      <c r="AA180">
        <v>1</v>
      </c>
      <c r="AB180" t="str">
        <f>$C181</f>
        <v>ALL_GFX_VFDM_E_BEGIN_X_SAPS_X_X_0200_ALL</v>
      </c>
      <c r="AC180" t="str">
        <f>$C181</f>
        <v>ALL_GFX_VFDM_E_BEGIN_X_SAPS_X_X_0200_ALL</v>
      </c>
      <c r="AD180" t="str">
        <f>$C181</f>
        <v>ALL_GFX_VFDM_E_BEGIN_X_SAPS_X_X_0200_ALL</v>
      </c>
      <c r="AL180" t="s">
        <v>1954</v>
      </c>
      <c r="AM180" t="s">
        <v>1908</v>
      </c>
    </row>
    <row r="181" spans="1:53" x14ac:dyDescent="0.25">
      <c r="A181" s="7" t="s">
        <v>12</v>
      </c>
      <c r="B181" s="7" t="s">
        <v>1521</v>
      </c>
      <c r="C181" t="str">
        <f>D181&amp;"_"&amp;E181&amp;"_"&amp;F181&amp;"_"&amp;G181&amp;"_"&amp;A181&amp;"_"&amp;H181&amp;"_"&amp;I181&amp;"_"&amp;J181&amp;"_"&amp;K181&amp;"_"&amp;L181&amp;"_"&amp;M181</f>
        <v>ALL_GFX_VFDM_E_BEGIN_X_SAPS_X_X_0200_ALL</v>
      </c>
      <c r="D181" t="s">
        <v>7</v>
      </c>
      <c r="E181" t="s">
        <v>1662</v>
      </c>
      <c r="F181" t="s">
        <v>1584</v>
      </c>
      <c r="G181" t="s">
        <v>1616</v>
      </c>
      <c r="H181" t="s">
        <v>1617</v>
      </c>
      <c r="I181" t="s">
        <v>1922</v>
      </c>
      <c r="J181" t="s">
        <v>1617</v>
      </c>
      <c r="K181" t="s">
        <v>1617</v>
      </c>
      <c r="L181" t="str">
        <f>TEXT(200,"0000")</f>
        <v>0200</v>
      </c>
      <c r="M181" t="s">
        <v>7</v>
      </c>
      <c r="N181" t="s">
        <v>1688</v>
      </c>
      <c r="O181" t="s">
        <v>3096</v>
      </c>
      <c r="P181" t="s">
        <v>1906</v>
      </c>
      <c r="Q181">
        <v>61</v>
      </c>
      <c r="R181">
        <v>40</v>
      </c>
      <c r="S181">
        <v>151</v>
      </c>
      <c r="T181">
        <v>670</v>
      </c>
      <c r="U181" t="b">
        <v>0</v>
      </c>
      <c r="V181" s="32">
        <v>-1</v>
      </c>
      <c r="W181" s="12" t="b">
        <v>0</v>
      </c>
      <c r="X181">
        <v>1</v>
      </c>
      <c r="Y181">
        <v>0</v>
      </c>
      <c r="Z181">
        <f>COUNTA(AB181:AK181)</f>
        <v>3</v>
      </c>
      <c r="AA181" t="s">
        <v>1628</v>
      </c>
      <c r="AB181" t="str">
        <f>$C182</f>
        <v>ALL_GFX_UF_K_BEGIN_X_SAPS_X_X_0200_IPU_VFDM_UF</v>
      </c>
      <c r="AC181" t="str">
        <f>$C182</f>
        <v>ALL_GFX_UF_K_BEGIN_X_SAPS_X_X_0200_IPU_VFDM_UF</v>
      </c>
      <c r="AD181">
        <v>2</v>
      </c>
      <c r="AN181" t="s">
        <v>1647</v>
      </c>
      <c r="AO181" t="s">
        <v>3115</v>
      </c>
      <c r="AP181" t="s">
        <v>3124</v>
      </c>
      <c r="AT181" t="s">
        <v>1747</v>
      </c>
    </row>
    <row r="182" spans="1:53" x14ac:dyDescent="0.25">
      <c r="A182" s="7" t="s">
        <v>12</v>
      </c>
      <c r="B182" s="7" t="s">
        <v>1519</v>
      </c>
      <c r="C182" t="str">
        <f>D182&amp;"_"&amp;E182&amp;"_"&amp;F182&amp;"_"&amp;G182&amp;"_"&amp;A182&amp;"_"&amp;H182&amp;"_"&amp;I182&amp;"_"&amp;J182&amp;"_"&amp;K182&amp;"_"&amp;L182&amp;"_"&amp;M182</f>
        <v>ALL_GFX_UF_K_BEGIN_X_SAPS_X_X_0200_IPU_VFDM_UF</v>
      </c>
      <c r="D182" t="s">
        <v>7</v>
      </c>
      <c r="E182" t="s">
        <v>1662</v>
      </c>
      <c r="F182" t="s">
        <v>1812</v>
      </c>
      <c r="G182" t="s">
        <v>1664</v>
      </c>
      <c r="H182" t="s">
        <v>1617</v>
      </c>
      <c r="I182" t="s">
        <v>1922</v>
      </c>
      <c r="J182" t="s">
        <v>1617</v>
      </c>
      <c r="K182" t="s">
        <v>1617</v>
      </c>
      <c r="L182" t="str">
        <f>TEXT(200,"0000")</f>
        <v>0200</v>
      </c>
      <c r="M182" t="s">
        <v>1955</v>
      </c>
      <c r="N182" t="s">
        <v>1688</v>
      </c>
      <c r="O182" t="s">
        <v>3096</v>
      </c>
      <c r="P182" t="s">
        <v>1906</v>
      </c>
      <c r="Q182">
        <v>90</v>
      </c>
      <c r="R182">
        <v>61</v>
      </c>
      <c r="S182">
        <v>152</v>
      </c>
      <c r="T182">
        <v>605</v>
      </c>
      <c r="U182" t="b">
        <v>0</v>
      </c>
      <c r="V182" s="32">
        <v>-1</v>
      </c>
      <c r="W182" t="b">
        <v>1</v>
      </c>
      <c r="X182">
        <v>2</v>
      </c>
      <c r="Y182">
        <v>0</v>
      </c>
      <c r="Z182">
        <f>COUNTA(AB182:AK182)</f>
        <v>3</v>
      </c>
      <c r="AA182" t="s">
        <v>1628</v>
      </c>
      <c r="AB182" t="str">
        <f>$C183</f>
        <v>ALL_GFX_PATMOD_E_BEGIN_TITO_X_MAX_LFM_X_IPU_REPAIR</v>
      </c>
      <c r="AC182" t="str">
        <f>$C183</f>
        <v>ALL_GFX_PATMOD_E_BEGIN_TITO_X_MAX_LFM_X_IPU_REPAIR</v>
      </c>
      <c r="AD182" t="str">
        <f>$C183</f>
        <v>ALL_GFX_PATMOD_E_BEGIN_TITO_X_MAX_LFM_X_IPU_REPAIR</v>
      </c>
      <c r="AT182" t="s">
        <v>1747</v>
      </c>
      <c r="BA182" t="s">
        <v>1815</v>
      </c>
    </row>
    <row r="183" spans="1:53" x14ac:dyDescent="0.25">
      <c r="A183" s="7" t="s">
        <v>12</v>
      </c>
      <c r="B183" s="7" t="s">
        <v>1501</v>
      </c>
      <c r="C183" t="str">
        <f>D183&amp;"_"&amp;E183&amp;"_"&amp;F183&amp;"_"&amp;G183&amp;"_"&amp;A183&amp;"_"&amp;H183&amp;"_"&amp;I183&amp;"_"&amp;J183&amp;"_"&amp;K183&amp;"_"&amp;L183&amp;"_"&amp;M183</f>
        <v>ALL_GFX_PATMOD_E_BEGIN_TITO_X_MAX_LFM_X_IPU_REPAIR</v>
      </c>
      <c r="D183" t="s">
        <v>7</v>
      </c>
      <c r="E183" t="s">
        <v>1662</v>
      </c>
      <c r="F183" t="s">
        <v>1663</v>
      </c>
      <c r="G183" t="s">
        <v>1616</v>
      </c>
      <c r="H183" t="s">
        <v>1681</v>
      </c>
      <c r="I183" t="s">
        <v>1617</v>
      </c>
      <c r="J183" t="s">
        <v>1816</v>
      </c>
      <c r="K183" t="s">
        <v>1706</v>
      </c>
      <c r="L183" t="s">
        <v>1617</v>
      </c>
      <c r="M183" t="s">
        <v>1956</v>
      </c>
      <c r="N183" t="s">
        <v>1688</v>
      </c>
      <c r="O183" t="s">
        <v>3096</v>
      </c>
      <c r="P183" t="s">
        <v>1906</v>
      </c>
      <c r="Q183">
        <v>61</v>
      </c>
      <c r="R183">
        <v>40</v>
      </c>
      <c r="S183">
        <v>153</v>
      </c>
      <c r="T183">
        <v>671</v>
      </c>
      <c r="U183" t="b">
        <v>0</v>
      </c>
      <c r="V183" s="32">
        <v>1</v>
      </c>
      <c r="W183" t="b">
        <v>0</v>
      </c>
      <c r="X183">
        <v>3</v>
      </c>
      <c r="Y183">
        <v>0</v>
      </c>
      <c r="Z183">
        <f>COUNTA(AB183:AK183)</f>
        <v>3</v>
      </c>
      <c r="AA183">
        <v>1</v>
      </c>
      <c r="AB183">
        <v>1</v>
      </c>
      <c r="AC183">
        <v>1</v>
      </c>
      <c r="AD183">
        <v>1</v>
      </c>
      <c r="AR183" t="s">
        <v>1817</v>
      </c>
      <c r="AS183" s="13" t="s">
        <v>1957</v>
      </c>
      <c r="AT183" t="s">
        <v>1747</v>
      </c>
    </row>
    <row r="184" spans="1:53" x14ac:dyDescent="0.25">
      <c r="A184" s="35" t="s">
        <v>12</v>
      </c>
      <c r="B184" s="35" t="s">
        <v>1491</v>
      </c>
      <c r="C184" s="10" t="s">
        <v>1958</v>
      </c>
      <c r="W184" s="12"/>
    </row>
    <row r="185" spans="1:53" x14ac:dyDescent="0.25">
      <c r="A185" s="35" t="s">
        <v>12</v>
      </c>
      <c r="B185" s="35" t="s">
        <v>1490</v>
      </c>
      <c r="C185" s="10" t="s">
        <v>1959</v>
      </c>
      <c r="E185" t="s">
        <v>31</v>
      </c>
      <c r="W185" s="12"/>
      <c r="X185">
        <v>2</v>
      </c>
      <c r="Y185">
        <v>1</v>
      </c>
      <c r="Z185">
        <f t="shared" ref="Z185:Z192" si="89">COUNTA(AB185:AK185)</f>
        <v>2</v>
      </c>
      <c r="AA185">
        <v>1</v>
      </c>
      <c r="AB185" t="str">
        <f>$C194</f>
        <v>MEDIA_BISR</v>
      </c>
      <c r="AC185" t="str">
        <f>$C194</f>
        <v>MEDIA_BISR</v>
      </c>
    </row>
    <row r="186" spans="1:53" x14ac:dyDescent="0.25">
      <c r="A186" s="7" t="s">
        <v>12</v>
      </c>
      <c r="B186" s="7" t="s">
        <v>1494</v>
      </c>
      <c r="C186" t="str">
        <f t="shared" ref="C186:C192" si="90">D186&amp;"_"&amp;E186&amp;"_"&amp;F186&amp;"_"&amp;G186&amp;"_"&amp;A186&amp;"_"&amp;H186&amp;"_"&amp;I186&amp;"_"&amp;J186&amp;"_"&amp;K186&amp;"_"&amp;L186&amp;"_"&amp;M186</f>
        <v>SSA_GFX_HRY_E_BEGIN_TITO_SAPS_MAX_LFM_0200_IPU_POST_REPAIR_BTRS_BP3</v>
      </c>
      <c r="D186" t="s">
        <v>4</v>
      </c>
      <c r="E186" t="s">
        <v>1662</v>
      </c>
      <c r="F186" t="s">
        <v>1692</v>
      </c>
      <c r="G186" t="s">
        <v>1616</v>
      </c>
      <c r="H186" t="s">
        <v>1681</v>
      </c>
      <c r="I186" t="s">
        <v>1922</v>
      </c>
      <c r="J186" t="s">
        <v>1816</v>
      </c>
      <c r="K186" t="s">
        <v>1706</v>
      </c>
      <c r="L186" t="str">
        <f t="shared" ref="L186:L192" si="91">TEXT(200,"0000")</f>
        <v>0200</v>
      </c>
      <c r="M186" t="s">
        <v>2961</v>
      </c>
      <c r="N186" t="s">
        <v>1688</v>
      </c>
      <c r="O186" t="s">
        <v>3096</v>
      </c>
      <c r="P186" t="s">
        <v>1935</v>
      </c>
      <c r="Q186">
        <v>61</v>
      </c>
      <c r="R186">
        <v>40</v>
      </c>
      <c r="S186">
        <v>160</v>
      </c>
      <c r="T186">
        <v>672</v>
      </c>
      <c r="U186" t="b">
        <v>0</v>
      </c>
      <c r="V186" s="32">
        <v>-1</v>
      </c>
      <c r="W186" t="b">
        <v>0</v>
      </c>
      <c r="X186">
        <v>0</v>
      </c>
      <c r="Y186">
        <v>0</v>
      </c>
      <c r="Z186">
        <f t="shared" si="89"/>
        <v>10</v>
      </c>
      <c r="AA186" t="s">
        <v>1694</v>
      </c>
      <c r="AB186" t="str">
        <f t="shared" ref="AB186:AK191" si="92">$C187</f>
        <v>SSA_GFX_HRY_E_BEGIN_TITO_SAPS_MAX_LFM_0200_IPU_POST_REPAIR_BTRS_BP4</v>
      </c>
      <c r="AC186" t="str">
        <f t="shared" si="92"/>
        <v>SSA_GFX_HRY_E_BEGIN_TITO_SAPS_MAX_LFM_0200_IPU_POST_REPAIR_BTRS_BP4</v>
      </c>
      <c r="AD186" t="str">
        <f t="shared" si="92"/>
        <v>SSA_GFX_HRY_E_BEGIN_TITO_SAPS_MAX_LFM_0200_IPU_POST_REPAIR_BTRS_BP4</v>
      </c>
      <c r="AE186" t="str">
        <f t="shared" si="92"/>
        <v>SSA_GFX_HRY_E_BEGIN_TITO_SAPS_MAX_LFM_0200_IPU_POST_REPAIR_BTRS_BP4</v>
      </c>
      <c r="AF186" t="str">
        <f t="shared" si="92"/>
        <v>SSA_GFX_HRY_E_BEGIN_TITO_SAPS_MAX_LFM_0200_IPU_POST_REPAIR_BTRS_BP4</v>
      </c>
      <c r="AG186" t="str">
        <f t="shared" si="92"/>
        <v>SSA_GFX_HRY_E_BEGIN_TITO_SAPS_MAX_LFM_0200_IPU_POST_REPAIR_BTRS_BP4</v>
      </c>
      <c r="AH186" t="str">
        <f t="shared" si="92"/>
        <v>SSA_GFX_HRY_E_BEGIN_TITO_SAPS_MAX_LFM_0200_IPU_POST_REPAIR_BTRS_BP4</v>
      </c>
      <c r="AI186" t="str">
        <f t="shared" si="92"/>
        <v>SSA_GFX_HRY_E_BEGIN_TITO_SAPS_MAX_LFM_0200_IPU_POST_REPAIR_BTRS_BP4</v>
      </c>
      <c r="AJ186" t="str">
        <f t="shared" si="92"/>
        <v>SSA_GFX_HRY_E_BEGIN_TITO_SAPS_MAX_LFM_0200_IPU_POST_REPAIR_BTRS_BP4</v>
      </c>
      <c r="AK186" t="str">
        <f t="shared" si="92"/>
        <v>SSA_GFX_HRY_E_BEGIN_TITO_SAPS_MAX_LFM_0200_IPU_POST_REPAIR_BTRS_BP4</v>
      </c>
      <c r="AT186" t="s">
        <v>1747</v>
      </c>
      <c r="AU186">
        <v>0.85</v>
      </c>
      <c r="AV186">
        <v>0.85</v>
      </c>
      <c r="AW186" t="s">
        <v>1821</v>
      </c>
      <c r="AX186" t="s">
        <v>1693</v>
      </c>
    </row>
    <row r="187" spans="1:53" x14ac:dyDescent="0.25">
      <c r="A187" s="7" t="s">
        <v>12</v>
      </c>
      <c r="B187" s="7" t="s">
        <v>1494</v>
      </c>
      <c r="C187" t="str">
        <f t="shared" si="90"/>
        <v>SSA_GFX_HRY_E_BEGIN_TITO_SAPS_MAX_LFM_0200_IPU_POST_REPAIR_BTRS_BP4</v>
      </c>
      <c r="D187" t="s">
        <v>4</v>
      </c>
      <c r="E187" t="s">
        <v>1662</v>
      </c>
      <c r="F187" t="s">
        <v>1692</v>
      </c>
      <c r="G187" t="s">
        <v>1616</v>
      </c>
      <c r="H187" t="s">
        <v>1681</v>
      </c>
      <c r="I187" t="s">
        <v>1922</v>
      </c>
      <c r="J187" t="s">
        <v>1816</v>
      </c>
      <c r="K187" t="s">
        <v>1706</v>
      </c>
      <c r="L187" t="str">
        <f t="shared" si="91"/>
        <v>0200</v>
      </c>
      <c r="M187" t="s">
        <v>2962</v>
      </c>
      <c r="N187" t="s">
        <v>1688</v>
      </c>
      <c r="O187" t="s">
        <v>3096</v>
      </c>
      <c r="P187" t="s">
        <v>2957</v>
      </c>
      <c r="Q187">
        <v>61</v>
      </c>
      <c r="R187">
        <v>40</v>
      </c>
      <c r="S187">
        <v>161</v>
      </c>
      <c r="T187">
        <v>673</v>
      </c>
      <c r="U187" t="b">
        <v>0</v>
      </c>
      <c r="V187" s="32">
        <v>-1</v>
      </c>
      <c r="W187" t="b">
        <v>0</v>
      </c>
      <c r="X187">
        <v>1</v>
      </c>
      <c r="Y187">
        <v>0</v>
      </c>
      <c r="Z187">
        <f t="shared" si="89"/>
        <v>10</v>
      </c>
      <c r="AA187" t="s">
        <v>1694</v>
      </c>
      <c r="AB187" t="str">
        <f t="shared" si="92"/>
        <v>SSA_GFX_HRY_E_BEGIN_TITO_SAPS_MAX_LFM_0200_IPU_POST_REPAIR_BTRS_BP5</v>
      </c>
      <c r="AC187" t="str">
        <f t="shared" si="92"/>
        <v>SSA_GFX_HRY_E_BEGIN_TITO_SAPS_MAX_LFM_0200_IPU_POST_REPAIR_BTRS_BP5</v>
      </c>
      <c r="AD187" t="str">
        <f t="shared" si="92"/>
        <v>SSA_GFX_HRY_E_BEGIN_TITO_SAPS_MAX_LFM_0200_IPU_POST_REPAIR_BTRS_BP5</v>
      </c>
      <c r="AE187" t="str">
        <f t="shared" si="92"/>
        <v>SSA_GFX_HRY_E_BEGIN_TITO_SAPS_MAX_LFM_0200_IPU_POST_REPAIR_BTRS_BP5</v>
      </c>
      <c r="AF187" t="str">
        <f t="shared" si="92"/>
        <v>SSA_GFX_HRY_E_BEGIN_TITO_SAPS_MAX_LFM_0200_IPU_POST_REPAIR_BTRS_BP5</v>
      </c>
      <c r="AG187" t="str">
        <f t="shared" si="92"/>
        <v>SSA_GFX_HRY_E_BEGIN_TITO_SAPS_MAX_LFM_0200_IPU_POST_REPAIR_BTRS_BP5</v>
      </c>
      <c r="AH187" t="str">
        <f t="shared" si="92"/>
        <v>SSA_GFX_HRY_E_BEGIN_TITO_SAPS_MAX_LFM_0200_IPU_POST_REPAIR_BTRS_BP5</v>
      </c>
      <c r="AI187" t="str">
        <f t="shared" si="92"/>
        <v>SSA_GFX_HRY_E_BEGIN_TITO_SAPS_MAX_LFM_0200_IPU_POST_REPAIR_BTRS_BP5</v>
      </c>
      <c r="AJ187" t="str">
        <f t="shared" si="92"/>
        <v>SSA_GFX_HRY_E_BEGIN_TITO_SAPS_MAX_LFM_0200_IPU_POST_REPAIR_BTRS_BP5</v>
      </c>
      <c r="AK187" t="str">
        <f t="shared" si="92"/>
        <v>SSA_GFX_HRY_E_BEGIN_TITO_SAPS_MAX_LFM_0200_IPU_POST_REPAIR_BTRS_BP5</v>
      </c>
      <c r="AT187" t="s">
        <v>1747</v>
      </c>
      <c r="AU187">
        <v>0.85</v>
      </c>
      <c r="AV187">
        <v>0.85</v>
      </c>
      <c r="AW187" t="s">
        <v>1821</v>
      </c>
      <c r="AX187" t="s">
        <v>1693</v>
      </c>
    </row>
    <row r="188" spans="1:53" x14ac:dyDescent="0.25">
      <c r="A188" s="7" t="s">
        <v>12</v>
      </c>
      <c r="B188" s="7" t="s">
        <v>1494</v>
      </c>
      <c r="C188" t="str">
        <f t="shared" si="90"/>
        <v>SSA_GFX_HRY_E_BEGIN_TITO_SAPS_MAX_LFM_0200_IPU_POST_REPAIR_BTRS_BP5</v>
      </c>
      <c r="D188" t="s">
        <v>4</v>
      </c>
      <c r="E188" t="s">
        <v>1662</v>
      </c>
      <c r="F188" t="s">
        <v>1692</v>
      </c>
      <c r="G188" t="s">
        <v>1616</v>
      </c>
      <c r="H188" t="s">
        <v>1681</v>
      </c>
      <c r="I188" t="s">
        <v>1922</v>
      </c>
      <c r="J188" t="s">
        <v>1816</v>
      </c>
      <c r="K188" t="s">
        <v>1706</v>
      </c>
      <c r="L188" t="str">
        <f t="shared" si="91"/>
        <v>0200</v>
      </c>
      <c r="M188" t="s">
        <v>2963</v>
      </c>
      <c r="N188" t="s">
        <v>1688</v>
      </c>
      <c r="O188" t="s">
        <v>3096</v>
      </c>
      <c r="P188" t="s">
        <v>1925</v>
      </c>
      <c r="Q188">
        <v>61</v>
      </c>
      <c r="R188">
        <v>40</v>
      </c>
      <c r="S188">
        <v>162</v>
      </c>
      <c r="T188">
        <v>674</v>
      </c>
      <c r="U188" t="b">
        <v>0</v>
      </c>
      <c r="V188" s="32">
        <v>-1</v>
      </c>
      <c r="W188" t="b">
        <v>0</v>
      </c>
      <c r="X188">
        <v>2</v>
      </c>
      <c r="Y188">
        <v>0</v>
      </c>
      <c r="Z188">
        <f t="shared" si="89"/>
        <v>10</v>
      </c>
      <c r="AA188" t="s">
        <v>1694</v>
      </c>
      <c r="AB188" t="str">
        <f t="shared" si="92"/>
        <v>LSA_GFX_HRY_E_BEGIN_TITO_SAPS_MAX_LFM_0200_IPU_POST_REPAIR_BTRS_BP2</v>
      </c>
      <c r="AC188" t="str">
        <f t="shared" si="92"/>
        <v>LSA_GFX_HRY_E_BEGIN_TITO_SAPS_MAX_LFM_0200_IPU_POST_REPAIR_BTRS_BP2</v>
      </c>
      <c r="AD188" t="str">
        <f t="shared" si="92"/>
        <v>LSA_GFX_HRY_E_BEGIN_TITO_SAPS_MAX_LFM_0200_IPU_POST_REPAIR_BTRS_BP2</v>
      </c>
      <c r="AE188" t="str">
        <f t="shared" si="92"/>
        <v>LSA_GFX_HRY_E_BEGIN_TITO_SAPS_MAX_LFM_0200_IPU_POST_REPAIR_BTRS_BP2</v>
      </c>
      <c r="AF188" t="str">
        <f t="shared" si="92"/>
        <v>LSA_GFX_HRY_E_BEGIN_TITO_SAPS_MAX_LFM_0200_IPU_POST_REPAIR_BTRS_BP2</v>
      </c>
      <c r="AG188" t="str">
        <f t="shared" si="92"/>
        <v>LSA_GFX_HRY_E_BEGIN_TITO_SAPS_MAX_LFM_0200_IPU_POST_REPAIR_BTRS_BP2</v>
      </c>
      <c r="AH188" t="str">
        <f t="shared" si="92"/>
        <v>LSA_GFX_HRY_E_BEGIN_TITO_SAPS_MAX_LFM_0200_IPU_POST_REPAIR_BTRS_BP2</v>
      </c>
      <c r="AI188" t="str">
        <f t="shared" si="92"/>
        <v>LSA_GFX_HRY_E_BEGIN_TITO_SAPS_MAX_LFM_0200_IPU_POST_REPAIR_BTRS_BP2</v>
      </c>
      <c r="AJ188" t="str">
        <f t="shared" si="92"/>
        <v>LSA_GFX_HRY_E_BEGIN_TITO_SAPS_MAX_LFM_0200_IPU_POST_REPAIR_BTRS_BP2</v>
      </c>
      <c r="AK188" t="str">
        <f t="shared" si="92"/>
        <v>LSA_GFX_HRY_E_BEGIN_TITO_SAPS_MAX_LFM_0200_IPU_POST_REPAIR_BTRS_BP2</v>
      </c>
      <c r="AT188" t="s">
        <v>1747</v>
      </c>
      <c r="AU188">
        <v>0.85</v>
      </c>
      <c r="AV188">
        <v>0.85</v>
      </c>
      <c r="AW188" t="s">
        <v>1821</v>
      </c>
      <c r="AX188" t="s">
        <v>1693</v>
      </c>
    </row>
    <row r="189" spans="1:53" x14ac:dyDescent="0.25">
      <c r="A189" s="7" t="s">
        <v>12</v>
      </c>
      <c r="B189" s="7" t="s">
        <v>1494</v>
      </c>
      <c r="C189" t="str">
        <f t="shared" si="90"/>
        <v>LSA_GFX_HRY_E_BEGIN_TITO_SAPS_MAX_LFM_0200_IPU_POST_REPAIR_BTRS_BP2</v>
      </c>
      <c r="D189" t="s">
        <v>5</v>
      </c>
      <c r="E189" t="s">
        <v>1662</v>
      </c>
      <c r="F189" t="s">
        <v>1692</v>
      </c>
      <c r="G189" t="s">
        <v>1616</v>
      </c>
      <c r="H189" t="s">
        <v>1681</v>
      </c>
      <c r="I189" t="s">
        <v>1922</v>
      </c>
      <c r="J189" t="s">
        <v>1816</v>
      </c>
      <c r="K189" t="s">
        <v>1706</v>
      </c>
      <c r="L189" t="str">
        <f t="shared" si="91"/>
        <v>0200</v>
      </c>
      <c r="M189" t="s">
        <v>2964</v>
      </c>
      <c r="N189" t="s">
        <v>1688</v>
      </c>
      <c r="O189" t="s">
        <v>3096</v>
      </c>
      <c r="P189" t="s">
        <v>2958</v>
      </c>
      <c r="Q189">
        <v>21</v>
      </c>
      <c r="R189">
        <v>40</v>
      </c>
      <c r="S189">
        <v>163</v>
      </c>
      <c r="T189">
        <v>644</v>
      </c>
      <c r="U189" t="b">
        <v>0</v>
      </c>
      <c r="V189" s="32">
        <v>-1</v>
      </c>
      <c r="W189" t="b">
        <v>0</v>
      </c>
      <c r="X189">
        <v>3</v>
      </c>
      <c r="Y189">
        <v>0</v>
      </c>
      <c r="Z189">
        <f t="shared" si="89"/>
        <v>10</v>
      </c>
      <c r="AA189" t="s">
        <v>1694</v>
      </c>
      <c r="AB189" t="str">
        <f t="shared" si="92"/>
        <v>LSA_GFX_HRY_E_BEGIN_TITO_SAPS_MAX_LFM_0200_IPU_POST_REPAIR_BTRS_BP3</v>
      </c>
      <c r="AC189" t="str">
        <f t="shared" si="92"/>
        <v>LSA_GFX_HRY_E_BEGIN_TITO_SAPS_MAX_LFM_0200_IPU_POST_REPAIR_BTRS_BP3</v>
      </c>
      <c r="AD189" t="str">
        <f t="shared" si="92"/>
        <v>LSA_GFX_HRY_E_BEGIN_TITO_SAPS_MAX_LFM_0200_IPU_POST_REPAIR_BTRS_BP3</v>
      </c>
      <c r="AE189" t="str">
        <f t="shared" si="92"/>
        <v>LSA_GFX_HRY_E_BEGIN_TITO_SAPS_MAX_LFM_0200_IPU_POST_REPAIR_BTRS_BP3</v>
      </c>
      <c r="AF189" t="str">
        <f t="shared" si="92"/>
        <v>LSA_GFX_HRY_E_BEGIN_TITO_SAPS_MAX_LFM_0200_IPU_POST_REPAIR_BTRS_BP3</v>
      </c>
      <c r="AG189" t="str">
        <f t="shared" si="92"/>
        <v>LSA_GFX_HRY_E_BEGIN_TITO_SAPS_MAX_LFM_0200_IPU_POST_REPAIR_BTRS_BP3</v>
      </c>
      <c r="AH189" t="str">
        <f t="shared" si="92"/>
        <v>LSA_GFX_HRY_E_BEGIN_TITO_SAPS_MAX_LFM_0200_IPU_POST_REPAIR_BTRS_BP3</v>
      </c>
      <c r="AI189" t="str">
        <f t="shared" si="92"/>
        <v>LSA_GFX_HRY_E_BEGIN_TITO_SAPS_MAX_LFM_0200_IPU_POST_REPAIR_BTRS_BP3</v>
      </c>
      <c r="AJ189" t="str">
        <f t="shared" si="92"/>
        <v>LSA_GFX_HRY_E_BEGIN_TITO_SAPS_MAX_LFM_0200_IPU_POST_REPAIR_BTRS_BP3</v>
      </c>
      <c r="AK189" t="str">
        <f t="shared" si="92"/>
        <v>LSA_GFX_HRY_E_BEGIN_TITO_SAPS_MAX_LFM_0200_IPU_POST_REPAIR_BTRS_BP3</v>
      </c>
      <c r="AT189" t="s">
        <v>1747</v>
      </c>
      <c r="AU189">
        <v>0.85</v>
      </c>
      <c r="AV189">
        <v>0.85</v>
      </c>
      <c r="AW189" t="s">
        <v>1821</v>
      </c>
      <c r="AX189" t="s">
        <v>1693</v>
      </c>
    </row>
    <row r="190" spans="1:53" x14ac:dyDescent="0.25">
      <c r="A190" s="7" t="s">
        <v>12</v>
      </c>
      <c r="B190" s="7" t="s">
        <v>1494</v>
      </c>
      <c r="C190" t="str">
        <f t="shared" si="90"/>
        <v>LSA_GFX_HRY_E_BEGIN_TITO_SAPS_MAX_LFM_0200_IPU_POST_REPAIR_BTRS_BP3</v>
      </c>
      <c r="D190" t="s">
        <v>5</v>
      </c>
      <c r="E190" t="s">
        <v>1662</v>
      </c>
      <c r="F190" t="s">
        <v>1692</v>
      </c>
      <c r="G190" t="s">
        <v>1616</v>
      </c>
      <c r="H190" t="s">
        <v>1681</v>
      </c>
      <c r="I190" t="s">
        <v>1922</v>
      </c>
      <c r="J190" t="s">
        <v>1816</v>
      </c>
      <c r="K190" t="s">
        <v>1706</v>
      </c>
      <c r="L190" t="str">
        <f t="shared" si="91"/>
        <v>0200</v>
      </c>
      <c r="M190" t="s">
        <v>2961</v>
      </c>
      <c r="N190" t="s">
        <v>1688</v>
      </c>
      <c r="O190" t="s">
        <v>3096</v>
      </c>
      <c r="P190" t="s">
        <v>1949</v>
      </c>
      <c r="Q190">
        <v>21</v>
      </c>
      <c r="R190">
        <v>40</v>
      </c>
      <c r="S190">
        <v>164</v>
      </c>
      <c r="T190">
        <v>645</v>
      </c>
      <c r="U190" t="b">
        <v>0</v>
      </c>
      <c r="V190" s="32">
        <v>-1</v>
      </c>
      <c r="W190" t="b">
        <v>0</v>
      </c>
      <c r="X190">
        <v>4</v>
      </c>
      <c r="Y190">
        <v>0</v>
      </c>
      <c r="Z190">
        <f t="shared" si="89"/>
        <v>10</v>
      </c>
      <c r="AA190" t="s">
        <v>1694</v>
      </c>
      <c r="AB190" t="str">
        <f t="shared" si="92"/>
        <v>LSA_GFX_HRY_E_BEGIN_TITO_SAPS_MAX_LFM_0200_IPU_POST_REPAIR_BTRS_BP4</v>
      </c>
      <c r="AC190" t="str">
        <f t="shared" si="92"/>
        <v>LSA_GFX_HRY_E_BEGIN_TITO_SAPS_MAX_LFM_0200_IPU_POST_REPAIR_BTRS_BP4</v>
      </c>
      <c r="AD190" t="str">
        <f t="shared" si="92"/>
        <v>LSA_GFX_HRY_E_BEGIN_TITO_SAPS_MAX_LFM_0200_IPU_POST_REPAIR_BTRS_BP4</v>
      </c>
      <c r="AE190" t="str">
        <f t="shared" si="92"/>
        <v>LSA_GFX_HRY_E_BEGIN_TITO_SAPS_MAX_LFM_0200_IPU_POST_REPAIR_BTRS_BP4</v>
      </c>
      <c r="AF190" t="str">
        <f t="shared" si="92"/>
        <v>LSA_GFX_HRY_E_BEGIN_TITO_SAPS_MAX_LFM_0200_IPU_POST_REPAIR_BTRS_BP4</v>
      </c>
      <c r="AG190" t="str">
        <f t="shared" si="92"/>
        <v>LSA_GFX_HRY_E_BEGIN_TITO_SAPS_MAX_LFM_0200_IPU_POST_REPAIR_BTRS_BP4</v>
      </c>
      <c r="AH190" t="str">
        <f t="shared" si="92"/>
        <v>LSA_GFX_HRY_E_BEGIN_TITO_SAPS_MAX_LFM_0200_IPU_POST_REPAIR_BTRS_BP4</v>
      </c>
      <c r="AI190" t="str">
        <f t="shared" si="92"/>
        <v>LSA_GFX_HRY_E_BEGIN_TITO_SAPS_MAX_LFM_0200_IPU_POST_REPAIR_BTRS_BP4</v>
      </c>
      <c r="AJ190" t="str">
        <f t="shared" si="92"/>
        <v>LSA_GFX_HRY_E_BEGIN_TITO_SAPS_MAX_LFM_0200_IPU_POST_REPAIR_BTRS_BP4</v>
      </c>
      <c r="AK190" t="str">
        <f t="shared" si="92"/>
        <v>LSA_GFX_HRY_E_BEGIN_TITO_SAPS_MAX_LFM_0200_IPU_POST_REPAIR_BTRS_BP4</v>
      </c>
      <c r="AT190" t="s">
        <v>1747</v>
      </c>
      <c r="AU190">
        <v>0.85</v>
      </c>
      <c r="AV190">
        <v>0.85</v>
      </c>
      <c r="AW190" t="s">
        <v>1821</v>
      </c>
      <c r="AX190" t="s">
        <v>1693</v>
      </c>
    </row>
    <row r="191" spans="1:53" x14ac:dyDescent="0.25">
      <c r="A191" s="7" t="s">
        <v>12</v>
      </c>
      <c r="B191" s="7" t="s">
        <v>1494</v>
      </c>
      <c r="C191" t="str">
        <f t="shared" si="90"/>
        <v>LSA_GFX_HRY_E_BEGIN_TITO_SAPS_MAX_LFM_0200_IPU_POST_REPAIR_BTRS_BP4</v>
      </c>
      <c r="D191" t="s">
        <v>5</v>
      </c>
      <c r="E191" t="s">
        <v>1662</v>
      </c>
      <c r="F191" t="s">
        <v>1692</v>
      </c>
      <c r="G191" t="s">
        <v>1616</v>
      </c>
      <c r="H191" t="s">
        <v>1681</v>
      </c>
      <c r="I191" t="s">
        <v>1922</v>
      </c>
      <c r="J191" t="s">
        <v>1816</v>
      </c>
      <c r="K191" t="s">
        <v>1706</v>
      </c>
      <c r="L191" t="str">
        <f t="shared" si="91"/>
        <v>0200</v>
      </c>
      <c r="M191" t="s">
        <v>2962</v>
      </c>
      <c r="N191" t="s">
        <v>1688</v>
      </c>
      <c r="O191" t="s">
        <v>3096</v>
      </c>
      <c r="P191" t="s">
        <v>1940</v>
      </c>
      <c r="Q191">
        <v>21</v>
      </c>
      <c r="R191">
        <v>40</v>
      </c>
      <c r="S191">
        <v>165</v>
      </c>
      <c r="T191">
        <v>646</v>
      </c>
      <c r="U191" t="b">
        <v>0</v>
      </c>
      <c r="V191" s="32">
        <v>-1</v>
      </c>
      <c r="W191" t="b">
        <v>0</v>
      </c>
      <c r="X191">
        <v>5</v>
      </c>
      <c r="Y191">
        <v>0</v>
      </c>
      <c r="Z191">
        <f t="shared" si="89"/>
        <v>10</v>
      </c>
      <c r="AA191" t="s">
        <v>1694</v>
      </c>
      <c r="AB191" t="str">
        <f t="shared" si="92"/>
        <v>LSA_GFX_HRY_E_BEGIN_TITO_SAPS_MAX_LFM_0200_IPU_POST_REPAIR_BTRS_BP5</v>
      </c>
      <c r="AC191" t="str">
        <f t="shared" si="92"/>
        <v>LSA_GFX_HRY_E_BEGIN_TITO_SAPS_MAX_LFM_0200_IPU_POST_REPAIR_BTRS_BP5</v>
      </c>
      <c r="AD191" t="str">
        <f t="shared" si="92"/>
        <v>LSA_GFX_HRY_E_BEGIN_TITO_SAPS_MAX_LFM_0200_IPU_POST_REPAIR_BTRS_BP5</v>
      </c>
      <c r="AE191" t="str">
        <f t="shared" si="92"/>
        <v>LSA_GFX_HRY_E_BEGIN_TITO_SAPS_MAX_LFM_0200_IPU_POST_REPAIR_BTRS_BP5</v>
      </c>
      <c r="AF191" t="str">
        <f t="shared" si="92"/>
        <v>LSA_GFX_HRY_E_BEGIN_TITO_SAPS_MAX_LFM_0200_IPU_POST_REPAIR_BTRS_BP5</v>
      </c>
      <c r="AG191" t="str">
        <f t="shared" si="92"/>
        <v>LSA_GFX_HRY_E_BEGIN_TITO_SAPS_MAX_LFM_0200_IPU_POST_REPAIR_BTRS_BP5</v>
      </c>
      <c r="AH191" t="str">
        <f t="shared" si="92"/>
        <v>LSA_GFX_HRY_E_BEGIN_TITO_SAPS_MAX_LFM_0200_IPU_POST_REPAIR_BTRS_BP5</v>
      </c>
      <c r="AI191" t="str">
        <f t="shared" si="92"/>
        <v>LSA_GFX_HRY_E_BEGIN_TITO_SAPS_MAX_LFM_0200_IPU_POST_REPAIR_BTRS_BP5</v>
      </c>
      <c r="AJ191" t="str">
        <f t="shared" si="92"/>
        <v>LSA_GFX_HRY_E_BEGIN_TITO_SAPS_MAX_LFM_0200_IPU_POST_REPAIR_BTRS_BP5</v>
      </c>
      <c r="AK191" t="str">
        <f t="shared" si="92"/>
        <v>LSA_GFX_HRY_E_BEGIN_TITO_SAPS_MAX_LFM_0200_IPU_POST_REPAIR_BTRS_BP5</v>
      </c>
      <c r="AT191" t="s">
        <v>1747</v>
      </c>
      <c r="AU191">
        <v>0.85</v>
      </c>
      <c r="AV191">
        <v>0.85</v>
      </c>
      <c r="AW191" t="s">
        <v>1821</v>
      </c>
      <c r="AX191" t="s">
        <v>1693</v>
      </c>
    </row>
    <row r="192" spans="1:53" x14ac:dyDescent="0.25">
      <c r="A192" s="7" t="s">
        <v>12</v>
      </c>
      <c r="B192" s="7" t="s">
        <v>1494</v>
      </c>
      <c r="C192" t="str">
        <f t="shared" si="90"/>
        <v>LSA_GFX_HRY_E_BEGIN_TITO_SAPS_MAX_LFM_0200_IPU_POST_REPAIR_BTRS_BP5</v>
      </c>
      <c r="D192" t="s">
        <v>5</v>
      </c>
      <c r="E192" t="s">
        <v>1662</v>
      </c>
      <c r="F192" t="s">
        <v>1692</v>
      </c>
      <c r="G192" t="s">
        <v>1616</v>
      </c>
      <c r="H192" t="s">
        <v>1681</v>
      </c>
      <c r="I192" t="s">
        <v>1922</v>
      </c>
      <c r="J192" t="s">
        <v>1816</v>
      </c>
      <c r="K192" t="s">
        <v>1706</v>
      </c>
      <c r="L192" t="str">
        <f t="shared" si="91"/>
        <v>0200</v>
      </c>
      <c r="M192" t="s">
        <v>2963</v>
      </c>
      <c r="N192" t="s">
        <v>1688</v>
      </c>
      <c r="O192" t="s">
        <v>3096</v>
      </c>
      <c r="P192" t="s">
        <v>1944</v>
      </c>
      <c r="Q192">
        <v>21</v>
      </c>
      <c r="R192">
        <v>40</v>
      </c>
      <c r="S192">
        <v>166</v>
      </c>
      <c r="T192">
        <v>647</v>
      </c>
      <c r="U192" t="b">
        <v>0</v>
      </c>
      <c r="V192" s="32">
        <v>-1</v>
      </c>
      <c r="W192" t="b">
        <v>0</v>
      </c>
      <c r="X192">
        <v>6</v>
      </c>
      <c r="Y192">
        <v>0</v>
      </c>
      <c r="Z192">
        <f t="shared" si="89"/>
        <v>10</v>
      </c>
      <c r="AA192" t="s">
        <v>1694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T192" t="s">
        <v>1747</v>
      </c>
      <c r="AU192">
        <v>0.85</v>
      </c>
      <c r="AV192">
        <v>0.85</v>
      </c>
      <c r="AW192" t="s">
        <v>1821</v>
      </c>
      <c r="AX192" t="s">
        <v>1693</v>
      </c>
    </row>
    <row r="193" spans="1:50" x14ac:dyDescent="0.25">
      <c r="A193" s="35" t="s">
        <v>12</v>
      </c>
      <c r="B193" s="35" t="s">
        <v>1491</v>
      </c>
      <c r="C193" s="10" t="s">
        <v>1964</v>
      </c>
      <c r="W193" s="12"/>
    </row>
    <row r="194" spans="1:50" x14ac:dyDescent="0.25">
      <c r="A194" s="35" t="s">
        <v>12</v>
      </c>
      <c r="B194" s="35" t="s">
        <v>1490</v>
      </c>
      <c r="C194" s="10" t="s">
        <v>1965</v>
      </c>
      <c r="E194" t="s">
        <v>31</v>
      </c>
      <c r="W194" s="12"/>
      <c r="X194">
        <v>0</v>
      </c>
      <c r="Y194">
        <v>2</v>
      </c>
      <c r="Z194">
        <f t="shared" ref="Z194:Z206" si="93">COUNTA(AB194:AK194)</f>
        <v>2</v>
      </c>
      <c r="AA194">
        <v>1</v>
      </c>
      <c r="AB194" t="str">
        <f>$C208</f>
        <v>MEDIA_VFDM</v>
      </c>
      <c r="AC194" t="str">
        <f>$C208</f>
        <v>MEDIA_VFDM</v>
      </c>
    </row>
    <row r="195" spans="1:50" x14ac:dyDescent="0.25">
      <c r="A195" s="7" t="s">
        <v>12</v>
      </c>
      <c r="B195" s="7" t="s">
        <v>1494</v>
      </c>
      <c r="C195" t="str">
        <f t="shared" ref="C195:C206" si="94">D195&amp;"_"&amp;E195&amp;"_"&amp;F195&amp;"_"&amp;G195&amp;"_"&amp;A195&amp;"_"&amp;H195&amp;"_"&amp;I195&amp;"_"&amp;J195&amp;"_"&amp;K195&amp;"_"&amp;L195&amp;"_"&amp;M195</f>
        <v>SSA_GFX_HRY_E_BEGIN_TITO_SAME_NOM_LFM_0400_MEDIA_BHRY_BMDI_BP0</v>
      </c>
      <c r="D195" t="s">
        <v>4</v>
      </c>
      <c r="E195" t="s">
        <v>1662</v>
      </c>
      <c r="F195" t="s">
        <v>1692</v>
      </c>
      <c r="G195" t="s">
        <v>1616</v>
      </c>
      <c r="H195" t="s">
        <v>1681</v>
      </c>
      <c r="I195" t="s">
        <v>1966</v>
      </c>
      <c r="J195" t="s">
        <v>1705</v>
      </c>
      <c r="K195" t="s">
        <v>1706</v>
      </c>
      <c r="L195" t="str">
        <f t="shared" ref="L195:L206" si="95">TEXT(400,"0000")</f>
        <v>0400</v>
      </c>
      <c r="M195" t="s">
        <v>2969</v>
      </c>
      <c r="N195" t="s">
        <v>1688</v>
      </c>
      <c r="O195" t="s">
        <v>3096</v>
      </c>
      <c r="P195" t="s">
        <v>2977</v>
      </c>
      <c r="Q195">
        <v>61</v>
      </c>
      <c r="R195">
        <v>40</v>
      </c>
      <c r="S195">
        <v>200</v>
      </c>
      <c r="T195">
        <v>675</v>
      </c>
      <c r="U195" t="b">
        <v>0</v>
      </c>
      <c r="V195" s="32">
        <v>-1</v>
      </c>
      <c r="W195" t="b">
        <v>0</v>
      </c>
      <c r="X195">
        <v>0</v>
      </c>
      <c r="Y195">
        <v>0</v>
      </c>
      <c r="Z195">
        <f t="shared" si="93"/>
        <v>10</v>
      </c>
      <c r="AA195" t="s">
        <v>1694</v>
      </c>
      <c r="AB195" t="str">
        <f t="shared" ref="AB195:AB205" si="96">$C196</f>
        <v>SSA_GFX_HRY_E_BEGIN_TITO_SAME_NOM_LFM_0400_MEDIA_BISR_BMDI_BP0</v>
      </c>
      <c r="AC195" t="str">
        <f>$C197</f>
        <v>SSA_GFX_HRY_E_BEGIN_TITO_SAME_NOM_LFM_0400_MEDIA_BHRY_BMDI_BP2</v>
      </c>
      <c r="AD195" t="str">
        <f t="shared" ref="AD195:AD205" si="97">$C196</f>
        <v>SSA_GFX_HRY_E_BEGIN_TITO_SAME_NOM_LFM_0400_MEDIA_BISR_BMDI_BP0</v>
      </c>
      <c r="AE195" t="str">
        <f t="shared" ref="AE195:AE205" si="98">$C196</f>
        <v>SSA_GFX_HRY_E_BEGIN_TITO_SAME_NOM_LFM_0400_MEDIA_BISR_BMDI_BP0</v>
      </c>
      <c r="AF195" t="str">
        <f t="shared" ref="AF195:AF205" si="99">$C196</f>
        <v>SSA_GFX_HRY_E_BEGIN_TITO_SAME_NOM_LFM_0400_MEDIA_BISR_BMDI_BP0</v>
      </c>
      <c r="AG195" t="str">
        <f t="shared" ref="AG195:AG205" si="100">$C196</f>
        <v>SSA_GFX_HRY_E_BEGIN_TITO_SAME_NOM_LFM_0400_MEDIA_BISR_BMDI_BP0</v>
      </c>
      <c r="AH195" t="str">
        <f t="shared" ref="AH195:AH205" si="101">$C196</f>
        <v>SSA_GFX_HRY_E_BEGIN_TITO_SAME_NOM_LFM_0400_MEDIA_BISR_BMDI_BP0</v>
      </c>
      <c r="AI195" t="str">
        <f t="shared" ref="AI195:AI205" si="102">$C196</f>
        <v>SSA_GFX_HRY_E_BEGIN_TITO_SAME_NOM_LFM_0400_MEDIA_BISR_BMDI_BP0</v>
      </c>
      <c r="AJ195" t="str">
        <f>$C197</f>
        <v>SSA_GFX_HRY_E_BEGIN_TITO_SAME_NOM_LFM_0400_MEDIA_BHRY_BMDI_BP2</v>
      </c>
      <c r="AK195" t="str">
        <f t="shared" ref="AK195:AK205" si="103">$C196</f>
        <v>SSA_GFX_HRY_E_BEGIN_TITO_SAME_NOM_LFM_0400_MEDIA_BISR_BMDI_BP0</v>
      </c>
      <c r="AT195" t="s">
        <v>1747</v>
      </c>
      <c r="AU195">
        <v>0.85</v>
      </c>
      <c r="AV195">
        <v>0.85</v>
      </c>
      <c r="AW195" t="s">
        <v>1692</v>
      </c>
      <c r="AX195" t="s">
        <v>1693</v>
      </c>
    </row>
    <row r="196" spans="1:50" x14ac:dyDescent="0.25">
      <c r="A196" s="7" t="s">
        <v>12</v>
      </c>
      <c r="B196" s="7" t="s">
        <v>1494</v>
      </c>
      <c r="C196" t="str">
        <f t="shared" si="94"/>
        <v>SSA_GFX_HRY_E_BEGIN_TITO_SAME_NOM_LFM_0400_MEDIA_BISR_BMDI_BP0</v>
      </c>
      <c r="D196" t="s">
        <v>4</v>
      </c>
      <c r="E196" t="s">
        <v>1662</v>
      </c>
      <c r="F196" t="s">
        <v>1692</v>
      </c>
      <c r="G196" t="s">
        <v>1616</v>
      </c>
      <c r="H196" t="s">
        <v>1681</v>
      </c>
      <c r="I196" t="s">
        <v>1966</v>
      </c>
      <c r="J196" t="s">
        <v>1705</v>
      </c>
      <c r="K196" t="s">
        <v>1706</v>
      </c>
      <c r="L196" t="str">
        <f t="shared" si="95"/>
        <v>0400</v>
      </c>
      <c r="M196" t="s">
        <v>2970</v>
      </c>
      <c r="N196" t="s">
        <v>1688</v>
      </c>
      <c r="O196" t="s">
        <v>3096</v>
      </c>
      <c r="P196" t="s">
        <v>2978</v>
      </c>
      <c r="Q196">
        <v>61</v>
      </c>
      <c r="R196">
        <v>40</v>
      </c>
      <c r="S196">
        <v>201</v>
      </c>
      <c r="T196">
        <v>676</v>
      </c>
      <c r="U196" t="b">
        <v>0</v>
      </c>
      <c r="V196" s="32">
        <v>-1</v>
      </c>
      <c r="W196" t="b">
        <v>0</v>
      </c>
      <c r="X196">
        <v>0</v>
      </c>
      <c r="Y196">
        <v>1</v>
      </c>
      <c r="Z196">
        <f t="shared" si="93"/>
        <v>10</v>
      </c>
      <c r="AA196" t="s">
        <v>1694</v>
      </c>
      <c r="AB196" t="str">
        <f t="shared" si="96"/>
        <v>SSA_GFX_HRY_E_BEGIN_TITO_SAME_NOM_LFM_0400_MEDIA_BHRY_BMDI_BP2</v>
      </c>
      <c r="AC196" t="str">
        <f>$C197</f>
        <v>SSA_GFX_HRY_E_BEGIN_TITO_SAME_NOM_LFM_0400_MEDIA_BHRY_BMDI_BP2</v>
      </c>
      <c r="AD196" t="str">
        <f t="shared" si="97"/>
        <v>SSA_GFX_HRY_E_BEGIN_TITO_SAME_NOM_LFM_0400_MEDIA_BHRY_BMDI_BP2</v>
      </c>
      <c r="AE196" t="str">
        <f t="shared" si="98"/>
        <v>SSA_GFX_HRY_E_BEGIN_TITO_SAME_NOM_LFM_0400_MEDIA_BHRY_BMDI_BP2</v>
      </c>
      <c r="AF196" t="str">
        <f t="shared" si="99"/>
        <v>SSA_GFX_HRY_E_BEGIN_TITO_SAME_NOM_LFM_0400_MEDIA_BHRY_BMDI_BP2</v>
      </c>
      <c r="AG196" t="str">
        <f t="shared" si="100"/>
        <v>SSA_GFX_HRY_E_BEGIN_TITO_SAME_NOM_LFM_0400_MEDIA_BHRY_BMDI_BP2</v>
      </c>
      <c r="AH196" t="str">
        <f t="shared" si="101"/>
        <v>SSA_GFX_HRY_E_BEGIN_TITO_SAME_NOM_LFM_0400_MEDIA_BHRY_BMDI_BP2</v>
      </c>
      <c r="AI196" t="str">
        <f t="shared" si="102"/>
        <v>SSA_GFX_HRY_E_BEGIN_TITO_SAME_NOM_LFM_0400_MEDIA_BHRY_BMDI_BP2</v>
      </c>
      <c r="AJ196" t="str">
        <f>$C197</f>
        <v>SSA_GFX_HRY_E_BEGIN_TITO_SAME_NOM_LFM_0400_MEDIA_BHRY_BMDI_BP2</v>
      </c>
      <c r="AK196" t="str">
        <f t="shared" si="103"/>
        <v>SSA_GFX_HRY_E_BEGIN_TITO_SAME_NOM_LFM_0400_MEDIA_BHRY_BMDI_BP2</v>
      </c>
      <c r="AT196" t="s">
        <v>1747</v>
      </c>
      <c r="AU196">
        <v>0.85</v>
      </c>
      <c r="AV196">
        <v>0.85</v>
      </c>
      <c r="AW196" t="s">
        <v>1863</v>
      </c>
      <c r="AX196" t="s">
        <v>1693</v>
      </c>
    </row>
    <row r="197" spans="1:50" x14ac:dyDescent="0.25">
      <c r="A197" s="7" t="s">
        <v>12</v>
      </c>
      <c r="B197" s="7" t="s">
        <v>1494</v>
      </c>
      <c r="C197" t="str">
        <f t="shared" si="94"/>
        <v>SSA_GFX_HRY_E_BEGIN_TITO_SAME_NOM_LFM_0400_MEDIA_BHRY_BMDI_BP2</v>
      </c>
      <c r="D197" t="s">
        <v>4</v>
      </c>
      <c r="E197" t="s">
        <v>1662</v>
      </c>
      <c r="F197" t="s">
        <v>1692</v>
      </c>
      <c r="G197" t="s">
        <v>1616</v>
      </c>
      <c r="H197" t="s">
        <v>1681</v>
      </c>
      <c r="I197" t="s">
        <v>1966</v>
      </c>
      <c r="J197" t="s">
        <v>1705</v>
      </c>
      <c r="K197" t="s">
        <v>1706</v>
      </c>
      <c r="L197" t="str">
        <f t="shared" si="95"/>
        <v>0400</v>
      </c>
      <c r="M197" t="s">
        <v>2971</v>
      </c>
      <c r="N197" t="s">
        <v>1688</v>
      </c>
      <c r="O197" t="s">
        <v>3096</v>
      </c>
      <c r="P197" t="s">
        <v>2979</v>
      </c>
      <c r="Q197">
        <v>61</v>
      </c>
      <c r="R197">
        <v>40</v>
      </c>
      <c r="S197">
        <v>203</v>
      </c>
      <c r="T197">
        <v>677</v>
      </c>
      <c r="U197" t="b">
        <v>0</v>
      </c>
      <c r="V197" s="32">
        <v>-1</v>
      </c>
      <c r="W197" t="b">
        <v>0</v>
      </c>
      <c r="X197">
        <v>1</v>
      </c>
      <c r="Y197">
        <v>0</v>
      </c>
      <c r="Z197">
        <f t="shared" si="93"/>
        <v>10</v>
      </c>
      <c r="AA197" t="s">
        <v>1694</v>
      </c>
      <c r="AB197" t="str">
        <f t="shared" si="96"/>
        <v>SSA_GFX_HRY_E_BEGIN_TITO_SAME_NOM_LFM_0400_MEDIA_BISR_BMDI_BP2</v>
      </c>
      <c r="AC197" t="str">
        <f>$C199</f>
        <v>LSA_GFX_HRY_E_BEGIN_TITO_SAME_NOM_LFM_0400_MEDIA_BHRY_BMDI_BP0</v>
      </c>
      <c r="AD197" t="str">
        <f t="shared" si="97"/>
        <v>SSA_GFX_HRY_E_BEGIN_TITO_SAME_NOM_LFM_0400_MEDIA_BISR_BMDI_BP2</v>
      </c>
      <c r="AE197" t="str">
        <f t="shared" si="98"/>
        <v>SSA_GFX_HRY_E_BEGIN_TITO_SAME_NOM_LFM_0400_MEDIA_BISR_BMDI_BP2</v>
      </c>
      <c r="AF197" t="str">
        <f t="shared" si="99"/>
        <v>SSA_GFX_HRY_E_BEGIN_TITO_SAME_NOM_LFM_0400_MEDIA_BISR_BMDI_BP2</v>
      </c>
      <c r="AG197" t="str">
        <f t="shared" si="100"/>
        <v>SSA_GFX_HRY_E_BEGIN_TITO_SAME_NOM_LFM_0400_MEDIA_BISR_BMDI_BP2</v>
      </c>
      <c r="AH197" t="str">
        <f t="shared" si="101"/>
        <v>SSA_GFX_HRY_E_BEGIN_TITO_SAME_NOM_LFM_0400_MEDIA_BISR_BMDI_BP2</v>
      </c>
      <c r="AI197" t="str">
        <f t="shared" si="102"/>
        <v>SSA_GFX_HRY_E_BEGIN_TITO_SAME_NOM_LFM_0400_MEDIA_BISR_BMDI_BP2</v>
      </c>
      <c r="AJ197" t="str">
        <f>$C199</f>
        <v>LSA_GFX_HRY_E_BEGIN_TITO_SAME_NOM_LFM_0400_MEDIA_BHRY_BMDI_BP0</v>
      </c>
      <c r="AK197" t="str">
        <f t="shared" si="103"/>
        <v>SSA_GFX_HRY_E_BEGIN_TITO_SAME_NOM_LFM_0400_MEDIA_BISR_BMDI_BP2</v>
      </c>
      <c r="AT197" t="s">
        <v>1747</v>
      </c>
      <c r="AU197">
        <v>0.85</v>
      </c>
      <c r="AV197">
        <v>0.85</v>
      </c>
      <c r="AW197" t="s">
        <v>1692</v>
      </c>
      <c r="AX197" t="s">
        <v>1693</v>
      </c>
    </row>
    <row r="198" spans="1:50" x14ac:dyDescent="0.25">
      <c r="A198" s="7" t="s">
        <v>12</v>
      </c>
      <c r="B198" s="7" t="s">
        <v>1494</v>
      </c>
      <c r="C198" t="str">
        <f t="shared" si="94"/>
        <v>SSA_GFX_HRY_E_BEGIN_TITO_SAME_NOM_LFM_0400_MEDIA_BISR_BMDI_BP2</v>
      </c>
      <c r="D198" t="s">
        <v>4</v>
      </c>
      <c r="E198" t="s">
        <v>1662</v>
      </c>
      <c r="F198" t="s">
        <v>1692</v>
      </c>
      <c r="G198" t="s">
        <v>1616</v>
      </c>
      <c r="H198" t="s">
        <v>1681</v>
      </c>
      <c r="I198" t="s">
        <v>1966</v>
      </c>
      <c r="J198" t="s">
        <v>1705</v>
      </c>
      <c r="K198" t="s">
        <v>1706</v>
      </c>
      <c r="L198" t="str">
        <f t="shared" si="95"/>
        <v>0400</v>
      </c>
      <c r="M198" t="s">
        <v>2972</v>
      </c>
      <c r="N198" t="s">
        <v>1688</v>
      </c>
      <c r="O198" t="s">
        <v>3096</v>
      </c>
      <c r="P198" t="s">
        <v>2980</v>
      </c>
      <c r="Q198">
        <v>61</v>
      </c>
      <c r="R198">
        <v>40</v>
      </c>
      <c r="S198">
        <v>204</v>
      </c>
      <c r="T198">
        <v>678</v>
      </c>
      <c r="U198" t="b">
        <v>0</v>
      </c>
      <c r="V198" s="32">
        <v>-1</v>
      </c>
      <c r="W198" t="b">
        <v>0</v>
      </c>
      <c r="X198">
        <v>1</v>
      </c>
      <c r="Y198">
        <v>1</v>
      </c>
      <c r="Z198">
        <f t="shared" si="93"/>
        <v>10</v>
      </c>
      <c r="AA198" t="s">
        <v>1694</v>
      </c>
      <c r="AB198" t="str">
        <f t="shared" si="96"/>
        <v>LSA_GFX_HRY_E_BEGIN_TITO_SAME_NOM_LFM_0400_MEDIA_BHRY_BMDI_BP0</v>
      </c>
      <c r="AC198" t="str">
        <f>$C199</f>
        <v>LSA_GFX_HRY_E_BEGIN_TITO_SAME_NOM_LFM_0400_MEDIA_BHRY_BMDI_BP0</v>
      </c>
      <c r="AD198" t="str">
        <f t="shared" si="97"/>
        <v>LSA_GFX_HRY_E_BEGIN_TITO_SAME_NOM_LFM_0400_MEDIA_BHRY_BMDI_BP0</v>
      </c>
      <c r="AE198" t="str">
        <f t="shared" si="98"/>
        <v>LSA_GFX_HRY_E_BEGIN_TITO_SAME_NOM_LFM_0400_MEDIA_BHRY_BMDI_BP0</v>
      </c>
      <c r="AF198" t="str">
        <f t="shared" si="99"/>
        <v>LSA_GFX_HRY_E_BEGIN_TITO_SAME_NOM_LFM_0400_MEDIA_BHRY_BMDI_BP0</v>
      </c>
      <c r="AG198" t="str">
        <f t="shared" si="100"/>
        <v>LSA_GFX_HRY_E_BEGIN_TITO_SAME_NOM_LFM_0400_MEDIA_BHRY_BMDI_BP0</v>
      </c>
      <c r="AH198" t="str">
        <f t="shared" si="101"/>
        <v>LSA_GFX_HRY_E_BEGIN_TITO_SAME_NOM_LFM_0400_MEDIA_BHRY_BMDI_BP0</v>
      </c>
      <c r="AI198" t="str">
        <f t="shared" si="102"/>
        <v>LSA_GFX_HRY_E_BEGIN_TITO_SAME_NOM_LFM_0400_MEDIA_BHRY_BMDI_BP0</v>
      </c>
      <c r="AJ198" t="str">
        <f>$C199</f>
        <v>LSA_GFX_HRY_E_BEGIN_TITO_SAME_NOM_LFM_0400_MEDIA_BHRY_BMDI_BP0</v>
      </c>
      <c r="AK198" t="str">
        <f t="shared" si="103"/>
        <v>LSA_GFX_HRY_E_BEGIN_TITO_SAME_NOM_LFM_0400_MEDIA_BHRY_BMDI_BP0</v>
      </c>
      <c r="AT198" t="s">
        <v>1747</v>
      </c>
      <c r="AU198">
        <v>0.85</v>
      </c>
      <c r="AV198">
        <v>0.85</v>
      </c>
      <c r="AW198" t="s">
        <v>1863</v>
      </c>
      <c r="AX198" t="s">
        <v>1693</v>
      </c>
    </row>
    <row r="199" spans="1:50" x14ac:dyDescent="0.25">
      <c r="A199" s="7" t="s">
        <v>12</v>
      </c>
      <c r="B199" s="7" t="s">
        <v>1494</v>
      </c>
      <c r="C199" t="str">
        <f t="shared" si="94"/>
        <v>LSA_GFX_HRY_E_BEGIN_TITO_SAME_NOM_LFM_0400_MEDIA_BHRY_BMDI_BP0</v>
      </c>
      <c r="D199" t="s">
        <v>5</v>
      </c>
      <c r="E199" t="s">
        <v>1662</v>
      </c>
      <c r="F199" t="s">
        <v>1692</v>
      </c>
      <c r="G199" t="s">
        <v>1616</v>
      </c>
      <c r="H199" t="s">
        <v>1681</v>
      </c>
      <c r="I199" t="s">
        <v>1966</v>
      </c>
      <c r="J199" t="s">
        <v>1705</v>
      </c>
      <c r="K199" t="s">
        <v>1706</v>
      </c>
      <c r="L199" t="str">
        <f t="shared" si="95"/>
        <v>0400</v>
      </c>
      <c r="M199" t="s">
        <v>2969</v>
      </c>
      <c r="N199" t="s">
        <v>1688</v>
      </c>
      <c r="O199" t="s">
        <v>3096</v>
      </c>
      <c r="P199" t="s">
        <v>2981</v>
      </c>
      <c r="Q199">
        <v>21</v>
      </c>
      <c r="R199">
        <v>40</v>
      </c>
      <c r="S199">
        <v>206</v>
      </c>
      <c r="T199">
        <v>648</v>
      </c>
      <c r="U199" t="b">
        <v>0</v>
      </c>
      <c r="V199" s="32">
        <v>-1</v>
      </c>
      <c r="W199" t="b">
        <v>0</v>
      </c>
      <c r="X199">
        <v>0</v>
      </c>
      <c r="Y199">
        <v>2</v>
      </c>
      <c r="Z199">
        <f t="shared" si="93"/>
        <v>10</v>
      </c>
      <c r="AA199" t="s">
        <v>1694</v>
      </c>
      <c r="AB199" t="str">
        <f t="shared" si="96"/>
        <v>LSA_GFX_HRY_E_BEGIN_TITO_SAME_NOM_LFM_0400_MEDIA_BISR_BMDI_BP0</v>
      </c>
      <c r="AC199" t="str">
        <f>$C201</f>
        <v>LSA_GFX_HRY_E_BEGIN_TITO_SAME_NOM_LFM_0400_MEDIA_BHRY_BMDI_BP1</v>
      </c>
      <c r="AD199" t="str">
        <f t="shared" si="97"/>
        <v>LSA_GFX_HRY_E_BEGIN_TITO_SAME_NOM_LFM_0400_MEDIA_BISR_BMDI_BP0</v>
      </c>
      <c r="AE199" t="str">
        <f t="shared" si="98"/>
        <v>LSA_GFX_HRY_E_BEGIN_TITO_SAME_NOM_LFM_0400_MEDIA_BISR_BMDI_BP0</v>
      </c>
      <c r="AF199" t="str">
        <f t="shared" si="99"/>
        <v>LSA_GFX_HRY_E_BEGIN_TITO_SAME_NOM_LFM_0400_MEDIA_BISR_BMDI_BP0</v>
      </c>
      <c r="AG199" t="str">
        <f t="shared" si="100"/>
        <v>LSA_GFX_HRY_E_BEGIN_TITO_SAME_NOM_LFM_0400_MEDIA_BISR_BMDI_BP0</v>
      </c>
      <c r="AH199" t="str">
        <f t="shared" si="101"/>
        <v>LSA_GFX_HRY_E_BEGIN_TITO_SAME_NOM_LFM_0400_MEDIA_BISR_BMDI_BP0</v>
      </c>
      <c r="AI199" t="str">
        <f t="shared" si="102"/>
        <v>LSA_GFX_HRY_E_BEGIN_TITO_SAME_NOM_LFM_0400_MEDIA_BISR_BMDI_BP0</v>
      </c>
      <c r="AJ199" t="str">
        <f>$C201</f>
        <v>LSA_GFX_HRY_E_BEGIN_TITO_SAME_NOM_LFM_0400_MEDIA_BHRY_BMDI_BP1</v>
      </c>
      <c r="AK199" t="str">
        <f t="shared" si="103"/>
        <v>LSA_GFX_HRY_E_BEGIN_TITO_SAME_NOM_LFM_0400_MEDIA_BISR_BMDI_BP0</v>
      </c>
      <c r="AT199" t="s">
        <v>1747</v>
      </c>
      <c r="AU199">
        <v>0.85</v>
      </c>
      <c r="AV199">
        <v>0.85</v>
      </c>
      <c r="AW199" t="s">
        <v>1692</v>
      </c>
      <c r="AX199" t="s">
        <v>1693</v>
      </c>
    </row>
    <row r="200" spans="1:50" x14ac:dyDescent="0.25">
      <c r="A200" s="7" t="s">
        <v>12</v>
      </c>
      <c r="B200" s="7" t="s">
        <v>1494</v>
      </c>
      <c r="C200" t="str">
        <f t="shared" si="94"/>
        <v>LSA_GFX_HRY_E_BEGIN_TITO_SAME_NOM_LFM_0400_MEDIA_BISR_BMDI_BP0</v>
      </c>
      <c r="D200" t="s">
        <v>5</v>
      </c>
      <c r="E200" t="s">
        <v>1662</v>
      </c>
      <c r="F200" t="s">
        <v>1692</v>
      </c>
      <c r="G200" t="s">
        <v>1616</v>
      </c>
      <c r="H200" t="s">
        <v>1681</v>
      </c>
      <c r="I200" t="s">
        <v>1966</v>
      </c>
      <c r="J200" t="s">
        <v>1705</v>
      </c>
      <c r="K200" t="s">
        <v>1706</v>
      </c>
      <c r="L200" t="str">
        <f t="shared" si="95"/>
        <v>0400</v>
      </c>
      <c r="M200" t="s">
        <v>2970</v>
      </c>
      <c r="N200" t="s">
        <v>1688</v>
      </c>
      <c r="O200" t="s">
        <v>3096</v>
      </c>
      <c r="P200" t="s">
        <v>2982</v>
      </c>
      <c r="Q200">
        <v>21</v>
      </c>
      <c r="R200">
        <v>40</v>
      </c>
      <c r="S200">
        <v>207</v>
      </c>
      <c r="T200">
        <v>649</v>
      </c>
      <c r="U200" t="b">
        <v>0</v>
      </c>
      <c r="V200" s="32">
        <v>-1</v>
      </c>
      <c r="W200" t="b">
        <v>0</v>
      </c>
      <c r="X200">
        <v>0</v>
      </c>
      <c r="Y200">
        <v>3</v>
      </c>
      <c r="Z200">
        <f t="shared" si="93"/>
        <v>10</v>
      </c>
      <c r="AA200" t="s">
        <v>1694</v>
      </c>
      <c r="AB200" t="str">
        <f t="shared" si="96"/>
        <v>LSA_GFX_HRY_E_BEGIN_TITO_SAME_NOM_LFM_0400_MEDIA_BHRY_BMDI_BP1</v>
      </c>
      <c r="AC200" t="str">
        <f>$C201</f>
        <v>LSA_GFX_HRY_E_BEGIN_TITO_SAME_NOM_LFM_0400_MEDIA_BHRY_BMDI_BP1</v>
      </c>
      <c r="AD200" t="str">
        <f t="shared" si="97"/>
        <v>LSA_GFX_HRY_E_BEGIN_TITO_SAME_NOM_LFM_0400_MEDIA_BHRY_BMDI_BP1</v>
      </c>
      <c r="AE200" t="str">
        <f t="shared" si="98"/>
        <v>LSA_GFX_HRY_E_BEGIN_TITO_SAME_NOM_LFM_0400_MEDIA_BHRY_BMDI_BP1</v>
      </c>
      <c r="AF200" t="str">
        <f t="shared" si="99"/>
        <v>LSA_GFX_HRY_E_BEGIN_TITO_SAME_NOM_LFM_0400_MEDIA_BHRY_BMDI_BP1</v>
      </c>
      <c r="AG200" t="str">
        <f t="shared" si="100"/>
        <v>LSA_GFX_HRY_E_BEGIN_TITO_SAME_NOM_LFM_0400_MEDIA_BHRY_BMDI_BP1</v>
      </c>
      <c r="AH200" t="str">
        <f t="shared" si="101"/>
        <v>LSA_GFX_HRY_E_BEGIN_TITO_SAME_NOM_LFM_0400_MEDIA_BHRY_BMDI_BP1</v>
      </c>
      <c r="AI200" t="str">
        <f t="shared" si="102"/>
        <v>LSA_GFX_HRY_E_BEGIN_TITO_SAME_NOM_LFM_0400_MEDIA_BHRY_BMDI_BP1</v>
      </c>
      <c r="AJ200" t="str">
        <f>$C201</f>
        <v>LSA_GFX_HRY_E_BEGIN_TITO_SAME_NOM_LFM_0400_MEDIA_BHRY_BMDI_BP1</v>
      </c>
      <c r="AK200" t="str">
        <f t="shared" si="103"/>
        <v>LSA_GFX_HRY_E_BEGIN_TITO_SAME_NOM_LFM_0400_MEDIA_BHRY_BMDI_BP1</v>
      </c>
      <c r="AT200" t="s">
        <v>1747</v>
      </c>
      <c r="AU200">
        <v>0.85</v>
      </c>
      <c r="AV200">
        <v>0.85</v>
      </c>
      <c r="AW200" t="s">
        <v>1863</v>
      </c>
      <c r="AX200" t="s">
        <v>1693</v>
      </c>
    </row>
    <row r="201" spans="1:50" x14ac:dyDescent="0.25">
      <c r="A201" s="7" t="s">
        <v>12</v>
      </c>
      <c r="B201" s="7" t="s">
        <v>1494</v>
      </c>
      <c r="C201" t="str">
        <f t="shared" si="94"/>
        <v>LSA_GFX_HRY_E_BEGIN_TITO_SAME_NOM_LFM_0400_MEDIA_BHRY_BMDI_BP1</v>
      </c>
      <c r="D201" t="s">
        <v>5</v>
      </c>
      <c r="E201" t="s">
        <v>1662</v>
      </c>
      <c r="F201" t="s">
        <v>1692</v>
      </c>
      <c r="G201" t="s">
        <v>1616</v>
      </c>
      <c r="H201" t="s">
        <v>1681</v>
      </c>
      <c r="I201" t="s">
        <v>1966</v>
      </c>
      <c r="J201" t="s">
        <v>1705</v>
      </c>
      <c r="K201" t="s">
        <v>1706</v>
      </c>
      <c r="L201" t="str">
        <f t="shared" si="95"/>
        <v>0400</v>
      </c>
      <c r="M201" t="s">
        <v>2973</v>
      </c>
      <c r="N201" t="s">
        <v>1688</v>
      </c>
      <c r="O201" t="s">
        <v>3096</v>
      </c>
      <c r="P201" t="s">
        <v>2983</v>
      </c>
      <c r="Q201">
        <v>21</v>
      </c>
      <c r="R201">
        <v>40</v>
      </c>
      <c r="S201">
        <v>210</v>
      </c>
      <c r="T201">
        <v>650</v>
      </c>
      <c r="U201" t="b">
        <v>0</v>
      </c>
      <c r="V201" s="32">
        <v>-1</v>
      </c>
      <c r="W201" t="b">
        <v>0</v>
      </c>
      <c r="X201">
        <v>1</v>
      </c>
      <c r="Y201">
        <v>2</v>
      </c>
      <c r="Z201">
        <f t="shared" si="93"/>
        <v>10</v>
      </c>
      <c r="AA201" t="s">
        <v>1694</v>
      </c>
      <c r="AB201" t="str">
        <f t="shared" si="96"/>
        <v>LSA_GFX_HRY_E_BEGIN_TITO_SAME_NOM_LFM_0400_MEDIA_BISR_BMDI_BP1</v>
      </c>
      <c r="AC201" t="str">
        <f>$C203</f>
        <v>LSA_GFX_HRY_E_BEGIN_TITO_SAME_NOM_LFM_0400_MEDIA_BHRY_BMDI_BP2</v>
      </c>
      <c r="AD201" t="str">
        <f t="shared" si="97"/>
        <v>LSA_GFX_HRY_E_BEGIN_TITO_SAME_NOM_LFM_0400_MEDIA_BISR_BMDI_BP1</v>
      </c>
      <c r="AE201" t="str">
        <f t="shared" si="98"/>
        <v>LSA_GFX_HRY_E_BEGIN_TITO_SAME_NOM_LFM_0400_MEDIA_BISR_BMDI_BP1</v>
      </c>
      <c r="AF201" t="str">
        <f t="shared" si="99"/>
        <v>LSA_GFX_HRY_E_BEGIN_TITO_SAME_NOM_LFM_0400_MEDIA_BISR_BMDI_BP1</v>
      </c>
      <c r="AG201" t="str">
        <f t="shared" si="100"/>
        <v>LSA_GFX_HRY_E_BEGIN_TITO_SAME_NOM_LFM_0400_MEDIA_BISR_BMDI_BP1</v>
      </c>
      <c r="AH201" t="str">
        <f t="shared" si="101"/>
        <v>LSA_GFX_HRY_E_BEGIN_TITO_SAME_NOM_LFM_0400_MEDIA_BISR_BMDI_BP1</v>
      </c>
      <c r="AI201" t="str">
        <f t="shared" si="102"/>
        <v>LSA_GFX_HRY_E_BEGIN_TITO_SAME_NOM_LFM_0400_MEDIA_BISR_BMDI_BP1</v>
      </c>
      <c r="AJ201" t="str">
        <f>$C203</f>
        <v>LSA_GFX_HRY_E_BEGIN_TITO_SAME_NOM_LFM_0400_MEDIA_BHRY_BMDI_BP2</v>
      </c>
      <c r="AK201" t="str">
        <f t="shared" si="103"/>
        <v>LSA_GFX_HRY_E_BEGIN_TITO_SAME_NOM_LFM_0400_MEDIA_BISR_BMDI_BP1</v>
      </c>
      <c r="AT201" t="s">
        <v>1747</v>
      </c>
      <c r="AU201">
        <v>0.85</v>
      </c>
      <c r="AV201">
        <v>0.85</v>
      </c>
      <c r="AW201" t="s">
        <v>1692</v>
      </c>
      <c r="AX201" t="s">
        <v>1693</v>
      </c>
    </row>
    <row r="202" spans="1:50" x14ac:dyDescent="0.25">
      <c r="A202" s="7" t="s">
        <v>12</v>
      </c>
      <c r="B202" s="7" t="s">
        <v>1494</v>
      </c>
      <c r="C202" t="str">
        <f t="shared" si="94"/>
        <v>LSA_GFX_HRY_E_BEGIN_TITO_SAME_NOM_LFM_0400_MEDIA_BISR_BMDI_BP1</v>
      </c>
      <c r="D202" t="s">
        <v>5</v>
      </c>
      <c r="E202" t="s">
        <v>1662</v>
      </c>
      <c r="F202" t="s">
        <v>1692</v>
      </c>
      <c r="G202" t="s">
        <v>1616</v>
      </c>
      <c r="H202" t="s">
        <v>1681</v>
      </c>
      <c r="I202" t="s">
        <v>1966</v>
      </c>
      <c r="J202" t="s">
        <v>1705</v>
      </c>
      <c r="K202" t="s">
        <v>1706</v>
      </c>
      <c r="L202" t="str">
        <f t="shared" si="95"/>
        <v>0400</v>
      </c>
      <c r="M202" t="s">
        <v>2974</v>
      </c>
      <c r="N202" t="s">
        <v>1688</v>
      </c>
      <c r="O202" t="s">
        <v>3096</v>
      </c>
      <c r="P202" t="s">
        <v>2984</v>
      </c>
      <c r="Q202">
        <v>21</v>
      </c>
      <c r="R202">
        <v>40</v>
      </c>
      <c r="S202">
        <v>211</v>
      </c>
      <c r="T202">
        <v>651</v>
      </c>
      <c r="U202" t="b">
        <v>0</v>
      </c>
      <c r="V202" s="32">
        <v>-1</v>
      </c>
      <c r="W202" t="b">
        <v>0</v>
      </c>
      <c r="X202">
        <v>1</v>
      </c>
      <c r="Y202">
        <v>3</v>
      </c>
      <c r="Z202">
        <f t="shared" si="93"/>
        <v>10</v>
      </c>
      <c r="AA202" t="s">
        <v>1694</v>
      </c>
      <c r="AB202" t="str">
        <f t="shared" si="96"/>
        <v>LSA_GFX_HRY_E_BEGIN_TITO_SAME_NOM_LFM_0400_MEDIA_BHRY_BMDI_BP2</v>
      </c>
      <c r="AC202" t="str">
        <f>$C203</f>
        <v>LSA_GFX_HRY_E_BEGIN_TITO_SAME_NOM_LFM_0400_MEDIA_BHRY_BMDI_BP2</v>
      </c>
      <c r="AD202" t="str">
        <f t="shared" si="97"/>
        <v>LSA_GFX_HRY_E_BEGIN_TITO_SAME_NOM_LFM_0400_MEDIA_BHRY_BMDI_BP2</v>
      </c>
      <c r="AE202" t="str">
        <f t="shared" si="98"/>
        <v>LSA_GFX_HRY_E_BEGIN_TITO_SAME_NOM_LFM_0400_MEDIA_BHRY_BMDI_BP2</v>
      </c>
      <c r="AF202" t="str">
        <f t="shared" si="99"/>
        <v>LSA_GFX_HRY_E_BEGIN_TITO_SAME_NOM_LFM_0400_MEDIA_BHRY_BMDI_BP2</v>
      </c>
      <c r="AG202" t="str">
        <f t="shared" si="100"/>
        <v>LSA_GFX_HRY_E_BEGIN_TITO_SAME_NOM_LFM_0400_MEDIA_BHRY_BMDI_BP2</v>
      </c>
      <c r="AH202" t="str">
        <f t="shared" si="101"/>
        <v>LSA_GFX_HRY_E_BEGIN_TITO_SAME_NOM_LFM_0400_MEDIA_BHRY_BMDI_BP2</v>
      </c>
      <c r="AI202" t="str">
        <f t="shared" si="102"/>
        <v>LSA_GFX_HRY_E_BEGIN_TITO_SAME_NOM_LFM_0400_MEDIA_BHRY_BMDI_BP2</v>
      </c>
      <c r="AJ202" t="str">
        <f>$C203</f>
        <v>LSA_GFX_HRY_E_BEGIN_TITO_SAME_NOM_LFM_0400_MEDIA_BHRY_BMDI_BP2</v>
      </c>
      <c r="AK202" t="str">
        <f t="shared" si="103"/>
        <v>LSA_GFX_HRY_E_BEGIN_TITO_SAME_NOM_LFM_0400_MEDIA_BHRY_BMDI_BP2</v>
      </c>
      <c r="AT202" t="s">
        <v>1747</v>
      </c>
      <c r="AU202">
        <v>0.85</v>
      </c>
      <c r="AV202">
        <v>0.85</v>
      </c>
      <c r="AW202" t="s">
        <v>1863</v>
      </c>
      <c r="AX202" t="s">
        <v>1693</v>
      </c>
    </row>
    <row r="203" spans="1:50" x14ac:dyDescent="0.25">
      <c r="A203" s="7" t="s">
        <v>12</v>
      </c>
      <c r="B203" s="7" t="s">
        <v>1494</v>
      </c>
      <c r="C203" t="str">
        <f t="shared" si="94"/>
        <v>LSA_GFX_HRY_E_BEGIN_TITO_SAME_NOM_LFM_0400_MEDIA_BHRY_BMDI_BP2</v>
      </c>
      <c r="D203" t="s">
        <v>5</v>
      </c>
      <c r="E203" t="s">
        <v>1662</v>
      </c>
      <c r="F203" t="s">
        <v>1692</v>
      </c>
      <c r="G203" t="s">
        <v>1616</v>
      </c>
      <c r="H203" t="s">
        <v>1681</v>
      </c>
      <c r="I203" t="s">
        <v>1966</v>
      </c>
      <c r="J203" t="s">
        <v>1705</v>
      </c>
      <c r="K203" t="s">
        <v>1706</v>
      </c>
      <c r="L203" t="str">
        <f t="shared" si="95"/>
        <v>0400</v>
      </c>
      <c r="M203" t="s">
        <v>2971</v>
      </c>
      <c r="N203" t="s">
        <v>1688</v>
      </c>
      <c r="O203" t="s">
        <v>3096</v>
      </c>
      <c r="P203" t="s">
        <v>2985</v>
      </c>
      <c r="Q203">
        <v>21</v>
      </c>
      <c r="R203">
        <v>40</v>
      </c>
      <c r="S203">
        <v>214</v>
      </c>
      <c r="T203">
        <v>652</v>
      </c>
      <c r="U203" t="b">
        <v>0</v>
      </c>
      <c r="V203" s="32">
        <v>-1</v>
      </c>
      <c r="W203" t="b">
        <v>0</v>
      </c>
      <c r="X203">
        <v>2</v>
      </c>
      <c r="Y203">
        <v>2</v>
      </c>
      <c r="Z203">
        <f t="shared" si="93"/>
        <v>10</v>
      </c>
      <c r="AA203" t="s">
        <v>1694</v>
      </c>
      <c r="AB203" t="str">
        <f t="shared" si="96"/>
        <v>LSA_GFX_HRY_E_BEGIN_TITO_SAME_NOM_LFM_0400_MEDIA_BISR_BMDI_BP2</v>
      </c>
      <c r="AC203" t="str">
        <f>$C205</f>
        <v>LSA_GFX_HRY_E_BEGIN_TITO_SAME_NOM_LFM_0400_MEDIA_BHRY_BMDI_BP3</v>
      </c>
      <c r="AD203" t="str">
        <f t="shared" si="97"/>
        <v>LSA_GFX_HRY_E_BEGIN_TITO_SAME_NOM_LFM_0400_MEDIA_BISR_BMDI_BP2</v>
      </c>
      <c r="AE203" t="str">
        <f t="shared" si="98"/>
        <v>LSA_GFX_HRY_E_BEGIN_TITO_SAME_NOM_LFM_0400_MEDIA_BISR_BMDI_BP2</v>
      </c>
      <c r="AF203" t="str">
        <f t="shared" si="99"/>
        <v>LSA_GFX_HRY_E_BEGIN_TITO_SAME_NOM_LFM_0400_MEDIA_BISR_BMDI_BP2</v>
      </c>
      <c r="AG203" t="str">
        <f t="shared" si="100"/>
        <v>LSA_GFX_HRY_E_BEGIN_TITO_SAME_NOM_LFM_0400_MEDIA_BISR_BMDI_BP2</v>
      </c>
      <c r="AH203" t="str">
        <f t="shared" si="101"/>
        <v>LSA_GFX_HRY_E_BEGIN_TITO_SAME_NOM_LFM_0400_MEDIA_BISR_BMDI_BP2</v>
      </c>
      <c r="AI203" t="str">
        <f t="shared" si="102"/>
        <v>LSA_GFX_HRY_E_BEGIN_TITO_SAME_NOM_LFM_0400_MEDIA_BISR_BMDI_BP2</v>
      </c>
      <c r="AJ203" t="str">
        <f>$C205</f>
        <v>LSA_GFX_HRY_E_BEGIN_TITO_SAME_NOM_LFM_0400_MEDIA_BHRY_BMDI_BP3</v>
      </c>
      <c r="AK203" t="str">
        <f t="shared" si="103"/>
        <v>LSA_GFX_HRY_E_BEGIN_TITO_SAME_NOM_LFM_0400_MEDIA_BISR_BMDI_BP2</v>
      </c>
      <c r="AT203" t="s">
        <v>1747</v>
      </c>
      <c r="AU203">
        <v>0.85</v>
      </c>
      <c r="AV203">
        <v>0.85</v>
      </c>
      <c r="AW203" t="s">
        <v>1692</v>
      </c>
      <c r="AX203" t="s">
        <v>1693</v>
      </c>
    </row>
    <row r="204" spans="1:50" x14ac:dyDescent="0.25">
      <c r="A204" s="7" t="s">
        <v>12</v>
      </c>
      <c r="B204" s="7" t="s">
        <v>1494</v>
      </c>
      <c r="C204" t="str">
        <f t="shared" si="94"/>
        <v>LSA_GFX_HRY_E_BEGIN_TITO_SAME_NOM_LFM_0400_MEDIA_BISR_BMDI_BP2</v>
      </c>
      <c r="D204" t="s">
        <v>5</v>
      </c>
      <c r="E204" t="s">
        <v>1662</v>
      </c>
      <c r="F204" t="s">
        <v>1692</v>
      </c>
      <c r="G204" t="s">
        <v>1616</v>
      </c>
      <c r="H204" t="s">
        <v>1681</v>
      </c>
      <c r="I204" t="s">
        <v>1966</v>
      </c>
      <c r="J204" t="s">
        <v>1705</v>
      </c>
      <c r="K204" t="s">
        <v>1706</v>
      </c>
      <c r="L204" t="str">
        <f t="shared" si="95"/>
        <v>0400</v>
      </c>
      <c r="M204" t="s">
        <v>2972</v>
      </c>
      <c r="N204" t="s">
        <v>1688</v>
      </c>
      <c r="O204" t="s">
        <v>3096</v>
      </c>
      <c r="P204" t="s">
        <v>2986</v>
      </c>
      <c r="Q204">
        <v>21</v>
      </c>
      <c r="R204">
        <v>40</v>
      </c>
      <c r="S204">
        <v>215</v>
      </c>
      <c r="T204">
        <v>653</v>
      </c>
      <c r="U204" t="b">
        <v>0</v>
      </c>
      <c r="V204" s="32">
        <v>-1</v>
      </c>
      <c r="W204" t="b">
        <v>0</v>
      </c>
      <c r="X204">
        <v>2</v>
      </c>
      <c r="Y204">
        <v>3</v>
      </c>
      <c r="Z204">
        <f t="shared" si="93"/>
        <v>10</v>
      </c>
      <c r="AA204" t="s">
        <v>1694</v>
      </c>
      <c r="AB204" t="str">
        <f t="shared" si="96"/>
        <v>LSA_GFX_HRY_E_BEGIN_TITO_SAME_NOM_LFM_0400_MEDIA_BHRY_BMDI_BP3</v>
      </c>
      <c r="AC204" t="str">
        <f>$C205</f>
        <v>LSA_GFX_HRY_E_BEGIN_TITO_SAME_NOM_LFM_0400_MEDIA_BHRY_BMDI_BP3</v>
      </c>
      <c r="AD204" t="str">
        <f t="shared" si="97"/>
        <v>LSA_GFX_HRY_E_BEGIN_TITO_SAME_NOM_LFM_0400_MEDIA_BHRY_BMDI_BP3</v>
      </c>
      <c r="AE204" t="str">
        <f t="shared" si="98"/>
        <v>LSA_GFX_HRY_E_BEGIN_TITO_SAME_NOM_LFM_0400_MEDIA_BHRY_BMDI_BP3</v>
      </c>
      <c r="AF204" t="str">
        <f t="shared" si="99"/>
        <v>LSA_GFX_HRY_E_BEGIN_TITO_SAME_NOM_LFM_0400_MEDIA_BHRY_BMDI_BP3</v>
      </c>
      <c r="AG204" t="str">
        <f t="shared" si="100"/>
        <v>LSA_GFX_HRY_E_BEGIN_TITO_SAME_NOM_LFM_0400_MEDIA_BHRY_BMDI_BP3</v>
      </c>
      <c r="AH204" t="str">
        <f t="shared" si="101"/>
        <v>LSA_GFX_HRY_E_BEGIN_TITO_SAME_NOM_LFM_0400_MEDIA_BHRY_BMDI_BP3</v>
      </c>
      <c r="AI204" t="str">
        <f t="shared" si="102"/>
        <v>LSA_GFX_HRY_E_BEGIN_TITO_SAME_NOM_LFM_0400_MEDIA_BHRY_BMDI_BP3</v>
      </c>
      <c r="AJ204" t="str">
        <f>$C205</f>
        <v>LSA_GFX_HRY_E_BEGIN_TITO_SAME_NOM_LFM_0400_MEDIA_BHRY_BMDI_BP3</v>
      </c>
      <c r="AK204" t="str">
        <f t="shared" si="103"/>
        <v>LSA_GFX_HRY_E_BEGIN_TITO_SAME_NOM_LFM_0400_MEDIA_BHRY_BMDI_BP3</v>
      </c>
      <c r="AT204" t="s">
        <v>1747</v>
      </c>
      <c r="AU204">
        <v>0.85</v>
      </c>
      <c r="AV204">
        <v>0.85</v>
      </c>
      <c r="AW204" t="s">
        <v>1863</v>
      </c>
      <c r="AX204" t="s">
        <v>1693</v>
      </c>
    </row>
    <row r="205" spans="1:50" x14ac:dyDescent="0.25">
      <c r="A205" s="7" t="s">
        <v>12</v>
      </c>
      <c r="B205" s="7" t="s">
        <v>1494</v>
      </c>
      <c r="C205" t="str">
        <f t="shared" si="94"/>
        <v>LSA_GFX_HRY_E_BEGIN_TITO_SAME_NOM_LFM_0400_MEDIA_BHRY_BMDI_BP3</v>
      </c>
      <c r="D205" t="s">
        <v>5</v>
      </c>
      <c r="E205" t="s">
        <v>1662</v>
      </c>
      <c r="F205" t="s">
        <v>1692</v>
      </c>
      <c r="G205" t="s">
        <v>1616</v>
      </c>
      <c r="H205" t="s">
        <v>1681</v>
      </c>
      <c r="I205" t="s">
        <v>1966</v>
      </c>
      <c r="J205" t="s">
        <v>1705</v>
      </c>
      <c r="K205" t="s">
        <v>1706</v>
      </c>
      <c r="L205" t="str">
        <f t="shared" si="95"/>
        <v>0400</v>
      </c>
      <c r="M205" t="s">
        <v>2975</v>
      </c>
      <c r="N205" t="s">
        <v>1688</v>
      </c>
      <c r="O205" t="s">
        <v>3096</v>
      </c>
      <c r="P205" t="s">
        <v>2987</v>
      </c>
      <c r="Q205">
        <v>21</v>
      </c>
      <c r="R205">
        <v>40</v>
      </c>
      <c r="S205">
        <v>218</v>
      </c>
      <c r="T205">
        <v>654</v>
      </c>
      <c r="U205" t="b">
        <v>0</v>
      </c>
      <c r="V205" s="32">
        <v>-1</v>
      </c>
      <c r="W205" t="b">
        <v>0</v>
      </c>
      <c r="X205">
        <v>3</v>
      </c>
      <c r="Y205">
        <v>2</v>
      </c>
      <c r="Z205">
        <f t="shared" si="93"/>
        <v>10</v>
      </c>
      <c r="AA205" t="s">
        <v>1694</v>
      </c>
      <c r="AB205" t="str">
        <f t="shared" si="96"/>
        <v>LSA_GFX_HRY_E_BEGIN_TITO_SAME_NOM_LFM_0400_MEDIA_BISR_BMDI_BP3</v>
      </c>
      <c r="AC205">
        <v>1</v>
      </c>
      <c r="AD205" t="str">
        <f t="shared" si="97"/>
        <v>LSA_GFX_HRY_E_BEGIN_TITO_SAME_NOM_LFM_0400_MEDIA_BISR_BMDI_BP3</v>
      </c>
      <c r="AE205" t="str">
        <f t="shared" si="98"/>
        <v>LSA_GFX_HRY_E_BEGIN_TITO_SAME_NOM_LFM_0400_MEDIA_BISR_BMDI_BP3</v>
      </c>
      <c r="AF205" t="str">
        <f t="shared" si="99"/>
        <v>LSA_GFX_HRY_E_BEGIN_TITO_SAME_NOM_LFM_0400_MEDIA_BISR_BMDI_BP3</v>
      </c>
      <c r="AG205" t="str">
        <f t="shared" si="100"/>
        <v>LSA_GFX_HRY_E_BEGIN_TITO_SAME_NOM_LFM_0400_MEDIA_BISR_BMDI_BP3</v>
      </c>
      <c r="AH205" t="str">
        <f t="shared" si="101"/>
        <v>LSA_GFX_HRY_E_BEGIN_TITO_SAME_NOM_LFM_0400_MEDIA_BISR_BMDI_BP3</v>
      </c>
      <c r="AI205" t="str">
        <f t="shared" si="102"/>
        <v>LSA_GFX_HRY_E_BEGIN_TITO_SAME_NOM_LFM_0400_MEDIA_BISR_BMDI_BP3</v>
      </c>
      <c r="AJ205">
        <v>1</v>
      </c>
      <c r="AK205" t="str">
        <f t="shared" si="103"/>
        <v>LSA_GFX_HRY_E_BEGIN_TITO_SAME_NOM_LFM_0400_MEDIA_BISR_BMDI_BP3</v>
      </c>
      <c r="AT205" t="s">
        <v>1747</v>
      </c>
      <c r="AU205">
        <v>0.85</v>
      </c>
      <c r="AV205">
        <v>0.85</v>
      </c>
      <c r="AW205" t="s">
        <v>1692</v>
      </c>
      <c r="AX205" t="s">
        <v>1693</v>
      </c>
    </row>
    <row r="206" spans="1:50" x14ac:dyDescent="0.25">
      <c r="A206" s="7" t="s">
        <v>12</v>
      </c>
      <c r="B206" s="7" t="s">
        <v>1494</v>
      </c>
      <c r="C206" t="str">
        <f t="shared" si="94"/>
        <v>LSA_GFX_HRY_E_BEGIN_TITO_SAME_NOM_LFM_0400_MEDIA_BISR_BMDI_BP3</v>
      </c>
      <c r="D206" t="s">
        <v>5</v>
      </c>
      <c r="E206" t="s">
        <v>1662</v>
      </c>
      <c r="F206" t="s">
        <v>1692</v>
      </c>
      <c r="G206" t="s">
        <v>1616</v>
      </c>
      <c r="H206" t="s">
        <v>1681</v>
      </c>
      <c r="I206" t="s">
        <v>1966</v>
      </c>
      <c r="J206" t="s">
        <v>1705</v>
      </c>
      <c r="K206" t="s">
        <v>1706</v>
      </c>
      <c r="L206" t="str">
        <f t="shared" si="95"/>
        <v>0400</v>
      </c>
      <c r="M206" t="s">
        <v>2976</v>
      </c>
      <c r="N206" t="s">
        <v>1688</v>
      </c>
      <c r="O206" t="s">
        <v>3096</v>
      </c>
      <c r="P206" t="s">
        <v>2988</v>
      </c>
      <c r="Q206">
        <v>21</v>
      </c>
      <c r="R206">
        <v>40</v>
      </c>
      <c r="S206">
        <v>219</v>
      </c>
      <c r="T206">
        <v>655</v>
      </c>
      <c r="U206" t="b">
        <v>0</v>
      </c>
      <c r="V206" s="32">
        <v>-1</v>
      </c>
      <c r="W206" t="b">
        <v>0</v>
      </c>
      <c r="X206">
        <v>3</v>
      </c>
      <c r="Y206">
        <v>3</v>
      </c>
      <c r="Z206">
        <f t="shared" si="93"/>
        <v>10</v>
      </c>
      <c r="AA206" t="s">
        <v>1694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T206" t="s">
        <v>1747</v>
      </c>
      <c r="AU206">
        <v>0.85</v>
      </c>
      <c r="AV206">
        <v>0.85</v>
      </c>
      <c r="AW206" t="s">
        <v>1863</v>
      </c>
      <c r="AX206" t="s">
        <v>1693</v>
      </c>
    </row>
    <row r="207" spans="1:50" x14ac:dyDescent="0.25">
      <c r="A207" s="35" t="s">
        <v>12</v>
      </c>
      <c r="B207" s="35" t="s">
        <v>1491</v>
      </c>
      <c r="C207" s="10" t="s">
        <v>2001</v>
      </c>
      <c r="W207" s="12"/>
    </row>
    <row r="208" spans="1:50" x14ac:dyDescent="0.25">
      <c r="A208" s="35" t="s">
        <v>12</v>
      </c>
      <c r="B208" s="35" t="s">
        <v>1490</v>
      </c>
      <c r="C208" s="10" t="s">
        <v>2002</v>
      </c>
      <c r="E208" t="s">
        <v>31</v>
      </c>
      <c r="W208" s="12"/>
      <c r="X208">
        <v>1</v>
      </c>
      <c r="Y208">
        <v>2</v>
      </c>
      <c r="Z208">
        <f>COUNTA(AB208:AK208)</f>
        <v>3</v>
      </c>
      <c r="AA208" t="s">
        <v>1628</v>
      </c>
      <c r="AB208" t="str">
        <f>$C214</f>
        <v>MEDIA_POST_REPAIR</v>
      </c>
      <c r="AC208" t="str">
        <f>$C214</f>
        <v>MEDIA_POST_REPAIR</v>
      </c>
      <c r="AD208">
        <v>1</v>
      </c>
    </row>
    <row r="209" spans="1:53" x14ac:dyDescent="0.25">
      <c r="A209" s="7" t="s">
        <v>12</v>
      </c>
      <c r="B209" t="s">
        <v>3125</v>
      </c>
      <c r="C209" t="str">
        <f>D209&amp;"_"&amp;E209&amp;"_"&amp;F209&amp;"_"&amp;G209&amp;"_"&amp;A209&amp;"_"&amp;H209&amp;"_"&amp;I209&amp;"_"&amp;J209&amp;"_"&amp;K209&amp;"_"&amp;L209&amp;"_"&amp;M209</f>
        <v>ALL_COMMON_SCREEN_E_BEGIN_X_SAME_X_X_0400_JOIN_BISR_MEDIA</v>
      </c>
      <c r="D209" t="s">
        <v>7</v>
      </c>
      <c r="E209" t="s">
        <v>31</v>
      </c>
      <c r="F209" t="s">
        <v>1615</v>
      </c>
      <c r="G209" t="s">
        <v>1616</v>
      </c>
      <c r="H209" t="s">
        <v>1617</v>
      </c>
      <c r="I209" t="s">
        <v>1966</v>
      </c>
      <c r="J209" t="s">
        <v>1617</v>
      </c>
      <c r="K209" t="s">
        <v>1617</v>
      </c>
      <c r="L209" t="str">
        <f>TEXT(400,"0000")</f>
        <v>0400</v>
      </c>
      <c r="M209" t="s">
        <v>2003</v>
      </c>
      <c r="N209" t="s">
        <v>1688</v>
      </c>
      <c r="O209" t="s">
        <v>3096</v>
      </c>
      <c r="P209" t="s">
        <v>1906</v>
      </c>
      <c r="Q209">
        <v>61</v>
      </c>
      <c r="R209">
        <v>40</v>
      </c>
      <c r="S209">
        <v>250</v>
      </c>
      <c r="T209">
        <v>679</v>
      </c>
      <c r="U209" t="b">
        <v>0</v>
      </c>
      <c r="V209" s="32">
        <v>-1</v>
      </c>
      <c r="W209" t="b">
        <v>0</v>
      </c>
      <c r="X209">
        <v>0</v>
      </c>
      <c r="Y209">
        <v>0</v>
      </c>
      <c r="Z209">
        <f>COUNTA(AB209:AK209)</f>
        <v>3</v>
      </c>
      <c r="AA209">
        <v>1</v>
      </c>
      <c r="AB209" t="str">
        <f>$C210</f>
        <v>ALL_GFX_VFDM_E_BEGIN_X_SAME_X_X_0400_ALL</v>
      </c>
      <c r="AC209" t="str">
        <f>$C210</f>
        <v>ALL_GFX_VFDM_E_BEGIN_X_SAME_X_X_0400_ALL</v>
      </c>
      <c r="AD209" t="str">
        <f>$C210</f>
        <v>ALL_GFX_VFDM_E_BEGIN_X_SAME_X_X_0400_ALL</v>
      </c>
      <c r="AL209" t="s">
        <v>2004</v>
      </c>
      <c r="AM209" t="s">
        <v>1908</v>
      </c>
    </row>
    <row r="210" spans="1:53" x14ac:dyDescent="0.25">
      <c r="A210" s="7" t="s">
        <v>12</v>
      </c>
      <c r="B210" s="7" t="s">
        <v>1521</v>
      </c>
      <c r="C210" t="str">
        <f>D210&amp;"_"&amp;E210&amp;"_"&amp;F210&amp;"_"&amp;G210&amp;"_"&amp;A210&amp;"_"&amp;H210&amp;"_"&amp;I210&amp;"_"&amp;J210&amp;"_"&amp;K210&amp;"_"&amp;L210&amp;"_"&amp;M210</f>
        <v>ALL_GFX_VFDM_E_BEGIN_X_SAME_X_X_0400_ALL</v>
      </c>
      <c r="D210" t="s">
        <v>7</v>
      </c>
      <c r="E210" t="s">
        <v>1662</v>
      </c>
      <c r="F210" t="s">
        <v>1584</v>
      </c>
      <c r="G210" t="s">
        <v>1616</v>
      </c>
      <c r="H210" t="s">
        <v>1617</v>
      </c>
      <c r="I210" t="s">
        <v>1966</v>
      </c>
      <c r="J210" t="s">
        <v>1617</v>
      </c>
      <c r="K210" t="s">
        <v>1617</v>
      </c>
      <c r="L210" t="str">
        <f>TEXT(400,"0000")</f>
        <v>0400</v>
      </c>
      <c r="M210" t="s">
        <v>7</v>
      </c>
      <c r="N210" t="s">
        <v>1688</v>
      </c>
      <c r="O210" t="s">
        <v>3096</v>
      </c>
      <c r="P210" t="s">
        <v>1906</v>
      </c>
      <c r="Q210">
        <v>61</v>
      </c>
      <c r="R210">
        <v>40</v>
      </c>
      <c r="S210">
        <v>251</v>
      </c>
      <c r="T210">
        <v>680</v>
      </c>
      <c r="U210" t="b">
        <v>0</v>
      </c>
      <c r="V210" s="32">
        <v>-1</v>
      </c>
      <c r="W210" t="b">
        <v>0</v>
      </c>
      <c r="X210">
        <v>1</v>
      </c>
      <c r="Y210">
        <v>0</v>
      </c>
      <c r="Z210">
        <f>COUNTA(AB210:AK210)</f>
        <v>3</v>
      </c>
      <c r="AA210" t="s">
        <v>1628</v>
      </c>
      <c r="AB210" t="str">
        <f>$C211</f>
        <v>ALL_GFX_UF_K_BEGIN_X_SAME_X_X_0400_MEDIA_VFDM_UF</v>
      </c>
      <c r="AC210" t="str">
        <f>$C211</f>
        <v>ALL_GFX_UF_K_BEGIN_X_SAME_X_X_0400_MEDIA_VFDM_UF</v>
      </c>
      <c r="AD210">
        <v>2</v>
      </c>
      <c r="AN210" t="s">
        <v>1654</v>
      </c>
      <c r="AO210" t="s">
        <v>3118</v>
      </c>
      <c r="AP210" t="s">
        <v>3124</v>
      </c>
      <c r="AT210" t="s">
        <v>1747</v>
      </c>
    </row>
    <row r="211" spans="1:53" x14ac:dyDescent="0.25">
      <c r="A211" s="7" t="s">
        <v>12</v>
      </c>
      <c r="B211" s="7" t="s">
        <v>1519</v>
      </c>
      <c r="C211" t="str">
        <f>D211&amp;"_"&amp;E211&amp;"_"&amp;F211&amp;"_"&amp;G211&amp;"_"&amp;A211&amp;"_"&amp;H211&amp;"_"&amp;I211&amp;"_"&amp;J211&amp;"_"&amp;K211&amp;"_"&amp;L211&amp;"_"&amp;M211</f>
        <v>ALL_GFX_UF_K_BEGIN_X_SAME_X_X_0400_MEDIA_VFDM_UF</v>
      </c>
      <c r="D211" t="s">
        <v>7</v>
      </c>
      <c r="E211" t="s">
        <v>1662</v>
      </c>
      <c r="F211" t="s">
        <v>1812</v>
      </c>
      <c r="G211" t="s">
        <v>1664</v>
      </c>
      <c r="H211" t="s">
        <v>1617</v>
      </c>
      <c r="I211" t="s">
        <v>1966</v>
      </c>
      <c r="J211" t="s">
        <v>1617</v>
      </c>
      <c r="K211" t="s">
        <v>1617</v>
      </c>
      <c r="L211" t="str">
        <f>TEXT(400,"0000")</f>
        <v>0400</v>
      </c>
      <c r="M211" t="s">
        <v>2005</v>
      </c>
      <c r="N211" t="s">
        <v>1688</v>
      </c>
      <c r="O211" t="s">
        <v>3096</v>
      </c>
      <c r="P211" t="s">
        <v>1906</v>
      </c>
      <c r="Q211">
        <v>90</v>
      </c>
      <c r="R211">
        <v>61</v>
      </c>
      <c r="S211">
        <v>252</v>
      </c>
      <c r="T211">
        <v>606</v>
      </c>
      <c r="U211" t="b">
        <v>0</v>
      </c>
      <c r="V211" s="32">
        <v>-1</v>
      </c>
      <c r="W211" t="b">
        <v>1</v>
      </c>
      <c r="X211">
        <v>2</v>
      </c>
      <c r="Y211">
        <v>0</v>
      </c>
      <c r="Z211">
        <f>COUNTA(AB211:AK211)</f>
        <v>3</v>
      </c>
      <c r="AA211" t="s">
        <v>1628</v>
      </c>
      <c r="AB211" t="str">
        <f>$C212</f>
        <v>ALL_GFX_PATMOD_E_BEGIN_TITO_X_MAX_LFM_X_MEDIA_REPAIR</v>
      </c>
      <c r="AC211" t="str">
        <f>$C212</f>
        <v>ALL_GFX_PATMOD_E_BEGIN_TITO_X_MAX_LFM_X_MEDIA_REPAIR</v>
      </c>
      <c r="AD211" t="str">
        <f>$C212</f>
        <v>ALL_GFX_PATMOD_E_BEGIN_TITO_X_MAX_LFM_X_MEDIA_REPAIR</v>
      </c>
      <c r="AT211" t="s">
        <v>1747</v>
      </c>
      <c r="BA211" t="s">
        <v>1815</v>
      </c>
    </row>
    <row r="212" spans="1:53" x14ac:dyDescent="0.25">
      <c r="A212" s="7" t="s">
        <v>12</v>
      </c>
      <c r="B212" s="7" t="s">
        <v>1501</v>
      </c>
      <c r="C212" t="str">
        <f>D212&amp;"_"&amp;E212&amp;"_"&amp;F212&amp;"_"&amp;G212&amp;"_"&amp;A212&amp;"_"&amp;H212&amp;"_"&amp;I212&amp;"_"&amp;J212&amp;"_"&amp;K212&amp;"_"&amp;L212&amp;"_"&amp;M212</f>
        <v>ALL_GFX_PATMOD_E_BEGIN_TITO_X_MAX_LFM_X_MEDIA_REPAIR</v>
      </c>
      <c r="D212" t="s">
        <v>7</v>
      </c>
      <c r="E212" t="s">
        <v>1662</v>
      </c>
      <c r="F212" t="s">
        <v>1663</v>
      </c>
      <c r="G212" t="s">
        <v>1616</v>
      </c>
      <c r="H212" t="s">
        <v>1681</v>
      </c>
      <c r="I212" t="s">
        <v>1617</v>
      </c>
      <c r="J212" t="s">
        <v>1816</v>
      </c>
      <c r="K212" t="s">
        <v>1706</v>
      </c>
      <c r="L212" t="s">
        <v>1617</v>
      </c>
      <c r="M212" t="s">
        <v>2006</v>
      </c>
      <c r="N212" t="s">
        <v>1688</v>
      </c>
      <c r="O212" t="s">
        <v>3096</v>
      </c>
      <c r="P212" t="s">
        <v>1906</v>
      </c>
      <c r="Q212">
        <v>61</v>
      </c>
      <c r="R212">
        <v>40</v>
      </c>
      <c r="S212">
        <v>253</v>
      </c>
      <c r="T212">
        <v>681</v>
      </c>
      <c r="U212" t="b">
        <v>0</v>
      </c>
      <c r="V212" s="32">
        <v>1</v>
      </c>
      <c r="W212" s="6" t="b">
        <v>0</v>
      </c>
      <c r="X212">
        <v>3</v>
      </c>
      <c r="Y212">
        <v>0</v>
      </c>
      <c r="Z212">
        <f>COUNTA(AB212:AK212)</f>
        <v>3</v>
      </c>
      <c r="AA212">
        <v>1</v>
      </c>
      <c r="AB212">
        <v>1</v>
      </c>
      <c r="AC212">
        <v>1</v>
      </c>
      <c r="AD212">
        <v>1</v>
      </c>
      <c r="AR212" t="s">
        <v>1817</v>
      </c>
      <c r="AS212" s="13" t="s">
        <v>2007</v>
      </c>
      <c r="AT212" t="s">
        <v>1747</v>
      </c>
    </row>
    <row r="213" spans="1:53" x14ac:dyDescent="0.25">
      <c r="A213" s="35" t="s">
        <v>12</v>
      </c>
      <c r="B213" s="35" t="s">
        <v>1491</v>
      </c>
      <c r="C213" s="10" t="s">
        <v>2008</v>
      </c>
      <c r="W213" s="12"/>
    </row>
    <row r="214" spans="1:53" x14ac:dyDescent="0.25">
      <c r="A214" s="35" t="s">
        <v>12</v>
      </c>
      <c r="B214" s="35" t="s">
        <v>1490</v>
      </c>
      <c r="C214" s="10" t="s">
        <v>2009</v>
      </c>
      <c r="E214" t="s">
        <v>31</v>
      </c>
      <c r="W214" s="12"/>
      <c r="X214">
        <v>2</v>
      </c>
      <c r="Y214">
        <v>2</v>
      </c>
      <c r="Z214">
        <f t="shared" ref="Z214:Z220" si="104">COUNTA(AB214:AK214)</f>
        <v>2</v>
      </c>
      <c r="AA214">
        <v>1</v>
      </c>
      <c r="AB214">
        <v>1</v>
      </c>
      <c r="AC214">
        <v>1</v>
      </c>
    </row>
    <row r="215" spans="1:53" x14ac:dyDescent="0.25">
      <c r="A215" s="7" t="s">
        <v>12</v>
      </c>
      <c r="B215" s="7" t="s">
        <v>1494</v>
      </c>
      <c r="C215" t="str">
        <f t="shared" ref="C215:C220" si="105">D215&amp;"_"&amp;E215&amp;"_"&amp;F215&amp;"_"&amp;G215&amp;"_"&amp;A215&amp;"_"&amp;H215&amp;"_"&amp;I215&amp;"_"&amp;J215&amp;"_"&amp;K215&amp;"_"&amp;L215&amp;"_"&amp;M215</f>
        <v>SSA_GFX_HRY_E_BEGIN_TITO_SAME_MAX_LFM_0400_MEDIA_POST_REPAIR_BMDI_BP0</v>
      </c>
      <c r="D215" t="s">
        <v>4</v>
      </c>
      <c r="E215" t="s">
        <v>1662</v>
      </c>
      <c r="F215" t="s">
        <v>1692</v>
      </c>
      <c r="G215" t="s">
        <v>1616</v>
      </c>
      <c r="H215" t="s">
        <v>1681</v>
      </c>
      <c r="I215" t="s">
        <v>1966</v>
      </c>
      <c r="J215" t="s">
        <v>1816</v>
      </c>
      <c r="K215" t="s">
        <v>1706</v>
      </c>
      <c r="L215" t="str">
        <f t="shared" ref="L215:L220" si="106">TEXT(400,"0000")</f>
        <v>0400</v>
      </c>
      <c r="M215" t="s">
        <v>2965</v>
      </c>
      <c r="N215" t="s">
        <v>1688</v>
      </c>
      <c r="O215" t="s">
        <v>3096</v>
      </c>
      <c r="P215" t="s">
        <v>2977</v>
      </c>
      <c r="Q215">
        <v>61</v>
      </c>
      <c r="R215">
        <v>40</v>
      </c>
      <c r="S215">
        <v>260</v>
      </c>
      <c r="T215">
        <v>682</v>
      </c>
      <c r="U215" t="b">
        <v>0</v>
      </c>
      <c r="V215" s="32">
        <v>-1</v>
      </c>
      <c r="W215" t="b">
        <v>0</v>
      </c>
      <c r="X215">
        <v>0</v>
      </c>
      <c r="Y215">
        <v>0</v>
      </c>
      <c r="Z215">
        <f t="shared" si="104"/>
        <v>10</v>
      </c>
      <c r="AA215" t="s">
        <v>1694</v>
      </c>
      <c r="AB215" t="str">
        <f t="shared" ref="AB215:AK219" si="107">$C216</f>
        <v>SSA_GFX_HRY_E_BEGIN_TITO_SAME_MAX_LFM_0400_MEDIA_POST_REPAIR_BMDI_BP2</v>
      </c>
      <c r="AC215" t="str">
        <f t="shared" si="107"/>
        <v>SSA_GFX_HRY_E_BEGIN_TITO_SAME_MAX_LFM_0400_MEDIA_POST_REPAIR_BMDI_BP2</v>
      </c>
      <c r="AD215" t="str">
        <f t="shared" si="107"/>
        <v>SSA_GFX_HRY_E_BEGIN_TITO_SAME_MAX_LFM_0400_MEDIA_POST_REPAIR_BMDI_BP2</v>
      </c>
      <c r="AE215" t="str">
        <f t="shared" si="107"/>
        <v>SSA_GFX_HRY_E_BEGIN_TITO_SAME_MAX_LFM_0400_MEDIA_POST_REPAIR_BMDI_BP2</v>
      </c>
      <c r="AF215" t="str">
        <f t="shared" si="107"/>
        <v>SSA_GFX_HRY_E_BEGIN_TITO_SAME_MAX_LFM_0400_MEDIA_POST_REPAIR_BMDI_BP2</v>
      </c>
      <c r="AG215" t="str">
        <f t="shared" si="107"/>
        <v>SSA_GFX_HRY_E_BEGIN_TITO_SAME_MAX_LFM_0400_MEDIA_POST_REPAIR_BMDI_BP2</v>
      </c>
      <c r="AH215" t="str">
        <f t="shared" si="107"/>
        <v>SSA_GFX_HRY_E_BEGIN_TITO_SAME_MAX_LFM_0400_MEDIA_POST_REPAIR_BMDI_BP2</v>
      </c>
      <c r="AI215" t="str">
        <f t="shared" si="107"/>
        <v>SSA_GFX_HRY_E_BEGIN_TITO_SAME_MAX_LFM_0400_MEDIA_POST_REPAIR_BMDI_BP2</v>
      </c>
      <c r="AJ215" t="str">
        <f t="shared" si="107"/>
        <v>SSA_GFX_HRY_E_BEGIN_TITO_SAME_MAX_LFM_0400_MEDIA_POST_REPAIR_BMDI_BP2</v>
      </c>
      <c r="AK215" t="str">
        <f t="shared" si="107"/>
        <v>SSA_GFX_HRY_E_BEGIN_TITO_SAME_MAX_LFM_0400_MEDIA_POST_REPAIR_BMDI_BP2</v>
      </c>
      <c r="AT215" t="s">
        <v>1747</v>
      </c>
      <c r="AU215">
        <v>0.85</v>
      </c>
      <c r="AV215">
        <v>0.85</v>
      </c>
      <c r="AW215" t="s">
        <v>1821</v>
      </c>
      <c r="AX215" t="s">
        <v>1693</v>
      </c>
    </row>
    <row r="216" spans="1:53" x14ac:dyDescent="0.25">
      <c r="A216" s="7" t="s">
        <v>12</v>
      </c>
      <c r="B216" s="7" t="s">
        <v>1494</v>
      </c>
      <c r="C216" t="str">
        <f t="shared" si="105"/>
        <v>SSA_GFX_HRY_E_BEGIN_TITO_SAME_MAX_LFM_0400_MEDIA_POST_REPAIR_BMDI_BP2</v>
      </c>
      <c r="D216" t="s">
        <v>4</v>
      </c>
      <c r="E216" t="s">
        <v>1662</v>
      </c>
      <c r="F216" t="s">
        <v>1692</v>
      </c>
      <c r="G216" t="s">
        <v>1616</v>
      </c>
      <c r="H216" t="s">
        <v>1681</v>
      </c>
      <c r="I216" t="s">
        <v>1966</v>
      </c>
      <c r="J216" t="s">
        <v>1816</v>
      </c>
      <c r="K216" t="s">
        <v>1706</v>
      </c>
      <c r="L216" t="str">
        <f t="shared" si="106"/>
        <v>0400</v>
      </c>
      <c r="M216" t="s">
        <v>2966</v>
      </c>
      <c r="N216" t="s">
        <v>1688</v>
      </c>
      <c r="O216" t="s">
        <v>3096</v>
      </c>
      <c r="P216" t="s">
        <v>2979</v>
      </c>
      <c r="Q216">
        <v>61</v>
      </c>
      <c r="R216">
        <v>40</v>
      </c>
      <c r="S216">
        <v>261</v>
      </c>
      <c r="T216">
        <v>683</v>
      </c>
      <c r="U216" t="b">
        <v>0</v>
      </c>
      <c r="V216" s="32">
        <v>-1</v>
      </c>
      <c r="W216" t="b">
        <v>0</v>
      </c>
      <c r="X216">
        <v>1</v>
      </c>
      <c r="Y216">
        <v>0</v>
      </c>
      <c r="Z216">
        <f t="shared" si="104"/>
        <v>10</v>
      </c>
      <c r="AA216" t="s">
        <v>1694</v>
      </c>
      <c r="AB216" t="str">
        <f t="shared" si="107"/>
        <v>LSA_GFX_HRY_E_BEGIN_TITO_SAME_MAX_LFM_0400_MEDIA_POST_REPAIR_BMDI_BP0</v>
      </c>
      <c r="AC216" t="str">
        <f t="shared" si="107"/>
        <v>LSA_GFX_HRY_E_BEGIN_TITO_SAME_MAX_LFM_0400_MEDIA_POST_REPAIR_BMDI_BP0</v>
      </c>
      <c r="AD216" t="str">
        <f t="shared" si="107"/>
        <v>LSA_GFX_HRY_E_BEGIN_TITO_SAME_MAX_LFM_0400_MEDIA_POST_REPAIR_BMDI_BP0</v>
      </c>
      <c r="AE216" t="str">
        <f t="shared" si="107"/>
        <v>LSA_GFX_HRY_E_BEGIN_TITO_SAME_MAX_LFM_0400_MEDIA_POST_REPAIR_BMDI_BP0</v>
      </c>
      <c r="AF216" t="str">
        <f t="shared" si="107"/>
        <v>LSA_GFX_HRY_E_BEGIN_TITO_SAME_MAX_LFM_0400_MEDIA_POST_REPAIR_BMDI_BP0</v>
      </c>
      <c r="AG216" t="str">
        <f t="shared" si="107"/>
        <v>LSA_GFX_HRY_E_BEGIN_TITO_SAME_MAX_LFM_0400_MEDIA_POST_REPAIR_BMDI_BP0</v>
      </c>
      <c r="AH216" t="str">
        <f t="shared" si="107"/>
        <v>LSA_GFX_HRY_E_BEGIN_TITO_SAME_MAX_LFM_0400_MEDIA_POST_REPAIR_BMDI_BP0</v>
      </c>
      <c r="AI216" t="str">
        <f t="shared" si="107"/>
        <v>LSA_GFX_HRY_E_BEGIN_TITO_SAME_MAX_LFM_0400_MEDIA_POST_REPAIR_BMDI_BP0</v>
      </c>
      <c r="AJ216" t="str">
        <f t="shared" si="107"/>
        <v>LSA_GFX_HRY_E_BEGIN_TITO_SAME_MAX_LFM_0400_MEDIA_POST_REPAIR_BMDI_BP0</v>
      </c>
      <c r="AK216" t="str">
        <f t="shared" si="107"/>
        <v>LSA_GFX_HRY_E_BEGIN_TITO_SAME_MAX_LFM_0400_MEDIA_POST_REPAIR_BMDI_BP0</v>
      </c>
      <c r="AT216" t="s">
        <v>1747</v>
      </c>
      <c r="AU216">
        <v>0.85</v>
      </c>
      <c r="AV216">
        <v>0.85</v>
      </c>
      <c r="AW216" t="s">
        <v>1821</v>
      </c>
      <c r="AX216" t="s">
        <v>1693</v>
      </c>
    </row>
    <row r="217" spans="1:53" x14ac:dyDescent="0.25">
      <c r="A217" s="7" t="s">
        <v>12</v>
      </c>
      <c r="B217" s="7" t="s">
        <v>1494</v>
      </c>
      <c r="C217" t="str">
        <f t="shared" si="105"/>
        <v>LSA_GFX_HRY_E_BEGIN_TITO_SAME_MAX_LFM_0400_MEDIA_POST_REPAIR_BMDI_BP0</v>
      </c>
      <c r="D217" t="s">
        <v>5</v>
      </c>
      <c r="E217" t="s">
        <v>1662</v>
      </c>
      <c r="F217" t="s">
        <v>1692</v>
      </c>
      <c r="G217" t="s">
        <v>1616</v>
      </c>
      <c r="H217" t="s">
        <v>1681</v>
      </c>
      <c r="I217" t="s">
        <v>1966</v>
      </c>
      <c r="J217" t="s">
        <v>1816</v>
      </c>
      <c r="K217" t="s">
        <v>1706</v>
      </c>
      <c r="L217" t="str">
        <f t="shared" si="106"/>
        <v>0400</v>
      </c>
      <c r="M217" t="s">
        <v>2965</v>
      </c>
      <c r="N217" t="s">
        <v>1688</v>
      </c>
      <c r="O217" t="s">
        <v>3096</v>
      </c>
      <c r="P217" t="s">
        <v>2981</v>
      </c>
      <c r="Q217">
        <v>21</v>
      </c>
      <c r="R217">
        <v>40</v>
      </c>
      <c r="S217">
        <v>262</v>
      </c>
      <c r="T217">
        <v>656</v>
      </c>
      <c r="U217" t="b">
        <v>0</v>
      </c>
      <c r="V217" s="32">
        <v>-1</v>
      </c>
      <c r="W217" t="b">
        <v>0</v>
      </c>
      <c r="X217">
        <v>2</v>
      </c>
      <c r="Y217">
        <v>0</v>
      </c>
      <c r="Z217">
        <f t="shared" si="104"/>
        <v>10</v>
      </c>
      <c r="AA217" t="s">
        <v>1694</v>
      </c>
      <c r="AB217" t="str">
        <f t="shared" si="107"/>
        <v>LSA_GFX_HRY_E_BEGIN_TITO_SAME_MAX_LFM_0400_MEDIA_POST_REPAIR_BMDI_BP1</v>
      </c>
      <c r="AC217" t="str">
        <f t="shared" si="107"/>
        <v>LSA_GFX_HRY_E_BEGIN_TITO_SAME_MAX_LFM_0400_MEDIA_POST_REPAIR_BMDI_BP1</v>
      </c>
      <c r="AD217" t="str">
        <f t="shared" si="107"/>
        <v>LSA_GFX_HRY_E_BEGIN_TITO_SAME_MAX_LFM_0400_MEDIA_POST_REPAIR_BMDI_BP1</v>
      </c>
      <c r="AE217" t="str">
        <f t="shared" si="107"/>
        <v>LSA_GFX_HRY_E_BEGIN_TITO_SAME_MAX_LFM_0400_MEDIA_POST_REPAIR_BMDI_BP1</v>
      </c>
      <c r="AF217" t="str">
        <f t="shared" si="107"/>
        <v>LSA_GFX_HRY_E_BEGIN_TITO_SAME_MAX_LFM_0400_MEDIA_POST_REPAIR_BMDI_BP1</v>
      </c>
      <c r="AG217" t="str">
        <f t="shared" si="107"/>
        <v>LSA_GFX_HRY_E_BEGIN_TITO_SAME_MAX_LFM_0400_MEDIA_POST_REPAIR_BMDI_BP1</v>
      </c>
      <c r="AH217" t="str">
        <f t="shared" si="107"/>
        <v>LSA_GFX_HRY_E_BEGIN_TITO_SAME_MAX_LFM_0400_MEDIA_POST_REPAIR_BMDI_BP1</v>
      </c>
      <c r="AI217" t="str">
        <f t="shared" si="107"/>
        <v>LSA_GFX_HRY_E_BEGIN_TITO_SAME_MAX_LFM_0400_MEDIA_POST_REPAIR_BMDI_BP1</v>
      </c>
      <c r="AJ217" t="str">
        <f t="shared" si="107"/>
        <v>LSA_GFX_HRY_E_BEGIN_TITO_SAME_MAX_LFM_0400_MEDIA_POST_REPAIR_BMDI_BP1</v>
      </c>
      <c r="AK217" t="str">
        <f t="shared" si="107"/>
        <v>LSA_GFX_HRY_E_BEGIN_TITO_SAME_MAX_LFM_0400_MEDIA_POST_REPAIR_BMDI_BP1</v>
      </c>
      <c r="AT217" t="s">
        <v>1747</v>
      </c>
      <c r="AU217">
        <v>0.85</v>
      </c>
      <c r="AV217">
        <v>0.85</v>
      </c>
      <c r="AW217" t="s">
        <v>1821</v>
      </c>
      <c r="AX217" t="s">
        <v>1693</v>
      </c>
    </row>
    <row r="218" spans="1:53" x14ac:dyDescent="0.25">
      <c r="A218" s="7" t="s">
        <v>12</v>
      </c>
      <c r="B218" s="7" t="s">
        <v>1494</v>
      </c>
      <c r="C218" t="str">
        <f t="shared" si="105"/>
        <v>LSA_GFX_HRY_E_BEGIN_TITO_SAME_MAX_LFM_0400_MEDIA_POST_REPAIR_BMDI_BP1</v>
      </c>
      <c r="D218" t="s">
        <v>5</v>
      </c>
      <c r="E218" t="s">
        <v>1662</v>
      </c>
      <c r="F218" t="s">
        <v>1692</v>
      </c>
      <c r="G218" t="s">
        <v>1616</v>
      </c>
      <c r="H218" t="s">
        <v>1681</v>
      </c>
      <c r="I218" t="s">
        <v>1966</v>
      </c>
      <c r="J218" t="s">
        <v>1816</v>
      </c>
      <c r="K218" t="s">
        <v>1706</v>
      </c>
      <c r="L218" t="str">
        <f t="shared" si="106"/>
        <v>0400</v>
      </c>
      <c r="M218" t="s">
        <v>2967</v>
      </c>
      <c r="N218" t="s">
        <v>1688</v>
      </c>
      <c r="O218" t="s">
        <v>3096</v>
      </c>
      <c r="P218" t="s">
        <v>2983</v>
      </c>
      <c r="Q218">
        <v>21</v>
      </c>
      <c r="R218">
        <v>40</v>
      </c>
      <c r="S218">
        <v>263</v>
      </c>
      <c r="T218">
        <v>657</v>
      </c>
      <c r="U218" t="b">
        <v>0</v>
      </c>
      <c r="V218" s="32">
        <v>-1</v>
      </c>
      <c r="W218" t="b">
        <v>0</v>
      </c>
      <c r="X218">
        <v>3</v>
      </c>
      <c r="Y218">
        <v>0</v>
      </c>
      <c r="Z218">
        <f t="shared" si="104"/>
        <v>10</v>
      </c>
      <c r="AA218" t="s">
        <v>1694</v>
      </c>
      <c r="AB218" t="str">
        <f t="shared" si="107"/>
        <v>LSA_GFX_HRY_E_BEGIN_TITO_SAME_MAX_LFM_0400_MEDIA_POST_REPAIR_BMDI_BP2</v>
      </c>
      <c r="AC218" t="str">
        <f t="shared" si="107"/>
        <v>LSA_GFX_HRY_E_BEGIN_TITO_SAME_MAX_LFM_0400_MEDIA_POST_REPAIR_BMDI_BP2</v>
      </c>
      <c r="AD218" t="str">
        <f t="shared" si="107"/>
        <v>LSA_GFX_HRY_E_BEGIN_TITO_SAME_MAX_LFM_0400_MEDIA_POST_REPAIR_BMDI_BP2</v>
      </c>
      <c r="AE218" t="str">
        <f t="shared" si="107"/>
        <v>LSA_GFX_HRY_E_BEGIN_TITO_SAME_MAX_LFM_0400_MEDIA_POST_REPAIR_BMDI_BP2</v>
      </c>
      <c r="AF218" t="str">
        <f t="shared" si="107"/>
        <v>LSA_GFX_HRY_E_BEGIN_TITO_SAME_MAX_LFM_0400_MEDIA_POST_REPAIR_BMDI_BP2</v>
      </c>
      <c r="AG218" t="str">
        <f t="shared" si="107"/>
        <v>LSA_GFX_HRY_E_BEGIN_TITO_SAME_MAX_LFM_0400_MEDIA_POST_REPAIR_BMDI_BP2</v>
      </c>
      <c r="AH218" t="str">
        <f t="shared" si="107"/>
        <v>LSA_GFX_HRY_E_BEGIN_TITO_SAME_MAX_LFM_0400_MEDIA_POST_REPAIR_BMDI_BP2</v>
      </c>
      <c r="AI218" t="str">
        <f t="shared" si="107"/>
        <v>LSA_GFX_HRY_E_BEGIN_TITO_SAME_MAX_LFM_0400_MEDIA_POST_REPAIR_BMDI_BP2</v>
      </c>
      <c r="AJ218" t="str">
        <f t="shared" si="107"/>
        <v>LSA_GFX_HRY_E_BEGIN_TITO_SAME_MAX_LFM_0400_MEDIA_POST_REPAIR_BMDI_BP2</v>
      </c>
      <c r="AK218" t="str">
        <f t="shared" si="107"/>
        <v>LSA_GFX_HRY_E_BEGIN_TITO_SAME_MAX_LFM_0400_MEDIA_POST_REPAIR_BMDI_BP2</v>
      </c>
      <c r="AT218" t="s">
        <v>1747</v>
      </c>
      <c r="AU218">
        <v>0.85</v>
      </c>
      <c r="AV218">
        <v>0.85</v>
      </c>
      <c r="AW218" t="s">
        <v>1821</v>
      </c>
      <c r="AX218" t="s">
        <v>1693</v>
      </c>
    </row>
    <row r="219" spans="1:53" x14ac:dyDescent="0.25">
      <c r="A219" s="7" t="s">
        <v>12</v>
      </c>
      <c r="B219" s="7" t="s">
        <v>1494</v>
      </c>
      <c r="C219" t="str">
        <f t="shared" si="105"/>
        <v>LSA_GFX_HRY_E_BEGIN_TITO_SAME_MAX_LFM_0400_MEDIA_POST_REPAIR_BMDI_BP2</v>
      </c>
      <c r="D219" t="s">
        <v>5</v>
      </c>
      <c r="E219" t="s">
        <v>1662</v>
      </c>
      <c r="F219" t="s">
        <v>1692</v>
      </c>
      <c r="G219" t="s">
        <v>1616</v>
      </c>
      <c r="H219" t="s">
        <v>1681</v>
      </c>
      <c r="I219" t="s">
        <v>1966</v>
      </c>
      <c r="J219" t="s">
        <v>1816</v>
      </c>
      <c r="K219" t="s">
        <v>1706</v>
      </c>
      <c r="L219" t="str">
        <f t="shared" si="106"/>
        <v>0400</v>
      </c>
      <c r="M219" t="s">
        <v>2966</v>
      </c>
      <c r="N219" t="s">
        <v>1688</v>
      </c>
      <c r="O219" t="s">
        <v>3096</v>
      </c>
      <c r="P219" t="s">
        <v>2985</v>
      </c>
      <c r="Q219">
        <v>21</v>
      </c>
      <c r="R219">
        <v>40</v>
      </c>
      <c r="S219">
        <v>264</v>
      </c>
      <c r="T219">
        <v>658</v>
      </c>
      <c r="U219" t="b">
        <v>0</v>
      </c>
      <c r="V219" s="32">
        <v>-1</v>
      </c>
      <c r="W219" t="b">
        <v>0</v>
      </c>
      <c r="X219">
        <v>4</v>
      </c>
      <c r="Y219">
        <v>0</v>
      </c>
      <c r="Z219">
        <f t="shared" si="104"/>
        <v>10</v>
      </c>
      <c r="AA219" t="s">
        <v>1694</v>
      </c>
      <c r="AB219" t="str">
        <f t="shared" si="107"/>
        <v>LSA_GFX_HRY_E_BEGIN_TITO_SAME_MAX_LFM_0400_MEDIA_POST_REPAIR_BMDI_BP3</v>
      </c>
      <c r="AC219" t="str">
        <f t="shared" si="107"/>
        <v>LSA_GFX_HRY_E_BEGIN_TITO_SAME_MAX_LFM_0400_MEDIA_POST_REPAIR_BMDI_BP3</v>
      </c>
      <c r="AD219" t="str">
        <f t="shared" si="107"/>
        <v>LSA_GFX_HRY_E_BEGIN_TITO_SAME_MAX_LFM_0400_MEDIA_POST_REPAIR_BMDI_BP3</v>
      </c>
      <c r="AE219" t="str">
        <f t="shared" si="107"/>
        <v>LSA_GFX_HRY_E_BEGIN_TITO_SAME_MAX_LFM_0400_MEDIA_POST_REPAIR_BMDI_BP3</v>
      </c>
      <c r="AF219" t="str">
        <f t="shared" si="107"/>
        <v>LSA_GFX_HRY_E_BEGIN_TITO_SAME_MAX_LFM_0400_MEDIA_POST_REPAIR_BMDI_BP3</v>
      </c>
      <c r="AG219" t="str">
        <f t="shared" si="107"/>
        <v>LSA_GFX_HRY_E_BEGIN_TITO_SAME_MAX_LFM_0400_MEDIA_POST_REPAIR_BMDI_BP3</v>
      </c>
      <c r="AH219" t="str">
        <f t="shared" si="107"/>
        <v>LSA_GFX_HRY_E_BEGIN_TITO_SAME_MAX_LFM_0400_MEDIA_POST_REPAIR_BMDI_BP3</v>
      </c>
      <c r="AI219" t="str">
        <f t="shared" si="107"/>
        <v>LSA_GFX_HRY_E_BEGIN_TITO_SAME_MAX_LFM_0400_MEDIA_POST_REPAIR_BMDI_BP3</v>
      </c>
      <c r="AJ219" t="str">
        <f t="shared" si="107"/>
        <v>LSA_GFX_HRY_E_BEGIN_TITO_SAME_MAX_LFM_0400_MEDIA_POST_REPAIR_BMDI_BP3</v>
      </c>
      <c r="AK219" t="str">
        <f t="shared" si="107"/>
        <v>LSA_GFX_HRY_E_BEGIN_TITO_SAME_MAX_LFM_0400_MEDIA_POST_REPAIR_BMDI_BP3</v>
      </c>
      <c r="AT219" t="s">
        <v>1747</v>
      </c>
      <c r="AU219">
        <v>0.85</v>
      </c>
      <c r="AV219">
        <v>0.85</v>
      </c>
      <c r="AW219" t="s">
        <v>1821</v>
      </c>
      <c r="AX219" t="s">
        <v>1693</v>
      </c>
    </row>
    <row r="220" spans="1:53" x14ac:dyDescent="0.25">
      <c r="A220" s="7" t="s">
        <v>12</v>
      </c>
      <c r="B220" s="7" t="s">
        <v>1494</v>
      </c>
      <c r="C220" t="str">
        <f t="shared" si="105"/>
        <v>LSA_GFX_HRY_E_BEGIN_TITO_SAME_MAX_LFM_0400_MEDIA_POST_REPAIR_BMDI_BP3</v>
      </c>
      <c r="D220" t="s">
        <v>5</v>
      </c>
      <c r="E220" t="s">
        <v>1662</v>
      </c>
      <c r="F220" t="s">
        <v>1692</v>
      </c>
      <c r="G220" t="s">
        <v>1616</v>
      </c>
      <c r="H220" t="s">
        <v>1681</v>
      </c>
      <c r="I220" t="s">
        <v>1966</v>
      </c>
      <c r="J220" t="s">
        <v>1816</v>
      </c>
      <c r="K220" t="s">
        <v>1706</v>
      </c>
      <c r="L220" t="str">
        <f t="shared" si="106"/>
        <v>0400</v>
      </c>
      <c r="M220" t="s">
        <v>2968</v>
      </c>
      <c r="N220" t="s">
        <v>1688</v>
      </c>
      <c r="O220" t="s">
        <v>3096</v>
      </c>
      <c r="P220" t="s">
        <v>2987</v>
      </c>
      <c r="Q220">
        <v>21</v>
      </c>
      <c r="R220">
        <v>40</v>
      </c>
      <c r="S220">
        <v>265</v>
      </c>
      <c r="T220">
        <v>659</v>
      </c>
      <c r="U220" t="b">
        <v>0</v>
      </c>
      <c r="V220" s="32">
        <v>-1</v>
      </c>
      <c r="W220" s="6" t="b">
        <v>0</v>
      </c>
      <c r="X220">
        <v>5</v>
      </c>
      <c r="Y220">
        <v>0</v>
      </c>
      <c r="Z220">
        <f t="shared" si="104"/>
        <v>10</v>
      </c>
      <c r="AA220" t="s">
        <v>1694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T220" t="s">
        <v>1747</v>
      </c>
      <c r="AU220">
        <v>0.85</v>
      </c>
      <c r="AV220">
        <v>0.85</v>
      </c>
      <c r="AW220" t="s">
        <v>1821</v>
      </c>
      <c r="AX220" t="s">
        <v>1693</v>
      </c>
    </row>
    <row r="221" spans="1:53" x14ac:dyDescent="0.25">
      <c r="A221" s="35" t="s">
        <v>12</v>
      </c>
      <c r="B221" s="35" t="s">
        <v>1491</v>
      </c>
      <c r="C221" s="10" t="s">
        <v>2014</v>
      </c>
      <c r="P221" t="s">
        <v>2988</v>
      </c>
      <c r="W221" s="12"/>
    </row>
    <row r="222" spans="1:53" x14ac:dyDescent="0.25">
      <c r="A222" s="37" t="s">
        <v>12</v>
      </c>
      <c r="B222" s="37" t="s">
        <v>1491</v>
      </c>
      <c r="C222" s="10" t="s">
        <v>2015</v>
      </c>
      <c r="W222" s="12"/>
    </row>
    <row r="223" spans="1:53" x14ac:dyDescent="0.25">
      <c r="A223" s="37" t="s">
        <v>12</v>
      </c>
      <c r="B223" s="37" t="s">
        <v>1490</v>
      </c>
      <c r="C223" s="5" t="s">
        <v>2016</v>
      </c>
      <c r="D223" s="6"/>
      <c r="E223" s="6" t="s">
        <v>31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U223" s="6"/>
      <c r="V223" s="33"/>
      <c r="W223" s="6"/>
      <c r="X223">
        <v>0</v>
      </c>
      <c r="Y223">
        <v>1</v>
      </c>
      <c r="Z223">
        <f t="shared" ref="Z223:Z238" si="108">COUNTA(AB223:AK223)</f>
        <v>2</v>
      </c>
      <c r="AA223">
        <v>1</v>
      </c>
      <c r="AB223" t="str">
        <f>$C325</f>
        <v>VPU_REPAIRABLE</v>
      </c>
      <c r="AC223" t="str">
        <f>$C325</f>
        <v>VPU_REPAIRABLE</v>
      </c>
    </row>
    <row r="224" spans="1:53" x14ac:dyDescent="0.25">
      <c r="A224" s="27" t="s">
        <v>12</v>
      </c>
      <c r="B224" s="27" t="s">
        <v>1501</v>
      </c>
      <c r="C224" t="str">
        <f>D224&amp;"_"&amp;E224&amp;"_"&amp;F224&amp;"_"&amp;G224&amp;"_"&amp;A224&amp;"_"&amp;H224&amp;"_"&amp;I224&amp;"_"&amp;J224&amp;"_"&amp;K224&amp;"_"&amp;L224&amp;"_"&amp;M224</f>
        <v>ALL_SOC_PATMOD_K_BEGIN_X_X_X_X_X_RESET_FREQ</v>
      </c>
      <c r="D224" t="s">
        <v>7</v>
      </c>
      <c r="E224" t="s">
        <v>28</v>
      </c>
      <c r="F224" t="s">
        <v>1663</v>
      </c>
      <c r="G224" t="s">
        <v>1664</v>
      </c>
      <c r="H224" t="s">
        <v>1617</v>
      </c>
      <c r="I224" t="s">
        <v>1617</v>
      </c>
      <c r="J224" t="s">
        <v>1617</v>
      </c>
      <c r="K224" t="s">
        <v>1617</v>
      </c>
      <c r="L224" t="s">
        <v>1617</v>
      </c>
      <c r="M224" t="s">
        <v>1698</v>
      </c>
      <c r="N224" t="s">
        <v>1620</v>
      </c>
      <c r="O224" t="s">
        <v>1620</v>
      </c>
      <c r="P224" t="s">
        <v>1621</v>
      </c>
      <c r="Q224">
        <v>90</v>
      </c>
      <c r="R224">
        <v>51</v>
      </c>
      <c r="S224">
        <v>75</v>
      </c>
      <c r="T224">
        <v>607</v>
      </c>
      <c r="U224" t="b">
        <v>0</v>
      </c>
      <c r="V224" s="32">
        <v>1</v>
      </c>
      <c r="W224" t="b">
        <v>1</v>
      </c>
      <c r="X224">
        <v>0</v>
      </c>
      <c r="Y224">
        <v>0</v>
      </c>
      <c r="Z224">
        <f t="shared" si="108"/>
        <v>2</v>
      </c>
      <c r="AA224">
        <v>1</v>
      </c>
      <c r="AB224" t="str">
        <f>$C225</f>
        <v>SOC_BISR</v>
      </c>
      <c r="AC224" t="str">
        <f>$C225</f>
        <v>SOC_BISR</v>
      </c>
      <c r="AI224" s="8"/>
      <c r="AJ224" s="8"/>
      <c r="AQ224" t="s">
        <v>1699</v>
      </c>
      <c r="AR224" t="s">
        <v>1700</v>
      </c>
    </row>
    <row r="225" spans="1:50" x14ac:dyDescent="0.25">
      <c r="A225" s="26" t="s">
        <v>12</v>
      </c>
      <c r="B225" s="26" t="s">
        <v>1490</v>
      </c>
      <c r="C225" s="10" t="s">
        <v>2018</v>
      </c>
      <c r="E225" t="s">
        <v>31</v>
      </c>
      <c r="W225" s="12"/>
      <c r="X225">
        <v>1</v>
      </c>
      <c r="Y225">
        <v>0</v>
      </c>
      <c r="Z225">
        <f t="shared" si="108"/>
        <v>2</v>
      </c>
      <c r="AA225">
        <v>1</v>
      </c>
      <c r="AB225" t="str">
        <f>$C289</f>
        <v>SOC_VFDM</v>
      </c>
      <c r="AC225" t="str">
        <f>$C289</f>
        <v>SOC_VFDM</v>
      </c>
    </row>
    <row r="226" spans="1:50" x14ac:dyDescent="0.25">
      <c r="A226" s="26" t="s">
        <v>12</v>
      </c>
      <c r="B226" s="26" t="s">
        <v>1490</v>
      </c>
      <c r="C226" s="10" t="s">
        <v>2020</v>
      </c>
      <c r="E226" t="s">
        <v>31</v>
      </c>
      <c r="W226" s="12"/>
      <c r="X226">
        <v>1</v>
      </c>
      <c r="Y226">
        <v>0</v>
      </c>
      <c r="Z226">
        <f t="shared" si="108"/>
        <v>2</v>
      </c>
      <c r="AA226">
        <v>1</v>
      </c>
      <c r="AB226" t="str">
        <f>$C240</f>
        <v>PRE_REPAIR_MMM_DDR</v>
      </c>
      <c r="AC226" t="str">
        <f>$C240</f>
        <v>PRE_REPAIR_MMM_DDR</v>
      </c>
    </row>
    <row r="227" spans="1:50" x14ac:dyDescent="0.25">
      <c r="A227" s="27" t="s">
        <v>12</v>
      </c>
      <c r="B227" s="27" t="s">
        <v>1494</v>
      </c>
      <c r="C227" t="str">
        <f t="shared" ref="C227:C238" si="109">D227&amp;"_"&amp;E227&amp;"_"&amp;F227&amp;"_"&amp;G227&amp;"_"&amp;A227&amp;"_"&amp;H227&amp;"_"&amp;I227&amp;"_"&amp;J227&amp;"_"&amp;K227&amp;"_"&amp;L227&amp;"_"&amp;M227</f>
        <v>SSA_SOC_HRY_E_BEGIN_TITO_SAQ_NOM_LFM_0600_MEMSS_BHRY_BMMM_BP0</v>
      </c>
      <c r="D227" t="s">
        <v>4</v>
      </c>
      <c r="E227" t="s">
        <v>28</v>
      </c>
      <c r="F227" t="s">
        <v>1692</v>
      </c>
      <c r="G227" t="s">
        <v>1616</v>
      </c>
      <c r="H227" t="s">
        <v>1681</v>
      </c>
      <c r="I227" t="s">
        <v>2019</v>
      </c>
      <c r="J227" t="s">
        <v>1705</v>
      </c>
      <c r="K227" t="s">
        <v>1706</v>
      </c>
      <c r="L227" t="s">
        <v>2021</v>
      </c>
      <c r="M227" t="s">
        <v>3001</v>
      </c>
      <c r="N227" t="s">
        <v>1688</v>
      </c>
      <c r="O227" t="s">
        <v>3096</v>
      </c>
      <c r="P227" t="s">
        <v>2989</v>
      </c>
      <c r="Q227">
        <v>61</v>
      </c>
      <c r="R227">
        <v>51</v>
      </c>
      <c r="S227">
        <v>0</v>
      </c>
      <c r="T227">
        <v>684</v>
      </c>
      <c r="U227" t="b">
        <v>0</v>
      </c>
      <c r="V227" s="32">
        <v>-1</v>
      </c>
      <c r="W227" t="b">
        <v>0</v>
      </c>
      <c r="X227">
        <v>0</v>
      </c>
      <c r="Y227">
        <v>0</v>
      </c>
      <c r="Z227">
        <f t="shared" si="108"/>
        <v>10</v>
      </c>
      <c r="AA227" t="s">
        <v>1694</v>
      </c>
      <c r="AB227" t="str">
        <f t="shared" ref="AB227:AB237" si="110">$C228</f>
        <v>SSA_SOC_HRY_E_BEGIN_TITO_SAQ_NOM_LFM_0600_MEMSS_BISR_BMMM_BP0</v>
      </c>
      <c r="AC227" t="str">
        <f>$C229</f>
        <v>SSA_SOC_HRY_E_BEGIN_TITO_SAQ_NOM_LFM_0600_MEMSS_BHRY_BMMM_BP1</v>
      </c>
      <c r="AD227" t="str">
        <f t="shared" ref="AD227:AD237" si="111">$C228</f>
        <v>SSA_SOC_HRY_E_BEGIN_TITO_SAQ_NOM_LFM_0600_MEMSS_BISR_BMMM_BP0</v>
      </c>
      <c r="AE227" t="str">
        <f t="shared" ref="AE227:AE237" si="112">$C228</f>
        <v>SSA_SOC_HRY_E_BEGIN_TITO_SAQ_NOM_LFM_0600_MEMSS_BISR_BMMM_BP0</v>
      </c>
      <c r="AF227" t="str">
        <f t="shared" ref="AF227:AF237" si="113">$C228</f>
        <v>SSA_SOC_HRY_E_BEGIN_TITO_SAQ_NOM_LFM_0600_MEMSS_BISR_BMMM_BP0</v>
      </c>
      <c r="AG227" t="str">
        <f t="shared" ref="AG227:AG237" si="114">$C228</f>
        <v>SSA_SOC_HRY_E_BEGIN_TITO_SAQ_NOM_LFM_0600_MEMSS_BISR_BMMM_BP0</v>
      </c>
      <c r="AH227" t="str">
        <f t="shared" ref="AH227:AH237" si="115">$C228</f>
        <v>SSA_SOC_HRY_E_BEGIN_TITO_SAQ_NOM_LFM_0600_MEMSS_BISR_BMMM_BP0</v>
      </c>
      <c r="AI227" t="str">
        <f t="shared" ref="AI227:AI237" si="116">$C228</f>
        <v>SSA_SOC_HRY_E_BEGIN_TITO_SAQ_NOM_LFM_0600_MEMSS_BISR_BMMM_BP0</v>
      </c>
      <c r="AJ227" t="str">
        <f>$C229</f>
        <v>SSA_SOC_HRY_E_BEGIN_TITO_SAQ_NOM_LFM_0600_MEMSS_BHRY_BMMM_BP1</v>
      </c>
      <c r="AK227" t="str">
        <f t="shared" ref="AK227:AK237" si="117">$C228</f>
        <v>SSA_SOC_HRY_E_BEGIN_TITO_SAQ_NOM_LFM_0600_MEMSS_BISR_BMMM_BP0</v>
      </c>
      <c r="AT227" t="s">
        <v>1747</v>
      </c>
      <c r="AU227">
        <v>0.85</v>
      </c>
      <c r="AV227">
        <v>0.85</v>
      </c>
      <c r="AW227" t="s">
        <v>1692</v>
      </c>
      <c r="AX227" t="s">
        <v>1693</v>
      </c>
    </row>
    <row r="228" spans="1:50" x14ac:dyDescent="0.25">
      <c r="A228" s="27" t="s">
        <v>12</v>
      </c>
      <c r="B228" s="27" t="s">
        <v>1494</v>
      </c>
      <c r="C228" t="str">
        <f t="shared" si="109"/>
        <v>SSA_SOC_HRY_E_BEGIN_TITO_SAQ_NOM_LFM_0600_MEMSS_BISR_BMMM_BP0</v>
      </c>
      <c r="D228" t="s">
        <v>4</v>
      </c>
      <c r="E228" t="s">
        <v>28</v>
      </c>
      <c r="F228" t="s">
        <v>1692</v>
      </c>
      <c r="G228" t="s">
        <v>1616</v>
      </c>
      <c r="H228" t="s">
        <v>1681</v>
      </c>
      <c r="I228" t="s">
        <v>2019</v>
      </c>
      <c r="J228" t="s">
        <v>1705</v>
      </c>
      <c r="K228" t="s">
        <v>1706</v>
      </c>
      <c r="L228" t="s">
        <v>2021</v>
      </c>
      <c r="M228" t="s">
        <v>3002</v>
      </c>
      <c r="N228" t="s">
        <v>1688</v>
      </c>
      <c r="O228" t="s">
        <v>3096</v>
      </c>
      <c r="P228" t="s">
        <v>2990</v>
      </c>
      <c r="Q228">
        <v>61</v>
      </c>
      <c r="R228">
        <v>51</v>
      </c>
      <c r="S228">
        <v>1</v>
      </c>
      <c r="T228">
        <v>685</v>
      </c>
      <c r="U228" t="b">
        <v>0</v>
      </c>
      <c r="V228" s="32">
        <v>-1</v>
      </c>
      <c r="W228" t="b">
        <v>0</v>
      </c>
      <c r="X228">
        <v>0</v>
      </c>
      <c r="Y228">
        <v>1</v>
      </c>
      <c r="Z228">
        <f t="shared" si="108"/>
        <v>10</v>
      </c>
      <c r="AA228" t="s">
        <v>1694</v>
      </c>
      <c r="AB228" t="str">
        <f t="shared" si="110"/>
        <v>SSA_SOC_HRY_E_BEGIN_TITO_SAQ_NOM_LFM_0600_MEMSS_BHRY_BMMM_BP1</v>
      </c>
      <c r="AC228" t="str">
        <f>$C229</f>
        <v>SSA_SOC_HRY_E_BEGIN_TITO_SAQ_NOM_LFM_0600_MEMSS_BHRY_BMMM_BP1</v>
      </c>
      <c r="AD228" t="str">
        <f t="shared" si="111"/>
        <v>SSA_SOC_HRY_E_BEGIN_TITO_SAQ_NOM_LFM_0600_MEMSS_BHRY_BMMM_BP1</v>
      </c>
      <c r="AE228" t="str">
        <f t="shared" si="112"/>
        <v>SSA_SOC_HRY_E_BEGIN_TITO_SAQ_NOM_LFM_0600_MEMSS_BHRY_BMMM_BP1</v>
      </c>
      <c r="AF228" t="str">
        <f t="shared" si="113"/>
        <v>SSA_SOC_HRY_E_BEGIN_TITO_SAQ_NOM_LFM_0600_MEMSS_BHRY_BMMM_BP1</v>
      </c>
      <c r="AG228" t="str">
        <f t="shared" si="114"/>
        <v>SSA_SOC_HRY_E_BEGIN_TITO_SAQ_NOM_LFM_0600_MEMSS_BHRY_BMMM_BP1</v>
      </c>
      <c r="AH228" t="str">
        <f t="shared" si="115"/>
        <v>SSA_SOC_HRY_E_BEGIN_TITO_SAQ_NOM_LFM_0600_MEMSS_BHRY_BMMM_BP1</v>
      </c>
      <c r="AI228" t="str">
        <f t="shared" si="116"/>
        <v>SSA_SOC_HRY_E_BEGIN_TITO_SAQ_NOM_LFM_0600_MEMSS_BHRY_BMMM_BP1</v>
      </c>
      <c r="AJ228" t="str">
        <f>$C229</f>
        <v>SSA_SOC_HRY_E_BEGIN_TITO_SAQ_NOM_LFM_0600_MEMSS_BHRY_BMMM_BP1</v>
      </c>
      <c r="AK228" t="str">
        <f t="shared" si="117"/>
        <v>SSA_SOC_HRY_E_BEGIN_TITO_SAQ_NOM_LFM_0600_MEMSS_BHRY_BMMM_BP1</v>
      </c>
      <c r="AT228" t="s">
        <v>1747</v>
      </c>
      <c r="AU228">
        <v>0.85</v>
      </c>
      <c r="AV228">
        <v>0.85</v>
      </c>
      <c r="AW228" t="s">
        <v>1863</v>
      </c>
      <c r="AX228" t="s">
        <v>1693</v>
      </c>
    </row>
    <row r="229" spans="1:50" x14ac:dyDescent="0.25">
      <c r="A229" s="27" t="s">
        <v>12</v>
      </c>
      <c r="B229" s="27" t="s">
        <v>1494</v>
      </c>
      <c r="C229" t="str">
        <f t="shared" si="109"/>
        <v>SSA_SOC_HRY_E_BEGIN_TITO_SAQ_NOM_LFM_0600_MEMSS_BHRY_BMMM_BP1</v>
      </c>
      <c r="D229" t="s">
        <v>4</v>
      </c>
      <c r="E229" t="s">
        <v>28</v>
      </c>
      <c r="F229" t="s">
        <v>1692</v>
      </c>
      <c r="G229" t="s">
        <v>1616</v>
      </c>
      <c r="H229" t="s">
        <v>1681</v>
      </c>
      <c r="I229" t="s">
        <v>2019</v>
      </c>
      <c r="J229" t="s">
        <v>1705</v>
      </c>
      <c r="K229" t="s">
        <v>1706</v>
      </c>
      <c r="L229" t="s">
        <v>2021</v>
      </c>
      <c r="M229" t="s">
        <v>3003</v>
      </c>
      <c r="N229" t="s">
        <v>1688</v>
      </c>
      <c r="O229" t="s">
        <v>3096</v>
      </c>
      <c r="P229" t="s">
        <v>2991</v>
      </c>
      <c r="Q229">
        <v>61</v>
      </c>
      <c r="R229">
        <v>51</v>
      </c>
      <c r="S229">
        <v>2</v>
      </c>
      <c r="T229">
        <v>686</v>
      </c>
      <c r="U229" t="b">
        <v>0</v>
      </c>
      <c r="V229" s="32">
        <v>-1</v>
      </c>
      <c r="W229" t="b">
        <v>0</v>
      </c>
      <c r="X229">
        <v>1</v>
      </c>
      <c r="Y229">
        <v>0</v>
      </c>
      <c r="Z229">
        <f t="shared" si="108"/>
        <v>10</v>
      </c>
      <c r="AA229" t="s">
        <v>1694</v>
      </c>
      <c r="AB229" t="str">
        <f t="shared" si="110"/>
        <v>SSA_SOC_HRY_E_BEGIN_TITO_SAQ_NOM_LFM_0600_MEMSS_BISR_BMMM_BP1</v>
      </c>
      <c r="AC229" t="str">
        <f>$C231</f>
        <v>LSA_SOC_HRY_E_BEGIN_TITO_SAQ_NOM_LFM_0600_MEMSS_BHRY_BMMM_BP0</v>
      </c>
      <c r="AD229" t="str">
        <f t="shared" si="111"/>
        <v>SSA_SOC_HRY_E_BEGIN_TITO_SAQ_NOM_LFM_0600_MEMSS_BISR_BMMM_BP1</v>
      </c>
      <c r="AE229" t="str">
        <f t="shared" si="112"/>
        <v>SSA_SOC_HRY_E_BEGIN_TITO_SAQ_NOM_LFM_0600_MEMSS_BISR_BMMM_BP1</v>
      </c>
      <c r="AF229" t="str">
        <f t="shared" si="113"/>
        <v>SSA_SOC_HRY_E_BEGIN_TITO_SAQ_NOM_LFM_0600_MEMSS_BISR_BMMM_BP1</v>
      </c>
      <c r="AG229" t="str">
        <f t="shared" si="114"/>
        <v>SSA_SOC_HRY_E_BEGIN_TITO_SAQ_NOM_LFM_0600_MEMSS_BISR_BMMM_BP1</v>
      </c>
      <c r="AH229" t="str">
        <f t="shared" si="115"/>
        <v>SSA_SOC_HRY_E_BEGIN_TITO_SAQ_NOM_LFM_0600_MEMSS_BISR_BMMM_BP1</v>
      </c>
      <c r="AI229" t="str">
        <f t="shared" si="116"/>
        <v>SSA_SOC_HRY_E_BEGIN_TITO_SAQ_NOM_LFM_0600_MEMSS_BISR_BMMM_BP1</v>
      </c>
      <c r="AJ229" t="str">
        <f>$C231</f>
        <v>LSA_SOC_HRY_E_BEGIN_TITO_SAQ_NOM_LFM_0600_MEMSS_BHRY_BMMM_BP0</v>
      </c>
      <c r="AK229" t="str">
        <f t="shared" si="117"/>
        <v>SSA_SOC_HRY_E_BEGIN_TITO_SAQ_NOM_LFM_0600_MEMSS_BISR_BMMM_BP1</v>
      </c>
      <c r="AT229" t="s">
        <v>1747</v>
      </c>
      <c r="AU229">
        <v>0.85</v>
      </c>
      <c r="AV229">
        <v>0.85</v>
      </c>
      <c r="AW229" t="s">
        <v>1692</v>
      </c>
      <c r="AX229" t="s">
        <v>1693</v>
      </c>
    </row>
    <row r="230" spans="1:50" x14ac:dyDescent="0.25">
      <c r="A230" s="27" t="s">
        <v>12</v>
      </c>
      <c r="B230" s="27" t="s">
        <v>1494</v>
      </c>
      <c r="C230" t="str">
        <f t="shared" si="109"/>
        <v>SSA_SOC_HRY_E_BEGIN_TITO_SAQ_NOM_LFM_0600_MEMSS_BISR_BMMM_BP1</v>
      </c>
      <c r="D230" t="s">
        <v>4</v>
      </c>
      <c r="E230" t="s">
        <v>28</v>
      </c>
      <c r="F230" t="s">
        <v>1692</v>
      </c>
      <c r="G230" t="s">
        <v>1616</v>
      </c>
      <c r="H230" t="s">
        <v>1681</v>
      </c>
      <c r="I230" t="s">
        <v>2019</v>
      </c>
      <c r="J230" t="s">
        <v>1705</v>
      </c>
      <c r="K230" t="s">
        <v>1706</v>
      </c>
      <c r="L230" t="s">
        <v>2021</v>
      </c>
      <c r="M230" t="s">
        <v>3004</v>
      </c>
      <c r="N230" t="s">
        <v>1688</v>
      </c>
      <c r="O230" t="s">
        <v>3096</v>
      </c>
      <c r="P230" t="s">
        <v>2992</v>
      </c>
      <c r="Q230">
        <v>61</v>
      </c>
      <c r="R230">
        <v>51</v>
      </c>
      <c r="S230">
        <v>3</v>
      </c>
      <c r="T230">
        <v>687</v>
      </c>
      <c r="U230" t="b">
        <v>0</v>
      </c>
      <c r="V230" s="32">
        <v>-1</v>
      </c>
      <c r="W230" t="b">
        <v>0</v>
      </c>
      <c r="X230">
        <v>1</v>
      </c>
      <c r="Y230">
        <v>1</v>
      </c>
      <c r="Z230">
        <f t="shared" si="108"/>
        <v>10</v>
      </c>
      <c r="AA230" t="s">
        <v>1694</v>
      </c>
      <c r="AB230" t="str">
        <f t="shared" si="110"/>
        <v>LSA_SOC_HRY_E_BEGIN_TITO_SAQ_NOM_LFM_0600_MEMSS_BHRY_BMMM_BP0</v>
      </c>
      <c r="AC230" t="str">
        <f>$C231</f>
        <v>LSA_SOC_HRY_E_BEGIN_TITO_SAQ_NOM_LFM_0600_MEMSS_BHRY_BMMM_BP0</v>
      </c>
      <c r="AD230" t="str">
        <f t="shared" si="111"/>
        <v>LSA_SOC_HRY_E_BEGIN_TITO_SAQ_NOM_LFM_0600_MEMSS_BHRY_BMMM_BP0</v>
      </c>
      <c r="AE230" t="str">
        <f t="shared" si="112"/>
        <v>LSA_SOC_HRY_E_BEGIN_TITO_SAQ_NOM_LFM_0600_MEMSS_BHRY_BMMM_BP0</v>
      </c>
      <c r="AF230" t="str">
        <f t="shared" si="113"/>
        <v>LSA_SOC_HRY_E_BEGIN_TITO_SAQ_NOM_LFM_0600_MEMSS_BHRY_BMMM_BP0</v>
      </c>
      <c r="AG230" t="str">
        <f t="shared" si="114"/>
        <v>LSA_SOC_HRY_E_BEGIN_TITO_SAQ_NOM_LFM_0600_MEMSS_BHRY_BMMM_BP0</v>
      </c>
      <c r="AH230" t="str">
        <f t="shared" si="115"/>
        <v>LSA_SOC_HRY_E_BEGIN_TITO_SAQ_NOM_LFM_0600_MEMSS_BHRY_BMMM_BP0</v>
      </c>
      <c r="AI230" t="str">
        <f t="shared" si="116"/>
        <v>LSA_SOC_HRY_E_BEGIN_TITO_SAQ_NOM_LFM_0600_MEMSS_BHRY_BMMM_BP0</v>
      </c>
      <c r="AJ230" t="str">
        <f>$C231</f>
        <v>LSA_SOC_HRY_E_BEGIN_TITO_SAQ_NOM_LFM_0600_MEMSS_BHRY_BMMM_BP0</v>
      </c>
      <c r="AK230" t="str">
        <f t="shared" si="117"/>
        <v>LSA_SOC_HRY_E_BEGIN_TITO_SAQ_NOM_LFM_0600_MEMSS_BHRY_BMMM_BP0</v>
      </c>
      <c r="AT230" t="s">
        <v>1747</v>
      </c>
      <c r="AU230">
        <v>0.85</v>
      </c>
      <c r="AV230">
        <v>0.85</v>
      </c>
      <c r="AW230" t="s">
        <v>1863</v>
      </c>
      <c r="AX230" t="s">
        <v>1693</v>
      </c>
    </row>
    <row r="231" spans="1:50" x14ac:dyDescent="0.25">
      <c r="A231" s="27" t="s">
        <v>12</v>
      </c>
      <c r="B231" s="27" t="s">
        <v>1494</v>
      </c>
      <c r="C231" t="str">
        <f t="shared" si="109"/>
        <v>LSA_SOC_HRY_E_BEGIN_TITO_SAQ_NOM_LFM_0600_MEMSS_BHRY_BMMM_BP0</v>
      </c>
      <c r="D231" t="s">
        <v>5</v>
      </c>
      <c r="E231" t="s">
        <v>28</v>
      </c>
      <c r="F231" t="s">
        <v>1692</v>
      </c>
      <c r="G231" t="s">
        <v>1616</v>
      </c>
      <c r="H231" t="s">
        <v>1681</v>
      </c>
      <c r="I231" t="s">
        <v>2019</v>
      </c>
      <c r="J231" t="s">
        <v>1705</v>
      </c>
      <c r="K231" t="s">
        <v>1706</v>
      </c>
      <c r="L231" t="s">
        <v>2021</v>
      </c>
      <c r="M231" t="s">
        <v>3001</v>
      </c>
      <c r="N231" t="s">
        <v>1688</v>
      </c>
      <c r="O231" t="s">
        <v>3096</v>
      </c>
      <c r="P231" t="s">
        <v>2993</v>
      </c>
      <c r="Q231">
        <v>21</v>
      </c>
      <c r="R231">
        <v>51</v>
      </c>
      <c r="S231">
        <v>4</v>
      </c>
      <c r="T231">
        <v>660</v>
      </c>
      <c r="U231" t="b">
        <v>0</v>
      </c>
      <c r="V231" s="32">
        <v>-1</v>
      </c>
      <c r="W231" t="b">
        <v>0</v>
      </c>
      <c r="X231">
        <v>2</v>
      </c>
      <c r="Y231">
        <v>0</v>
      </c>
      <c r="Z231">
        <f t="shared" si="108"/>
        <v>10</v>
      </c>
      <c r="AA231" t="s">
        <v>1694</v>
      </c>
      <c r="AB231" t="str">
        <f t="shared" si="110"/>
        <v>LSA_SOC_HRY_E_BEGIN_TITO_SAQ_NOM_LFM_0600_MEMSS_BISR_BMMM_BP0</v>
      </c>
      <c r="AC231" t="str">
        <f>$C233</f>
        <v>LSA_SOC_HRY_E_BEGIN_TITO_SAQ_NOM_LFM_0600_MEMSS_BHRY_BMMM_BP1</v>
      </c>
      <c r="AD231" t="str">
        <f t="shared" si="111"/>
        <v>LSA_SOC_HRY_E_BEGIN_TITO_SAQ_NOM_LFM_0600_MEMSS_BISR_BMMM_BP0</v>
      </c>
      <c r="AE231" t="str">
        <f t="shared" si="112"/>
        <v>LSA_SOC_HRY_E_BEGIN_TITO_SAQ_NOM_LFM_0600_MEMSS_BISR_BMMM_BP0</v>
      </c>
      <c r="AF231" t="str">
        <f t="shared" si="113"/>
        <v>LSA_SOC_HRY_E_BEGIN_TITO_SAQ_NOM_LFM_0600_MEMSS_BISR_BMMM_BP0</v>
      </c>
      <c r="AG231" t="str">
        <f t="shared" si="114"/>
        <v>LSA_SOC_HRY_E_BEGIN_TITO_SAQ_NOM_LFM_0600_MEMSS_BISR_BMMM_BP0</v>
      </c>
      <c r="AH231" t="str">
        <f t="shared" si="115"/>
        <v>LSA_SOC_HRY_E_BEGIN_TITO_SAQ_NOM_LFM_0600_MEMSS_BISR_BMMM_BP0</v>
      </c>
      <c r="AI231" t="str">
        <f t="shared" si="116"/>
        <v>LSA_SOC_HRY_E_BEGIN_TITO_SAQ_NOM_LFM_0600_MEMSS_BISR_BMMM_BP0</v>
      </c>
      <c r="AJ231" t="str">
        <f>$C233</f>
        <v>LSA_SOC_HRY_E_BEGIN_TITO_SAQ_NOM_LFM_0600_MEMSS_BHRY_BMMM_BP1</v>
      </c>
      <c r="AK231" t="str">
        <f t="shared" si="117"/>
        <v>LSA_SOC_HRY_E_BEGIN_TITO_SAQ_NOM_LFM_0600_MEMSS_BISR_BMMM_BP0</v>
      </c>
      <c r="AT231" t="s">
        <v>1747</v>
      </c>
      <c r="AU231">
        <v>0.85</v>
      </c>
      <c r="AV231">
        <v>0.85</v>
      </c>
      <c r="AW231" t="s">
        <v>1692</v>
      </c>
      <c r="AX231" t="s">
        <v>1693</v>
      </c>
    </row>
    <row r="232" spans="1:50" x14ac:dyDescent="0.25">
      <c r="A232" s="27" t="s">
        <v>12</v>
      </c>
      <c r="B232" s="27" t="s">
        <v>1494</v>
      </c>
      <c r="C232" t="str">
        <f t="shared" si="109"/>
        <v>LSA_SOC_HRY_E_BEGIN_TITO_SAQ_NOM_LFM_0600_MEMSS_BISR_BMMM_BP0</v>
      </c>
      <c r="D232" t="s">
        <v>5</v>
      </c>
      <c r="E232" t="s">
        <v>28</v>
      </c>
      <c r="F232" t="s">
        <v>1692</v>
      </c>
      <c r="G232" t="s">
        <v>1616</v>
      </c>
      <c r="H232" t="s">
        <v>1681</v>
      </c>
      <c r="I232" t="s">
        <v>2019</v>
      </c>
      <c r="J232" t="s">
        <v>1705</v>
      </c>
      <c r="K232" t="s">
        <v>1706</v>
      </c>
      <c r="L232" t="s">
        <v>2021</v>
      </c>
      <c r="M232" t="s">
        <v>3002</v>
      </c>
      <c r="N232" t="s">
        <v>1688</v>
      </c>
      <c r="O232" t="s">
        <v>3096</v>
      </c>
      <c r="P232" t="s">
        <v>2994</v>
      </c>
      <c r="Q232">
        <v>21</v>
      </c>
      <c r="R232">
        <v>51</v>
      </c>
      <c r="S232">
        <v>5</v>
      </c>
      <c r="T232">
        <v>661</v>
      </c>
      <c r="U232" t="b">
        <v>0</v>
      </c>
      <c r="V232" s="32">
        <v>-1</v>
      </c>
      <c r="W232" t="b">
        <v>0</v>
      </c>
      <c r="X232">
        <v>2</v>
      </c>
      <c r="Y232">
        <v>1</v>
      </c>
      <c r="Z232">
        <f t="shared" si="108"/>
        <v>10</v>
      </c>
      <c r="AA232" t="s">
        <v>1694</v>
      </c>
      <c r="AB232" t="str">
        <f t="shared" si="110"/>
        <v>LSA_SOC_HRY_E_BEGIN_TITO_SAQ_NOM_LFM_0600_MEMSS_BHRY_BMMM_BP1</v>
      </c>
      <c r="AC232" t="str">
        <f>$C233</f>
        <v>LSA_SOC_HRY_E_BEGIN_TITO_SAQ_NOM_LFM_0600_MEMSS_BHRY_BMMM_BP1</v>
      </c>
      <c r="AD232" t="str">
        <f t="shared" si="111"/>
        <v>LSA_SOC_HRY_E_BEGIN_TITO_SAQ_NOM_LFM_0600_MEMSS_BHRY_BMMM_BP1</v>
      </c>
      <c r="AE232" t="str">
        <f t="shared" si="112"/>
        <v>LSA_SOC_HRY_E_BEGIN_TITO_SAQ_NOM_LFM_0600_MEMSS_BHRY_BMMM_BP1</v>
      </c>
      <c r="AF232" t="str">
        <f t="shared" si="113"/>
        <v>LSA_SOC_HRY_E_BEGIN_TITO_SAQ_NOM_LFM_0600_MEMSS_BHRY_BMMM_BP1</v>
      </c>
      <c r="AG232" t="str">
        <f t="shared" si="114"/>
        <v>LSA_SOC_HRY_E_BEGIN_TITO_SAQ_NOM_LFM_0600_MEMSS_BHRY_BMMM_BP1</v>
      </c>
      <c r="AH232" t="str">
        <f t="shared" si="115"/>
        <v>LSA_SOC_HRY_E_BEGIN_TITO_SAQ_NOM_LFM_0600_MEMSS_BHRY_BMMM_BP1</v>
      </c>
      <c r="AI232" t="str">
        <f t="shared" si="116"/>
        <v>LSA_SOC_HRY_E_BEGIN_TITO_SAQ_NOM_LFM_0600_MEMSS_BHRY_BMMM_BP1</v>
      </c>
      <c r="AJ232" t="str">
        <f>$C233</f>
        <v>LSA_SOC_HRY_E_BEGIN_TITO_SAQ_NOM_LFM_0600_MEMSS_BHRY_BMMM_BP1</v>
      </c>
      <c r="AK232" t="str">
        <f t="shared" si="117"/>
        <v>LSA_SOC_HRY_E_BEGIN_TITO_SAQ_NOM_LFM_0600_MEMSS_BHRY_BMMM_BP1</v>
      </c>
      <c r="AT232" t="s">
        <v>1747</v>
      </c>
      <c r="AU232">
        <v>0.85</v>
      </c>
      <c r="AV232">
        <v>0.85</v>
      </c>
      <c r="AW232" t="s">
        <v>1863</v>
      </c>
      <c r="AX232" t="s">
        <v>1693</v>
      </c>
    </row>
    <row r="233" spans="1:50" x14ac:dyDescent="0.25">
      <c r="A233" s="27" t="s">
        <v>12</v>
      </c>
      <c r="B233" s="27" t="s">
        <v>1494</v>
      </c>
      <c r="C233" t="str">
        <f t="shared" si="109"/>
        <v>LSA_SOC_HRY_E_BEGIN_TITO_SAQ_NOM_LFM_0600_MEMSS_BHRY_BMMM_BP1</v>
      </c>
      <c r="D233" t="s">
        <v>5</v>
      </c>
      <c r="E233" t="s">
        <v>28</v>
      </c>
      <c r="F233" t="s">
        <v>1692</v>
      </c>
      <c r="G233" t="s">
        <v>1616</v>
      </c>
      <c r="H233" t="s">
        <v>1681</v>
      </c>
      <c r="I233" t="s">
        <v>2019</v>
      </c>
      <c r="J233" t="s">
        <v>1705</v>
      </c>
      <c r="K233" t="s">
        <v>1706</v>
      </c>
      <c r="L233" t="s">
        <v>2021</v>
      </c>
      <c r="M233" t="s">
        <v>3003</v>
      </c>
      <c r="N233" t="s">
        <v>1688</v>
      </c>
      <c r="O233" t="s">
        <v>3096</v>
      </c>
      <c r="P233" t="s">
        <v>2995</v>
      </c>
      <c r="Q233">
        <v>21</v>
      </c>
      <c r="R233">
        <v>51</v>
      </c>
      <c r="S233">
        <v>6</v>
      </c>
      <c r="T233">
        <v>662</v>
      </c>
      <c r="U233" t="b">
        <v>0</v>
      </c>
      <c r="V233" s="32">
        <v>-1</v>
      </c>
      <c r="W233" t="b">
        <v>0</v>
      </c>
      <c r="X233">
        <v>3</v>
      </c>
      <c r="Y233">
        <v>0</v>
      </c>
      <c r="Z233">
        <f t="shared" si="108"/>
        <v>10</v>
      </c>
      <c r="AA233" t="s">
        <v>1694</v>
      </c>
      <c r="AB233" t="str">
        <f t="shared" si="110"/>
        <v>LSA_SOC_HRY_E_BEGIN_TITO_SAQ_NOM_LFM_0600_MEMSS_BISR_BMMM_BP1</v>
      </c>
      <c r="AC233" t="str">
        <f>$C235</f>
        <v>LSA_SOC_HRY_E_BEGIN_TITO_SAQ_NOM_LFM_0600_MEMSS_BHRY_BMMM_BP2</v>
      </c>
      <c r="AD233" t="str">
        <f t="shared" si="111"/>
        <v>LSA_SOC_HRY_E_BEGIN_TITO_SAQ_NOM_LFM_0600_MEMSS_BISR_BMMM_BP1</v>
      </c>
      <c r="AE233" t="str">
        <f t="shared" si="112"/>
        <v>LSA_SOC_HRY_E_BEGIN_TITO_SAQ_NOM_LFM_0600_MEMSS_BISR_BMMM_BP1</v>
      </c>
      <c r="AF233" t="str">
        <f t="shared" si="113"/>
        <v>LSA_SOC_HRY_E_BEGIN_TITO_SAQ_NOM_LFM_0600_MEMSS_BISR_BMMM_BP1</v>
      </c>
      <c r="AG233" t="str">
        <f t="shared" si="114"/>
        <v>LSA_SOC_HRY_E_BEGIN_TITO_SAQ_NOM_LFM_0600_MEMSS_BISR_BMMM_BP1</v>
      </c>
      <c r="AH233" t="str">
        <f t="shared" si="115"/>
        <v>LSA_SOC_HRY_E_BEGIN_TITO_SAQ_NOM_LFM_0600_MEMSS_BISR_BMMM_BP1</v>
      </c>
      <c r="AI233" t="str">
        <f t="shared" si="116"/>
        <v>LSA_SOC_HRY_E_BEGIN_TITO_SAQ_NOM_LFM_0600_MEMSS_BISR_BMMM_BP1</v>
      </c>
      <c r="AJ233" t="str">
        <f>$C235</f>
        <v>LSA_SOC_HRY_E_BEGIN_TITO_SAQ_NOM_LFM_0600_MEMSS_BHRY_BMMM_BP2</v>
      </c>
      <c r="AK233" t="str">
        <f t="shared" si="117"/>
        <v>LSA_SOC_HRY_E_BEGIN_TITO_SAQ_NOM_LFM_0600_MEMSS_BISR_BMMM_BP1</v>
      </c>
      <c r="AT233" t="s">
        <v>1747</v>
      </c>
      <c r="AU233">
        <v>0.85</v>
      </c>
      <c r="AV233">
        <v>0.85</v>
      </c>
      <c r="AW233" t="s">
        <v>1692</v>
      </c>
      <c r="AX233" t="s">
        <v>1693</v>
      </c>
    </row>
    <row r="234" spans="1:50" x14ac:dyDescent="0.25">
      <c r="A234" s="27" t="s">
        <v>12</v>
      </c>
      <c r="B234" s="27" t="s">
        <v>1494</v>
      </c>
      <c r="C234" t="str">
        <f t="shared" si="109"/>
        <v>LSA_SOC_HRY_E_BEGIN_TITO_SAQ_NOM_LFM_0600_MEMSS_BISR_BMMM_BP1</v>
      </c>
      <c r="D234" t="s">
        <v>5</v>
      </c>
      <c r="E234" t="s">
        <v>28</v>
      </c>
      <c r="F234" t="s">
        <v>1692</v>
      </c>
      <c r="G234" t="s">
        <v>1616</v>
      </c>
      <c r="H234" t="s">
        <v>1681</v>
      </c>
      <c r="I234" t="s">
        <v>2019</v>
      </c>
      <c r="J234" t="s">
        <v>1705</v>
      </c>
      <c r="K234" t="s">
        <v>1706</v>
      </c>
      <c r="L234" t="s">
        <v>2021</v>
      </c>
      <c r="M234" t="s">
        <v>3004</v>
      </c>
      <c r="N234" t="s">
        <v>1688</v>
      </c>
      <c r="O234" t="s">
        <v>3096</v>
      </c>
      <c r="P234" t="s">
        <v>2996</v>
      </c>
      <c r="Q234">
        <v>21</v>
      </c>
      <c r="R234">
        <v>51</v>
      </c>
      <c r="S234">
        <v>7</v>
      </c>
      <c r="T234">
        <v>663</v>
      </c>
      <c r="U234" t="b">
        <v>0</v>
      </c>
      <c r="V234" s="32">
        <v>-1</v>
      </c>
      <c r="W234" t="b">
        <v>0</v>
      </c>
      <c r="X234">
        <v>3</v>
      </c>
      <c r="Y234">
        <v>1</v>
      </c>
      <c r="Z234">
        <f t="shared" si="108"/>
        <v>10</v>
      </c>
      <c r="AA234" t="s">
        <v>1694</v>
      </c>
      <c r="AB234" t="str">
        <f t="shared" si="110"/>
        <v>LSA_SOC_HRY_E_BEGIN_TITO_SAQ_NOM_LFM_0600_MEMSS_BHRY_BMMM_BP2</v>
      </c>
      <c r="AC234" t="str">
        <f>$C235</f>
        <v>LSA_SOC_HRY_E_BEGIN_TITO_SAQ_NOM_LFM_0600_MEMSS_BHRY_BMMM_BP2</v>
      </c>
      <c r="AD234" t="str">
        <f t="shared" si="111"/>
        <v>LSA_SOC_HRY_E_BEGIN_TITO_SAQ_NOM_LFM_0600_MEMSS_BHRY_BMMM_BP2</v>
      </c>
      <c r="AE234" t="str">
        <f t="shared" si="112"/>
        <v>LSA_SOC_HRY_E_BEGIN_TITO_SAQ_NOM_LFM_0600_MEMSS_BHRY_BMMM_BP2</v>
      </c>
      <c r="AF234" t="str">
        <f t="shared" si="113"/>
        <v>LSA_SOC_HRY_E_BEGIN_TITO_SAQ_NOM_LFM_0600_MEMSS_BHRY_BMMM_BP2</v>
      </c>
      <c r="AG234" t="str">
        <f t="shared" si="114"/>
        <v>LSA_SOC_HRY_E_BEGIN_TITO_SAQ_NOM_LFM_0600_MEMSS_BHRY_BMMM_BP2</v>
      </c>
      <c r="AH234" t="str">
        <f t="shared" si="115"/>
        <v>LSA_SOC_HRY_E_BEGIN_TITO_SAQ_NOM_LFM_0600_MEMSS_BHRY_BMMM_BP2</v>
      </c>
      <c r="AI234" t="str">
        <f t="shared" si="116"/>
        <v>LSA_SOC_HRY_E_BEGIN_TITO_SAQ_NOM_LFM_0600_MEMSS_BHRY_BMMM_BP2</v>
      </c>
      <c r="AJ234" t="str">
        <f>$C235</f>
        <v>LSA_SOC_HRY_E_BEGIN_TITO_SAQ_NOM_LFM_0600_MEMSS_BHRY_BMMM_BP2</v>
      </c>
      <c r="AK234" t="str">
        <f t="shared" si="117"/>
        <v>LSA_SOC_HRY_E_BEGIN_TITO_SAQ_NOM_LFM_0600_MEMSS_BHRY_BMMM_BP2</v>
      </c>
      <c r="AT234" t="s">
        <v>1747</v>
      </c>
      <c r="AU234">
        <v>0.85</v>
      </c>
      <c r="AV234">
        <v>0.85</v>
      </c>
      <c r="AW234" t="s">
        <v>1863</v>
      </c>
      <c r="AX234" t="s">
        <v>1693</v>
      </c>
    </row>
    <row r="235" spans="1:50" x14ac:dyDescent="0.25">
      <c r="A235" s="27" t="s">
        <v>12</v>
      </c>
      <c r="B235" s="27" t="s">
        <v>1494</v>
      </c>
      <c r="C235" t="str">
        <f t="shared" si="109"/>
        <v>LSA_SOC_HRY_E_BEGIN_TITO_SAQ_NOM_LFM_0600_MEMSS_BHRY_BMMM_BP2</v>
      </c>
      <c r="D235" t="s">
        <v>5</v>
      </c>
      <c r="E235" t="s">
        <v>28</v>
      </c>
      <c r="F235" t="s">
        <v>1692</v>
      </c>
      <c r="G235" t="s">
        <v>1616</v>
      </c>
      <c r="H235" t="s">
        <v>1681</v>
      </c>
      <c r="I235" t="s">
        <v>2019</v>
      </c>
      <c r="J235" t="s">
        <v>1705</v>
      </c>
      <c r="K235" t="s">
        <v>1706</v>
      </c>
      <c r="L235" t="s">
        <v>2021</v>
      </c>
      <c r="M235" t="s">
        <v>3005</v>
      </c>
      <c r="N235" t="s">
        <v>1688</v>
      </c>
      <c r="O235" t="s">
        <v>3096</v>
      </c>
      <c r="P235" t="s">
        <v>2997</v>
      </c>
      <c r="Q235">
        <v>21</v>
      </c>
      <c r="R235">
        <v>51</v>
      </c>
      <c r="S235">
        <v>8</v>
      </c>
      <c r="T235">
        <v>664</v>
      </c>
      <c r="U235" t="b">
        <v>0</v>
      </c>
      <c r="V235" s="32">
        <v>-1</v>
      </c>
      <c r="W235" t="b">
        <v>0</v>
      </c>
      <c r="X235">
        <v>4</v>
      </c>
      <c r="Y235">
        <v>0</v>
      </c>
      <c r="Z235">
        <f t="shared" si="108"/>
        <v>10</v>
      </c>
      <c r="AA235" t="s">
        <v>1694</v>
      </c>
      <c r="AB235" t="str">
        <f t="shared" si="110"/>
        <v>LSA_SOC_HRY_E_BEGIN_TITO_SAQ_NOM_LFM_0600_MEMSS_BISR_BMMM_BP2</v>
      </c>
      <c r="AC235" t="str">
        <f>$C237</f>
        <v>LSA_SOC_HRY_E_BEGIN_TITO_SAQ_NOM_LFM_0600_MEMSS_BHRY_BMMM_BP3</v>
      </c>
      <c r="AD235" t="str">
        <f t="shared" si="111"/>
        <v>LSA_SOC_HRY_E_BEGIN_TITO_SAQ_NOM_LFM_0600_MEMSS_BISR_BMMM_BP2</v>
      </c>
      <c r="AE235" t="str">
        <f t="shared" si="112"/>
        <v>LSA_SOC_HRY_E_BEGIN_TITO_SAQ_NOM_LFM_0600_MEMSS_BISR_BMMM_BP2</v>
      </c>
      <c r="AF235" t="str">
        <f t="shared" si="113"/>
        <v>LSA_SOC_HRY_E_BEGIN_TITO_SAQ_NOM_LFM_0600_MEMSS_BISR_BMMM_BP2</v>
      </c>
      <c r="AG235" t="str">
        <f t="shared" si="114"/>
        <v>LSA_SOC_HRY_E_BEGIN_TITO_SAQ_NOM_LFM_0600_MEMSS_BISR_BMMM_BP2</v>
      </c>
      <c r="AH235" t="str">
        <f t="shared" si="115"/>
        <v>LSA_SOC_HRY_E_BEGIN_TITO_SAQ_NOM_LFM_0600_MEMSS_BISR_BMMM_BP2</v>
      </c>
      <c r="AI235" t="str">
        <f t="shared" si="116"/>
        <v>LSA_SOC_HRY_E_BEGIN_TITO_SAQ_NOM_LFM_0600_MEMSS_BISR_BMMM_BP2</v>
      </c>
      <c r="AJ235" t="str">
        <f>$C237</f>
        <v>LSA_SOC_HRY_E_BEGIN_TITO_SAQ_NOM_LFM_0600_MEMSS_BHRY_BMMM_BP3</v>
      </c>
      <c r="AK235" t="str">
        <f t="shared" si="117"/>
        <v>LSA_SOC_HRY_E_BEGIN_TITO_SAQ_NOM_LFM_0600_MEMSS_BISR_BMMM_BP2</v>
      </c>
      <c r="AT235" t="s">
        <v>1747</v>
      </c>
      <c r="AU235">
        <v>0.85</v>
      </c>
      <c r="AV235">
        <v>0.85</v>
      </c>
      <c r="AW235" t="s">
        <v>1692</v>
      </c>
      <c r="AX235" t="s">
        <v>1693</v>
      </c>
    </row>
    <row r="236" spans="1:50" x14ac:dyDescent="0.25">
      <c r="A236" s="27" t="s">
        <v>12</v>
      </c>
      <c r="B236" s="27" t="s">
        <v>1494</v>
      </c>
      <c r="C236" t="str">
        <f t="shared" si="109"/>
        <v>LSA_SOC_HRY_E_BEGIN_TITO_SAQ_NOM_LFM_0600_MEMSS_BISR_BMMM_BP2</v>
      </c>
      <c r="D236" t="s">
        <v>5</v>
      </c>
      <c r="E236" t="s">
        <v>28</v>
      </c>
      <c r="F236" t="s">
        <v>1692</v>
      </c>
      <c r="G236" t="s">
        <v>1616</v>
      </c>
      <c r="H236" t="s">
        <v>1681</v>
      </c>
      <c r="I236" t="s">
        <v>2019</v>
      </c>
      <c r="J236" t="s">
        <v>1705</v>
      </c>
      <c r="K236" t="s">
        <v>1706</v>
      </c>
      <c r="L236" t="s">
        <v>2021</v>
      </c>
      <c r="M236" t="s">
        <v>3006</v>
      </c>
      <c r="N236" t="s">
        <v>1688</v>
      </c>
      <c r="O236" t="s">
        <v>3096</v>
      </c>
      <c r="P236" t="s">
        <v>2998</v>
      </c>
      <c r="Q236">
        <v>21</v>
      </c>
      <c r="R236">
        <v>51</v>
      </c>
      <c r="S236">
        <v>9</v>
      </c>
      <c r="T236">
        <v>665</v>
      </c>
      <c r="U236" t="b">
        <v>0</v>
      </c>
      <c r="V236" s="32">
        <v>-1</v>
      </c>
      <c r="W236" t="b">
        <v>0</v>
      </c>
      <c r="X236">
        <v>4</v>
      </c>
      <c r="Y236">
        <v>1</v>
      </c>
      <c r="Z236">
        <f t="shared" si="108"/>
        <v>10</v>
      </c>
      <c r="AA236" t="s">
        <v>1694</v>
      </c>
      <c r="AB236" t="str">
        <f t="shared" si="110"/>
        <v>LSA_SOC_HRY_E_BEGIN_TITO_SAQ_NOM_LFM_0600_MEMSS_BHRY_BMMM_BP3</v>
      </c>
      <c r="AC236" t="str">
        <f>$C237</f>
        <v>LSA_SOC_HRY_E_BEGIN_TITO_SAQ_NOM_LFM_0600_MEMSS_BHRY_BMMM_BP3</v>
      </c>
      <c r="AD236" t="str">
        <f t="shared" si="111"/>
        <v>LSA_SOC_HRY_E_BEGIN_TITO_SAQ_NOM_LFM_0600_MEMSS_BHRY_BMMM_BP3</v>
      </c>
      <c r="AE236" t="str">
        <f t="shared" si="112"/>
        <v>LSA_SOC_HRY_E_BEGIN_TITO_SAQ_NOM_LFM_0600_MEMSS_BHRY_BMMM_BP3</v>
      </c>
      <c r="AF236" t="str">
        <f t="shared" si="113"/>
        <v>LSA_SOC_HRY_E_BEGIN_TITO_SAQ_NOM_LFM_0600_MEMSS_BHRY_BMMM_BP3</v>
      </c>
      <c r="AG236" t="str">
        <f t="shared" si="114"/>
        <v>LSA_SOC_HRY_E_BEGIN_TITO_SAQ_NOM_LFM_0600_MEMSS_BHRY_BMMM_BP3</v>
      </c>
      <c r="AH236" t="str">
        <f t="shared" si="115"/>
        <v>LSA_SOC_HRY_E_BEGIN_TITO_SAQ_NOM_LFM_0600_MEMSS_BHRY_BMMM_BP3</v>
      </c>
      <c r="AI236" t="str">
        <f t="shared" si="116"/>
        <v>LSA_SOC_HRY_E_BEGIN_TITO_SAQ_NOM_LFM_0600_MEMSS_BHRY_BMMM_BP3</v>
      </c>
      <c r="AJ236" t="str">
        <f>$C237</f>
        <v>LSA_SOC_HRY_E_BEGIN_TITO_SAQ_NOM_LFM_0600_MEMSS_BHRY_BMMM_BP3</v>
      </c>
      <c r="AK236" t="str">
        <f t="shared" si="117"/>
        <v>LSA_SOC_HRY_E_BEGIN_TITO_SAQ_NOM_LFM_0600_MEMSS_BHRY_BMMM_BP3</v>
      </c>
      <c r="AT236" t="s">
        <v>1747</v>
      </c>
      <c r="AU236">
        <v>0.85</v>
      </c>
      <c r="AV236">
        <v>0.85</v>
      </c>
      <c r="AW236" t="s">
        <v>1863</v>
      </c>
      <c r="AX236" t="s">
        <v>1693</v>
      </c>
    </row>
    <row r="237" spans="1:50" x14ac:dyDescent="0.25">
      <c r="A237" s="27" t="s">
        <v>12</v>
      </c>
      <c r="B237" s="27" t="s">
        <v>1494</v>
      </c>
      <c r="C237" t="str">
        <f t="shared" si="109"/>
        <v>LSA_SOC_HRY_E_BEGIN_TITO_SAQ_NOM_LFM_0600_MEMSS_BHRY_BMMM_BP3</v>
      </c>
      <c r="D237" t="s">
        <v>5</v>
      </c>
      <c r="E237" t="s">
        <v>28</v>
      </c>
      <c r="F237" t="s">
        <v>1692</v>
      </c>
      <c r="G237" t="s">
        <v>1616</v>
      </c>
      <c r="H237" t="s">
        <v>1681</v>
      </c>
      <c r="I237" t="s">
        <v>2019</v>
      </c>
      <c r="J237" t="s">
        <v>1705</v>
      </c>
      <c r="K237" t="s">
        <v>1706</v>
      </c>
      <c r="L237" t="s">
        <v>2021</v>
      </c>
      <c r="M237" t="s">
        <v>3007</v>
      </c>
      <c r="N237" t="s">
        <v>1688</v>
      </c>
      <c r="O237" t="s">
        <v>3096</v>
      </c>
      <c r="P237" t="s">
        <v>2999</v>
      </c>
      <c r="Q237">
        <v>21</v>
      </c>
      <c r="R237">
        <v>51</v>
      </c>
      <c r="S237">
        <v>10</v>
      </c>
      <c r="T237">
        <v>666</v>
      </c>
      <c r="U237" t="b">
        <v>0</v>
      </c>
      <c r="V237" s="32">
        <v>-1</v>
      </c>
      <c r="W237" t="b">
        <v>0</v>
      </c>
      <c r="X237">
        <v>5</v>
      </c>
      <c r="Y237">
        <v>0</v>
      </c>
      <c r="Z237">
        <f t="shared" si="108"/>
        <v>10</v>
      </c>
      <c r="AA237" t="s">
        <v>1694</v>
      </c>
      <c r="AB237" t="str">
        <f t="shared" si="110"/>
        <v>LSA_SOC_HRY_E_BEGIN_TITO_SAQ_NOM_LFM_0600_MEMSS_BISR_BMMM_BP3</v>
      </c>
      <c r="AC237">
        <v>1</v>
      </c>
      <c r="AD237" t="str">
        <f t="shared" si="111"/>
        <v>LSA_SOC_HRY_E_BEGIN_TITO_SAQ_NOM_LFM_0600_MEMSS_BISR_BMMM_BP3</v>
      </c>
      <c r="AE237" t="str">
        <f t="shared" si="112"/>
        <v>LSA_SOC_HRY_E_BEGIN_TITO_SAQ_NOM_LFM_0600_MEMSS_BISR_BMMM_BP3</v>
      </c>
      <c r="AF237" t="str">
        <f t="shared" si="113"/>
        <v>LSA_SOC_HRY_E_BEGIN_TITO_SAQ_NOM_LFM_0600_MEMSS_BISR_BMMM_BP3</v>
      </c>
      <c r="AG237" t="str">
        <f t="shared" si="114"/>
        <v>LSA_SOC_HRY_E_BEGIN_TITO_SAQ_NOM_LFM_0600_MEMSS_BISR_BMMM_BP3</v>
      </c>
      <c r="AH237" t="str">
        <f t="shared" si="115"/>
        <v>LSA_SOC_HRY_E_BEGIN_TITO_SAQ_NOM_LFM_0600_MEMSS_BISR_BMMM_BP3</v>
      </c>
      <c r="AI237" t="str">
        <f t="shared" si="116"/>
        <v>LSA_SOC_HRY_E_BEGIN_TITO_SAQ_NOM_LFM_0600_MEMSS_BISR_BMMM_BP3</v>
      </c>
      <c r="AJ237">
        <v>1</v>
      </c>
      <c r="AK237" t="str">
        <f t="shared" si="117"/>
        <v>LSA_SOC_HRY_E_BEGIN_TITO_SAQ_NOM_LFM_0600_MEMSS_BISR_BMMM_BP3</v>
      </c>
      <c r="AT237" t="s">
        <v>1747</v>
      </c>
      <c r="AU237">
        <v>0.85</v>
      </c>
      <c r="AV237">
        <v>0.85</v>
      </c>
      <c r="AW237" t="s">
        <v>1692</v>
      </c>
      <c r="AX237" t="s">
        <v>1693</v>
      </c>
    </row>
    <row r="238" spans="1:50" x14ac:dyDescent="0.25">
      <c r="A238" s="27" t="s">
        <v>12</v>
      </c>
      <c r="B238" s="27" t="s">
        <v>1494</v>
      </c>
      <c r="C238" t="str">
        <f t="shared" si="109"/>
        <v>LSA_SOC_HRY_E_BEGIN_TITO_SAQ_NOM_LFM_0600_MEMSS_BISR_BMMM_BP3</v>
      </c>
      <c r="D238" t="s">
        <v>5</v>
      </c>
      <c r="E238" t="s">
        <v>28</v>
      </c>
      <c r="F238" t="s">
        <v>1692</v>
      </c>
      <c r="G238" t="s">
        <v>1616</v>
      </c>
      <c r="H238" t="s">
        <v>1681</v>
      </c>
      <c r="I238" t="s">
        <v>2019</v>
      </c>
      <c r="J238" t="s">
        <v>1705</v>
      </c>
      <c r="K238" t="s">
        <v>1706</v>
      </c>
      <c r="L238" t="s">
        <v>2021</v>
      </c>
      <c r="M238" t="s">
        <v>3008</v>
      </c>
      <c r="N238" t="s">
        <v>1688</v>
      </c>
      <c r="O238" t="s">
        <v>3096</v>
      </c>
      <c r="P238" t="s">
        <v>3000</v>
      </c>
      <c r="Q238">
        <v>21</v>
      </c>
      <c r="R238">
        <v>51</v>
      </c>
      <c r="S238">
        <v>11</v>
      </c>
      <c r="T238">
        <v>667</v>
      </c>
      <c r="U238" t="b">
        <v>0</v>
      </c>
      <c r="V238" s="32">
        <v>-1</v>
      </c>
      <c r="W238" t="b">
        <v>0</v>
      </c>
      <c r="X238">
        <v>5</v>
      </c>
      <c r="Y238">
        <v>1</v>
      </c>
      <c r="Z238">
        <f t="shared" si="108"/>
        <v>10</v>
      </c>
      <c r="AA238" t="s">
        <v>1694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T238" t="s">
        <v>1747</v>
      </c>
      <c r="AU238">
        <v>0.85</v>
      </c>
      <c r="AV238">
        <v>0.85</v>
      </c>
      <c r="AW238" t="s">
        <v>1863</v>
      </c>
      <c r="AX238" t="s">
        <v>1693</v>
      </c>
    </row>
    <row r="239" spans="1:50" x14ac:dyDescent="0.25">
      <c r="A239" s="26" t="s">
        <v>12</v>
      </c>
      <c r="B239" s="26" t="s">
        <v>1491</v>
      </c>
      <c r="C239" s="10" t="s">
        <v>2046</v>
      </c>
      <c r="W239" s="12"/>
    </row>
    <row r="240" spans="1:50" x14ac:dyDescent="0.25">
      <c r="A240" s="26" t="s">
        <v>12</v>
      </c>
      <c r="B240" s="26" t="s">
        <v>1490</v>
      </c>
      <c r="C240" s="10" t="s">
        <v>2047</v>
      </c>
      <c r="E240" t="s">
        <v>31</v>
      </c>
      <c r="W240" s="12"/>
      <c r="X240">
        <v>2</v>
      </c>
      <c r="Y240">
        <v>0</v>
      </c>
      <c r="Z240">
        <f t="shared" ref="Z240:Z250" si="118">COUNTA(AB240:AK240)</f>
        <v>2</v>
      </c>
      <c r="AA240">
        <v>1</v>
      </c>
      <c r="AB240" t="str">
        <f>$C252</f>
        <v>PRE_REPAIR_HBO_ALL</v>
      </c>
      <c r="AC240" t="str">
        <f>$C252</f>
        <v>PRE_REPAIR_HBO_ALL</v>
      </c>
    </row>
    <row r="241" spans="1:50" x14ac:dyDescent="0.25">
      <c r="A241" s="27" t="s">
        <v>12</v>
      </c>
      <c r="B241" s="27" t="s">
        <v>1494</v>
      </c>
      <c r="C241" t="str">
        <f t="shared" ref="C241:C250" si="119">D241&amp;"_"&amp;E241&amp;"_"&amp;F241&amp;"_"&amp;G241&amp;"_"&amp;A241&amp;"_"&amp;H241&amp;"_"&amp;I241&amp;"_"&amp;J241&amp;"_"&amp;K241&amp;"_"&amp;L241&amp;"_"&amp;M241</f>
        <v>SSA_SOC_HRY_E_BEGIN_TITO_SAQ_NOM_LFM_0600_DDRPHY_BHRY_BMMM_BP4</v>
      </c>
      <c r="D241" t="s">
        <v>4</v>
      </c>
      <c r="E241" t="s">
        <v>28</v>
      </c>
      <c r="F241" t="s">
        <v>1692</v>
      </c>
      <c r="G241" t="s">
        <v>1616</v>
      </c>
      <c r="H241" t="s">
        <v>1681</v>
      </c>
      <c r="I241" t="s">
        <v>2019</v>
      </c>
      <c r="J241" t="s">
        <v>1705</v>
      </c>
      <c r="K241" t="s">
        <v>1706</v>
      </c>
      <c r="L241" t="s">
        <v>2021</v>
      </c>
      <c r="M241" t="s">
        <v>3027</v>
      </c>
      <c r="N241" t="s">
        <v>1688</v>
      </c>
      <c r="O241" t="s">
        <v>3096</v>
      </c>
      <c r="P241" t="s">
        <v>3015</v>
      </c>
      <c r="Q241">
        <v>61</v>
      </c>
      <c r="R241">
        <v>51</v>
      </c>
      <c r="S241">
        <v>12</v>
      </c>
      <c r="T241">
        <v>688</v>
      </c>
      <c r="U241" t="b">
        <v>0</v>
      </c>
      <c r="V241" s="32">
        <v>-1</v>
      </c>
      <c r="W241" t="b">
        <v>0</v>
      </c>
      <c r="X241">
        <v>0</v>
      </c>
      <c r="Y241">
        <v>0</v>
      </c>
      <c r="Z241">
        <f t="shared" si="118"/>
        <v>10</v>
      </c>
      <c r="AA241" t="s">
        <v>1694</v>
      </c>
      <c r="AB241" t="str">
        <f t="shared" ref="AB241:AB249" si="120">$C242</f>
        <v>SSA_SOC_HRY_E_BEGIN_TITO_SAQ_NOM_LFM_0600_DDRPHY_BISR_BMMM_BP4</v>
      </c>
      <c r="AC241" t="str">
        <f>$C243</f>
        <v>SSA_SOC_HRY_E_BEGIN_TITO_SAQ_NOM_LFM_0600_DDRPHY_BHRY_BMMM_BP5</v>
      </c>
      <c r="AD241" t="str">
        <f t="shared" ref="AD241:AD249" si="121">$C242</f>
        <v>SSA_SOC_HRY_E_BEGIN_TITO_SAQ_NOM_LFM_0600_DDRPHY_BISR_BMMM_BP4</v>
      </c>
      <c r="AE241" t="str">
        <f t="shared" ref="AE241:AE249" si="122">$C242</f>
        <v>SSA_SOC_HRY_E_BEGIN_TITO_SAQ_NOM_LFM_0600_DDRPHY_BISR_BMMM_BP4</v>
      </c>
      <c r="AF241" t="str">
        <f t="shared" ref="AF241:AF249" si="123">$C242</f>
        <v>SSA_SOC_HRY_E_BEGIN_TITO_SAQ_NOM_LFM_0600_DDRPHY_BISR_BMMM_BP4</v>
      </c>
      <c r="AG241" t="str">
        <f t="shared" ref="AG241:AG249" si="124">$C242</f>
        <v>SSA_SOC_HRY_E_BEGIN_TITO_SAQ_NOM_LFM_0600_DDRPHY_BISR_BMMM_BP4</v>
      </c>
      <c r="AH241" t="str">
        <f t="shared" ref="AH241:AH249" si="125">$C242</f>
        <v>SSA_SOC_HRY_E_BEGIN_TITO_SAQ_NOM_LFM_0600_DDRPHY_BISR_BMMM_BP4</v>
      </c>
      <c r="AI241" t="str">
        <f t="shared" ref="AI241:AI249" si="126">$C242</f>
        <v>SSA_SOC_HRY_E_BEGIN_TITO_SAQ_NOM_LFM_0600_DDRPHY_BISR_BMMM_BP4</v>
      </c>
      <c r="AJ241" t="str">
        <f>$C243</f>
        <v>SSA_SOC_HRY_E_BEGIN_TITO_SAQ_NOM_LFM_0600_DDRPHY_BHRY_BMMM_BP5</v>
      </c>
      <c r="AK241" t="str">
        <f t="shared" ref="AK241:AK249" si="127">$C242</f>
        <v>SSA_SOC_HRY_E_BEGIN_TITO_SAQ_NOM_LFM_0600_DDRPHY_BISR_BMMM_BP4</v>
      </c>
      <c r="AT241" t="s">
        <v>1747</v>
      </c>
      <c r="AU241">
        <v>0.85</v>
      </c>
      <c r="AV241">
        <v>0.85</v>
      </c>
      <c r="AW241" t="s">
        <v>1692</v>
      </c>
      <c r="AX241" t="s">
        <v>1693</v>
      </c>
    </row>
    <row r="242" spans="1:50" x14ac:dyDescent="0.25">
      <c r="A242" s="27" t="s">
        <v>12</v>
      </c>
      <c r="B242" s="27" t="s">
        <v>1494</v>
      </c>
      <c r="C242" t="str">
        <f t="shared" si="119"/>
        <v>SSA_SOC_HRY_E_BEGIN_TITO_SAQ_NOM_LFM_0600_DDRPHY_BISR_BMMM_BP4</v>
      </c>
      <c r="D242" t="s">
        <v>4</v>
      </c>
      <c r="E242" t="s">
        <v>28</v>
      </c>
      <c r="F242" t="s">
        <v>1692</v>
      </c>
      <c r="G242" t="s">
        <v>1616</v>
      </c>
      <c r="H242" t="s">
        <v>1681</v>
      </c>
      <c r="I242" t="s">
        <v>2019</v>
      </c>
      <c r="J242" t="s">
        <v>1705</v>
      </c>
      <c r="K242" t="s">
        <v>1706</v>
      </c>
      <c r="L242" t="s">
        <v>2021</v>
      </c>
      <c r="M242" t="s">
        <v>3028</v>
      </c>
      <c r="N242" t="s">
        <v>1688</v>
      </c>
      <c r="O242" t="s">
        <v>3096</v>
      </c>
      <c r="P242" t="s">
        <v>3009</v>
      </c>
      <c r="Q242">
        <v>61</v>
      </c>
      <c r="R242">
        <v>51</v>
      </c>
      <c r="S242">
        <v>13</v>
      </c>
      <c r="T242">
        <v>689</v>
      </c>
      <c r="U242" t="b">
        <v>0</v>
      </c>
      <c r="V242" s="32">
        <v>-1</v>
      </c>
      <c r="W242" t="b">
        <v>0</v>
      </c>
      <c r="X242">
        <v>0</v>
      </c>
      <c r="Y242">
        <v>1</v>
      </c>
      <c r="Z242">
        <f t="shared" si="118"/>
        <v>10</v>
      </c>
      <c r="AA242" t="s">
        <v>1694</v>
      </c>
      <c r="AB242" t="str">
        <f t="shared" si="120"/>
        <v>SSA_SOC_HRY_E_BEGIN_TITO_SAQ_NOM_LFM_0600_DDRPHY_BHRY_BMMM_BP5</v>
      </c>
      <c r="AC242" t="str">
        <f>$C243</f>
        <v>SSA_SOC_HRY_E_BEGIN_TITO_SAQ_NOM_LFM_0600_DDRPHY_BHRY_BMMM_BP5</v>
      </c>
      <c r="AD242" t="str">
        <f t="shared" si="121"/>
        <v>SSA_SOC_HRY_E_BEGIN_TITO_SAQ_NOM_LFM_0600_DDRPHY_BHRY_BMMM_BP5</v>
      </c>
      <c r="AE242" t="str">
        <f t="shared" si="122"/>
        <v>SSA_SOC_HRY_E_BEGIN_TITO_SAQ_NOM_LFM_0600_DDRPHY_BHRY_BMMM_BP5</v>
      </c>
      <c r="AF242" t="str">
        <f t="shared" si="123"/>
        <v>SSA_SOC_HRY_E_BEGIN_TITO_SAQ_NOM_LFM_0600_DDRPHY_BHRY_BMMM_BP5</v>
      </c>
      <c r="AG242" t="str">
        <f t="shared" si="124"/>
        <v>SSA_SOC_HRY_E_BEGIN_TITO_SAQ_NOM_LFM_0600_DDRPHY_BHRY_BMMM_BP5</v>
      </c>
      <c r="AH242" t="str">
        <f t="shared" si="125"/>
        <v>SSA_SOC_HRY_E_BEGIN_TITO_SAQ_NOM_LFM_0600_DDRPHY_BHRY_BMMM_BP5</v>
      </c>
      <c r="AI242" t="str">
        <f t="shared" si="126"/>
        <v>SSA_SOC_HRY_E_BEGIN_TITO_SAQ_NOM_LFM_0600_DDRPHY_BHRY_BMMM_BP5</v>
      </c>
      <c r="AJ242" t="str">
        <f>$C243</f>
        <v>SSA_SOC_HRY_E_BEGIN_TITO_SAQ_NOM_LFM_0600_DDRPHY_BHRY_BMMM_BP5</v>
      </c>
      <c r="AK242" t="str">
        <f t="shared" si="127"/>
        <v>SSA_SOC_HRY_E_BEGIN_TITO_SAQ_NOM_LFM_0600_DDRPHY_BHRY_BMMM_BP5</v>
      </c>
      <c r="AT242" t="s">
        <v>1747</v>
      </c>
      <c r="AU242">
        <v>0.85</v>
      </c>
      <c r="AV242">
        <v>0.85</v>
      </c>
      <c r="AW242" t="s">
        <v>1692</v>
      </c>
      <c r="AX242" t="s">
        <v>1693</v>
      </c>
    </row>
    <row r="243" spans="1:50" x14ac:dyDescent="0.25">
      <c r="A243" s="27" t="s">
        <v>12</v>
      </c>
      <c r="B243" s="27" t="s">
        <v>1494</v>
      </c>
      <c r="C243" t="str">
        <f t="shared" si="119"/>
        <v>SSA_SOC_HRY_E_BEGIN_TITO_SAQ_NOM_LFM_0600_DDRPHY_BHRY_BMMM_BP5</v>
      </c>
      <c r="D243" t="s">
        <v>4</v>
      </c>
      <c r="E243" t="s">
        <v>28</v>
      </c>
      <c r="F243" t="s">
        <v>1692</v>
      </c>
      <c r="G243" t="s">
        <v>1616</v>
      </c>
      <c r="H243" t="s">
        <v>1681</v>
      </c>
      <c r="I243" t="s">
        <v>2019</v>
      </c>
      <c r="J243" t="s">
        <v>1705</v>
      </c>
      <c r="K243" t="s">
        <v>1706</v>
      </c>
      <c r="L243" t="s">
        <v>2021</v>
      </c>
      <c r="M243" t="s">
        <v>3029</v>
      </c>
      <c r="N243" t="s">
        <v>1688</v>
      </c>
      <c r="O243" t="s">
        <v>3096</v>
      </c>
      <c r="P243" t="s">
        <v>3016</v>
      </c>
      <c r="Q243">
        <v>61</v>
      </c>
      <c r="R243">
        <v>51</v>
      </c>
      <c r="S243">
        <v>14</v>
      </c>
      <c r="T243">
        <v>690</v>
      </c>
      <c r="U243" t="b">
        <v>0</v>
      </c>
      <c r="V243" s="32">
        <v>-1</v>
      </c>
      <c r="W243" t="b">
        <v>0</v>
      </c>
      <c r="X243">
        <v>1</v>
      </c>
      <c r="Y243">
        <v>0</v>
      </c>
      <c r="Z243">
        <f t="shared" si="118"/>
        <v>10</v>
      </c>
      <c r="AA243" t="s">
        <v>1694</v>
      </c>
      <c r="AB243" t="str">
        <f t="shared" si="120"/>
        <v>SSA_SOC_HRY_E_BEGIN_TITO_SAQ_NOM_LFM_0600_DDRPHY_BISR_BMMM_BP5</v>
      </c>
      <c r="AC243" t="str">
        <f>$C245</f>
        <v>SSA_SOC_HRY_E_BEGIN_TITO_SAQ_NOM_LFM_0600_DDRPHY_BHRY_BMMM_BP6</v>
      </c>
      <c r="AD243" t="str">
        <f t="shared" si="121"/>
        <v>SSA_SOC_HRY_E_BEGIN_TITO_SAQ_NOM_LFM_0600_DDRPHY_BISR_BMMM_BP5</v>
      </c>
      <c r="AE243" t="str">
        <f t="shared" si="122"/>
        <v>SSA_SOC_HRY_E_BEGIN_TITO_SAQ_NOM_LFM_0600_DDRPHY_BISR_BMMM_BP5</v>
      </c>
      <c r="AF243" t="str">
        <f t="shared" si="123"/>
        <v>SSA_SOC_HRY_E_BEGIN_TITO_SAQ_NOM_LFM_0600_DDRPHY_BISR_BMMM_BP5</v>
      </c>
      <c r="AG243" t="str">
        <f t="shared" si="124"/>
        <v>SSA_SOC_HRY_E_BEGIN_TITO_SAQ_NOM_LFM_0600_DDRPHY_BISR_BMMM_BP5</v>
      </c>
      <c r="AH243" t="str">
        <f t="shared" si="125"/>
        <v>SSA_SOC_HRY_E_BEGIN_TITO_SAQ_NOM_LFM_0600_DDRPHY_BISR_BMMM_BP5</v>
      </c>
      <c r="AI243" t="str">
        <f t="shared" si="126"/>
        <v>SSA_SOC_HRY_E_BEGIN_TITO_SAQ_NOM_LFM_0600_DDRPHY_BISR_BMMM_BP5</v>
      </c>
      <c r="AJ243" t="str">
        <f>$C245</f>
        <v>SSA_SOC_HRY_E_BEGIN_TITO_SAQ_NOM_LFM_0600_DDRPHY_BHRY_BMMM_BP6</v>
      </c>
      <c r="AK243" t="str">
        <f t="shared" si="127"/>
        <v>SSA_SOC_HRY_E_BEGIN_TITO_SAQ_NOM_LFM_0600_DDRPHY_BISR_BMMM_BP5</v>
      </c>
      <c r="AT243" t="s">
        <v>1747</v>
      </c>
      <c r="AU243">
        <v>0.85</v>
      </c>
      <c r="AV243">
        <v>0.85</v>
      </c>
      <c r="AW243" t="s">
        <v>1692</v>
      </c>
      <c r="AX243" t="s">
        <v>1693</v>
      </c>
    </row>
    <row r="244" spans="1:50" x14ac:dyDescent="0.25">
      <c r="A244" s="27" t="s">
        <v>12</v>
      </c>
      <c r="B244" s="27" t="s">
        <v>1494</v>
      </c>
      <c r="C244" t="str">
        <f t="shared" si="119"/>
        <v>SSA_SOC_HRY_E_BEGIN_TITO_SAQ_NOM_LFM_0600_DDRPHY_BISR_BMMM_BP5</v>
      </c>
      <c r="D244" t="s">
        <v>4</v>
      </c>
      <c r="E244" t="s">
        <v>28</v>
      </c>
      <c r="F244" t="s">
        <v>1692</v>
      </c>
      <c r="G244" t="s">
        <v>1616</v>
      </c>
      <c r="H244" t="s">
        <v>1681</v>
      </c>
      <c r="I244" t="s">
        <v>2019</v>
      </c>
      <c r="J244" t="s">
        <v>1705</v>
      </c>
      <c r="K244" t="s">
        <v>1706</v>
      </c>
      <c r="L244" t="s">
        <v>2021</v>
      </c>
      <c r="M244" t="s">
        <v>3030</v>
      </c>
      <c r="N244" t="s">
        <v>1688</v>
      </c>
      <c r="O244" t="s">
        <v>3096</v>
      </c>
      <c r="P244" t="s">
        <v>3010</v>
      </c>
      <c r="Q244">
        <v>61</v>
      </c>
      <c r="R244">
        <v>51</v>
      </c>
      <c r="S244">
        <v>15</v>
      </c>
      <c r="T244">
        <v>691</v>
      </c>
      <c r="U244" t="b">
        <v>0</v>
      </c>
      <c r="V244" s="32">
        <v>-1</v>
      </c>
      <c r="W244" t="b">
        <v>0</v>
      </c>
      <c r="X244">
        <v>1</v>
      </c>
      <c r="Y244">
        <v>1</v>
      </c>
      <c r="Z244">
        <f t="shared" si="118"/>
        <v>10</v>
      </c>
      <c r="AA244" t="s">
        <v>1694</v>
      </c>
      <c r="AB244" t="str">
        <f t="shared" si="120"/>
        <v>SSA_SOC_HRY_E_BEGIN_TITO_SAQ_NOM_LFM_0600_DDRPHY_BHRY_BMMM_BP6</v>
      </c>
      <c r="AC244" t="str">
        <f>$C245</f>
        <v>SSA_SOC_HRY_E_BEGIN_TITO_SAQ_NOM_LFM_0600_DDRPHY_BHRY_BMMM_BP6</v>
      </c>
      <c r="AD244" t="str">
        <f t="shared" si="121"/>
        <v>SSA_SOC_HRY_E_BEGIN_TITO_SAQ_NOM_LFM_0600_DDRPHY_BHRY_BMMM_BP6</v>
      </c>
      <c r="AE244" t="str">
        <f t="shared" si="122"/>
        <v>SSA_SOC_HRY_E_BEGIN_TITO_SAQ_NOM_LFM_0600_DDRPHY_BHRY_BMMM_BP6</v>
      </c>
      <c r="AF244" t="str">
        <f t="shared" si="123"/>
        <v>SSA_SOC_HRY_E_BEGIN_TITO_SAQ_NOM_LFM_0600_DDRPHY_BHRY_BMMM_BP6</v>
      </c>
      <c r="AG244" t="str">
        <f t="shared" si="124"/>
        <v>SSA_SOC_HRY_E_BEGIN_TITO_SAQ_NOM_LFM_0600_DDRPHY_BHRY_BMMM_BP6</v>
      </c>
      <c r="AH244" t="str">
        <f t="shared" si="125"/>
        <v>SSA_SOC_HRY_E_BEGIN_TITO_SAQ_NOM_LFM_0600_DDRPHY_BHRY_BMMM_BP6</v>
      </c>
      <c r="AI244" t="str">
        <f t="shared" si="126"/>
        <v>SSA_SOC_HRY_E_BEGIN_TITO_SAQ_NOM_LFM_0600_DDRPHY_BHRY_BMMM_BP6</v>
      </c>
      <c r="AJ244" t="str">
        <f>$C245</f>
        <v>SSA_SOC_HRY_E_BEGIN_TITO_SAQ_NOM_LFM_0600_DDRPHY_BHRY_BMMM_BP6</v>
      </c>
      <c r="AK244" t="str">
        <f t="shared" si="127"/>
        <v>SSA_SOC_HRY_E_BEGIN_TITO_SAQ_NOM_LFM_0600_DDRPHY_BHRY_BMMM_BP6</v>
      </c>
      <c r="AT244" t="s">
        <v>1747</v>
      </c>
      <c r="AU244">
        <v>0.85</v>
      </c>
      <c r="AV244">
        <v>0.85</v>
      </c>
      <c r="AW244" t="s">
        <v>1692</v>
      </c>
      <c r="AX244" t="s">
        <v>1693</v>
      </c>
    </row>
    <row r="245" spans="1:50" x14ac:dyDescent="0.25">
      <c r="A245" s="27" t="s">
        <v>12</v>
      </c>
      <c r="B245" s="27" t="s">
        <v>1494</v>
      </c>
      <c r="C245" t="str">
        <f t="shared" si="119"/>
        <v>SSA_SOC_HRY_E_BEGIN_TITO_SAQ_NOM_LFM_0600_DDRPHY_BHRY_BMMM_BP6</v>
      </c>
      <c r="D245" t="s">
        <v>4</v>
      </c>
      <c r="E245" t="s">
        <v>28</v>
      </c>
      <c r="F245" t="s">
        <v>1692</v>
      </c>
      <c r="G245" t="s">
        <v>1616</v>
      </c>
      <c r="H245" t="s">
        <v>1681</v>
      </c>
      <c r="I245" t="s">
        <v>2019</v>
      </c>
      <c r="J245" t="s">
        <v>1705</v>
      </c>
      <c r="K245" t="s">
        <v>1706</v>
      </c>
      <c r="L245" t="s">
        <v>2021</v>
      </c>
      <c r="M245" t="s">
        <v>3031</v>
      </c>
      <c r="N245" t="s">
        <v>1688</v>
      </c>
      <c r="O245" t="s">
        <v>3096</v>
      </c>
      <c r="P245" t="s">
        <v>3017</v>
      </c>
      <c r="Q245">
        <v>61</v>
      </c>
      <c r="R245">
        <v>51</v>
      </c>
      <c r="S245">
        <v>16</v>
      </c>
      <c r="T245">
        <v>692</v>
      </c>
      <c r="U245" t="b">
        <v>0</v>
      </c>
      <c r="V245" s="32">
        <v>-1</v>
      </c>
      <c r="W245" t="b">
        <v>0</v>
      </c>
      <c r="X245">
        <v>2</v>
      </c>
      <c r="Y245">
        <v>0</v>
      </c>
      <c r="Z245">
        <f t="shared" si="118"/>
        <v>10</v>
      </c>
      <c r="AA245" t="s">
        <v>1694</v>
      </c>
      <c r="AB245" t="str">
        <f t="shared" si="120"/>
        <v>SSA_SOC_HRY_E_BEGIN_TITO_SAQ_NOM_LFM_0600_DDRPHY_BISR_BMMM_BP6</v>
      </c>
      <c r="AC245" t="str">
        <f>$C247</f>
        <v>SSA_SOC_HRY_E_BEGIN_TITO_SAQ_NOM_LFM_0600_DDRPHY_BHRY_BMMM_BP7</v>
      </c>
      <c r="AD245" t="str">
        <f t="shared" si="121"/>
        <v>SSA_SOC_HRY_E_BEGIN_TITO_SAQ_NOM_LFM_0600_DDRPHY_BISR_BMMM_BP6</v>
      </c>
      <c r="AE245" t="str">
        <f t="shared" si="122"/>
        <v>SSA_SOC_HRY_E_BEGIN_TITO_SAQ_NOM_LFM_0600_DDRPHY_BISR_BMMM_BP6</v>
      </c>
      <c r="AF245" t="str">
        <f t="shared" si="123"/>
        <v>SSA_SOC_HRY_E_BEGIN_TITO_SAQ_NOM_LFM_0600_DDRPHY_BISR_BMMM_BP6</v>
      </c>
      <c r="AG245" t="str">
        <f t="shared" si="124"/>
        <v>SSA_SOC_HRY_E_BEGIN_TITO_SAQ_NOM_LFM_0600_DDRPHY_BISR_BMMM_BP6</v>
      </c>
      <c r="AH245" t="str">
        <f t="shared" si="125"/>
        <v>SSA_SOC_HRY_E_BEGIN_TITO_SAQ_NOM_LFM_0600_DDRPHY_BISR_BMMM_BP6</v>
      </c>
      <c r="AI245" t="str">
        <f t="shared" si="126"/>
        <v>SSA_SOC_HRY_E_BEGIN_TITO_SAQ_NOM_LFM_0600_DDRPHY_BISR_BMMM_BP6</v>
      </c>
      <c r="AJ245" t="str">
        <f>$C247</f>
        <v>SSA_SOC_HRY_E_BEGIN_TITO_SAQ_NOM_LFM_0600_DDRPHY_BHRY_BMMM_BP7</v>
      </c>
      <c r="AK245" t="str">
        <f t="shared" si="127"/>
        <v>SSA_SOC_HRY_E_BEGIN_TITO_SAQ_NOM_LFM_0600_DDRPHY_BISR_BMMM_BP6</v>
      </c>
      <c r="AT245" t="s">
        <v>1747</v>
      </c>
      <c r="AU245">
        <v>0.85</v>
      </c>
      <c r="AV245">
        <v>0.85</v>
      </c>
      <c r="AW245" t="s">
        <v>1692</v>
      </c>
      <c r="AX245" t="s">
        <v>1693</v>
      </c>
    </row>
    <row r="246" spans="1:50" x14ac:dyDescent="0.25">
      <c r="A246" s="27" t="s">
        <v>12</v>
      </c>
      <c r="B246" s="27" t="s">
        <v>1494</v>
      </c>
      <c r="C246" t="str">
        <f t="shared" si="119"/>
        <v>SSA_SOC_HRY_E_BEGIN_TITO_SAQ_NOM_LFM_0600_DDRPHY_BISR_BMMM_BP6</v>
      </c>
      <c r="D246" t="s">
        <v>4</v>
      </c>
      <c r="E246" t="s">
        <v>28</v>
      </c>
      <c r="F246" t="s">
        <v>1692</v>
      </c>
      <c r="G246" t="s">
        <v>1616</v>
      </c>
      <c r="H246" t="s">
        <v>1681</v>
      </c>
      <c r="I246" t="s">
        <v>2019</v>
      </c>
      <c r="J246" t="s">
        <v>1705</v>
      </c>
      <c r="K246" t="s">
        <v>1706</v>
      </c>
      <c r="L246" t="s">
        <v>2021</v>
      </c>
      <c r="M246" t="s">
        <v>3032</v>
      </c>
      <c r="N246" t="s">
        <v>1688</v>
      </c>
      <c r="O246" t="s">
        <v>3096</v>
      </c>
      <c r="P246" t="s">
        <v>3011</v>
      </c>
      <c r="Q246">
        <v>61</v>
      </c>
      <c r="R246">
        <v>51</v>
      </c>
      <c r="S246">
        <v>17</v>
      </c>
      <c r="T246">
        <v>693</v>
      </c>
      <c r="U246" t="b">
        <v>0</v>
      </c>
      <c r="V246" s="32">
        <v>-1</v>
      </c>
      <c r="W246" t="b">
        <v>0</v>
      </c>
      <c r="X246">
        <v>2</v>
      </c>
      <c r="Y246">
        <v>1</v>
      </c>
      <c r="Z246">
        <f t="shared" si="118"/>
        <v>10</v>
      </c>
      <c r="AA246" t="s">
        <v>1694</v>
      </c>
      <c r="AB246" t="str">
        <f t="shared" si="120"/>
        <v>SSA_SOC_HRY_E_BEGIN_TITO_SAQ_NOM_LFM_0600_DDRPHY_BHRY_BMMM_BP7</v>
      </c>
      <c r="AC246" t="str">
        <f>$C247</f>
        <v>SSA_SOC_HRY_E_BEGIN_TITO_SAQ_NOM_LFM_0600_DDRPHY_BHRY_BMMM_BP7</v>
      </c>
      <c r="AD246" t="str">
        <f t="shared" si="121"/>
        <v>SSA_SOC_HRY_E_BEGIN_TITO_SAQ_NOM_LFM_0600_DDRPHY_BHRY_BMMM_BP7</v>
      </c>
      <c r="AE246" t="str">
        <f t="shared" si="122"/>
        <v>SSA_SOC_HRY_E_BEGIN_TITO_SAQ_NOM_LFM_0600_DDRPHY_BHRY_BMMM_BP7</v>
      </c>
      <c r="AF246" t="str">
        <f t="shared" si="123"/>
        <v>SSA_SOC_HRY_E_BEGIN_TITO_SAQ_NOM_LFM_0600_DDRPHY_BHRY_BMMM_BP7</v>
      </c>
      <c r="AG246" t="str">
        <f t="shared" si="124"/>
        <v>SSA_SOC_HRY_E_BEGIN_TITO_SAQ_NOM_LFM_0600_DDRPHY_BHRY_BMMM_BP7</v>
      </c>
      <c r="AH246" t="str">
        <f t="shared" si="125"/>
        <v>SSA_SOC_HRY_E_BEGIN_TITO_SAQ_NOM_LFM_0600_DDRPHY_BHRY_BMMM_BP7</v>
      </c>
      <c r="AI246" t="str">
        <f t="shared" si="126"/>
        <v>SSA_SOC_HRY_E_BEGIN_TITO_SAQ_NOM_LFM_0600_DDRPHY_BHRY_BMMM_BP7</v>
      </c>
      <c r="AJ246" t="str">
        <f>$C247</f>
        <v>SSA_SOC_HRY_E_BEGIN_TITO_SAQ_NOM_LFM_0600_DDRPHY_BHRY_BMMM_BP7</v>
      </c>
      <c r="AK246" t="str">
        <f t="shared" si="127"/>
        <v>SSA_SOC_HRY_E_BEGIN_TITO_SAQ_NOM_LFM_0600_DDRPHY_BHRY_BMMM_BP7</v>
      </c>
      <c r="AT246" t="s">
        <v>1747</v>
      </c>
      <c r="AU246">
        <v>0.85</v>
      </c>
      <c r="AV246">
        <v>0.85</v>
      </c>
      <c r="AW246" t="s">
        <v>1692</v>
      </c>
      <c r="AX246" t="s">
        <v>1693</v>
      </c>
    </row>
    <row r="247" spans="1:50" x14ac:dyDescent="0.25">
      <c r="A247" s="27" t="s">
        <v>12</v>
      </c>
      <c r="B247" s="27" t="s">
        <v>1494</v>
      </c>
      <c r="C247" t="str">
        <f t="shared" si="119"/>
        <v>SSA_SOC_HRY_E_BEGIN_TITO_SAQ_NOM_LFM_0600_DDRPHY_BHRY_BMMM_BP7</v>
      </c>
      <c r="D247" t="s">
        <v>4</v>
      </c>
      <c r="E247" t="s">
        <v>28</v>
      </c>
      <c r="F247" t="s">
        <v>1692</v>
      </c>
      <c r="G247" t="s">
        <v>1616</v>
      </c>
      <c r="H247" t="s">
        <v>1681</v>
      </c>
      <c r="I247" t="s">
        <v>2019</v>
      </c>
      <c r="J247" t="s">
        <v>1705</v>
      </c>
      <c r="K247" t="s">
        <v>1706</v>
      </c>
      <c r="L247" t="s">
        <v>2021</v>
      </c>
      <c r="M247" t="s">
        <v>3033</v>
      </c>
      <c r="N247" t="s">
        <v>1688</v>
      </c>
      <c r="O247" t="s">
        <v>3096</v>
      </c>
      <c r="P247" t="s">
        <v>3012</v>
      </c>
      <c r="Q247">
        <v>61</v>
      </c>
      <c r="R247">
        <v>51</v>
      </c>
      <c r="S247">
        <v>18</v>
      </c>
      <c r="T247">
        <v>694</v>
      </c>
      <c r="U247" t="b">
        <v>0</v>
      </c>
      <c r="V247" s="32">
        <v>-1</v>
      </c>
      <c r="W247" t="b">
        <v>0</v>
      </c>
      <c r="X247">
        <v>3</v>
      </c>
      <c r="Y247">
        <v>0</v>
      </c>
      <c r="Z247">
        <f t="shared" si="118"/>
        <v>10</v>
      </c>
      <c r="AA247" t="s">
        <v>1694</v>
      </c>
      <c r="AB247" t="str">
        <f t="shared" si="120"/>
        <v>SSA_SOC_HRY_E_BEGIN_TITO_SAQ_NOM_LFM_0600_DDRPHY_BISR_BMMM_BP7</v>
      </c>
      <c r="AC247" t="str">
        <f>$C249</f>
        <v>LSA_SOC_HRY_E_BEGIN_TITO_SAQ_NOM_LFM_0600_DDRPHY_BHRY_BMMM_BP5</v>
      </c>
      <c r="AD247" t="str">
        <f t="shared" si="121"/>
        <v>SSA_SOC_HRY_E_BEGIN_TITO_SAQ_NOM_LFM_0600_DDRPHY_BISR_BMMM_BP7</v>
      </c>
      <c r="AE247" t="str">
        <f t="shared" si="122"/>
        <v>SSA_SOC_HRY_E_BEGIN_TITO_SAQ_NOM_LFM_0600_DDRPHY_BISR_BMMM_BP7</v>
      </c>
      <c r="AF247" t="str">
        <f t="shared" si="123"/>
        <v>SSA_SOC_HRY_E_BEGIN_TITO_SAQ_NOM_LFM_0600_DDRPHY_BISR_BMMM_BP7</v>
      </c>
      <c r="AG247" t="str">
        <f t="shared" si="124"/>
        <v>SSA_SOC_HRY_E_BEGIN_TITO_SAQ_NOM_LFM_0600_DDRPHY_BISR_BMMM_BP7</v>
      </c>
      <c r="AH247" t="str">
        <f t="shared" si="125"/>
        <v>SSA_SOC_HRY_E_BEGIN_TITO_SAQ_NOM_LFM_0600_DDRPHY_BISR_BMMM_BP7</v>
      </c>
      <c r="AI247" t="str">
        <f t="shared" si="126"/>
        <v>SSA_SOC_HRY_E_BEGIN_TITO_SAQ_NOM_LFM_0600_DDRPHY_BISR_BMMM_BP7</v>
      </c>
      <c r="AJ247" t="str">
        <f>$C249</f>
        <v>LSA_SOC_HRY_E_BEGIN_TITO_SAQ_NOM_LFM_0600_DDRPHY_BHRY_BMMM_BP5</v>
      </c>
      <c r="AK247" t="str">
        <f t="shared" si="127"/>
        <v>SSA_SOC_HRY_E_BEGIN_TITO_SAQ_NOM_LFM_0600_DDRPHY_BISR_BMMM_BP7</v>
      </c>
      <c r="AT247" t="s">
        <v>1747</v>
      </c>
      <c r="AU247">
        <v>0.85</v>
      </c>
      <c r="AV247">
        <v>0.85</v>
      </c>
      <c r="AW247" t="s">
        <v>1692</v>
      </c>
      <c r="AX247" t="s">
        <v>1693</v>
      </c>
    </row>
    <row r="248" spans="1:50" x14ac:dyDescent="0.25">
      <c r="A248" s="27" t="s">
        <v>12</v>
      </c>
      <c r="B248" s="27" t="s">
        <v>1494</v>
      </c>
      <c r="C248" t="str">
        <f t="shared" si="119"/>
        <v>SSA_SOC_HRY_E_BEGIN_TITO_SAQ_NOM_LFM_0600_DDRPHY_BISR_BMMM_BP7</v>
      </c>
      <c r="D248" t="s">
        <v>4</v>
      </c>
      <c r="E248" t="s">
        <v>28</v>
      </c>
      <c r="F248" t="s">
        <v>1692</v>
      </c>
      <c r="G248" t="s">
        <v>1616</v>
      </c>
      <c r="H248" t="s">
        <v>1681</v>
      </c>
      <c r="I248" t="s">
        <v>2019</v>
      </c>
      <c r="J248" t="s">
        <v>1705</v>
      </c>
      <c r="K248" t="s">
        <v>1706</v>
      </c>
      <c r="L248" t="s">
        <v>2021</v>
      </c>
      <c r="M248" t="s">
        <v>3034</v>
      </c>
      <c r="N248" t="s">
        <v>1688</v>
      </c>
      <c r="O248" t="s">
        <v>3096</v>
      </c>
      <c r="P248" t="s">
        <v>3013</v>
      </c>
      <c r="Q248">
        <v>61</v>
      </c>
      <c r="R248">
        <v>51</v>
      </c>
      <c r="S248">
        <v>19</v>
      </c>
      <c r="T248">
        <v>695</v>
      </c>
      <c r="U248" t="b">
        <v>0</v>
      </c>
      <c r="V248" s="32">
        <v>-1</v>
      </c>
      <c r="W248" t="b">
        <v>0</v>
      </c>
      <c r="X248">
        <v>3</v>
      </c>
      <c r="Y248">
        <v>1</v>
      </c>
      <c r="Z248">
        <f t="shared" si="118"/>
        <v>10</v>
      </c>
      <c r="AA248" t="s">
        <v>1694</v>
      </c>
      <c r="AB248" t="str">
        <f t="shared" si="120"/>
        <v>LSA_SOC_HRY_E_BEGIN_TITO_SAQ_NOM_LFM_0600_DDRPHY_BHRY_BMMM_BP5</v>
      </c>
      <c r="AC248" t="str">
        <f>$C249</f>
        <v>LSA_SOC_HRY_E_BEGIN_TITO_SAQ_NOM_LFM_0600_DDRPHY_BHRY_BMMM_BP5</v>
      </c>
      <c r="AD248" t="str">
        <f t="shared" si="121"/>
        <v>LSA_SOC_HRY_E_BEGIN_TITO_SAQ_NOM_LFM_0600_DDRPHY_BHRY_BMMM_BP5</v>
      </c>
      <c r="AE248" t="str">
        <f t="shared" si="122"/>
        <v>LSA_SOC_HRY_E_BEGIN_TITO_SAQ_NOM_LFM_0600_DDRPHY_BHRY_BMMM_BP5</v>
      </c>
      <c r="AF248" t="str">
        <f t="shared" si="123"/>
        <v>LSA_SOC_HRY_E_BEGIN_TITO_SAQ_NOM_LFM_0600_DDRPHY_BHRY_BMMM_BP5</v>
      </c>
      <c r="AG248" t="str">
        <f t="shared" si="124"/>
        <v>LSA_SOC_HRY_E_BEGIN_TITO_SAQ_NOM_LFM_0600_DDRPHY_BHRY_BMMM_BP5</v>
      </c>
      <c r="AH248" t="str">
        <f t="shared" si="125"/>
        <v>LSA_SOC_HRY_E_BEGIN_TITO_SAQ_NOM_LFM_0600_DDRPHY_BHRY_BMMM_BP5</v>
      </c>
      <c r="AI248" t="str">
        <f t="shared" si="126"/>
        <v>LSA_SOC_HRY_E_BEGIN_TITO_SAQ_NOM_LFM_0600_DDRPHY_BHRY_BMMM_BP5</v>
      </c>
      <c r="AJ248" t="str">
        <f>$C249</f>
        <v>LSA_SOC_HRY_E_BEGIN_TITO_SAQ_NOM_LFM_0600_DDRPHY_BHRY_BMMM_BP5</v>
      </c>
      <c r="AK248" t="str">
        <f t="shared" si="127"/>
        <v>LSA_SOC_HRY_E_BEGIN_TITO_SAQ_NOM_LFM_0600_DDRPHY_BHRY_BMMM_BP5</v>
      </c>
      <c r="AT248" t="s">
        <v>1747</v>
      </c>
      <c r="AU248">
        <v>0.85</v>
      </c>
      <c r="AV248">
        <v>0.85</v>
      </c>
      <c r="AW248" t="s">
        <v>1863</v>
      </c>
      <c r="AX248" t="s">
        <v>1693</v>
      </c>
    </row>
    <row r="249" spans="1:50" x14ac:dyDescent="0.25">
      <c r="A249" s="27" t="s">
        <v>12</v>
      </c>
      <c r="B249" s="27" t="s">
        <v>1494</v>
      </c>
      <c r="C249" t="str">
        <f t="shared" si="119"/>
        <v>LSA_SOC_HRY_E_BEGIN_TITO_SAQ_NOM_LFM_0600_DDRPHY_BHRY_BMMM_BP5</v>
      </c>
      <c r="D249" t="s">
        <v>5</v>
      </c>
      <c r="E249" t="s">
        <v>28</v>
      </c>
      <c r="F249" t="s">
        <v>1692</v>
      </c>
      <c r="G249" t="s">
        <v>1616</v>
      </c>
      <c r="H249" t="s">
        <v>1681</v>
      </c>
      <c r="I249" t="s">
        <v>2019</v>
      </c>
      <c r="J249" t="s">
        <v>1705</v>
      </c>
      <c r="K249" t="s">
        <v>1706</v>
      </c>
      <c r="L249" t="s">
        <v>2021</v>
      </c>
      <c r="M249" t="s">
        <v>3029</v>
      </c>
      <c r="N249" t="s">
        <v>1688</v>
      </c>
      <c r="O249" t="s">
        <v>3096</v>
      </c>
      <c r="P249" t="s">
        <v>3018</v>
      </c>
      <c r="Q249">
        <v>21</v>
      </c>
      <c r="R249">
        <v>51</v>
      </c>
      <c r="S249">
        <v>20</v>
      </c>
      <c r="T249">
        <v>668</v>
      </c>
      <c r="U249" t="b">
        <v>0</v>
      </c>
      <c r="V249" s="32">
        <v>-1</v>
      </c>
      <c r="W249" t="b">
        <v>0</v>
      </c>
      <c r="X249">
        <v>4</v>
      </c>
      <c r="Y249">
        <v>0</v>
      </c>
      <c r="Z249">
        <f t="shared" si="118"/>
        <v>10</v>
      </c>
      <c r="AA249" t="s">
        <v>1694</v>
      </c>
      <c r="AB249" t="str">
        <f t="shared" si="120"/>
        <v>LSA_SOC_HRY_E_BEGIN_TITO_SAQ_NOM_LFM_0600_DDRPHY_BISR_BMMM_BP5</v>
      </c>
      <c r="AC249">
        <v>1</v>
      </c>
      <c r="AD249" t="str">
        <f t="shared" si="121"/>
        <v>LSA_SOC_HRY_E_BEGIN_TITO_SAQ_NOM_LFM_0600_DDRPHY_BISR_BMMM_BP5</v>
      </c>
      <c r="AE249" t="str">
        <f t="shared" si="122"/>
        <v>LSA_SOC_HRY_E_BEGIN_TITO_SAQ_NOM_LFM_0600_DDRPHY_BISR_BMMM_BP5</v>
      </c>
      <c r="AF249" t="str">
        <f t="shared" si="123"/>
        <v>LSA_SOC_HRY_E_BEGIN_TITO_SAQ_NOM_LFM_0600_DDRPHY_BISR_BMMM_BP5</v>
      </c>
      <c r="AG249" t="str">
        <f t="shared" si="124"/>
        <v>LSA_SOC_HRY_E_BEGIN_TITO_SAQ_NOM_LFM_0600_DDRPHY_BISR_BMMM_BP5</v>
      </c>
      <c r="AH249" t="str">
        <f t="shared" si="125"/>
        <v>LSA_SOC_HRY_E_BEGIN_TITO_SAQ_NOM_LFM_0600_DDRPHY_BISR_BMMM_BP5</v>
      </c>
      <c r="AI249" t="str">
        <f t="shared" si="126"/>
        <v>LSA_SOC_HRY_E_BEGIN_TITO_SAQ_NOM_LFM_0600_DDRPHY_BISR_BMMM_BP5</v>
      </c>
      <c r="AJ249">
        <v>1</v>
      </c>
      <c r="AK249" t="str">
        <f t="shared" si="127"/>
        <v>LSA_SOC_HRY_E_BEGIN_TITO_SAQ_NOM_LFM_0600_DDRPHY_BISR_BMMM_BP5</v>
      </c>
      <c r="AT249" t="s">
        <v>1747</v>
      </c>
      <c r="AU249">
        <v>0.85</v>
      </c>
      <c r="AV249">
        <v>0.85</v>
      </c>
      <c r="AW249" t="s">
        <v>1692</v>
      </c>
      <c r="AX249" t="s">
        <v>1693</v>
      </c>
    </row>
    <row r="250" spans="1:50" x14ac:dyDescent="0.25">
      <c r="A250" s="27" t="s">
        <v>12</v>
      </c>
      <c r="B250" s="27" t="s">
        <v>1494</v>
      </c>
      <c r="C250" t="str">
        <f t="shared" si="119"/>
        <v>LSA_SOC_HRY_E_BEGIN_TITO_SAQ_NOM_LFM_0600_DDRPHY_BISR_BMMM_BP5</v>
      </c>
      <c r="D250" t="s">
        <v>5</v>
      </c>
      <c r="E250" t="s">
        <v>28</v>
      </c>
      <c r="F250" t="s">
        <v>1692</v>
      </c>
      <c r="G250" t="s">
        <v>1616</v>
      </c>
      <c r="H250" t="s">
        <v>1681</v>
      </c>
      <c r="I250" t="s">
        <v>2019</v>
      </c>
      <c r="J250" t="s">
        <v>1705</v>
      </c>
      <c r="K250" t="s">
        <v>1706</v>
      </c>
      <c r="L250" t="s">
        <v>2021</v>
      </c>
      <c r="M250" t="s">
        <v>3030</v>
      </c>
      <c r="N250" t="s">
        <v>1688</v>
      </c>
      <c r="O250" t="s">
        <v>3096</v>
      </c>
      <c r="P250" t="s">
        <v>3014</v>
      </c>
      <c r="Q250">
        <v>21</v>
      </c>
      <c r="R250">
        <v>51</v>
      </c>
      <c r="S250">
        <v>21</v>
      </c>
      <c r="T250">
        <v>669</v>
      </c>
      <c r="U250" t="b">
        <v>0</v>
      </c>
      <c r="V250" s="32">
        <v>-1</v>
      </c>
      <c r="W250" t="b">
        <v>0</v>
      </c>
      <c r="X250">
        <v>4</v>
      </c>
      <c r="Y250">
        <v>1</v>
      </c>
      <c r="Z250">
        <f t="shared" si="118"/>
        <v>10</v>
      </c>
      <c r="AA250" t="s">
        <v>1694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T250" t="s">
        <v>1747</v>
      </c>
      <c r="AU250">
        <v>0.85</v>
      </c>
      <c r="AV250">
        <v>0.85</v>
      </c>
      <c r="AW250" t="s">
        <v>1692</v>
      </c>
      <c r="AX250" t="s">
        <v>1693</v>
      </c>
    </row>
    <row r="251" spans="1:50" x14ac:dyDescent="0.25">
      <c r="A251" s="26" t="s">
        <v>12</v>
      </c>
      <c r="B251" s="26" t="s">
        <v>1491</v>
      </c>
      <c r="C251" s="10" t="s">
        <v>2063</v>
      </c>
      <c r="W251" s="12"/>
    </row>
    <row r="252" spans="1:50" x14ac:dyDescent="0.25">
      <c r="A252" s="26" t="s">
        <v>12</v>
      </c>
      <c r="B252" s="26" t="s">
        <v>1490</v>
      </c>
      <c r="C252" s="10" t="s">
        <v>2064</v>
      </c>
      <c r="E252" t="s">
        <v>31</v>
      </c>
      <c r="W252" s="12"/>
      <c r="X252">
        <v>3</v>
      </c>
      <c r="Y252">
        <v>0</v>
      </c>
      <c r="Z252">
        <f t="shared" ref="Z252:Z268" si="128">COUNTA(AB252:AK252)</f>
        <v>2</v>
      </c>
      <c r="AA252">
        <v>1</v>
      </c>
      <c r="AB252" t="str">
        <f>$C270</f>
        <v>PRE_REPAIR_ODDBALL</v>
      </c>
      <c r="AC252" t="str">
        <f>$C270</f>
        <v>PRE_REPAIR_ODDBALL</v>
      </c>
    </row>
    <row r="253" spans="1:50" x14ac:dyDescent="0.25">
      <c r="A253" s="27" t="s">
        <v>12</v>
      </c>
      <c r="B253" s="27" t="s">
        <v>1494</v>
      </c>
      <c r="C253" t="str">
        <f t="shared" ref="C253:C268" si="129">D253&amp;"_"&amp;E253&amp;"_"&amp;F253&amp;"_"&amp;G253&amp;"_"&amp;A253&amp;"_"&amp;H253&amp;"_"&amp;I253&amp;"_"&amp;J253&amp;"_"&amp;K253&amp;"_"&amp;L253&amp;"_"&amp;M253</f>
        <v>SSA_SOC_HRY_E_BEGIN_TITO_SAQ_NOM_LFM_0600_HBO0_MUFASA0_BHRY_HBO0_BP1</v>
      </c>
      <c r="D253" t="s">
        <v>4</v>
      </c>
      <c r="E253" t="s">
        <v>28</v>
      </c>
      <c r="F253" t="s">
        <v>1692</v>
      </c>
      <c r="G253" t="s">
        <v>1616</v>
      </c>
      <c r="H253" t="s">
        <v>1681</v>
      </c>
      <c r="I253" t="s">
        <v>2019</v>
      </c>
      <c r="J253" t="s">
        <v>1705</v>
      </c>
      <c r="K253" t="s">
        <v>1706</v>
      </c>
      <c r="L253" t="s">
        <v>2021</v>
      </c>
      <c r="M253" t="s">
        <v>3035</v>
      </c>
      <c r="N253" t="s">
        <v>1688</v>
      </c>
      <c r="O253" t="s">
        <v>3096</v>
      </c>
      <c r="P253" t="s">
        <v>3047</v>
      </c>
      <c r="Q253">
        <v>61</v>
      </c>
      <c r="R253">
        <v>51</v>
      </c>
      <c r="S253">
        <v>25</v>
      </c>
      <c r="T253">
        <v>696</v>
      </c>
      <c r="U253" t="b">
        <v>0</v>
      </c>
      <c r="V253" s="32">
        <v>-1</v>
      </c>
      <c r="W253" t="b">
        <v>0</v>
      </c>
      <c r="X253">
        <v>0</v>
      </c>
      <c r="Y253">
        <v>0</v>
      </c>
      <c r="Z253">
        <f t="shared" si="128"/>
        <v>10</v>
      </c>
      <c r="AA253" t="s">
        <v>1694</v>
      </c>
      <c r="AB253" t="str">
        <f t="shared" ref="AB253:AB267" si="130">$C254</f>
        <v>SSA_SOC_HRY_E_BEGIN_TITO_SAQ_NOM_LFM_0600_HBO0_MUFASA0_BISR_HBO0_BP1</v>
      </c>
      <c r="AC253" t="str">
        <f>$C255</f>
        <v>SSA_SOC_HRY_E_BEGIN_TITO_SAQ_NOM_LFM_0600_HBO0_MUFASA1_BHRY_HBO0_BP2</v>
      </c>
      <c r="AD253" t="str">
        <f t="shared" ref="AD253:AD267" si="131">$C254</f>
        <v>SSA_SOC_HRY_E_BEGIN_TITO_SAQ_NOM_LFM_0600_HBO0_MUFASA0_BISR_HBO0_BP1</v>
      </c>
      <c r="AE253" t="str">
        <f t="shared" ref="AE253:AE267" si="132">$C254</f>
        <v>SSA_SOC_HRY_E_BEGIN_TITO_SAQ_NOM_LFM_0600_HBO0_MUFASA0_BISR_HBO0_BP1</v>
      </c>
      <c r="AF253" t="str">
        <f t="shared" ref="AF253:AF267" si="133">$C254</f>
        <v>SSA_SOC_HRY_E_BEGIN_TITO_SAQ_NOM_LFM_0600_HBO0_MUFASA0_BISR_HBO0_BP1</v>
      </c>
      <c r="AG253" t="str">
        <f t="shared" ref="AG253:AG267" si="134">$C254</f>
        <v>SSA_SOC_HRY_E_BEGIN_TITO_SAQ_NOM_LFM_0600_HBO0_MUFASA0_BISR_HBO0_BP1</v>
      </c>
      <c r="AH253" t="str">
        <f t="shared" ref="AH253:AH267" si="135">$C254</f>
        <v>SSA_SOC_HRY_E_BEGIN_TITO_SAQ_NOM_LFM_0600_HBO0_MUFASA0_BISR_HBO0_BP1</v>
      </c>
      <c r="AI253" t="str">
        <f t="shared" ref="AI253:AI267" si="136">$C254</f>
        <v>SSA_SOC_HRY_E_BEGIN_TITO_SAQ_NOM_LFM_0600_HBO0_MUFASA0_BISR_HBO0_BP1</v>
      </c>
      <c r="AJ253" t="str">
        <f>$C255</f>
        <v>SSA_SOC_HRY_E_BEGIN_TITO_SAQ_NOM_LFM_0600_HBO0_MUFASA1_BHRY_HBO0_BP2</v>
      </c>
      <c r="AK253" t="str">
        <f t="shared" ref="AK253:AK267" si="137">$C254</f>
        <v>SSA_SOC_HRY_E_BEGIN_TITO_SAQ_NOM_LFM_0600_HBO0_MUFASA0_BISR_HBO0_BP1</v>
      </c>
      <c r="AT253" t="s">
        <v>1747</v>
      </c>
      <c r="AU253">
        <v>0.85</v>
      </c>
      <c r="AV253">
        <v>0.85</v>
      </c>
      <c r="AW253" t="s">
        <v>1692</v>
      </c>
      <c r="AX253" t="s">
        <v>1693</v>
      </c>
    </row>
    <row r="254" spans="1:50" x14ac:dyDescent="0.25">
      <c r="A254" s="27" t="s">
        <v>12</v>
      </c>
      <c r="B254" s="27" t="s">
        <v>1494</v>
      </c>
      <c r="C254" t="str">
        <f t="shared" si="129"/>
        <v>SSA_SOC_HRY_E_BEGIN_TITO_SAQ_NOM_LFM_0600_HBO0_MUFASA0_BISR_HBO0_BP1</v>
      </c>
      <c r="D254" t="s">
        <v>4</v>
      </c>
      <c r="E254" t="s">
        <v>28</v>
      </c>
      <c r="F254" t="s">
        <v>1692</v>
      </c>
      <c r="G254" t="s">
        <v>1616</v>
      </c>
      <c r="H254" t="s">
        <v>1681</v>
      </c>
      <c r="I254" t="s">
        <v>2019</v>
      </c>
      <c r="J254" t="s">
        <v>1705</v>
      </c>
      <c r="K254" t="s">
        <v>1706</v>
      </c>
      <c r="L254" t="s">
        <v>2021</v>
      </c>
      <c r="M254" t="s">
        <v>3036</v>
      </c>
      <c r="N254" t="s">
        <v>1688</v>
      </c>
      <c r="O254" t="s">
        <v>3096</v>
      </c>
      <c r="P254" t="s">
        <v>3048</v>
      </c>
      <c r="Q254">
        <v>61</v>
      </c>
      <c r="R254">
        <v>51</v>
      </c>
      <c r="S254">
        <v>26</v>
      </c>
      <c r="T254">
        <v>697</v>
      </c>
      <c r="U254" t="b">
        <v>0</v>
      </c>
      <c r="V254" s="32">
        <v>-1</v>
      </c>
      <c r="W254" t="b">
        <v>0</v>
      </c>
      <c r="X254">
        <v>0</v>
      </c>
      <c r="Y254">
        <v>1</v>
      </c>
      <c r="Z254">
        <f t="shared" si="128"/>
        <v>10</v>
      </c>
      <c r="AA254" t="s">
        <v>1694</v>
      </c>
      <c r="AB254" t="str">
        <f t="shared" si="130"/>
        <v>SSA_SOC_HRY_E_BEGIN_TITO_SAQ_NOM_LFM_0600_HBO0_MUFASA1_BHRY_HBO0_BP2</v>
      </c>
      <c r="AC254" t="str">
        <f>$C255</f>
        <v>SSA_SOC_HRY_E_BEGIN_TITO_SAQ_NOM_LFM_0600_HBO0_MUFASA1_BHRY_HBO0_BP2</v>
      </c>
      <c r="AD254" t="str">
        <f t="shared" si="131"/>
        <v>SSA_SOC_HRY_E_BEGIN_TITO_SAQ_NOM_LFM_0600_HBO0_MUFASA1_BHRY_HBO0_BP2</v>
      </c>
      <c r="AE254" t="str">
        <f t="shared" si="132"/>
        <v>SSA_SOC_HRY_E_BEGIN_TITO_SAQ_NOM_LFM_0600_HBO0_MUFASA1_BHRY_HBO0_BP2</v>
      </c>
      <c r="AF254" t="str">
        <f t="shared" si="133"/>
        <v>SSA_SOC_HRY_E_BEGIN_TITO_SAQ_NOM_LFM_0600_HBO0_MUFASA1_BHRY_HBO0_BP2</v>
      </c>
      <c r="AG254" t="str">
        <f t="shared" si="134"/>
        <v>SSA_SOC_HRY_E_BEGIN_TITO_SAQ_NOM_LFM_0600_HBO0_MUFASA1_BHRY_HBO0_BP2</v>
      </c>
      <c r="AH254" t="str">
        <f t="shared" si="135"/>
        <v>SSA_SOC_HRY_E_BEGIN_TITO_SAQ_NOM_LFM_0600_HBO0_MUFASA1_BHRY_HBO0_BP2</v>
      </c>
      <c r="AI254" t="str">
        <f t="shared" si="136"/>
        <v>SSA_SOC_HRY_E_BEGIN_TITO_SAQ_NOM_LFM_0600_HBO0_MUFASA1_BHRY_HBO0_BP2</v>
      </c>
      <c r="AJ254" t="str">
        <f>$C255</f>
        <v>SSA_SOC_HRY_E_BEGIN_TITO_SAQ_NOM_LFM_0600_HBO0_MUFASA1_BHRY_HBO0_BP2</v>
      </c>
      <c r="AK254" t="str">
        <f t="shared" si="137"/>
        <v>SSA_SOC_HRY_E_BEGIN_TITO_SAQ_NOM_LFM_0600_HBO0_MUFASA1_BHRY_HBO0_BP2</v>
      </c>
      <c r="AT254" t="s">
        <v>1747</v>
      </c>
      <c r="AU254">
        <v>0.85</v>
      </c>
      <c r="AV254">
        <v>0.85</v>
      </c>
      <c r="AW254" t="s">
        <v>1863</v>
      </c>
      <c r="AX254" t="s">
        <v>1693</v>
      </c>
    </row>
    <row r="255" spans="1:50" x14ac:dyDescent="0.25">
      <c r="A255" s="27" t="s">
        <v>12</v>
      </c>
      <c r="B255" s="27" t="s">
        <v>1494</v>
      </c>
      <c r="C255" t="str">
        <f t="shared" si="129"/>
        <v>SSA_SOC_HRY_E_BEGIN_TITO_SAQ_NOM_LFM_0600_HBO0_MUFASA1_BHRY_HBO0_BP2</v>
      </c>
      <c r="D255" t="s">
        <v>4</v>
      </c>
      <c r="E255" t="s">
        <v>28</v>
      </c>
      <c r="F255" t="s">
        <v>1692</v>
      </c>
      <c r="G255" t="s">
        <v>1616</v>
      </c>
      <c r="H255" t="s">
        <v>1681</v>
      </c>
      <c r="I255" t="s">
        <v>2019</v>
      </c>
      <c r="J255" t="s">
        <v>1705</v>
      </c>
      <c r="K255" t="s">
        <v>1706</v>
      </c>
      <c r="L255" t="s">
        <v>2021</v>
      </c>
      <c r="M255" t="s">
        <v>3037</v>
      </c>
      <c r="N255" t="s">
        <v>1688</v>
      </c>
      <c r="O255" t="s">
        <v>3096</v>
      </c>
      <c r="P255" t="s">
        <v>1690</v>
      </c>
      <c r="Q255">
        <v>61</v>
      </c>
      <c r="R255">
        <v>51</v>
      </c>
      <c r="S255">
        <v>27</v>
      </c>
      <c r="T255">
        <v>698</v>
      </c>
      <c r="U255" t="b">
        <v>0</v>
      </c>
      <c r="V255" s="32">
        <v>-1</v>
      </c>
      <c r="W255" t="b">
        <v>0</v>
      </c>
      <c r="X255">
        <v>1</v>
      </c>
      <c r="Y255">
        <v>0</v>
      </c>
      <c r="Z255">
        <f t="shared" si="128"/>
        <v>10</v>
      </c>
      <c r="AA255" t="s">
        <v>1694</v>
      </c>
      <c r="AB255" t="str">
        <f t="shared" si="130"/>
        <v>SSA_SOC_HRY_E_BEGIN_TITO_SAQ_NOM_LFM_0600_HBO0_MUFASA1_BISR_HBO0_BP2</v>
      </c>
      <c r="AC255" t="str">
        <f>$C257</f>
        <v>SSA_SOC_HRY_E_BEGIN_TITO_SAQ_NOM_LFM_0600_HBO0_HBO_BHRY_HBO0_BP3</v>
      </c>
      <c r="AD255" t="str">
        <f t="shared" si="131"/>
        <v>SSA_SOC_HRY_E_BEGIN_TITO_SAQ_NOM_LFM_0600_HBO0_MUFASA1_BISR_HBO0_BP2</v>
      </c>
      <c r="AE255" t="str">
        <f t="shared" si="132"/>
        <v>SSA_SOC_HRY_E_BEGIN_TITO_SAQ_NOM_LFM_0600_HBO0_MUFASA1_BISR_HBO0_BP2</v>
      </c>
      <c r="AF255" t="str">
        <f t="shared" si="133"/>
        <v>SSA_SOC_HRY_E_BEGIN_TITO_SAQ_NOM_LFM_0600_HBO0_MUFASA1_BISR_HBO0_BP2</v>
      </c>
      <c r="AG255" t="str">
        <f t="shared" si="134"/>
        <v>SSA_SOC_HRY_E_BEGIN_TITO_SAQ_NOM_LFM_0600_HBO0_MUFASA1_BISR_HBO0_BP2</v>
      </c>
      <c r="AH255" t="str">
        <f t="shared" si="135"/>
        <v>SSA_SOC_HRY_E_BEGIN_TITO_SAQ_NOM_LFM_0600_HBO0_MUFASA1_BISR_HBO0_BP2</v>
      </c>
      <c r="AI255" t="str">
        <f t="shared" si="136"/>
        <v>SSA_SOC_HRY_E_BEGIN_TITO_SAQ_NOM_LFM_0600_HBO0_MUFASA1_BISR_HBO0_BP2</v>
      </c>
      <c r="AJ255" t="str">
        <f>$C257</f>
        <v>SSA_SOC_HRY_E_BEGIN_TITO_SAQ_NOM_LFM_0600_HBO0_HBO_BHRY_HBO0_BP3</v>
      </c>
      <c r="AK255" t="str">
        <f t="shared" si="137"/>
        <v>SSA_SOC_HRY_E_BEGIN_TITO_SAQ_NOM_LFM_0600_HBO0_MUFASA1_BISR_HBO0_BP2</v>
      </c>
      <c r="AT255" t="s">
        <v>1747</v>
      </c>
      <c r="AU255">
        <v>0.85</v>
      </c>
      <c r="AV255">
        <v>0.85</v>
      </c>
      <c r="AW255" t="s">
        <v>1692</v>
      </c>
      <c r="AX255" t="s">
        <v>1693</v>
      </c>
    </row>
    <row r="256" spans="1:50" x14ac:dyDescent="0.25">
      <c r="A256" s="27" t="s">
        <v>12</v>
      </c>
      <c r="B256" s="27" t="s">
        <v>1494</v>
      </c>
      <c r="C256" t="str">
        <f t="shared" si="129"/>
        <v>SSA_SOC_HRY_E_BEGIN_TITO_SAQ_NOM_LFM_0600_HBO0_MUFASA1_BISR_HBO0_BP2</v>
      </c>
      <c r="D256" t="s">
        <v>4</v>
      </c>
      <c r="E256" t="s">
        <v>28</v>
      </c>
      <c r="F256" t="s">
        <v>1692</v>
      </c>
      <c r="G256" t="s">
        <v>1616</v>
      </c>
      <c r="H256" t="s">
        <v>1681</v>
      </c>
      <c r="I256" t="s">
        <v>2019</v>
      </c>
      <c r="J256" t="s">
        <v>1705</v>
      </c>
      <c r="K256" t="s">
        <v>1706</v>
      </c>
      <c r="L256" t="s">
        <v>2021</v>
      </c>
      <c r="M256" t="s">
        <v>3038</v>
      </c>
      <c r="N256" t="s">
        <v>1688</v>
      </c>
      <c r="O256" t="s">
        <v>3096</v>
      </c>
      <c r="P256" t="s">
        <v>2071</v>
      </c>
      <c r="Q256">
        <v>61</v>
      </c>
      <c r="R256">
        <v>51</v>
      </c>
      <c r="S256">
        <v>28</v>
      </c>
      <c r="T256">
        <v>699</v>
      </c>
      <c r="U256" t="b">
        <v>0</v>
      </c>
      <c r="V256" s="32">
        <v>-1</v>
      </c>
      <c r="W256" t="b">
        <v>0</v>
      </c>
      <c r="X256">
        <v>1</v>
      </c>
      <c r="Y256">
        <v>1</v>
      </c>
      <c r="Z256">
        <f t="shared" si="128"/>
        <v>10</v>
      </c>
      <c r="AA256" t="s">
        <v>1694</v>
      </c>
      <c r="AB256" t="str">
        <f t="shared" si="130"/>
        <v>SSA_SOC_HRY_E_BEGIN_TITO_SAQ_NOM_LFM_0600_HBO0_HBO_BHRY_HBO0_BP3</v>
      </c>
      <c r="AC256" t="str">
        <f>$C257</f>
        <v>SSA_SOC_HRY_E_BEGIN_TITO_SAQ_NOM_LFM_0600_HBO0_HBO_BHRY_HBO0_BP3</v>
      </c>
      <c r="AD256" t="str">
        <f t="shared" si="131"/>
        <v>SSA_SOC_HRY_E_BEGIN_TITO_SAQ_NOM_LFM_0600_HBO0_HBO_BHRY_HBO0_BP3</v>
      </c>
      <c r="AE256" t="str">
        <f t="shared" si="132"/>
        <v>SSA_SOC_HRY_E_BEGIN_TITO_SAQ_NOM_LFM_0600_HBO0_HBO_BHRY_HBO0_BP3</v>
      </c>
      <c r="AF256" t="str">
        <f t="shared" si="133"/>
        <v>SSA_SOC_HRY_E_BEGIN_TITO_SAQ_NOM_LFM_0600_HBO0_HBO_BHRY_HBO0_BP3</v>
      </c>
      <c r="AG256" t="str">
        <f t="shared" si="134"/>
        <v>SSA_SOC_HRY_E_BEGIN_TITO_SAQ_NOM_LFM_0600_HBO0_HBO_BHRY_HBO0_BP3</v>
      </c>
      <c r="AH256" t="str">
        <f t="shared" si="135"/>
        <v>SSA_SOC_HRY_E_BEGIN_TITO_SAQ_NOM_LFM_0600_HBO0_HBO_BHRY_HBO0_BP3</v>
      </c>
      <c r="AI256" t="str">
        <f t="shared" si="136"/>
        <v>SSA_SOC_HRY_E_BEGIN_TITO_SAQ_NOM_LFM_0600_HBO0_HBO_BHRY_HBO0_BP3</v>
      </c>
      <c r="AJ256" t="str">
        <f>$C257</f>
        <v>SSA_SOC_HRY_E_BEGIN_TITO_SAQ_NOM_LFM_0600_HBO0_HBO_BHRY_HBO0_BP3</v>
      </c>
      <c r="AK256" t="str">
        <f t="shared" si="137"/>
        <v>SSA_SOC_HRY_E_BEGIN_TITO_SAQ_NOM_LFM_0600_HBO0_HBO_BHRY_HBO0_BP3</v>
      </c>
      <c r="AT256" t="s">
        <v>1747</v>
      </c>
      <c r="AU256">
        <v>0.85</v>
      </c>
      <c r="AV256">
        <v>0.85</v>
      </c>
      <c r="AW256" t="s">
        <v>1692</v>
      </c>
      <c r="AX256" t="s">
        <v>1693</v>
      </c>
    </row>
    <row r="257" spans="1:50" x14ac:dyDescent="0.25">
      <c r="A257" s="27" t="s">
        <v>12</v>
      </c>
      <c r="B257" s="27" t="s">
        <v>1494</v>
      </c>
      <c r="C257" t="str">
        <f t="shared" si="129"/>
        <v>SSA_SOC_HRY_E_BEGIN_TITO_SAQ_NOM_LFM_0600_HBO0_HBO_BHRY_HBO0_BP3</v>
      </c>
      <c r="D257" t="s">
        <v>4</v>
      </c>
      <c r="E257" t="s">
        <v>28</v>
      </c>
      <c r="F257" t="s">
        <v>1692</v>
      </c>
      <c r="G257" t="s">
        <v>1616</v>
      </c>
      <c r="H257" t="s">
        <v>1681</v>
      </c>
      <c r="I257" t="s">
        <v>2019</v>
      </c>
      <c r="J257" t="s">
        <v>1705</v>
      </c>
      <c r="K257" t="s">
        <v>1706</v>
      </c>
      <c r="L257" t="s">
        <v>2021</v>
      </c>
      <c r="M257" t="s">
        <v>3039</v>
      </c>
      <c r="N257" t="s">
        <v>1688</v>
      </c>
      <c r="O257" t="s">
        <v>3096</v>
      </c>
      <c r="P257" t="s">
        <v>2145</v>
      </c>
      <c r="Q257">
        <v>61</v>
      </c>
      <c r="R257">
        <v>51</v>
      </c>
      <c r="S257">
        <v>29</v>
      </c>
      <c r="T257">
        <v>700</v>
      </c>
      <c r="U257" t="b">
        <v>0</v>
      </c>
      <c r="V257" s="32">
        <v>-1</v>
      </c>
      <c r="W257" t="b">
        <v>0</v>
      </c>
      <c r="X257">
        <v>2</v>
      </c>
      <c r="Y257">
        <v>0</v>
      </c>
      <c r="Z257">
        <f t="shared" si="128"/>
        <v>10</v>
      </c>
      <c r="AA257" t="s">
        <v>1694</v>
      </c>
      <c r="AB257" t="str">
        <f t="shared" si="130"/>
        <v>SSA_SOC_HRY_E_BEGIN_TITO_SAQ_NOM_LFM_0600_HBO0_HBO_BISR_HBO0_BP3</v>
      </c>
      <c r="AC257" t="str">
        <f>$C259</f>
        <v>LSA_SOC_HRY_E_BEGIN_TITO_SAQ_NOM_LFM_0600_HBO0_HBO_BHRY_HBO0_BP3</v>
      </c>
      <c r="AD257" t="str">
        <f t="shared" si="131"/>
        <v>SSA_SOC_HRY_E_BEGIN_TITO_SAQ_NOM_LFM_0600_HBO0_HBO_BISR_HBO0_BP3</v>
      </c>
      <c r="AE257" t="str">
        <f t="shared" si="132"/>
        <v>SSA_SOC_HRY_E_BEGIN_TITO_SAQ_NOM_LFM_0600_HBO0_HBO_BISR_HBO0_BP3</v>
      </c>
      <c r="AF257" t="str">
        <f t="shared" si="133"/>
        <v>SSA_SOC_HRY_E_BEGIN_TITO_SAQ_NOM_LFM_0600_HBO0_HBO_BISR_HBO0_BP3</v>
      </c>
      <c r="AG257" t="str">
        <f t="shared" si="134"/>
        <v>SSA_SOC_HRY_E_BEGIN_TITO_SAQ_NOM_LFM_0600_HBO0_HBO_BISR_HBO0_BP3</v>
      </c>
      <c r="AH257" t="str">
        <f t="shared" si="135"/>
        <v>SSA_SOC_HRY_E_BEGIN_TITO_SAQ_NOM_LFM_0600_HBO0_HBO_BISR_HBO0_BP3</v>
      </c>
      <c r="AI257" t="str">
        <f t="shared" si="136"/>
        <v>SSA_SOC_HRY_E_BEGIN_TITO_SAQ_NOM_LFM_0600_HBO0_HBO_BISR_HBO0_BP3</v>
      </c>
      <c r="AJ257" t="str">
        <f>$C259</f>
        <v>LSA_SOC_HRY_E_BEGIN_TITO_SAQ_NOM_LFM_0600_HBO0_HBO_BHRY_HBO0_BP3</v>
      </c>
      <c r="AK257" t="str">
        <f t="shared" si="137"/>
        <v>SSA_SOC_HRY_E_BEGIN_TITO_SAQ_NOM_LFM_0600_HBO0_HBO_BISR_HBO0_BP3</v>
      </c>
      <c r="AT257" t="s">
        <v>1747</v>
      </c>
      <c r="AU257">
        <v>0.85</v>
      </c>
      <c r="AV257">
        <v>0.85</v>
      </c>
      <c r="AW257" t="s">
        <v>1692</v>
      </c>
      <c r="AX257" t="s">
        <v>1693</v>
      </c>
    </row>
    <row r="258" spans="1:50" x14ac:dyDescent="0.25">
      <c r="A258" s="27" t="s">
        <v>12</v>
      </c>
      <c r="B258" s="27" t="s">
        <v>1494</v>
      </c>
      <c r="C258" t="str">
        <f t="shared" si="129"/>
        <v>SSA_SOC_HRY_E_BEGIN_TITO_SAQ_NOM_LFM_0600_HBO0_HBO_BISR_HBO0_BP3</v>
      </c>
      <c r="D258" t="s">
        <v>4</v>
      </c>
      <c r="E258" t="s">
        <v>28</v>
      </c>
      <c r="F258" t="s">
        <v>1692</v>
      </c>
      <c r="G258" t="s">
        <v>1616</v>
      </c>
      <c r="H258" t="s">
        <v>1681</v>
      </c>
      <c r="I258" t="s">
        <v>2019</v>
      </c>
      <c r="J258" t="s">
        <v>1705</v>
      </c>
      <c r="K258" t="s">
        <v>1706</v>
      </c>
      <c r="L258" t="s">
        <v>2021</v>
      </c>
      <c r="M258" t="s">
        <v>3040</v>
      </c>
      <c r="N258" t="s">
        <v>1688</v>
      </c>
      <c r="O258" t="s">
        <v>3096</v>
      </c>
      <c r="P258" t="s">
        <v>2074</v>
      </c>
      <c r="Q258">
        <v>61</v>
      </c>
      <c r="R258">
        <v>51</v>
      </c>
      <c r="S258">
        <v>30</v>
      </c>
      <c r="T258">
        <v>701</v>
      </c>
      <c r="U258" t="b">
        <v>0</v>
      </c>
      <c r="V258" s="32">
        <v>-1</v>
      </c>
      <c r="W258" t="b">
        <v>0</v>
      </c>
      <c r="X258">
        <v>2</v>
      </c>
      <c r="Y258">
        <v>1</v>
      </c>
      <c r="Z258">
        <f t="shared" si="128"/>
        <v>10</v>
      </c>
      <c r="AA258" t="s">
        <v>1694</v>
      </c>
      <c r="AB258" t="str">
        <f t="shared" si="130"/>
        <v>LSA_SOC_HRY_E_BEGIN_TITO_SAQ_NOM_LFM_0600_HBO0_HBO_BHRY_HBO0_BP3</v>
      </c>
      <c r="AC258" t="str">
        <f>$C259</f>
        <v>LSA_SOC_HRY_E_BEGIN_TITO_SAQ_NOM_LFM_0600_HBO0_HBO_BHRY_HBO0_BP3</v>
      </c>
      <c r="AD258" t="str">
        <f t="shared" si="131"/>
        <v>LSA_SOC_HRY_E_BEGIN_TITO_SAQ_NOM_LFM_0600_HBO0_HBO_BHRY_HBO0_BP3</v>
      </c>
      <c r="AE258" t="str">
        <f t="shared" si="132"/>
        <v>LSA_SOC_HRY_E_BEGIN_TITO_SAQ_NOM_LFM_0600_HBO0_HBO_BHRY_HBO0_BP3</v>
      </c>
      <c r="AF258" t="str">
        <f t="shared" si="133"/>
        <v>LSA_SOC_HRY_E_BEGIN_TITO_SAQ_NOM_LFM_0600_HBO0_HBO_BHRY_HBO0_BP3</v>
      </c>
      <c r="AG258" t="str">
        <f t="shared" si="134"/>
        <v>LSA_SOC_HRY_E_BEGIN_TITO_SAQ_NOM_LFM_0600_HBO0_HBO_BHRY_HBO0_BP3</v>
      </c>
      <c r="AH258" t="str">
        <f t="shared" si="135"/>
        <v>LSA_SOC_HRY_E_BEGIN_TITO_SAQ_NOM_LFM_0600_HBO0_HBO_BHRY_HBO0_BP3</v>
      </c>
      <c r="AI258" t="str">
        <f t="shared" si="136"/>
        <v>LSA_SOC_HRY_E_BEGIN_TITO_SAQ_NOM_LFM_0600_HBO0_HBO_BHRY_HBO0_BP3</v>
      </c>
      <c r="AJ258" t="str">
        <f>$C259</f>
        <v>LSA_SOC_HRY_E_BEGIN_TITO_SAQ_NOM_LFM_0600_HBO0_HBO_BHRY_HBO0_BP3</v>
      </c>
      <c r="AK258" t="str">
        <f t="shared" si="137"/>
        <v>LSA_SOC_HRY_E_BEGIN_TITO_SAQ_NOM_LFM_0600_HBO0_HBO_BHRY_HBO0_BP3</v>
      </c>
      <c r="AT258" t="s">
        <v>1747</v>
      </c>
      <c r="AU258">
        <v>0.85</v>
      </c>
      <c r="AV258">
        <v>0.85</v>
      </c>
      <c r="AW258" t="s">
        <v>1863</v>
      </c>
      <c r="AX258" t="s">
        <v>1693</v>
      </c>
    </row>
    <row r="259" spans="1:50" x14ac:dyDescent="0.25">
      <c r="A259" s="27" t="s">
        <v>12</v>
      </c>
      <c r="B259" s="27" t="s">
        <v>1494</v>
      </c>
      <c r="C259" t="str">
        <f t="shared" si="129"/>
        <v>LSA_SOC_HRY_E_BEGIN_TITO_SAQ_NOM_LFM_0600_HBO0_HBO_BHRY_HBO0_BP3</v>
      </c>
      <c r="D259" t="s">
        <v>5</v>
      </c>
      <c r="E259" t="s">
        <v>28</v>
      </c>
      <c r="F259" t="s">
        <v>1692</v>
      </c>
      <c r="G259" t="s">
        <v>1616</v>
      </c>
      <c r="H259" t="s">
        <v>1681</v>
      </c>
      <c r="I259" t="s">
        <v>2019</v>
      </c>
      <c r="J259" t="s">
        <v>1705</v>
      </c>
      <c r="K259" t="s">
        <v>1706</v>
      </c>
      <c r="L259" t="s">
        <v>2021</v>
      </c>
      <c r="M259" t="s">
        <v>3039</v>
      </c>
      <c r="N259" t="s">
        <v>1688</v>
      </c>
      <c r="O259" t="s">
        <v>3096</v>
      </c>
      <c r="P259" t="s">
        <v>3049</v>
      </c>
      <c r="Q259">
        <v>21</v>
      </c>
      <c r="R259">
        <v>51</v>
      </c>
      <c r="S259">
        <v>31</v>
      </c>
      <c r="T259">
        <v>670</v>
      </c>
      <c r="U259" t="b">
        <v>0</v>
      </c>
      <c r="V259" s="32">
        <v>-1</v>
      </c>
      <c r="W259" t="b">
        <v>0</v>
      </c>
      <c r="X259">
        <v>3</v>
      </c>
      <c r="Y259">
        <v>0</v>
      </c>
      <c r="Z259">
        <f t="shared" si="128"/>
        <v>10</v>
      </c>
      <c r="AA259" t="s">
        <v>1694</v>
      </c>
      <c r="AB259" t="str">
        <f t="shared" si="130"/>
        <v>LSA_SOC_HRY_E_BEGIN_TITO_SAQ_NOM_LFM_0600_HBO0_HBO_BISR_HBO0_BP3</v>
      </c>
      <c r="AC259" t="str">
        <f>$C261</f>
        <v>SSA_SOC_HRY_E_BEGIN_TITO_SAQ_NOM_LFM_0600_HBO1_MUFASA0_BHRY_HBO1_BP1</v>
      </c>
      <c r="AD259" t="str">
        <f t="shared" si="131"/>
        <v>LSA_SOC_HRY_E_BEGIN_TITO_SAQ_NOM_LFM_0600_HBO0_HBO_BISR_HBO0_BP3</v>
      </c>
      <c r="AE259" t="str">
        <f t="shared" si="132"/>
        <v>LSA_SOC_HRY_E_BEGIN_TITO_SAQ_NOM_LFM_0600_HBO0_HBO_BISR_HBO0_BP3</v>
      </c>
      <c r="AF259" t="str">
        <f t="shared" si="133"/>
        <v>LSA_SOC_HRY_E_BEGIN_TITO_SAQ_NOM_LFM_0600_HBO0_HBO_BISR_HBO0_BP3</v>
      </c>
      <c r="AG259" t="str">
        <f t="shared" si="134"/>
        <v>LSA_SOC_HRY_E_BEGIN_TITO_SAQ_NOM_LFM_0600_HBO0_HBO_BISR_HBO0_BP3</v>
      </c>
      <c r="AH259" t="str">
        <f t="shared" si="135"/>
        <v>LSA_SOC_HRY_E_BEGIN_TITO_SAQ_NOM_LFM_0600_HBO0_HBO_BISR_HBO0_BP3</v>
      </c>
      <c r="AI259" t="str">
        <f t="shared" si="136"/>
        <v>LSA_SOC_HRY_E_BEGIN_TITO_SAQ_NOM_LFM_0600_HBO0_HBO_BISR_HBO0_BP3</v>
      </c>
      <c r="AJ259" t="str">
        <f>$C261</f>
        <v>SSA_SOC_HRY_E_BEGIN_TITO_SAQ_NOM_LFM_0600_HBO1_MUFASA0_BHRY_HBO1_BP1</v>
      </c>
      <c r="AK259" t="str">
        <f t="shared" si="137"/>
        <v>LSA_SOC_HRY_E_BEGIN_TITO_SAQ_NOM_LFM_0600_HBO0_HBO_BISR_HBO0_BP3</v>
      </c>
      <c r="AT259" t="s">
        <v>1747</v>
      </c>
      <c r="AU259">
        <v>0.85</v>
      </c>
      <c r="AV259">
        <v>0.85</v>
      </c>
      <c r="AW259" t="s">
        <v>1692</v>
      </c>
      <c r="AX259" t="s">
        <v>1693</v>
      </c>
    </row>
    <row r="260" spans="1:50" x14ac:dyDescent="0.25">
      <c r="A260" s="27" t="s">
        <v>12</v>
      </c>
      <c r="B260" s="27" t="s">
        <v>1494</v>
      </c>
      <c r="C260" t="str">
        <f t="shared" si="129"/>
        <v>LSA_SOC_HRY_E_BEGIN_TITO_SAQ_NOM_LFM_0600_HBO0_HBO_BISR_HBO0_BP3</v>
      </c>
      <c r="D260" t="s">
        <v>5</v>
      </c>
      <c r="E260" t="s">
        <v>28</v>
      </c>
      <c r="F260" t="s">
        <v>1692</v>
      </c>
      <c r="G260" t="s">
        <v>1616</v>
      </c>
      <c r="H260" t="s">
        <v>1681</v>
      </c>
      <c r="I260" t="s">
        <v>2019</v>
      </c>
      <c r="J260" t="s">
        <v>1705</v>
      </c>
      <c r="K260" t="s">
        <v>1706</v>
      </c>
      <c r="L260" t="s">
        <v>2021</v>
      </c>
      <c r="M260" t="s">
        <v>3040</v>
      </c>
      <c r="N260" t="s">
        <v>1688</v>
      </c>
      <c r="O260" t="s">
        <v>3096</v>
      </c>
      <c r="P260" t="s">
        <v>3050</v>
      </c>
      <c r="Q260">
        <v>21</v>
      </c>
      <c r="R260">
        <v>51</v>
      </c>
      <c r="S260">
        <v>32</v>
      </c>
      <c r="T260">
        <v>671</v>
      </c>
      <c r="U260" t="b">
        <v>0</v>
      </c>
      <c r="V260" s="32">
        <v>-1</v>
      </c>
      <c r="W260" t="b">
        <v>0</v>
      </c>
      <c r="X260">
        <v>3</v>
      </c>
      <c r="Y260">
        <v>1</v>
      </c>
      <c r="Z260">
        <f t="shared" si="128"/>
        <v>10</v>
      </c>
      <c r="AA260" t="s">
        <v>1694</v>
      </c>
      <c r="AB260" t="str">
        <f t="shared" si="130"/>
        <v>SSA_SOC_HRY_E_BEGIN_TITO_SAQ_NOM_LFM_0600_HBO1_MUFASA0_BHRY_HBO1_BP1</v>
      </c>
      <c r="AC260" t="str">
        <f>$C261</f>
        <v>SSA_SOC_HRY_E_BEGIN_TITO_SAQ_NOM_LFM_0600_HBO1_MUFASA0_BHRY_HBO1_BP1</v>
      </c>
      <c r="AD260" t="str">
        <f t="shared" si="131"/>
        <v>SSA_SOC_HRY_E_BEGIN_TITO_SAQ_NOM_LFM_0600_HBO1_MUFASA0_BHRY_HBO1_BP1</v>
      </c>
      <c r="AE260" t="str">
        <f t="shared" si="132"/>
        <v>SSA_SOC_HRY_E_BEGIN_TITO_SAQ_NOM_LFM_0600_HBO1_MUFASA0_BHRY_HBO1_BP1</v>
      </c>
      <c r="AF260" t="str">
        <f t="shared" si="133"/>
        <v>SSA_SOC_HRY_E_BEGIN_TITO_SAQ_NOM_LFM_0600_HBO1_MUFASA0_BHRY_HBO1_BP1</v>
      </c>
      <c r="AG260" t="str">
        <f t="shared" si="134"/>
        <v>SSA_SOC_HRY_E_BEGIN_TITO_SAQ_NOM_LFM_0600_HBO1_MUFASA0_BHRY_HBO1_BP1</v>
      </c>
      <c r="AH260" t="str">
        <f t="shared" si="135"/>
        <v>SSA_SOC_HRY_E_BEGIN_TITO_SAQ_NOM_LFM_0600_HBO1_MUFASA0_BHRY_HBO1_BP1</v>
      </c>
      <c r="AI260" t="str">
        <f t="shared" si="136"/>
        <v>SSA_SOC_HRY_E_BEGIN_TITO_SAQ_NOM_LFM_0600_HBO1_MUFASA0_BHRY_HBO1_BP1</v>
      </c>
      <c r="AJ260" t="str">
        <f>$C261</f>
        <v>SSA_SOC_HRY_E_BEGIN_TITO_SAQ_NOM_LFM_0600_HBO1_MUFASA0_BHRY_HBO1_BP1</v>
      </c>
      <c r="AK260" t="str">
        <f t="shared" si="137"/>
        <v>SSA_SOC_HRY_E_BEGIN_TITO_SAQ_NOM_LFM_0600_HBO1_MUFASA0_BHRY_HBO1_BP1</v>
      </c>
      <c r="AT260" t="s">
        <v>1747</v>
      </c>
      <c r="AU260">
        <v>0.85</v>
      </c>
      <c r="AV260">
        <v>0.85</v>
      </c>
      <c r="AW260" t="s">
        <v>1692</v>
      </c>
      <c r="AX260" t="s">
        <v>1693</v>
      </c>
    </row>
    <row r="261" spans="1:50" x14ac:dyDescent="0.25">
      <c r="A261" s="27" t="s">
        <v>12</v>
      </c>
      <c r="B261" s="27" t="s">
        <v>1494</v>
      </c>
      <c r="C261" t="str">
        <f t="shared" si="129"/>
        <v>SSA_SOC_HRY_E_BEGIN_TITO_SAQ_NOM_LFM_0600_HBO1_MUFASA0_BHRY_HBO1_BP1</v>
      </c>
      <c r="D261" t="s">
        <v>4</v>
      </c>
      <c r="E261" t="s">
        <v>28</v>
      </c>
      <c r="F261" t="s">
        <v>1692</v>
      </c>
      <c r="G261" t="s">
        <v>1616</v>
      </c>
      <c r="H261" t="s">
        <v>1681</v>
      </c>
      <c r="I261" t="s">
        <v>2019</v>
      </c>
      <c r="J261" t="s">
        <v>1705</v>
      </c>
      <c r="K261" t="s">
        <v>1706</v>
      </c>
      <c r="L261" t="s">
        <v>2021</v>
      </c>
      <c r="M261" t="s">
        <v>3041</v>
      </c>
      <c r="N261" t="s">
        <v>1688</v>
      </c>
      <c r="O261" t="s">
        <v>3096</v>
      </c>
      <c r="P261" t="s">
        <v>3051</v>
      </c>
      <c r="Q261">
        <v>61</v>
      </c>
      <c r="R261">
        <v>51</v>
      </c>
      <c r="S261">
        <v>33</v>
      </c>
      <c r="T261">
        <v>702</v>
      </c>
      <c r="U261" t="b">
        <v>0</v>
      </c>
      <c r="V261" s="32">
        <v>-1</v>
      </c>
      <c r="W261" t="b">
        <v>0</v>
      </c>
      <c r="X261">
        <v>0</v>
      </c>
      <c r="Y261">
        <v>2</v>
      </c>
      <c r="Z261">
        <f t="shared" si="128"/>
        <v>10</v>
      </c>
      <c r="AA261" t="s">
        <v>1694</v>
      </c>
      <c r="AB261" t="str">
        <f t="shared" si="130"/>
        <v>SSA_SOC_HRY_E_BEGIN_TITO_SAQ_NOM_LFM_0600_HBO1_MUFASA0_BISR_HBO1_BP1</v>
      </c>
      <c r="AC261" t="str">
        <f>$C263</f>
        <v>SSA_SOC_HRY_E_BEGIN_TITO_SAQ_NOM_LFM_0600_HBO1_MUFASA1_BHRY_HBO1_BP2</v>
      </c>
      <c r="AD261" t="str">
        <f t="shared" si="131"/>
        <v>SSA_SOC_HRY_E_BEGIN_TITO_SAQ_NOM_LFM_0600_HBO1_MUFASA0_BISR_HBO1_BP1</v>
      </c>
      <c r="AE261" t="str">
        <f t="shared" si="132"/>
        <v>SSA_SOC_HRY_E_BEGIN_TITO_SAQ_NOM_LFM_0600_HBO1_MUFASA0_BISR_HBO1_BP1</v>
      </c>
      <c r="AF261" t="str">
        <f t="shared" si="133"/>
        <v>SSA_SOC_HRY_E_BEGIN_TITO_SAQ_NOM_LFM_0600_HBO1_MUFASA0_BISR_HBO1_BP1</v>
      </c>
      <c r="AG261" t="str">
        <f t="shared" si="134"/>
        <v>SSA_SOC_HRY_E_BEGIN_TITO_SAQ_NOM_LFM_0600_HBO1_MUFASA0_BISR_HBO1_BP1</v>
      </c>
      <c r="AH261" t="str">
        <f t="shared" si="135"/>
        <v>SSA_SOC_HRY_E_BEGIN_TITO_SAQ_NOM_LFM_0600_HBO1_MUFASA0_BISR_HBO1_BP1</v>
      </c>
      <c r="AI261" t="str">
        <f t="shared" si="136"/>
        <v>SSA_SOC_HRY_E_BEGIN_TITO_SAQ_NOM_LFM_0600_HBO1_MUFASA0_BISR_HBO1_BP1</v>
      </c>
      <c r="AJ261" t="str">
        <f>$C263</f>
        <v>SSA_SOC_HRY_E_BEGIN_TITO_SAQ_NOM_LFM_0600_HBO1_MUFASA1_BHRY_HBO1_BP2</v>
      </c>
      <c r="AK261" t="str">
        <f t="shared" si="137"/>
        <v>SSA_SOC_HRY_E_BEGIN_TITO_SAQ_NOM_LFM_0600_HBO1_MUFASA0_BISR_HBO1_BP1</v>
      </c>
      <c r="AT261" t="s">
        <v>1747</v>
      </c>
      <c r="AU261">
        <v>0.85</v>
      </c>
      <c r="AV261">
        <v>0.85</v>
      </c>
      <c r="AW261" t="s">
        <v>1692</v>
      </c>
      <c r="AX261" t="s">
        <v>1693</v>
      </c>
    </row>
    <row r="262" spans="1:50" x14ac:dyDescent="0.25">
      <c r="A262" s="27" t="s">
        <v>12</v>
      </c>
      <c r="B262" s="27" t="s">
        <v>1494</v>
      </c>
      <c r="C262" t="str">
        <f t="shared" si="129"/>
        <v>SSA_SOC_HRY_E_BEGIN_TITO_SAQ_NOM_LFM_0600_HBO1_MUFASA0_BISR_HBO1_BP1</v>
      </c>
      <c r="D262" t="s">
        <v>4</v>
      </c>
      <c r="E262" t="s">
        <v>28</v>
      </c>
      <c r="F262" t="s">
        <v>1692</v>
      </c>
      <c r="G262" t="s">
        <v>1616</v>
      </c>
      <c r="H262" t="s">
        <v>1681</v>
      </c>
      <c r="I262" t="s">
        <v>2019</v>
      </c>
      <c r="J262" t="s">
        <v>1705</v>
      </c>
      <c r="K262" t="s">
        <v>1706</v>
      </c>
      <c r="L262" t="s">
        <v>2021</v>
      </c>
      <c r="M262" t="s">
        <v>3042</v>
      </c>
      <c r="N262" t="s">
        <v>1688</v>
      </c>
      <c r="O262" t="s">
        <v>3096</v>
      </c>
      <c r="P262" t="s">
        <v>3052</v>
      </c>
      <c r="Q262">
        <v>61</v>
      </c>
      <c r="R262">
        <v>51</v>
      </c>
      <c r="S262">
        <v>34</v>
      </c>
      <c r="T262">
        <v>703</v>
      </c>
      <c r="U262" t="b">
        <v>0</v>
      </c>
      <c r="V262" s="32">
        <v>-1</v>
      </c>
      <c r="W262" t="b">
        <v>0</v>
      </c>
      <c r="X262">
        <v>0</v>
      </c>
      <c r="Y262">
        <v>3</v>
      </c>
      <c r="Z262">
        <f t="shared" si="128"/>
        <v>10</v>
      </c>
      <c r="AA262" t="s">
        <v>1694</v>
      </c>
      <c r="AB262" t="str">
        <f t="shared" si="130"/>
        <v>SSA_SOC_HRY_E_BEGIN_TITO_SAQ_NOM_LFM_0600_HBO1_MUFASA1_BHRY_HBO1_BP2</v>
      </c>
      <c r="AC262" t="str">
        <f>$C263</f>
        <v>SSA_SOC_HRY_E_BEGIN_TITO_SAQ_NOM_LFM_0600_HBO1_MUFASA1_BHRY_HBO1_BP2</v>
      </c>
      <c r="AD262" t="str">
        <f t="shared" si="131"/>
        <v>SSA_SOC_HRY_E_BEGIN_TITO_SAQ_NOM_LFM_0600_HBO1_MUFASA1_BHRY_HBO1_BP2</v>
      </c>
      <c r="AE262" t="str">
        <f t="shared" si="132"/>
        <v>SSA_SOC_HRY_E_BEGIN_TITO_SAQ_NOM_LFM_0600_HBO1_MUFASA1_BHRY_HBO1_BP2</v>
      </c>
      <c r="AF262" t="str">
        <f t="shared" si="133"/>
        <v>SSA_SOC_HRY_E_BEGIN_TITO_SAQ_NOM_LFM_0600_HBO1_MUFASA1_BHRY_HBO1_BP2</v>
      </c>
      <c r="AG262" t="str">
        <f t="shared" si="134"/>
        <v>SSA_SOC_HRY_E_BEGIN_TITO_SAQ_NOM_LFM_0600_HBO1_MUFASA1_BHRY_HBO1_BP2</v>
      </c>
      <c r="AH262" t="str">
        <f t="shared" si="135"/>
        <v>SSA_SOC_HRY_E_BEGIN_TITO_SAQ_NOM_LFM_0600_HBO1_MUFASA1_BHRY_HBO1_BP2</v>
      </c>
      <c r="AI262" t="str">
        <f t="shared" si="136"/>
        <v>SSA_SOC_HRY_E_BEGIN_TITO_SAQ_NOM_LFM_0600_HBO1_MUFASA1_BHRY_HBO1_BP2</v>
      </c>
      <c r="AJ262" t="str">
        <f>$C263</f>
        <v>SSA_SOC_HRY_E_BEGIN_TITO_SAQ_NOM_LFM_0600_HBO1_MUFASA1_BHRY_HBO1_BP2</v>
      </c>
      <c r="AK262" t="str">
        <f t="shared" si="137"/>
        <v>SSA_SOC_HRY_E_BEGIN_TITO_SAQ_NOM_LFM_0600_HBO1_MUFASA1_BHRY_HBO1_BP2</v>
      </c>
      <c r="AT262" t="s">
        <v>1747</v>
      </c>
      <c r="AU262">
        <v>0.85</v>
      </c>
      <c r="AV262">
        <v>0.85</v>
      </c>
      <c r="AW262" t="s">
        <v>1863</v>
      </c>
      <c r="AX262" t="s">
        <v>1693</v>
      </c>
    </row>
    <row r="263" spans="1:50" x14ac:dyDescent="0.25">
      <c r="A263" s="27" t="s">
        <v>12</v>
      </c>
      <c r="B263" s="27" t="s">
        <v>1494</v>
      </c>
      <c r="C263" t="str">
        <f t="shared" si="129"/>
        <v>SSA_SOC_HRY_E_BEGIN_TITO_SAQ_NOM_LFM_0600_HBO1_MUFASA1_BHRY_HBO1_BP2</v>
      </c>
      <c r="D263" t="s">
        <v>4</v>
      </c>
      <c r="E263" t="s">
        <v>28</v>
      </c>
      <c r="F263" t="s">
        <v>1692</v>
      </c>
      <c r="G263" t="s">
        <v>1616</v>
      </c>
      <c r="H263" t="s">
        <v>1681</v>
      </c>
      <c r="I263" t="s">
        <v>2019</v>
      </c>
      <c r="J263" t="s">
        <v>1705</v>
      </c>
      <c r="K263" t="s">
        <v>1706</v>
      </c>
      <c r="L263" t="s">
        <v>2021</v>
      </c>
      <c r="M263" t="s">
        <v>3043</v>
      </c>
      <c r="N263" t="s">
        <v>1688</v>
      </c>
      <c r="O263" t="s">
        <v>3096</v>
      </c>
      <c r="P263" t="s">
        <v>2148</v>
      </c>
      <c r="Q263">
        <v>61</v>
      </c>
      <c r="R263">
        <v>51</v>
      </c>
      <c r="S263">
        <v>35</v>
      </c>
      <c r="T263">
        <v>704</v>
      </c>
      <c r="U263" t="b">
        <v>0</v>
      </c>
      <c r="V263" s="32">
        <v>-1</v>
      </c>
      <c r="W263" t="b">
        <v>0</v>
      </c>
      <c r="X263">
        <v>1</v>
      </c>
      <c r="Y263">
        <v>2</v>
      </c>
      <c r="Z263">
        <f t="shared" si="128"/>
        <v>10</v>
      </c>
      <c r="AA263" t="s">
        <v>1694</v>
      </c>
      <c r="AB263" t="str">
        <f t="shared" si="130"/>
        <v>SSA_SOC_HRY_E_BEGIN_TITO_SAQ_NOM_LFM_0600_HBO1_MUFASA1_BISR_HBO1_BP2</v>
      </c>
      <c r="AC263" t="str">
        <f>$C265</f>
        <v>SSA_SOC_HRY_E_BEGIN_TITO_SAQ_NOM_LFM_0600_HBO1_HBO_BHRY_HBO1_BP3</v>
      </c>
      <c r="AD263" t="str">
        <f t="shared" si="131"/>
        <v>SSA_SOC_HRY_E_BEGIN_TITO_SAQ_NOM_LFM_0600_HBO1_MUFASA1_BISR_HBO1_BP2</v>
      </c>
      <c r="AE263" t="str">
        <f t="shared" si="132"/>
        <v>SSA_SOC_HRY_E_BEGIN_TITO_SAQ_NOM_LFM_0600_HBO1_MUFASA1_BISR_HBO1_BP2</v>
      </c>
      <c r="AF263" t="str">
        <f t="shared" si="133"/>
        <v>SSA_SOC_HRY_E_BEGIN_TITO_SAQ_NOM_LFM_0600_HBO1_MUFASA1_BISR_HBO1_BP2</v>
      </c>
      <c r="AG263" t="str">
        <f t="shared" si="134"/>
        <v>SSA_SOC_HRY_E_BEGIN_TITO_SAQ_NOM_LFM_0600_HBO1_MUFASA1_BISR_HBO1_BP2</v>
      </c>
      <c r="AH263" t="str">
        <f t="shared" si="135"/>
        <v>SSA_SOC_HRY_E_BEGIN_TITO_SAQ_NOM_LFM_0600_HBO1_MUFASA1_BISR_HBO1_BP2</v>
      </c>
      <c r="AI263" t="str">
        <f t="shared" si="136"/>
        <v>SSA_SOC_HRY_E_BEGIN_TITO_SAQ_NOM_LFM_0600_HBO1_MUFASA1_BISR_HBO1_BP2</v>
      </c>
      <c r="AJ263" t="str">
        <f>$C265</f>
        <v>SSA_SOC_HRY_E_BEGIN_TITO_SAQ_NOM_LFM_0600_HBO1_HBO_BHRY_HBO1_BP3</v>
      </c>
      <c r="AK263" t="str">
        <f t="shared" si="137"/>
        <v>SSA_SOC_HRY_E_BEGIN_TITO_SAQ_NOM_LFM_0600_HBO1_MUFASA1_BISR_HBO1_BP2</v>
      </c>
      <c r="AT263" t="s">
        <v>1747</v>
      </c>
      <c r="AU263">
        <v>0.85</v>
      </c>
      <c r="AV263">
        <v>0.85</v>
      </c>
      <c r="AW263" t="s">
        <v>1692</v>
      </c>
      <c r="AX263" t="s">
        <v>1693</v>
      </c>
    </row>
    <row r="264" spans="1:50" x14ac:dyDescent="0.25">
      <c r="A264" s="27" t="s">
        <v>12</v>
      </c>
      <c r="B264" s="27" t="s">
        <v>1494</v>
      </c>
      <c r="C264" t="str">
        <f t="shared" si="129"/>
        <v>SSA_SOC_HRY_E_BEGIN_TITO_SAQ_NOM_LFM_0600_HBO1_MUFASA1_BISR_HBO1_BP2</v>
      </c>
      <c r="D264" t="s">
        <v>4</v>
      </c>
      <c r="E264" t="s">
        <v>28</v>
      </c>
      <c r="F264" t="s">
        <v>1692</v>
      </c>
      <c r="G264" t="s">
        <v>1616</v>
      </c>
      <c r="H264" t="s">
        <v>1681</v>
      </c>
      <c r="I264" t="s">
        <v>2019</v>
      </c>
      <c r="J264" t="s">
        <v>1705</v>
      </c>
      <c r="K264" t="s">
        <v>1706</v>
      </c>
      <c r="L264" t="s">
        <v>2021</v>
      </c>
      <c r="M264" t="s">
        <v>3044</v>
      </c>
      <c r="N264" t="s">
        <v>1688</v>
      </c>
      <c r="O264" t="s">
        <v>3096</v>
      </c>
      <c r="P264" t="s">
        <v>2082</v>
      </c>
      <c r="Q264">
        <v>61</v>
      </c>
      <c r="R264">
        <v>51</v>
      </c>
      <c r="S264">
        <v>36</v>
      </c>
      <c r="T264">
        <v>705</v>
      </c>
      <c r="U264" t="b">
        <v>0</v>
      </c>
      <c r="V264" s="32">
        <v>-1</v>
      </c>
      <c r="W264" t="b">
        <v>0</v>
      </c>
      <c r="X264">
        <v>1</v>
      </c>
      <c r="Y264">
        <v>3</v>
      </c>
      <c r="Z264">
        <f t="shared" si="128"/>
        <v>10</v>
      </c>
      <c r="AA264" t="s">
        <v>1694</v>
      </c>
      <c r="AB264" t="str">
        <f t="shared" si="130"/>
        <v>SSA_SOC_HRY_E_BEGIN_TITO_SAQ_NOM_LFM_0600_HBO1_HBO_BHRY_HBO1_BP3</v>
      </c>
      <c r="AC264" t="str">
        <f>$C265</f>
        <v>SSA_SOC_HRY_E_BEGIN_TITO_SAQ_NOM_LFM_0600_HBO1_HBO_BHRY_HBO1_BP3</v>
      </c>
      <c r="AD264" t="str">
        <f t="shared" si="131"/>
        <v>SSA_SOC_HRY_E_BEGIN_TITO_SAQ_NOM_LFM_0600_HBO1_HBO_BHRY_HBO1_BP3</v>
      </c>
      <c r="AE264" t="str">
        <f t="shared" si="132"/>
        <v>SSA_SOC_HRY_E_BEGIN_TITO_SAQ_NOM_LFM_0600_HBO1_HBO_BHRY_HBO1_BP3</v>
      </c>
      <c r="AF264" t="str">
        <f t="shared" si="133"/>
        <v>SSA_SOC_HRY_E_BEGIN_TITO_SAQ_NOM_LFM_0600_HBO1_HBO_BHRY_HBO1_BP3</v>
      </c>
      <c r="AG264" t="str">
        <f t="shared" si="134"/>
        <v>SSA_SOC_HRY_E_BEGIN_TITO_SAQ_NOM_LFM_0600_HBO1_HBO_BHRY_HBO1_BP3</v>
      </c>
      <c r="AH264" t="str">
        <f t="shared" si="135"/>
        <v>SSA_SOC_HRY_E_BEGIN_TITO_SAQ_NOM_LFM_0600_HBO1_HBO_BHRY_HBO1_BP3</v>
      </c>
      <c r="AI264" t="str">
        <f t="shared" si="136"/>
        <v>SSA_SOC_HRY_E_BEGIN_TITO_SAQ_NOM_LFM_0600_HBO1_HBO_BHRY_HBO1_BP3</v>
      </c>
      <c r="AJ264" t="str">
        <f>$C265</f>
        <v>SSA_SOC_HRY_E_BEGIN_TITO_SAQ_NOM_LFM_0600_HBO1_HBO_BHRY_HBO1_BP3</v>
      </c>
      <c r="AK264" t="str">
        <f t="shared" si="137"/>
        <v>SSA_SOC_HRY_E_BEGIN_TITO_SAQ_NOM_LFM_0600_HBO1_HBO_BHRY_HBO1_BP3</v>
      </c>
      <c r="AT264" t="s">
        <v>1747</v>
      </c>
      <c r="AU264">
        <v>0.85</v>
      </c>
      <c r="AV264">
        <v>0.85</v>
      </c>
      <c r="AW264" t="s">
        <v>1863</v>
      </c>
      <c r="AX264" t="s">
        <v>1693</v>
      </c>
    </row>
    <row r="265" spans="1:50" x14ac:dyDescent="0.25">
      <c r="A265" s="27" t="s">
        <v>12</v>
      </c>
      <c r="B265" s="27" t="s">
        <v>1494</v>
      </c>
      <c r="C265" t="str">
        <f t="shared" si="129"/>
        <v>SSA_SOC_HRY_E_BEGIN_TITO_SAQ_NOM_LFM_0600_HBO1_HBO_BHRY_HBO1_BP3</v>
      </c>
      <c r="D265" t="s">
        <v>4</v>
      </c>
      <c r="E265" t="s">
        <v>28</v>
      </c>
      <c r="F265" t="s">
        <v>1692</v>
      </c>
      <c r="G265" t="s">
        <v>1616</v>
      </c>
      <c r="H265" t="s">
        <v>1681</v>
      </c>
      <c r="I265" t="s">
        <v>2019</v>
      </c>
      <c r="J265" t="s">
        <v>1705</v>
      </c>
      <c r="K265" t="s">
        <v>1706</v>
      </c>
      <c r="L265" t="s">
        <v>2021</v>
      </c>
      <c r="M265" t="s">
        <v>3045</v>
      </c>
      <c r="N265" t="s">
        <v>1688</v>
      </c>
      <c r="O265" t="s">
        <v>3096</v>
      </c>
      <c r="P265" t="s">
        <v>2150</v>
      </c>
      <c r="Q265">
        <v>61</v>
      </c>
      <c r="R265">
        <v>51</v>
      </c>
      <c r="S265">
        <v>37</v>
      </c>
      <c r="T265">
        <v>706</v>
      </c>
      <c r="U265" t="b">
        <v>0</v>
      </c>
      <c r="V265" s="32">
        <v>-1</v>
      </c>
      <c r="W265" t="b">
        <v>0</v>
      </c>
      <c r="X265">
        <v>2</v>
      </c>
      <c r="Y265">
        <v>2</v>
      </c>
      <c r="Z265">
        <f t="shared" si="128"/>
        <v>10</v>
      </c>
      <c r="AA265" t="s">
        <v>1694</v>
      </c>
      <c r="AB265" t="str">
        <f t="shared" si="130"/>
        <v>SSA_SOC_HRY_E_BEGIN_TITO_SAQ_NOM_LFM_0600_HBO1_HBO_BISR_HBO1_BP3</v>
      </c>
      <c r="AC265" t="str">
        <f>$C267</f>
        <v>LSA_SOC_HRY_E_BEGIN_TITO_SAQ_NOM_LFM_0600_HBO1_HBO_BHRY_HBO1_BP3</v>
      </c>
      <c r="AD265" t="str">
        <f t="shared" si="131"/>
        <v>SSA_SOC_HRY_E_BEGIN_TITO_SAQ_NOM_LFM_0600_HBO1_HBO_BISR_HBO1_BP3</v>
      </c>
      <c r="AE265" t="str">
        <f t="shared" si="132"/>
        <v>SSA_SOC_HRY_E_BEGIN_TITO_SAQ_NOM_LFM_0600_HBO1_HBO_BISR_HBO1_BP3</v>
      </c>
      <c r="AF265" t="str">
        <f t="shared" si="133"/>
        <v>SSA_SOC_HRY_E_BEGIN_TITO_SAQ_NOM_LFM_0600_HBO1_HBO_BISR_HBO1_BP3</v>
      </c>
      <c r="AG265" t="str">
        <f t="shared" si="134"/>
        <v>SSA_SOC_HRY_E_BEGIN_TITO_SAQ_NOM_LFM_0600_HBO1_HBO_BISR_HBO1_BP3</v>
      </c>
      <c r="AH265" t="str">
        <f t="shared" si="135"/>
        <v>SSA_SOC_HRY_E_BEGIN_TITO_SAQ_NOM_LFM_0600_HBO1_HBO_BISR_HBO1_BP3</v>
      </c>
      <c r="AI265" t="str">
        <f t="shared" si="136"/>
        <v>SSA_SOC_HRY_E_BEGIN_TITO_SAQ_NOM_LFM_0600_HBO1_HBO_BISR_HBO1_BP3</v>
      </c>
      <c r="AJ265" t="str">
        <f>$C267</f>
        <v>LSA_SOC_HRY_E_BEGIN_TITO_SAQ_NOM_LFM_0600_HBO1_HBO_BHRY_HBO1_BP3</v>
      </c>
      <c r="AK265" t="str">
        <f t="shared" si="137"/>
        <v>SSA_SOC_HRY_E_BEGIN_TITO_SAQ_NOM_LFM_0600_HBO1_HBO_BISR_HBO1_BP3</v>
      </c>
      <c r="AT265" t="s">
        <v>1747</v>
      </c>
      <c r="AU265">
        <v>0.85</v>
      </c>
      <c r="AV265">
        <v>0.85</v>
      </c>
      <c r="AW265" t="s">
        <v>1692</v>
      </c>
      <c r="AX265" t="s">
        <v>1693</v>
      </c>
    </row>
    <row r="266" spans="1:50" x14ac:dyDescent="0.25">
      <c r="A266" s="27" t="s">
        <v>12</v>
      </c>
      <c r="B266" s="27" t="s">
        <v>1494</v>
      </c>
      <c r="C266" t="str">
        <f t="shared" si="129"/>
        <v>SSA_SOC_HRY_E_BEGIN_TITO_SAQ_NOM_LFM_0600_HBO1_HBO_BISR_HBO1_BP3</v>
      </c>
      <c r="D266" t="s">
        <v>4</v>
      </c>
      <c r="E266" t="s">
        <v>28</v>
      </c>
      <c r="F266" t="s">
        <v>1692</v>
      </c>
      <c r="G266" t="s">
        <v>1616</v>
      </c>
      <c r="H266" t="s">
        <v>1681</v>
      </c>
      <c r="I266" t="s">
        <v>2019</v>
      </c>
      <c r="J266" t="s">
        <v>1705</v>
      </c>
      <c r="K266" t="s">
        <v>1706</v>
      </c>
      <c r="L266" t="s">
        <v>2021</v>
      </c>
      <c r="M266" t="s">
        <v>3046</v>
      </c>
      <c r="N266" t="s">
        <v>1688</v>
      </c>
      <c r="O266" t="s">
        <v>3096</v>
      </c>
      <c r="P266" t="s">
        <v>2085</v>
      </c>
      <c r="Q266">
        <v>61</v>
      </c>
      <c r="R266">
        <v>51</v>
      </c>
      <c r="S266">
        <v>38</v>
      </c>
      <c r="T266">
        <v>707</v>
      </c>
      <c r="U266" t="b">
        <v>0</v>
      </c>
      <c r="V266" s="32">
        <v>-1</v>
      </c>
      <c r="W266" t="b">
        <v>0</v>
      </c>
      <c r="X266">
        <v>2</v>
      </c>
      <c r="Y266">
        <v>3</v>
      </c>
      <c r="Z266">
        <f t="shared" si="128"/>
        <v>10</v>
      </c>
      <c r="AA266" t="s">
        <v>1694</v>
      </c>
      <c r="AB266" t="str">
        <f t="shared" si="130"/>
        <v>LSA_SOC_HRY_E_BEGIN_TITO_SAQ_NOM_LFM_0600_HBO1_HBO_BHRY_HBO1_BP3</v>
      </c>
      <c r="AC266" t="str">
        <f>$C267</f>
        <v>LSA_SOC_HRY_E_BEGIN_TITO_SAQ_NOM_LFM_0600_HBO1_HBO_BHRY_HBO1_BP3</v>
      </c>
      <c r="AD266" t="str">
        <f t="shared" si="131"/>
        <v>LSA_SOC_HRY_E_BEGIN_TITO_SAQ_NOM_LFM_0600_HBO1_HBO_BHRY_HBO1_BP3</v>
      </c>
      <c r="AE266" t="str">
        <f t="shared" si="132"/>
        <v>LSA_SOC_HRY_E_BEGIN_TITO_SAQ_NOM_LFM_0600_HBO1_HBO_BHRY_HBO1_BP3</v>
      </c>
      <c r="AF266" t="str">
        <f t="shared" si="133"/>
        <v>LSA_SOC_HRY_E_BEGIN_TITO_SAQ_NOM_LFM_0600_HBO1_HBO_BHRY_HBO1_BP3</v>
      </c>
      <c r="AG266" t="str">
        <f t="shared" si="134"/>
        <v>LSA_SOC_HRY_E_BEGIN_TITO_SAQ_NOM_LFM_0600_HBO1_HBO_BHRY_HBO1_BP3</v>
      </c>
      <c r="AH266" t="str">
        <f t="shared" si="135"/>
        <v>LSA_SOC_HRY_E_BEGIN_TITO_SAQ_NOM_LFM_0600_HBO1_HBO_BHRY_HBO1_BP3</v>
      </c>
      <c r="AI266" t="str">
        <f t="shared" si="136"/>
        <v>LSA_SOC_HRY_E_BEGIN_TITO_SAQ_NOM_LFM_0600_HBO1_HBO_BHRY_HBO1_BP3</v>
      </c>
      <c r="AJ266" t="str">
        <f>$C267</f>
        <v>LSA_SOC_HRY_E_BEGIN_TITO_SAQ_NOM_LFM_0600_HBO1_HBO_BHRY_HBO1_BP3</v>
      </c>
      <c r="AK266" t="str">
        <f t="shared" si="137"/>
        <v>LSA_SOC_HRY_E_BEGIN_TITO_SAQ_NOM_LFM_0600_HBO1_HBO_BHRY_HBO1_BP3</v>
      </c>
      <c r="AT266" t="s">
        <v>1747</v>
      </c>
      <c r="AU266">
        <v>0.85</v>
      </c>
      <c r="AV266">
        <v>0.85</v>
      </c>
      <c r="AW266" t="s">
        <v>1863</v>
      </c>
      <c r="AX266" t="s">
        <v>1693</v>
      </c>
    </row>
    <row r="267" spans="1:50" x14ac:dyDescent="0.25">
      <c r="A267" s="27" t="s">
        <v>12</v>
      </c>
      <c r="B267" s="27" t="s">
        <v>1494</v>
      </c>
      <c r="C267" t="str">
        <f t="shared" si="129"/>
        <v>LSA_SOC_HRY_E_BEGIN_TITO_SAQ_NOM_LFM_0600_HBO1_HBO_BHRY_HBO1_BP3</v>
      </c>
      <c r="D267" t="s">
        <v>5</v>
      </c>
      <c r="E267" t="s">
        <v>28</v>
      </c>
      <c r="F267" t="s">
        <v>1692</v>
      </c>
      <c r="G267" t="s">
        <v>1616</v>
      </c>
      <c r="H267" t="s">
        <v>1681</v>
      </c>
      <c r="I267" t="s">
        <v>2019</v>
      </c>
      <c r="J267" t="s">
        <v>1705</v>
      </c>
      <c r="K267" t="s">
        <v>1706</v>
      </c>
      <c r="L267" t="s">
        <v>2021</v>
      </c>
      <c r="M267" t="s">
        <v>3045</v>
      </c>
      <c r="N267" t="s">
        <v>1688</v>
      </c>
      <c r="O267" t="s">
        <v>3096</v>
      </c>
      <c r="P267" t="s">
        <v>3053</v>
      </c>
      <c r="Q267">
        <v>21</v>
      </c>
      <c r="R267">
        <v>51</v>
      </c>
      <c r="S267">
        <v>39</v>
      </c>
      <c r="T267">
        <v>672</v>
      </c>
      <c r="U267" t="b">
        <v>0</v>
      </c>
      <c r="V267" s="32">
        <v>-1</v>
      </c>
      <c r="W267" t="b">
        <v>0</v>
      </c>
      <c r="X267">
        <v>3</v>
      </c>
      <c r="Y267">
        <v>2</v>
      </c>
      <c r="Z267">
        <f t="shared" si="128"/>
        <v>10</v>
      </c>
      <c r="AA267" t="s">
        <v>1694</v>
      </c>
      <c r="AB267" t="str">
        <f t="shared" si="130"/>
        <v>LSA_SOC_HRY_E_BEGIN_TITO_SAQ_NOM_LFM_0600_HBO1_HBO_BISR_HBO1_BP3</v>
      </c>
      <c r="AC267">
        <v>1</v>
      </c>
      <c r="AD267" t="str">
        <f t="shared" si="131"/>
        <v>LSA_SOC_HRY_E_BEGIN_TITO_SAQ_NOM_LFM_0600_HBO1_HBO_BISR_HBO1_BP3</v>
      </c>
      <c r="AE267" t="str">
        <f t="shared" si="132"/>
        <v>LSA_SOC_HRY_E_BEGIN_TITO_SAQ_NOM_LFM_0600_HBO1_HBO_BISR_HBO1_BP3</v>
      </c>
      <c r="AF267" t="str">
        <f t="shared" si="133"/>
        <v>LSA_SOC_HRY_E_BEGIN_TITO_SAQ_NOM_LFM_0600_HBO1_HBO_BISR_HBO1_BP3</v>
      </c>
      <c r="AG267" t="str">
        <f t="shared" si="134"/>
        <v>LSA_SOC_HRY_E_BEGIN_TITO_SAQ_NOM_LFM_0600_HBO1_HBO_BISR_HBO1_BP3</v>
      </c>
      <c r="AH267" t="str">
        <f t="shared" si="135"/>
        <v>LSA_SOC_HRY_E_BEGIN_TITO_SAQ_NOM_LFM_0600_HBO1_HBO_BISR_HBO1_BP3</v>
      </c>
      <c r="AI267" t="str">
        <f t="shared" si="136"/>
        <v>LSA_SOC_HRY_E_BEGIN_TITO_SAQ_NOM_LFM_0600_HBO1_HBO_BISR_HBO1_BP3</v>
      </c>
      <c r="AJ267">
        <v>1</v>
      </c>
      <c r="AK267" t="str">
        <f t="shared" si="137"/>
        <v>LSA_SOC_HRY_E_BEGIN_TITO_SAQ_NOM_LFM_0600_HBO1_HBO_BISR_HBO1_BP3</v>
      </c>
      <c r="AT267" t="s">
        <v>1747</v>
      </c>
      <c r="AU267">
        <v>0.85</v>
      </c>
      <c r="AV267">
        <v>0.85</v>
      </c>
      <c r="AW267" t="s">
        <v>1692</v>
      </c>
      <c r="AX267" t="s">
        <v>1693</v>
      </c>
    </row>
    <row r="268" spans="1:50" x14ac:dyDescent="0.25">
      <c r="A268" s="27" t="s">
        <v>12</v>
      </c>
      <c r="B268" s="27" t="s">
        <v>1494</v>
      </c>
      <c r="C268" t="str">
        <f t="shared" si="129"/>
        <v>LSA_SOC_HRY_E_BEGIN_TITO_SAQ_NOM_LFM_0600_HBO1_HBO_BISR_HBO1_BP3</v>
      </c>
      <c r="D268" t="s">
        <v>5</v>
      </c>
      <c r="E268" t="s">
        <v>28</v>
      </c>
      <c r="F268" t="s">
        <v>1692</v>
      </c>
      <c r="G268" t="s">
        <v>1616</v>
      </c>
      <c r="H268" t="s">
        <v>1681</v>
      </c>
      <c r="I268" t="s">
        <v>2019</v>
      </c>
      <c r="J268" t="s">
        <v>1705</v>
      </c>
      <c r="K268" t="s">
        <v>1706</v>
      </c>
      <c r="L268" t="s">
        <v>2021</v>
      </c>
      <c r="M268" t="s">
        <v>3046</v>
      </c>
      <c r="N268" t="s">
        <v>1688</v>
      </c>
      <c r="O268" t="s">
        <v>3096</v>
      </c>
      <c r="P268" t="s">
        <v>3054</v>
      </c>
      <c r="Q268">
        <v>21</v>
      </c>
      <c r="R268">
        <v>51</v>
      </c>
      <c r="S268">
        <v>40</v>
      </c>
      <c r="T268">
        <v>673</v>
      </c>
      <c r="U268" t="b">
        <v>0</v>
      </c>
      <c r="V268" s="32">
        <v>-1</v>
      </c>
      <c r="W268" t="b">
        <v>0</v>
      </c>
      <c r="X268">
        <v>3</v>
      </c>
      <c r="Y268">
        <v>3</v>
      </c>
      <c r="Z268">
        <f t="shared" si="128"/>
        <v>10</v>
      </c>
      <c r="AA268" t="s">
        <v>1694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T268" t="s">
        <v>1747</v>
      </c>
      <c r="AU268">
        <v>0.85</v>
      </c>
      <c r="AV268">
        <v>0.85</v>
      </c>
      <c r="AW268" t="s">
        <v>1863</v>
      </c>
      <c r="AX268" t="s">
        <v>1693</v>
      </c>
    </row>
    <row r="269" spans="1:50" x14ac:dyDescent="0.25">
      <c r="A269" s="26" t="s">
        <v>12</v>
      </c>
      <c r="B269" s="26" t="s">
        <v>1491</v>
      </c>
      <c r="C269" s="10" t="s">
        <v>2091</v>
      </c>
      <c r="W269" s="12"/>
    </row>
    <row r="270" spans="1:50" x14ac:dyDescent="0.25">
      <c r="A270" s="26" t="s">
        <v>12</v>
      </c>
      <c r="B270" s="26" t="s">
        <v>1490</v>
      </c>
      <c r="C270" s="10" t="s">
        <v>3055</v>
      </c>
      <c r="E270" t="s">
        <v>31</v>
      </c>
      <c r="W270" s="12"/>
      <c r="X270">
        <v>4</v>
      </c>
      <c r="Y270">
        <v>0</v>
      </c>
      <c r="Z270">
        <f t="shared" ref="Z270:Z286" si="138">COUNTA(AB270:AK270)</f>
        <v>2</v>
      </c>
      <c r="AA270">
        <v>1</v>
      </c>
      <c r="AB270">
        <v>1</v>
      </c>
      <c r="AC270">
        <v>1</v>
      </c>
    </row>
    <row r="271" spans="1:50" x14ac:dyDescent="0.25">
      <c r="A271" s="27" t="s">
        <v>12</v>
      </c>
      <c r="B271" s="27" t="s">
        <v>1494</v>
      </c>
      <c r="C271" t="str">
        <f t="shared" ref="C271:C286" si="139">D271&amp;"_"&amp;E271&amp;"_"&amp;F271&amp;"_"&amp;G271&amp;"_"&amp;A271&amp;"_"&amp;H271&amp;"_"&amp;I271&amp;"_"&amp;J271&amp;"_"&amp;K271&amp;"_"&amp;L271&amp;"_"&amp;M271</f>
        <v>LSA_SOC_HRY_E_BEGIN_TITO_SAQ_NOM_LFM_0600_IAX_BHRY_BIAX_BP0</v>
      </c>
      <c r="D271" t="s">
        <v>5</v>
      </c>
      <c r="E271" t="s">
        <v>28</v>
      </c>
      <c r="F271" t="s">
        <v>1692</v>
      </c>
      <c r="G271" t="s">
        <v>1616</v>
      </c>
      <c r="H271" t="s">
        <v>1681</v>
      </c>
      <c r="I271" t="s">
        <v>2019</v>
      </c>
      <c r="J271" t="s">
        <v>1705</v>
      </c>
      <c r="K271" t="s">
        <v>1706</v>
      </c>
      <c r="L271" t="s">
        <v>2021</v>
      </c>
      <c r="M271" t="s">
        <v>3338</v>
      </c>
      <c r="N271" t="s">
        <v>1688</v>
      </c>
      <c r="O271" t="s">
        <v>3096</v>
      </c>
      <c r="P271" t="s">
        <v>3336</v>
      </c>
      <c r="Q271">
        <v>21</v>
      </c>
      <c r="R271">
        <v>51</v>
      </c>
      <c r="S271">
        <v>50</v>
      </c>
      <c r="T271">
        <v>674</v>
      </c>
      <c r="U271" t="b">
        <v>0</v>
      </c>
      <c r="V271" s="32">
        <v>-1</v>
      </c>
      <c r="W271" t="b">
        <v>0</v>
      </c>
      <c r="X271">
        <v>0</v>
      </c>
      <c r="Y271">
        <v>0</v>
      </c>
      <c r="Z271">
        <f t="shared" si="138"/>
        <v>10</v>
      </c>
      <c r="AA271" t="s">
        <v>1694</v>
      </c>
      <c r="AB271" t="str">
        <f t="shared" ref="AB271:AB285" si="140">$C272</f>
        <v>LSA_SOC_HRY_E_BEGIN_TITO_SAQ_NOM_LFM_0600_IAX_BISR_BIAX_BP0</v>
      </c>
      <c r="AC271" t="str">
        <f>$C273</f>
        <v>SSA_SOC_HRY_E_BEGIN_TITO_SAQ_NOM_LFM_0600_PUNIT_ONDD_BHRY_BPUI_BP0</v>
      </c>
      <c r="AD271" t="str">
        <f t="shared" ref="AD271:AD285" si="141">$C272</f>
        <v>LSA_SOC_HRY_E_BEGIN_TITO_SAQ_NOM_LFM_0600_IAX_BISR_BIAX_BP0</v>
      </c>
      <c r="AE271" t="str">
        <f t="shared" ref="AE271:AE285" si="142">$C272</f>
        <v>LSA_SOC_HRY_E_BEGIN_TITO_SAQ_NOM_LFM_0600_IAX_BISR_BIAX_BP0</v>
      </c>
      <c r="AF271" t="str">
        <f t="shared" ref="AF271:AF285" si="143">$C272</f>
        <v>LSA_SOC_HRY_E_BEGIN_TITO_SAQ_NOM_LFM_0600_IAX_BISR_BIAX_BP0</v>
      </c>
      <c r="AG271" t="str">
        <f t="shared" ref="AG271:AG285" si="144">$C272</f>
        <v>LSA_SOC_HRY_E_BEGIN_TITO_SAQ_NOM_LFM_0600_IAX_BISR_BIAX_BP0</v>
      </c>
      <c r="AH271" t="str">
        <f t="shared" ref="AH271:AH285" si="145">$C272</f>
        <v>LSA_SOC_HRY_E_BEGIN_TITO_SAQ_NOM_LFM_0600_IAX_BISR_BIAX_BP0</v>
      </c>
      <c r="AI271" t="str">
        <f t="shared" ref="AI271:AI285" si="146">$C272</f>
        <v>LSA_SOC_HRY_E_BEGIN_TITO_SAQ_NOM_LFM_0600_IAX_BISR_BIAX_BP0</v>
      </c>
      <c r="AJ271" t="str">
        <f>$C273</f>
        <v>SSA_SOC_HRY_E_BEGIN_TITO_SAQ_NOM_LFM_0600_PUNIT_ONDD_BHRY_BPUI_BP0</v>
      </c>
      <c r="AK271" t="str">
        <f t="shared" ref="AK271:AK285" si="147">$C272</f>
        <v>LSA_SOC_HRY_E_BEGIN_TITO_SAQ_NOM_LFM_0600_IAX_BISR_BIAX_BP0</v>
      </c>
      <c r="AT271" t="s">
        <v>1747</v>
      </c>
      <c r="AU271">
        <v>0.85</v>
      </c>
      <c r="AV271">
        <v>0.85</v>
      </c>
      <c r="AW271" t="s">
        <v>1692</v>
      </c>
      <c r="AX271" t="s">
        <v>1693</v>
      </c>
    </row>
    <row r="272" spans="1:50" x14ac:dyDescent="0.25">
      <c r="A272" s="27" t="s">
        <v>12</v>
      </c>
      <c r="B272" s="27" t="s">
        <v>1494</v>
      </c>
      <c r="C272" t="str">
        <f t="shared" si="139"/>
        <v>LSA_SOC_HRY_E_BEGIN_TITO_SAQ_NOM_LFM_0600_IAX_BISR_BIAX_BP0</v>
      </c>
      <c r="D272" t="s">
        <v>5</v>
      </c>
      <c r="E272" t="s">
        <v>28</v>
      </c>
      <c r="F272" t="s">
        <v>1692</v>
      </c>
      <c r="G272" t="s">
        <v>1616</v>
      </c>
      <c r="H272" t="s">
        <v>1681</v>
      </c>
      <c r="I272" t="s">
        <v>2019</v>
      </c>
      <c r="J272" t="s">
        <v>1705</v>
      </c>
      <c r="K272" t="s">
        <v>1706</v>
      </c>
      <c r="L272" t="s">
        <v>2021</v>
      </c>
      <c r="M272" t="s">
        <v>3339</v>
      </c>
      <c r="N272" t="s">
        <v>1688</v>
      </c>
      <c r="O272" t="s">
        <v>3096</v>
      </c>
      <c r="P272" t="s">
        <v>3337</v>
      </c>
      <c r="Q272">
        <v>21</v>
      </c>
      <c r="R272">
        <v>51</v>
      </c>
      <c r="S272">
        <v>51</v>
      </c>
      <c r="T272">
        <v>675</v>
      </c>
      <c r="U272" t="b">
        <v>0</v>
      </c>
      <c r="V272" s="32">
        <v>-1</v>
      </c>
      <c r="W272" t="b">
        <v>0</v>
      </c>
      <c r="X272">
        <v>0</v>
      </c>
      <c r="Y272">
        <v>1</v>
      </c>
      <c r="Z272">
        <f t="shared" si="138"/>
        <v>10</v>
      </c>
      <c r="AA272" t="s">
        <v>1694</v>
      </c>
      <c r="AB272" t="str">
        <f t="shared" si="140"/>
        <v>SSA_SOC_HRY_E_BEGIN_TITO_SAQ_NOM_LFM_0600_PUNIT_ONDD_BHRY_BPUI_BP0</v>
      </c>
      <c r="AC272" t="str">
        <f>$C273</f>
        <v>SSA_SOC_HRY_E_BEGIN_TITO_SAQ_NOM_LFM_0600_PUNIT_ONDD_BHRY_BPUI_BP0</v>
      </c>
      <c r="AD272" t="str">
        <f t="shared" si="141"/>
        <v>SSA_SOC_HRY_E_BEGIN_TITO_SAQ_NOM_LFM_0600_PUNIT_ONDD_BHRY_BPUI_BP0</v>
      </c>
      <c r="AE272" t="str">
        <f t="shared" si="142"/>
        <v>SSA_SOC_HRY_E_BEGIN_TITO_SAQ_NOM_LFM_0600_PUNIT_ONDD_BHRY_BPUI_BP0</v>
      </c>
      <c r="AF272" t="str">
        <f t="shared" si="143"/>
        <v>SSA_SOC_HRY_E_BEGIN_TITO_SAQ_NOM_LFM_0600_PUNIT_ONDD_BHRY_BPUI_BP0</v>
      </c>
      <c r="AG272" t="str">
        <f t="shared" si="144"/>
        <v>SSA_SOC_HRY_E_BEGIN_TITO_SAQ_NOM_LFM_0600_PUNIT_ONDD_BHRY_BPUI_BP0</v>
      </c>
      <c r="AH272" t="str">
        <f t="shared" si="145"/>
        <v>SSA_SOC_HRY_E_BEGIN_TITO_SAQ_NOM_LFM_0600_PUNIT_ONDD_BHRY_BPUI_BP0</v>
      </c>
      <c r="AI272" t="str">
        <f t="shared" si="146"/>
        <v>SSA_SOC_HRY_E_BEGIN_TITO_SAQ_NOM_LFM_0600_PUNIT_ONDD_BHRY_BPUI_BP0</v>
      </c>
      <c r="AJ272" t="str">
        <f>$C273</f>
        <v>SSA_SOC_HRY_E_BEGIN_TITO_SAQ_NOM_LFM_0600_PUNIT_ONDD_BHRY_BPUI_BP0</v>
      </c>
      <c r="AK272" t="str">
        <f t="shared" si="147"/>
        <v>SSA_SOC_HRY_E_BEGIN_TITO_SAQ_NOM_LFM_0600_PUNIT_ONDD_BHRY_BPUI_BP0</v>
      </c>
      <c r="AT272" t="s">
        <v>1747</v>
      </c>
      <c r="AU272">
        <v>0.85</v>
      </c>
      <c r="AV272">
        <v>0.85</v>
      </c>
      <c r="AW272" t="s">
        <v>1863</v>
      </c>
      <c r="AX272" t="s">
        <v>1693</v>
      </c>
    </row>
    <row r="273" spans="1:50" x14ac:dyDescent="0.25">
      <c r="A273" s="27" t="s">
        <v>12</v>
      </c>
      <c r="B273" s="27" t="s">
        <v>1494</v>
      </c>
      <c r="C273" t="str">
        <f t="shared" si="139"/>
        <v>SSA_SOC_HRY_E_BEGIN_TITO_SAQ_NOM_LFM_0600_PUNIT_ONDD_BHRY_BPUI_BP0</v>
      </c>
      <c r="D273" t="s">
        <v>4</v>
      </c>
      <c r="E273" t="s">
        <v>28</v>
      </c>
      <c r="F273" t="s">
        <v>1692</v>
      </c>
      <c r="G273" t="s">
        <v>1616</v>
      </c>
      <c r="H273" t="s">
        <v>1681</v>
      </c>
      <c r="I273" t="s">
        <v>2019</v>
      </c>
      <c r="J273" t="s">
        <v>1705</v>
      </c>
      <c r="K273" t="s">
        <v>1706</v>
      </c>
      <c r="L273" t="s">
        <v>2021</v>
      </c>
      <c r="M273" t="s">
        <v>3057</v>
      </c>
      <c r="N273" t="s">
        <v>1688</v>
      </c>
      <c r="O273" t="s">
        <v>3096</v>
      </c>
      <c r="P273" t="s">
        <v>3067</v>
      </c>
      <c r="Q273">
        <v>61</v>
      </c>
      <c r="R273">
        <v>51</v>
      </c>
      <c r="S273">
        <v>52</v>
      </c>
      <c r="T273">
        <v>708</v>
      </c>
      <c r="U273" t="b">
        <v>0</v>
      </c>
      <c r="V273" s="32">
        <v>-1</v>
      </c>
      <c r="W273" t="b">
        <v>0</v>
      </c>
      <c r="X273">
        <v>1</v>
      </c>
      <c r="Y273">
        <v>0</v>
      </c>
      <c r="Z273">
        <f t="shared" si="138"/>
        <v>10</v>
      </c>
      <c r="AA273" t="s">
        <v>1694</v>
      </c>
      <c r="AB273" t="str">
        <f t="shared" si="140"/>
        <v>SSA_SOC_HRY_E_BEGIN_TITO_SAQ_NOM_LFM_0600_PUNIT_ONDD_BISR_BPUI_BP0</v>
      </c>
      <c r="AC273" t="str">
        <f>$C275</f>
        <v>LSA_SOC_HRY_E_BEGIN_TITO_SAQ_NOM_LFM_0600_PUNIT_ONDD_BHRY_BPUI_BP0</v>
      </c>
      <c r="AD273" t="str">
        <f t="shared" si="141"/>
        <v>SSA_SOC_HRY_E_BEGIN_TITO_SAQ_NOM_LFM_0600_PUNIT_ONDD_BISR_BPUI_BP0</v>
      </c>
      <c r="AE273" t="str">
        <f t="shared" si="142"/>
        <v>SSA_SOC_HRY_E_BEGIN_TITO_SAQ_NOM_LFM_0600_PUNIT_ONDD_BISR_BPUI_BP0</v>
      </c>
      <c r="AF273" t="str">
        <f t="shared" si="143"/>
        <v>SSA_SOC_HRY_E_BEGIN_TITO_SAQ_NOM_LFM_0600_PUNIT_ONDD_BISR_BPUI_BP0</v>
      </c>
      <c r="AG273" t="str">
        <f t="shared" si="144"/>
        <v>SSA_SOC_HRY_E_BEGIN_TITO_SAQ_NOM_LFM_0600_PUNIT_ONDD_BISR_BPUI_BP0</v>
      </c>
      <c r="AH273" t="str">
        <f t="shared" si="145"/>
        <v>SSA_SOC_HRY_E_BEGIN_TITO_SAQ_NOM_LFM_0600_PUNIT_ONDD_BISR_BPUI_BP0</v>
      </c>
      <c r="AI273" t="str">
        <f t="shared" si="146"/>
        <v>SSA_SOC_HRY_E_BEGIN_TITO_SAQ_NOM_LFM_0600_PUNIT_ONDD_BISR_BPUI_BP0</v>
      </c>
      <c r="AJ273" t="str">
        <f>$C275</f>
        <v>LSA_SOC_HRY_E_BEGIN_TITO_SAQ_NOM_LFM_0600_PUNIT_ONDD_BHRY_BPUI_BP0</v>
      </c>
      <c r="AK273" t="str">
        <f t="shared" si="147"/>
        <v>SSA_SOC_HRY_E_BEGIN_TITO_SAQ_NOM_LFM_0600_PUNIT_ONDD_BISR_BPUI_BP0</v>
      </c>
      <c r="AT273" t="s">
        <v>1747</v>
      </c>
      <c r="AU273">
        <v>0.85</v>
      </c>
      <c r="AV273">
        <v>0.85</v>
      </c>
      <c r="AW273" t="s">
        <v>1692</v>
      </c>
      <c r="AX273" t="s">
        <v>1693</v>
      </c>
    </row>
    <row r="274" spans="1:50" x14ac:dyDescent="0.25">
      <c r="A274" s="27" t="s">
        <v>12</v>
      </c>
      <c r="B274" s="27" t="s">
        <v>1494</v>
      </c>
      <c r="C274" t="str">
        <f t="shared" si="139"/>
        <v>SSA_SOC_HRY_E_BEGIN_TITO_SAQ_NOM_LFM_0600_PUNIT_ONDD_BISR_BPUI_BP0</v>
      </c>
      <c r="D274" t="s">
        <v>4</v>
      </c>
      <c r="E274" t="s">
        <v>28</v>
      </c>
      <c r="F274" t="s">
        <v>1692</v>
      </c>
      <c r="G274" t="s">
        <v>1616</v>
      </c>
      <c r="H274" t="s">
        <v>1681</v>
      </c>
      <c r="I274" t="s">
        <v>2019</v>
      </c>
      <c r="J274" t="s">
        <v>1705</v>
      </c>
      <c r="K274" t="s">
        <v>1706</v>
      </c>
      <c r="L274" t="s">
        <v>2021</v>
      </c>
      <c r="M274" t="s">
        <v>3058</v>
      </c>
      <c r="N274" t="s">
        <v>1688</v>
      </c>
      <c r="O274" t="s">
        <v>3096</v>
      </c>
      <c r="P274" t="s">
        <v>3068</v>
      </c>
      <c r="Q274">
        <v>61</v>
      </c>
      <c r="R274">
        <v>51</v>
      </c>
      <c r="S274">
        <v>53</v>
      </c>
      <c r="T274">
        <v>709</v>
      </c>
      <c r="U274" t="b">
        <v>0</v>
      </c>
      <c r="V274" s="32">
        <v>-1</v>
      </c>
      <c r="W274" t="b">
        <v>0</v>
      </c>
      <c r="X274">
        <v>1</v>
      </c>
      <c r="Y274">
        <v>1</v>
      </c>
      <c r="Z274">
        <f t="shared" si="138"/>
        <v>10</v>
      </c>
      <c r="AA274" t="s">
        <v>1694</v>
      </c>
      <c r="AB274" t="str">
        <f t="shared" si="140"/>
        <v>LSA_SOC_HRY_E_BEGIN_TITO_SAQ_NOM_LFM_0600_PUNIT_ONDD_BHRY_BPUI_BP0</v>
      </c>
      <c r="AC274" t="str">
        <f>$C275</f>
        <v>LSA_SOC_HRY_E_BEGIN_TITO_SAQ_NOM_LFM_0600_PUNIT_ONDD_BHRY_BPUI_BP0</v>
      </c>
      <c r="AD274" t="str">
        <f t="shared" si="141"/>
        <v>LSA_SOC_HRY_E_BEGIN_TITO_SAQ_NOM_LFM_0600_PUNIT_ONDD_BHRY_BPUI_BP0</v>
      </c>
      <c r="AE274" t="str">
        <f t="shared" si="142"/>
        <v>LSA_SOC_HRY_E_BEGIN_TITO_SAQ_NOM_LFM_0600_PUNIT_ONDD_BHRY_BPUI_BP0</v>
      </c>
      <c r="AF274" t="str">
        <f t="shared" si="143"/>
        <v>LSA_SOC_HRY_E_BEGIN_TITO_SAQ_NOM_LFM_0600_PUNIT_ONDD_BHRY_BPUI_BP0</v>
      </c>
      <c r="AG274" t="str">
        <f t="shared" si="144"/>
        <v>LSA_SOC_HRY_E_BEGIN_TITO_SAQ_NOM_LFM_0600_PUNIT_ONDD_BHRY_BPUI_BP0</v>
      </c>
      <c r="AH274" t="str">
        <f t="shared" si="145"/>
        <v>LSA_SOC_HRY_E_BEGIN_TITO_SAQ_NOM_LFM_0600_PUNIT_ONDD_BHRY_BPUI_BP0</v>
      </c>
      <c r="AI274" t="str">
        <f t="shared" si="146"/>
        <v>LSA_SOC_HRY_E_BEGIN_TITO_SAQ_NOM_LFM_0600_PUNIT_ONDD_BHRY_BPUI_BP0</v>
      </c>
      <c r="AJ274" t="str">
        <f>$C275</f>
        <v>LSA_SOC_HRY_E_BEGIN_TITO_SAQ_NOM_LFM_0600_PUNIT_ONDD_BHRY_BPUI_BP0</v>
      </c>
      <c r="AK274" t="str">
        <f t="shared" si="147"/>
        <v>LSA_SOC_HRY_E_BEGIN_TITO_SAQ_NOM_LFM_0600_PUNIT_ONDD_BHRY_BPUI_BP0</v>
      </c>
      <c r="AT274" t="s">
        <v>1747</v>
      </c>
      <c r="AU274">
        <v>0.85</v>
      </c>
      <c r="AV274">
        <v>0.85</v>
      </c>
      <c r="AW274" t="s">
        <v>1863</v>
      </c>
      <c r="AX274" t="s">
        <v>1693</v>
      </c>
    </row>
    <row r="275" spans="1:50" x14ac:dyDescent="0.25">
      <c r="A275" s="27" t="s">
        <v>12</v>
      </c>
      <c r="B275" s="27" t="s">
        <v>1494</v>
      </c>
      <c r="C275" t="str">
        <f t="shared" si="139"/>
        <v>LSA_SOC_HRY_E_BEGIN_TITO_SAQ_NOM_LFM_0600_PUNIT_ONDD_BHRY_BPUI_BP0</v>
      </c>
      <c r="D275" t="s">
        <v>5</v>
      </c>
      <c r="E275" t="s">
        <v>28</v>
      </c>
      <c r="F275" t="s">
        <v>1692</v>
      </c>
      <c r="G275" t="s">
        <v>1616</v>
      </c>
      <c r="H275" t="s">
        <v>1681</v>
      </c>
      <c r="I275" t="s">
        <v>2019</v>
      </c>
      <c r="J275" t="s">
        <v>1705</v>
      </c>
      <c r="K275" t="s">
        <v>1706</v>
      </c>
      <c r="L275" t="s">
        <v>2021</v>
      </c>
      <c r="M275" t="s">
        <v>3057</v>
      </c>
      <c r="N275" t="s">
        <v>1688</v>
      </c>
      <c r="O275" t="s">
        <v>3096</v>
      </c>
      <c r="P275" t="s">
        <v>3069</v>
      </c>
      <c r="Q275">
        <v>21</v>
      </c>
      <c r="R275">
        <v>51</v>
      </c>
      <c r="S275">
        <v>54</v>
      </c>
      <c r="T275">
        <v>676</v>
      </c>
      <c r="U275" t="b">
        <v>0</v>
      </c>
      <c r="V275" s="32">
        <v>-1</v>
      </c>
      <c r="W275" t="b">
        <v>0</v>
      </c>
      <c r="X275">
        <v>2</v>
      </c>
      <c r="Y275">
        <v>0</v>
      </c>
      <c r="Z275">
        <f t="shared" si="138"/>
        <v>10</v>
      </c>
      <c r="AA275" t="s">
        <v>1694</v>
      </c>
      <c r="AB275" t="str">
        <f t="shared" si="140"/>
        <v>LSA_SOC_HRY_E_BEGIN_TITO_SAQ_NOM_LFM_0600_PUNIT_ONDD_BISR_BPUI_BP0</v>
      </c>
      <c r="AC275" t="str">
        <f>$C277</f>
        <v>SSA_SOC_HRY_E_BEGIN_TITO_SAQ_NOM_LFM_0600_SBOSNR_ONDD_BHRY_BPUI_BP1</v>
      </c>
      <c r="AD275" t="str">
        <f t="shared" si="141"/>
        <v>LSA_SOC_HRY_E_BEGIN_TITO_SAQ_NOM_LFM_0600_PUNIT_ONDD_BISR_BPUI_BP0</v>
      </c>
      <c r="AE275" t="str">
        <f t="shared" si="142"/>
        <v>LSA_SOC_HRY_E_BEGIN_TITO_SAQ_NOM_LFM_0600_PUNIT_ONDD_BISR_BPUI_BP0</v>
      </c>
      <c r="AF275" t="str">
        <f t="shared" si="143"/>
        <v>LSA_SOC_HRY_E_BEGIN_TITO_SAQ_NOM_LFM_0600_PUNIT_ONDD_BISR_BPUI_BP0</v>
      </c>
      <c r="AG275" t="str">
        <f t="shared" si="144"/>
        <v>LSA_SOC_HRY_E_BEGIN_TITO_SAQ_NOM_LFM_0600_PUNIT_ONDD_BISR_BPUI_BP0</v>
      </c>
      <c r="AH275" t="str">
        <f t="shared" si="145"/>
        <v>LSA_SOC_HRY_E_BEGIN_TITO_SAQ_NOM_LFM_0600_PUNIT_ONDD_BISR_BPUI_BP0</v>
      </c>
      <c r="AI275" t="str">
        <f t="shared" si="146"/>
        <v>LSA_SOC_HRY_E_BEGIN_TITO_SAQ_NOM_LFM_0600_PUNIT_ONDD_BISR_BPUI_BP0</v>
      </c>
      <c r="AJ275" t="str">
        <f>$C277</f>
        <v>SSA_SOC_HRY_E_BEGIN_TITO_SAQ_NOM_LFM_0600_SBOSNR_ONDD_BHRY_BPUI_BP1</v>
      </c>
      <c r="AK275" t="str">
        <f t="shared" si="147"/>
        <v>LSA_SOC_HRY_E_BEGIN_TITO_SAQ_NOM_LFM_0600_PUNIT_ONDD_BISR_BPUI_BP0</v>
      </c>
      <c r="AT275" t="s">
        <v>1747</v>
      </c>
      <c r="AU275">
        <v>0.85</v>
      </c>
      <c r="AV275">
        <v>0.85</v>
      </c>
      <c r="AW275" t="s">
        <v>1692</v>
      </c>
      <c r="AX275" t="s">
        <v>1693</v>
      </c>
    </row>
    <row r="276" spans="1:50" x14ac:dyDescent="0.25">
      <c r="A276" s="27" t="s">
        <v>12</v>
      </c>
      <c r="B276" s="27" t="s">
        <v>1494</v>
      </c>
      <c r="C276" t="str">
        <f t="shared" si="139"/>
        <v>LSA_SOC_HRY_E_BEGIN_TITO_SAQ_NOM_LFM_0600_PUNIT_ONDD_BISR_BPUI_BP0</v>
      </c>
      <c r="D276" t="s">
        <v>5</v>
      </c>
      <c r="E276" t="s">
        <v>28</v>
      </c>
      <c r="F276" t="s">
        <v>1692</v>
      </c>
      <c r="G276" t="s">
        <v>1616</v>
      </c>
      <c r="H276" t="s">
        <v>1681</v>
      </c>
      <c r="I276" t="s">
        <v>2019</v>
      </c>
      <c r="J276" t="s">
        <v>1705</v>
      </c>
      <c r="K276" t="s">
        <v>1706</v>
      </c>
      <c r="L276" t="s">
        <v>2021</v>
      </c>
      <c r="M276" t="s">
        <v>3058</v>
      </c>
      <c r="N276" t="s">
        <v>1688</v>
      </c>
      <c r="O276" t="s">
        <v>3096</v>
      </c>
      <c r="P276" t="s">
        <v>3070</v>
      </c>
      <c r="Q276">
        <v>21</v>
      </c>
      <c r="R276">
        <v>51</v>
      </c>
      <c r="S276">
        <v>55</v>
      </c>
      <c r="T276">
        <v>677</v>
      </c>
      <c r="U276" t="b">
        <v>0</v>
      </c>
      <c r="V276" s="32">
        <v>-1</v>
      </c>
      <c r="W276" t="b">
        <v>0</v>
      </c>
      <c r="X276">
        <v>2</v>
      </c>
      <c r="Y276">
        <v>1</v>
      </c>
      <c r="Z276">
        <f t="shared" si="138"/>
        <v>10</v>
      </c>
      <c r="AA276" t="s">
        <v>1694</v>
      </c>
      <c r="AB276" t="str">
        <f t="shared" si="140"/>
        <v>SSA_SOC_HRY_E_BEGIN_TITO_SAQ_NOM_LFM_0600_SBOSNR_ONDD_BHRY_BPUI_BP1</v>
      </c>
      <c r="AC276" t="str">
        <f>$C277</f>
        <v>SSA_SOC_HRY_E_BEGIN_TITO_SAQ_NOM_LFM_0600_SBOSNR_ONDD_BHRY_BPUI_BP1</v>
      </c>
      <c r="AD276" t="str">
        <f t="shared" si="141"/>
        <v>SSA_SOC_HRY_E_BEGIN_TITO_SAQ_NOM_LFM_0600_SBOSNR_ONDD_BHRY_BPUI_BP1</v>
      </c>
      <c r="AE276" t="str">
        <f t="shared" si="142"/>
        <v>SSA_SOC_HRY_E_BEGIN_TITO_SAQ_NOM_LFM_0600_SBOSNR_ONDD_BHRY_BPUI_BP1</v>
      </c>
      <c r="AF276" t="str">
        <f t="shared" si="143"/>
        <v>SSA_SOC_HRY_E_BEGIN_TITO_SAQ_NOM_LFM_0600_SBOSNR_ONDD_BHRY_BPUI_BP1</v>
      </c>
      <c r="AG276" t="str">
        <f t="shared" si="144"/>
        <v>SSA_SOC_HRY_E_BEGIN_TITO_SAQ_NOM_LFM_0600_SBOSNR_ONDD_BHRY_BPUI_BP1</v>
      </c>
      <c r="AH276" t="str">
        <f t="shared" si="145"/>
        <v>SSA_SOC_HRY_E_BEGIN_TITO_SAQ_NOM_LFM_0600_SBOSNR_ONDD_BHRY_BPUI_BP1</v>
      </c>
      <c r="AI276" t="str">
        <f t="shared" si="146"/>
        <v>SSA_SOC_HRY_E_BEGIN_TITO_SAQ_NOM_LFM_0600_SBOSNR_ONDD_BHRY_BPUI_BP1</v>
      </c>
      <c r="AJ276" t="str">
        <f>$C277</f>
        <v>SSA_SOC_HRY_E_BEGIN_TITO_SAQ_NOM_LFM_0600_SBOSNR_ONDD_BHRY_BPUI_BP1</v>
      </c>
      <c r="AK276" t="str">
        <f t="shared" si="147"/>
        <v>SSA_SOC_HRY_E_BEGIN_TITO_SAQ_NOM_LFM_0600_SBOSNR_ONDD_BHRY_BPUI_BP1</v>
      </c>
      <c r="AT276" t="s">
        <v>1747</v>
      </c>
      <c r="AU276">
        <v>0.85</v>
      </c>
      <c r="AV276">
        <v>0.85</v>
      </c>
      <c r="AW276" t="s">
        <v>1863</v>
      </c>
      <c r="AX276" t="s">
        <v>1693</v>
      </c>
    </row>
    <row r="277" spans="1:50" x14ac:dyDescent="0.25">
      <c r="A277" s="27" t="s">
        <v>12</v>
      </c>
      <c r="B277" s="27" t="s">
        <v>1494</v>
      </c>
      <c r="C277" t="str">
        <f t="shared" si="139"/>
        <v>SSA_SOC_HRY_E_BEGIN_TITO_SAQ_NOM_LFM_0600_SBOSNR_ONDD_BHRY_BPUI_BP1</v>
      </c>
      <c r="D277" t="s">
        <v>4</v>
      </c>
      <c r="E277" t="s">
        <v>28</v>
      </c>
      <c r="F277" t="s">
        <v>1692</v>
      </c>
      <c r="G277" t="s">
        <v>1616</v>
      </c>
      <c r="H277" t="s">
        <v>1681</v>
      </c>
      <c r="I277" t="s">
        <v>2019</v>
      </c>
      <c r="J277" t="s">
        <v>1705</v>
      </c>
      <c r="K277" t="s">
        <v>1706</v>
      </c>
      <c r="L277" t="s">
        <v>2021</v>
      </c>
      <c r="M277" t="s">
        <v>3059</v>
      </c>
      <c r="N277" t="s">
        <v>1688</v>
      </c>
      <c r="O277" t="s">
        <v>3096</v>
      </c>
      <c r="P277" t="s">
        <v>3071</v>
      </c>
      <c r="Q277">
        <v>61</v>
      </c>
      <c r="R277">
        <v>51</v>
      </c>
      <c r="S277">
        <v>56</v>
      </c>
      <c r="T277">
        <v>710</v>
      </c>
      <c r="U277" t="b">
        <v>0</v>
      </c>
      <c r="V277" s="32">
        <v>-1</v>
      </c>
      <c r="W277" t="b">
        <v>0</v>
      </c>
      <c r="X277">
        <v>3</v>
      </c>
      <c r="Y277">
        <v>0</v>
      </c>
      <c r="Z277">
        <f t="shared" si="138"/>
        <v>10</v>
      </c>
      <c r="AA277" t="s">
        <v>1694</v>
      </c>
      <c r="AB277" t="str">
        <f t="shared" si="140"/>
        <v>SSA_SOC_HRY_E_BEGIN_TITO_SAQ_NOM_LFM_0600_SBOSNR_ONDD_BISR_BPUI_BP1</v>
      </c>
      <c r="AC277" t="str">
        <f>$C279</f>
        <v>LSA_SOC_HRY_E_BEGIN_TITO_SAQ_NOM_LFM_0600_SBOSNR_ONDD_BHRY_BPUI_BP1</v>
      </c>
      <c r="AD277" t="str">
        <f t="shared" si="141"/>
        <v>SSA_SOC_HRY_E_BEGIN_TITO_SAQ_NOM_LFM_0600_SBOSNR_ONDD_BISR_BPUI_BP1</v>
      </c>
      <c r="AE277" t="str">
        <f t="shared" si="142"/>
        <v>SSA_SOC_HRY_E_BEGIN_TITO_SAQ_NOM_LFM_0600_SBOSNR_ONDD_BISR_BPUI_BP1</v>
      </c>
      <c r="AF277" t="str">
        <f t="shared" si="143"/>
        <v>SSA_SOC_HRY_E_BEGIN_TITO_SAQ_NOM_LFM_0600_SBOSNR_ONDD_BISR_BPUI_BP1</v>
      </c>
      <c r="AG277" t="str">
        <f t="shared" si="144"/>
        <v>SSA_SOC_HRY_E_BEGIN_TITO_SAQ_NOM_LFM_0600_SBOSNR_ONDD_BISR_BPUI_BP1</v>
      </c>
      <c r="AH277" t="str">
        <f t="shared" si="145"/>
        <v>SSA_SOC_HRY_E_BEGIN_TITO_SAQ_NOM_LFM_0600_SBOSNR_ONDD_BISR_BPUI_BP1</v>
      </c>
      <c r="AI277" t="str">
        <f t="shared" si="146"/>
        <v>SSA_SOC_HRY_E_BEGIN_TITO_SAQ_NOM_LFM_0600_SBOSNR_ONDD_BISR_BPUI_BP1</v>
      </c>
      <c r="AJ277" t="str">
        <f>$C279</f>
        <v>LSA_SOC_HRY_E_BEGIN_TITO_SAQ_NOM_LFM_0600_SBOSNR_ONDD_BHRY_BPUI_BP1</v>
      </c>
      <c r="AK277" t="str">
        <f t="shared" si="147"/>
        <v>SSA_SOC_HRY_E_BEGIN_TITO_SAQ_NOM_LFM_0600_SBOSNR_ONDD_BISR_BPUI_BP1</v>
      </c>
      <c r="AT277" t="s">
        <v>1747</v>
      </c>
      <c r="AU277">
        <v>0.85</v>
      </c>
      <c r="AV277">
        <v>0.85</v>
      </c>
      <c r="AW277" t="s">
        <v>1692</v>
      </c>
      <c r="AX277" t="s">
        <v>1693</v>
      </c>
    </row>
    <row r="278" spans="1:50" x14ac:dyDescent="0.25">
      <c r="A278" s="27" t="s">
        <v>12</v>
      </c>
      <c r="B278" s="27" t="s">
        <v>1494</v>
      </c>
      <c r="C278" t="str">
        <f t="shared" si="139"/>
        <v>SSA_SOC_HRY_E_BEGIN_TITO_SAQ_NOM_LFM_0600_SBOSNR_ONDD_BISR_BPUI_BP1</v>
      </c>
      <c r="D278" t="s">
        <v>4</v>
      </c>
      <c r="E278" t="s">
        <v>28</v>
      </c>
      <c r="F278" t="s">
        <v>1692</v>
      </c>
      <c r="G278" t="s">
        <v>1616</v>
      </c>
      <c r="H278" t="s">
        <v>1681</v>
      </c>
      <c r="I278" t="s">
        <v>2019</v>
      </c>
      <c r="J278" t="s">
        <v>1705</v>
      </c>
      <c r="K278" t="s">
        <v>1706</v>
      </c>
      <c r="L278" t="s">
        <v>2021</v>
      </c>
      <c r="M278" t="s">
        <v>3060</v>
      </c>
      <c r="N278" t="s">
        <v>1688</v>
      </c>
      <c r="O278" t="s">
        <v>3096</v>
      </c>
      <c r="P278" t="s">
        <v>3072</v>
      </c>
      <c r="Q278">
        <v>61</v>
      </c>
      <c r="R278">
        <v>51</v>
      </c>
      <c r="S278">
        <v>57</v>
      </c>
      <c r="T278">
        <v>711</v>
      </c>
      <c r="U278" t="b">
        <v>0</v>
      </c>
      <c r="V278" s="32">
        <v>-1</v>
      </c>
      <c r="W278" t="b">
        <v>0</v>
      </c>
      <c r="X278">
        <v>3</v>
      </c>
      <c r="Y278">
        <v>1</v>
      </c>
      <c r="Z278">
        <f t="shared" si="138"/>
        <v>10</v>
      </c>
      <c r="AA278" t="s">
        <v>1694</v>
      </c>
      <c r="AB278" t="str">
        <f t="shared" si="140"/>
        <v>LSA_SOC_HRY_E_BEGIN_TITO_SAQ_NOM_LFM_0600_SBOSNR_ONDD_BHRY_BPUI_BP1</v>
      </c>
      <c r="AC278" t="str">
        <f>$C279</f>
        <v>LSA_SOC_HRY_E_BEGIN_TITO_SAQ_NOM_LFM_0600_SBOSNR_ONDD_BHRY_BPUI_BP1</v>
      </c>
      <c r="AD278" t="str">
        <f t="shared" si="141"/>
        <v>LSA_SOC_HRY_E_BEGIN_TITO_SAQ_NOM_LFM_0600_SBOSNR_ONDD_BHRY_BPUI_BP1</v>
      </c>
      <c r="AE278" t="str">
        <f t="shared" si="142"/>
        <v>LSA_SOC_HRY_E_BEGIN_TITO_SAQ_NOM_LFM_0600_SBOSNR_ONDD_BHRY_BPUI_BP1</v>
      </c>
      <c r="AF278" t="str">
        <f t="shared" si="143"/>
        <v>LSA_SOC_HRY_E_BEGIN_TITO_SAQ_NOM_LFM_0600_SBOSNR_ONDD_BHRY_BPUI_BP1</v>
      </c>
      <c r="AG278" t="str">
        <f t="shared" si="144"/>
        <v>LSA_SOC_HRY_E_BEGIN_TITO_SAQ_NOM_LFM_0600_SBOSNR_ONDD_BHRY_BPUI_BP1</v>
      </c>
      <c r="AH278" t="str">
        <f t="shared" si="145"/>
        <v>LSA_SOC_HRY_E_BEGIN_TITO_SAQ_NOM_LFM_0600_SBOSNR_ONDD_BHRY_BPUI_BP1</v>
      </c>
      <c r="AI278" t="str">
        <f t="shared" si="146"/>
        <v>LSA_SOC_HRY_E_BEGIN_TITO_SAQ_NOM_LFM_0600_SBOSNR_ONDD_BHRY_BPUI_BP1</v>
      </c>
      <c r="AJ278" t="str">
        <f>$C279</f>
        <v>LSA_SOC_HRY_E_BEGIN_TITO_SAQ_NOM_LFM_0600_SBOSNR_ONDD_BHRY_BPUI_BP1</v>
      </c>
      <c r="AK278" t="str">
        <f t="shared" si="147"/>
        <v>LSA_SOC_HRY_E_BEGIN_TITO_SAQ_NOM_LFM_0600_SBOSNR_ONDD_BHRY_BPUI_BP1</v>
      </c>
      <c r="AT278" t="s">
        <v>1747</v>
      </c>
      <c r="AU278">
        <v>0.85</v>
      </c>
      <c r="AV278">
        <v>0.85</v>
      </c>
      <c r="AW278" t="s">
        <v>1863</v>
      </c>
      <c r="AX278" t="s">
        <v>1693</v>
      </c>
    </row>
    <row r="279" spans="1:50" x14ac:dyDescent="0.25">
      <c r="A279" s="27" t="s">
        <v>12</v>
      </c>
      <c r="B279" s="27" t="s">
        <v>1494</v>
      </c>
      <c r="C279" t="str">
        <f t="shared" si="139"/>
        <v>LSA_SOC_HRY_E_BEGIN_TITO_SAQ_NOM_LFM_0600_SBOSNR_ONDD_BHRY_BPUI_BP1</v>
      </c>
      <c r="D279" t="s">
        <v>5</v>
      </c>
      <c r="E279" t="s">
        <v>28</v>
      </c>
      <c r="F279" t="s">
        <v>1692</v>
      </c>
      <c r="G279" t="s">
        <v>1616</v>
      </c>
      <c r="H279" t="s">
        <v>1681</v>
      </c>
      <c r="I279" t="s">
        <v>2019</v>
      </c>
      <c r="J279" t="s">
        <v>1705</v>
      </c>
      <c r="K279" t="s">
        <v>1706</v>
      </c>
      <c r="L279" t="s">
        <v>2021</v>
      </c>
      <c r="M279" t="s">
        <v>3059</v>
      </c>
      <c r="N279" t="s">
        <v>1688</v>
      </c>
      <c r="O279" t="s">
        <v>3096</v>
      </c>
      <c r="P279" t="s">
        <v>3073</v>
      </c>
      <c r="Q279">
        <v>21</v>
      </c>
      <c r="R279">
        <v>51</v>
      </c>
      <c r="S279">
        <v>58</v>
      </c>
      <c r="T279">
        <v>678</v>
      </c>
      <c r="U279" t="b">
        <v>0</v>
      </c>
      <c r="V279" s="32">
        <v>-1</v>
      </c>
      <c r="W279" t="b">
        <v>0</v>
      </c>
      <c r="X279">
        <v>0</v>
      </c>
      <c r="Y279">
        <v>2</v>
      </c>
      <c r="Z279">
        <f t="shared" si="138"/>
        <v>10</v>
      </c>
      <c r="AA279" t="s">
        <v>1694</v>
      </c>
      <c r="AB279" t="str">
        <f t="shared" si="140"/>
        <v>LSA_SOC_HRY_E_BEGIN_TITO_SAQ_NOM_LFM_0600_SBOSNR_ONDD_BISR_BPUI_BP1</v>
      </c>
      <c r="AC279" t="str">
        <f>$C281</f>
        <v>SSA_SOC_HRY_E_BEGIN_TITO_SAQ_NOM_LFM_0600_SAFC_BHRY_SAFC_BP4</v>
      </c>
      <c r="AD279" t="str">
        <f t="shared" si="141"/>
        <v>LSA_SOC_HRY_E_BEGIN_TITO_SAQ_NOM_LFM_0600_SBOSNR_ONDD_BISR_BPUI_BP1</v>
      </c>
      <c r="AE279" t="str">
        <f t="shared" si="142"/>
        <v>LSA_SOC_HRY_E_BEGIN_TITO_SAQ_NOM_LFM_0600_SBOSNR_ONDD_BISR_BPUI_BP1</v>
      </c>
      <c r="AF279" t="str">
        <f t="shared" si="143"/>
        <v>LSA_SOC_HRY_E_BEGIN_TITO_SAQ_NOM_LFM_0600_SBOSNR_ONDD_BISR_BPUI_BP1</v>
      </c>
      <c r="AG279" t="str">
        <f t="shared" si="144"/>
        <v>LSA_SOC_HRY_E_BEGIN_TITO_SAQ_NOM_LFM_0600_SBOSNR_ONDD_BISR_BPUI_BP1</v>
      </c>
      <c r="AH279" t="str">
        <f t="shared" si="145"/>
        <v>LSA_SOC_HRY_E_BEGIN_TITO_SAQ_NOM_LFM_0600_SBOSNR_ONDD_BISR_BPUI_BP1</v>
      </c>
      <c r="AI279" t="str">
        <f t="shared" si="146"/>
        <v>LSA_SOC_HRY_E_BEGIN_TITO_SAQ_NOM_LFM_0600_SBOSNR_ONDD_BISR_BPUI_BP1</v>
      </c>
      <c r="AJ279" t="str">
        <f>$C281</f>
        <v>SSA_SOC_HRY_E_BEGIN_TITO_SAQ_NOM_LFM_0600_SAFC_BHRY_SAFC_BP4</v>
      </c>
      <c r="AK279" t="str">
        <f t="shared" si="147"/>
        <v>LSA_SOC_HRY_E_BEGIN_TITO_SAQ_NOM_LFM_0600_SBOSNR_ONDD_BISR_BPUI_BP1</v>
      </c>
      <c r="AT279" t="s">
        <v>1747</v>
      </c>
      <c r="AU279">
        <v>0.85</v>
      </c>
      <c r="AV279">
        <v>0.85</v>
      </c>
      <c r="AW279" t="s">
        <v>1692</v>
      </c>
      <c r="AX279" t="s">
        <v>1693</v>
      </c>
    </row>
    <row r="280" spans="1:50" x14ac:dyDescent="0.25">
      <c r="A280" s="27" t="s">
        <v>12</v>
      </c>
      <c r="B280" s="27" t="s">
        <v>1494</v>
      </c>
      <c r="C280" t="str">
        <f t="shared" si="139"/>
        <v>LSA_SOC_HRY_E_BEGIN_TITO_SAQ_NOM_LFM_0600_SBOSNR_ONDD_BISR_BPUI_BP1</v>
      </c>
      <c r="D280" t="s">
        <v>5</v>
      </c>
      <c r="E280" t="s">
        <v>28</v>
      </c>
      <c r="F280" t="s">
        <v>1692</v>
      </c>
      <c r="G280" t="s">
        <v>1616</v>
      </c>
      <c r="H280" t="s">
        <v>1681</v>
      </c>
      <c r="I280" t="s">
        <v>2019</v>
      </c>
      <c r="J280" t="s">
        <v>1705</v>
      </c>
      <c r="K280" t="s">
        <v>1706</v>
      </c>
      <c r="L280" t="s">
        <v>2021</v>
      </c>
      <c r="M280" t="s">
        <v>3060</v>
      </c>
      <c r="N280" t="s">
        <v>1688</v>
      </c>
      <c r="O280" t="s">
        <v>3096</v>
      </c>
      <c r="P280" t="s">
        <v>3074</v>
      </c>
      <c r="Q280">
        <v>21</v>
      </c>
      <c r="R280">
        <v>51</v>
      </c>
      <c r="S280">
        <v>59</v>
      </c>
      <c r="T280">
        <v>679</v>
      </c>
      <c r="U280" t="b">
        <v>0</v>
      </c>
      <c r="V280" s="32">
        <v>-1</v>
      </c>
      <c r="W280" t="b">
        <v>0</v>
      </c>
      <c r="X280">
        <v>0</v>
      </c>
      <c r="Y280">
        <v>3</v>
      </c>
      <c r="Z280">
        <f t="shared" si="138"/>
        <v>10</v>
      </c>
      <c r="AA280" t="s">
        <v>1694</v>
      </c>
      <c r="AB280" t="str">
        <f t="shared" si="140"/>
        <v>SSA_SOC_HRY_E_BEGIN_TITO_SAQ_NOM_LFM_0600_SAFC_BHRY_SAFC_BP4</v>
      </c>
      <c r="AC280" t="str">
        <f>$C281</f>
        <v>SSA_SOC_HRY_E_BEGIN_TITO_SAQ_NOM_LFM_0600_SAFC_BHRY_SAFC_BP4</v>
      </c>
      <c r="AD280" t="str">
        <f t="shared" si="141"/>
        <v>SSA_SOC_HRY_E_BEGIN_TITO_SAQ_NOM_LFM_0600_SAFC_BHRY_SAFC_BP4</v>
      </c>
      <c r="AE280" t="str">
        <f t="shared" si="142"/>
        <v>SSA_SOC_HRY_E_BEGIN_TITO_SAQ_NOM_LFM_0600_SAFC_BHRY_SAFC_BP4</v>
      </c>
      <c r="AF280" t="str">
        <f t="shared" si="143"/>
        <v>SSA_SOC_HRY_E_BEGIN_TITO_SAQ_NOM_LFM_0600_SAFC_BHRY_SAFC_BP4</v>
      </c>
      <c r="AG280" t="str">
        <f t="shared" si="144"/>
        <v>SSA_SOC_HRY_E_BEGIN_TITO_SAQ_NOM_LFM_0600_SAFC_BHRY_SAFC_BP4</v>
      </c>
      <c r="AH280" t="str">
        <f t="shared" si="145"/>
        <v>SSA_SOC_HRY_E_BEGIN_TITO_SAQ_NOM_LFM_0600_SAFC_BHRY_SAFC_BP4</v>
      </c>
      <c r="AI280" t="str">
        <f t="shared" si="146"/>
        <v>SSA_SOC_HRY_E_BEGIN_TITO_SAQ_NOM_LFM_0600_SAFC_BHRY_SAFC_BP4</v>
      </c>
      <c r="AJ280" t="str">
        <f>$C281</f>
        <v>SSA_SOC_HRY_E_BEGIN_TITO_SAQ_NOM_LFM_0600_SAFC_BHRY_SAFC_BP4</v>
      </c>
      <c r="AK280" t="str">
        <f t="shared" si="147"/>
        <v>SSA_SOC_HRY_E_BEGIN_TITO_SAQ_NOM_LFM_0600_SAFC_BHRY_SAFC_BP4</v>
      </c>
      <c r="AT280" t="s">
        <v>1747</v>
      </c>
      <c r="AU280">
        <v>0.85</v>
      </c>
      <c r="AV280">
        <v>0.85</v>
      </c>
      <c r="AW280" t="s">
        <v>1863</v>
      </c>
      <c r="AX280" t="s">
        <v>1693</v>
      </c>
    </row>
    <row r="281" spans="1:50" x14ac:dyDescent="0.25">
      <c r="A281" s="27" t="s">
        <v>12</v>
      </c>
      <c r="B281" s="27" t="s">
        <v>1494</v>
      </c>
      <c r="C281" t="str">
        <f t="shared" si="139"/>
        <v>SSA_SOC_HRY_E_BEGIN_TITO_SAQ_NOM_LFM_0600_SAFC_BHRY_SAFC_BP4</v>
      </c>
      <c r="D281" t="s">
        <v>4</v>
      </c>
      <c r="E281" t="s">
        <v>28</v>
      </c>
      <c r="F281" t="s">
        <v>1692</v>
      </c>
      <c r="G281" t="s">
        <v>1616</v>
      </c>
      <c r="H281" t="s">
        <v>1681</v>
      </c>
      <c r="I281" t="s">
        <v>2019</v>
      </c>
      <c r="J281" t="s">
        <v>1705</v>
      </c>
      <c r="K281" t="s">
        <v>1706</v>
      </c>
      <c r="L281" t="s">
        <v>2021</v>
      </c>
      <c r="M281" t="s">
        <v>3061</v>
      </c>
      <c r="N281" t="s">
        <v>1688</v>
      </c>
      <c r="O281" t="s">
        <v>3096</v>
      </c>
      <c r="P281" t="s">
        <v>3342</v>
      </c>
      <c r="Q281">
        <v>61</v>
      </c>
      <c r="R281">
        <v>51</v>
      </c>
      <c r="S281">
        <v>60</v>
      </c>
      <c r="T281">
        <v>712</v>
      </c>
      <c r="U281" t="b">
        <v>0</v>
      </c>
      <c r="V281" s="32">
        <v>-1</v>
      </c>
      <c r="W281" t="b">
        <v>0</v>
      </c>
      <c r="X281">
        <v>1</v>
      </c>
      <c r="Y281">
        <v>2</v>
      </c>
      <c r="Z281">
        <f t="shared" si="138"/>
        <v>10</v>
      </c>
      <c r="AA281" t="s">
        <v>1694</v>
      </c>
      <c r="AB281" t="str">
        <f t="shared" si="140"/>
        <v>SSA_SOC_HRY_E_BEGIN_TITO_SAQ_NOM_LFM_0600_SAFC_BISR_SAFC_BP4</v>
      </c>
      <c r="AC281" t="str">
        <f>$C283</f>
        <v>SSA_SOC_HRY_E_BEGIN_TITO_SAQ_NOM_LFM_0600_SAFC_BHRY_SAFC_BP5</v>
      </c>
      <c r="AD281" t="str">
        <f t="shared" si="141"/>
        <v>SSA_SOC_HRY_E_BEGIN_TITO_SAQ_NOM_LFM_0600_SAFC_BISR_SAFC_BP4</v>
      </c>
      <c r="AE281" t="str">
        <f t="shared" si="142"/>
        <v>SSA_SOC_HRY_E_BEGIN_TITO_SAQ_NOM_LFM_0600_SAFC_BISR_SAFC_BP4</v>
      </c>
      <c r="AF281" t="str">
        <f t="shared" si="143"/>
        <v>SSA_SOC_HRY_E_BEGIN_TITO_SAQ_NOM_LFM_0600_SAFC_BISR_SAFC_BP4</v>
      </c>
      <c r="AG281" t="str">
        <f t="shared" si="144"/>
        <v>SSA_SOC_HRY_E_BEGIN_TITO_SAQ_NOM_LFM_0600_SAFC_BISR_SAFC_BP4</v>
      </c>
      <c r="AH281" t="str">
        <f t="shared" si="145"/>
        <v>SSA_SOC_HRY_E_BEGIN_TITO_SAQ_NOM_LFM_0600_SAFC_BISR_SAFC_BP4</v>
      </c>
      <c r="AI281" t="str">
        <f t="shared" si="146"/>
        <v>SSA_SOC_HRY_E_BEGIN_TITO_SAQ_NOM_LFM_0600_SAFC_BISR_SAFC_BP4</v>
      </c>
      <c r="AJ281" t="str">
        <f>$C283</f>
        <v>SSA_SOC_HRY_E_BEGIN_TITO_SAQ_NOM_LFM_0600_SAFC_BHRY_SAFC_BP5</v>
      </c>
      <c r="AK281" t="str">
        <f t="shared" si="147"/>
        <v>SSA_SOC_HRY_E_BEGIN_TITO_SAQ_NOM_LFM_0600_SAFC_BISR_SAFC_BP4</v>
      </c>
      <c r="AT281" t="s">
        <v>1747</v>
      </c>
      <c r="AU281">
        <v>0.85</v>
      </c>
      <c r="AV281">
        <v>0.85</v>
      </c>
      <c r="AW281" t="s">
        <v>1692</v>
      </c>
      <c r="AX281" t="s">
        <v>1693</v>
      </c>
    </row>
    <row r="282" spans="1:50" x14ac:dyDescent="0.25">
      <c r="A282" s="27" t="s">
        <v>12</v>
      </c>
      <c r="B282" s="27" t="s">
        <v>1494</v>
      </c>
      <c r="C282" t="str">
        <f t="shared" si="139"/>
        <v>SSA_SOC_HRY_E_BEGIN_TITO_SAQ_NOM_LFM_0600_SAFC_BISR_SAFC_BP4</v>
      </c>
      <c r="D282" t="s">
        <v>4</v>
      </c>
      <c r="E282" t="s">
        <v>28</v>
      </c>
      <c r="F282" t="s">
        <v>1692</v>
      </c>
      <c r="G282" t="s">
        <v>1616</v>
      </c>
      <c r="H282" t="s">
        <v>1681</v>
      </c>
      <c r="I282" t="s">
        <v>2019</v>
      </c>
      <c r="J282" t="s">
        <v>1705</v>
      </c>
      <c r="K282" t="s">
        <v>1706</v>
      </c>
      <c r="L282" t="s">
        <v>2021</v>
      </c>
      <c r="M282" t="s">
        <v>3062</v>
      </c>
      <c r="N282" t="s">
        <v>1688</v>
      </c>
      <c r="O282" t="s">
        <v>3096</v>
      </c>
      <c r="P282" t="s">
        <v>3343</v>
      </c>
      <c r="Q282">
        <v>61</v>
      </c>
      <c r="R282">
        <v>51</v>
      </c>
      <c r="S282">
        <v>61</v>
      </c>
      <c r="T282">
        <v>713</v>
      </c>
      <c r="U282" t="b">
        <v>0</v>
      </c>
      <c r="V282" s="32">
        <v>-1</v>
      </c>
      <c r="W282" t="b">
        <v>0</v>
      </c>
      <c r="X282">
        <v>1</v>
      </c>
      <c r="Y282">
        <v>3</v>
      </c>
      <c r="Z282">
        <f t="shared" si="138"/>
        <v>10</v>
      </c>
      <c r="AA282" t="s">
        <v>1694</v>
      </c>
      <c r="AB282" t="str">
        <f t="shared" si="140"/>
        <v>SSA_SOC_HRY_E_BEGIN_TITO_SAQ_NOM_LFM_0600_SAFC_BHRY_SAFC_BP5</v>
      </c>
      <c r="AC282" t="str">
        <f>$C283</f>
        <v>SSA_SOC_HRY_E_BEGIN_TITO_SAQ_NOM_LFM_0600_SAFC_BHRY_SAFC_BP5</v>
      </c>
      <c r="AD282" t="str">
        <f t="shared" si="141"/>
        <v>SSA_SOC_HRY_E_BEGIN_TITO_SAQ_NOM_LFM_0600_SAFC_BHRY_SAFC_BP5</v>
      </c>
      <c r="AE282" t="str">
        <f t="shared" si="142"/>
        <v>SSA_SOC_HRY_E_BEGIN_TITO_SAQ_NOM_LFM_0600_SAFC_BHRY_SAFC_BP5</v>
      </c>
      <c r="AF282" t="str">
        <f t="shared" si="143"/>
        <v>SSA_SOC_HRY_E_BEGIN_TITO_SAQ_NOM_LFM_0600_SAFC_BHRY_SAFC_BP5</v>
      </c>
      <c r="AG282" t="str">
        <f t="shared" si="144"/>
        <v>SSA_SOC_HRY_E_BEGIN_TITO_SAQ_NOM_LFM_0600_SAFC_BHRY_SAFC_BP5</v>
      </c>
      <c r="AH282" t="str">
        <f t="shared" si="145"/>
        <v>SSA_SOC_HRY_E_BEGIN_TITO_SAQ_NOM_LFM_0600_SAFC_BHRY_SAFC_BP5</v>
      </c>
      <c r="AI282" t="str">
        <f t="shared" si="146"/>
        <v>SSA_SOC_HRY_E_BEGIN_TITO_SAQ_NOM_LFM_0600_SAFC_BHRY_SAFC_BP5</v>
      </c>
      <c r="AJ282" t="str">
        <f>$C283</f>
        <v>SSA_SOC_HRY_E_BEGIN_TITO_SAQ_NOM_LFM_0600_SAFC_BHRY_SAFC_BP5</v>
      </c>
      <c r="AK282" t="str">
        <f t="shared" si="147"/>
        <v>SSA_SOC_HRY_E_BEGIN_TITO_SAQ_NOM_LFM_0600_SAFC_BHRY_SAFC_BP5</v>
      </c>
      <c r="AT282" t="s">
        <v>1747</v>
      </c>
      <c r="AU282">
        <v>0.85</v>
      </c>
      <c r="AV282">
        <v>0.85</v>
      </c>
      <c r="AW282" t="s">
        <v>1863</v>
      </c>
      <c r="AX282" t="s">
        <v>1693</v>
      </c>
    </row>
    <row r="283" spans="1:50" x14ac:dyDescent="0.25">
      <c r="A283" s="27" t="s">
        <v>12</v>
      </c>
      <c r="B283" s="27" t="s">
        <v>1494</v>
      </c>
      <c r="C283" t="str">
        <f t="shared" si="139"/>
        <v>SSA_SOC_HRY_E_BEGIN_TITO_SAQ_NOM_LFM_0600_SAFC_BHRY_SAFC_BP5</v>
      </c>
      <c r="D283" t="s">
        <v>4</v>
      </c>
      <c r="E283" t="s">
        <v>28</v>
      </c>
      <c r="F283" t="s">
        <v>1692</v>
      </c>
      <c r="G283" t="s">
        <v>1616</v>
      </c>
      <c r="H283" t="s">
        <v>1681</v>
      </c>
      <c r="I283" t="s">
        <v>2019</v>
      </c>
      <c r="J283" t="s">
        <v>1705</v>
      </c>
      <c r="K283" t="s">
        <v>1706</v>
      </c>
      <c r="L283" t="s">
        <v>2021</v>
      </c>
      <c r="M283" t="s">
        <v>3063</v>
      </c>
      <c r="N283" t="s">
        <v>1688</v>
      </c>
      <c r="O283" t="s">
        <v>3096</v>
      </c>
      <c r="P283" t="s">
        <v>3344</v>
      </c>
      <c r="Q283">
        <v>61</v>
      </c>
      <c r="R283">
        <v>51</v>
      </c>
      <c r="S283">
        <v>62</v>
      </c>
      <c r="T283">
        <v>714</v>
      </c>
      <c r="U283" t="b">
        <v>0</v>
      </c>
      <c r="V283" s="32">
        <v>-1</v>
      </c>
      <c r="W283" t="b">
        <v>0</v>
      </c>
      <c r="X283">
        <v>2</v>
      </c>
      <c r="Y283">
        <v>2</v>
      </c>
      <c r="Z283">
        <f t="shared" si="138"/>
        <v>10</v>
      </c>
      <c r="AA283" t="s">
        <v>1694</v>
      </c>
      <c r="AB283" t="str">
        <f t="shared" si="140"/>
        <v>SSA_SOC_HRY_E_BEGIN_TITO_SAQ_NOM_LFM_0600_SAFC_BISR_SAFC_BP5</v>
      </c>
      <c r="AC283" t="str">
        <f>$C285</f>
        <v>LSA_SOC_HRY_E_BEGIN_TITO_SAQ_NOM_LFM_0600_VTU_BHRY_VTU_BP2</v>
      </c>
      <c r="AD283" t="str">
        <f t="shared" si="141"/>
        <v>SSA_SOC_HRY_E_BEGIN_TITO_SAQ_NOM_LFM_0600_SAFC_BISR_SAFC_BP5</v>
      </c>
      <c r="AE283" t="str">
        <f t="shared" si="142"/>
        <v>SSA_SOC_HRY_E_BEGIN_TITO_SAQ_NOM_LFM_0600_SAFC_BISR_SAFC_BP5</v>
      </c>
      <c r="AF283" t="str">
        <f t="shared" si="143"/>
        <v>SSA_SOC_HRY_E_BEGIN_TITO_SAQ_NOM_LFM_0600_SAFC_BISR_SAFC_BP5</v>
      </c>
      <c r="AG283" t="str">
        <f t="shared" si="144"/>
        <v>SSA_SOC_HRY_E_BEGIN_TITO_SAQ_NOM_LFM_0600_SAFC_BISR_SAFC_BP5</v>
      </c>
      <c r="AH283" t="str">
        <f t="shared" si="145"/>
        <v>SSA_SOC_HRY_E_BEGIN_TITO_SAQ_NOM_LFM_0600_SAFC_BISR_SAFC_BP5</v>
      </c>
      <c r="AI283" t="str">
        <f t="shared" si="146"/>
        <v>SSA_SOC_HRY_E_BEGIN_TITO_SAQ_NOM_LFM_0600_SAFC_BISR_SAFC_BP5</v>
      </c>
      <c r="AJ283" t="str">
        <f>$C285</f>
        <v>LSA_SOC_HRY_E_BEGIN_TITO_SAQ_NOM_LFM_0600_VTU_BHRY_VTU_BP2</v>
      </c>
      <c r="AK283" t="str">
        <f t="shared" si="147"/>
        <v>SSA_SOC_HRY_E_BEGIN_TITO_SAQ_NOM_LFM_0600_SAFC_BISR_SAFC_BP5</v>
      </c>
      <c r="AT283" t="s">
        <v>1747</v>
      </c>
      <c r="AU283">
        <v>0.85</v>
      </c>
      <c r="AV283">
        <v>0.85</v>
      </c>
      <c r="AW283" t="s">
        <v>1692</v>
      </c>
      <c r="AX283" t="s">
        <v>1693</v>
      </c>
    </row>
    <row r="284" spans="1:50" x14ac:dyDescent="0.25">
      <c r="A284" s="27" t="s">
        <v>12</v>
      </c>
      <c r="B284" s="27" t="s">
        <v>1494</v>
      </c>
      <c r="C284" t="str">
        <f t="shared" si="139"/>
        <v>SSA_SOC_HRY_E_BEGIN_TITO_SAQ_NOM_LFM_0600_SAFC_BISR_SAFC_BP5</v>
      </c>
      <c r="D284" t="s">
        <v>4</v>
      </c>
      <c r="E284" t="s">
        <v>28</v>
      </c>
      <c r="F284" t="s">
        <v>1692</v>
      </c>
      <c r="G284" t="s">
        <v>1616</v>
      </c>
      <c r="H284" t="s">
        <v>1681</v>
      </c>
      <c r="I284" t="s">
        <v>2019</v>
      </c>
      <c r="J284" t="s">
        <v>1705</v>
      </c>
      <c r="K284" t="s">
        <v>1706</v>
      </c>
      <c r="L284" t="s">
        <v>2021</v>
      </c>
      <c r="M284" t="s">
        <v>3064</v>
      </c>
      <c r="N284" t="s">
        <v>1688</v>
      </c>
      <c r="O284" t="s">
        <v>3096</v>
      </c>
      <c r="P284" t="s">
        <v>3341</v>
      </c>
      <c r="Q284">
        <v>61</v>
      </c>
      <c r="R284">
        <v>51</v>
      </c>
      <c r="S284">
        <v>63</v>
      </c>
      <c r="T284">
        <v>715</v>
      </c>
      <c r="U284" t="b">
        <v>0</v>
      </c>
      <c r="V284" s="32">
        <v>-1</v>
      </c>
      <c r="W284" t="b">
        <v>0</v>
      </c>
      <c r="X284">
        <v>2</v>
      </c>
      <c r="Y284">
        <v>3</v>
      </c>
      <c r="Z284">
        <f t="shared" si="138"/>
        <v>10</v>
      </c>
      <c r="AA284" t="s">
        <v>1694</v>
      </c>
      <c r="AB284" t="str">
        <f t="shared" si="140"/>
        <v>LSA_SOC_HRY_E_BEGIN_TITO_SAQ_NOM_LFM_0600_VTU_BHRY_VTU_BP2</v>
      </c>
      <c r="AC284" t="str">
        <f>$C285</f>
        <v>LSA_SOC_HRY_E_BEGIN_TITO_SAQ_NOM_LFM_0600_VTU_BHRY_VTU_BP2</v>
      </c>
      <c r="AD284" t="str">
        <f t="shared" si="141"/>
        <v>LSA_SOC_HRY_E_BEGIN_TITO_SAQ_NOM_LFM_0600_VTU_BHRY_VTU_BP2</v>
      </c>
      <c r="AE284" t="str">
        <f t="shared" si="142"/>
        <v>LSA_SOC_HRY_E_BEGIN_TITO_SAQ_NOM_LFM_0600_VTU_BHRY_VTU_BP2</v>
      </c>
      <c r="AF284" t="str">
        <f t="shared" si="143"/>
        <v>LSA_SOC_HRY_E_BEGIN_TITO_SAQ_NOM_LFM_0600_VTU_BHRY_VTU_BP2</v>
      </c>
      <c r="AG284" t="str">
        <f t="shared" si="144"/>
        <v>LSA_SOC_HRY_E_BEGIN_TITO_SAQ_NOM_LFM_0600_VTU_BHRY_VTU_BP2</v>
      </c>
      <c r="AH284" t="str">
        <f t="shared" si="145"/>
        <v>LSA_SOC_HRY_E_BEGIN_TITO_SAQ_NOM_LFM_0600_VTU_BHRY_VTU_BP2</v>
      </c>
      <c r="AI284" t="str">
        <f t="shared" si="146"/>
        <v>LSA_SOC_HRY_E_BEGIN_TITO_SAQ_NOM_LFM_0600_VTU_BHRY_VTU_BP2</v>
      </c>
      <c r="AJ284" t="str">
        <f>$C285</f>
        <v>LSA_SOC_HRY_E_BEGIN_TITO_SAQ_NOM_LFM_0600_VTU_BHRY_VTU_BP2</v>
      </c>
      <c r="AK284" t="str">
        <f t="shared" si="147"/>
        <v>LSA_SOC_HRY_E_BEGIN_TITO_SAQ_NOM_LFM_0600_VTU_BHRY_VTU_BP2</v>
      </c>
      <c r="AT284" t="s">
        <v>1747</v>
      </c>
      <c r="AU284">
        <v>0.85</v>
      </c>
      <c r="AV284">
        <v>0.85</v>
      </c>
      <c r="AW284" t="s">
        <v>1863</v>
      </c>
      <c r="AX284" t="s">
        <v>1693</v>
      </c>
    </row>
    <row r="285" spans="1:50" x14ac:dyDescent="0.25">
      <c r="A285" s="27" t="s">
        <v>12</v>
      </c>
      <c r="B285" s="27" t="s">
        <v>1494</v>
      </c>
      <c r="C285" t="str">
        <f t="shared" si="139"/>
        <v>LSA_SOC_HRY_E_BEGIN_TITO_SAQ_NOM_LFM_0600_VTU_BHRY_VTU_BP2</v>
      </c>
      <c r="D285" t="s">
        <v>5</v>
      </c>
      <c r="E285" t="s">
        <v>28</v>
      </c>
      <c r="F285" t="s">
        <v>1692</v>
      </c>
      <c r="G285" t="s">
        <v>1616</v>
      </c>
      <c r="H285" t="s">
        <v>1681</v>
      </c>
      <c r="I285" t="s">
        <v>2019</v>
      </c>
      <c r="J285" t="s">
        <v>1705</v>
      </c>
      <c r="K285" t="s">
        <v>1706</v>
      </c>
      <c r="L285" t="s">
        <v>2021</v>
      </c>
      <c r="M285" t="s">
        <v>3065</v>
      </c>
      <c r="N285" t="s">
        <v>1688</v>
      </c>
      <c r="O285" t="s">
        <v>3096</v>
      </c>
      <c r="P285" t="s">
        <v>3075</v>
      </c>
      <c r="Q285">
        <v>21</v>
      </c>
      <c r="R285">
        <v>51</v>
      </c>
      <c r="S285">
        <v>64</v>
      </c>
      <c r="T285">
        <v>680</v>
      </c>
      <c r="U285" t="b">
        <v>0</v>
      </c>
      <c r="V285" s="32">
        <v>-1</v>
      </c>
      <c r="W285" t="b">
        <v>0</v>
      </c>
      <c r="X285">
        <v>3</v>
      </c>
      <c r="Y285">
        <v>2</v>
      </c>
      <c r="Z285">
        <f t="shared" si="138"/>
        <v>10</v>
      </c>
      <c r="AA285" t="s">
        <v>1694</v>
      </c>
      <c r="AB285" t="str">
        <f t="shared" si="140"/>
        <v>LSA_SOC_HRY_E_BEGIN_TITO_SAQ_NOM_LFM_0600_VTU_BISR_VTU_BP2</v>
      </c>
      <c r="AC285">
        <v>1</v>
      </c>
      <c r="AD285" t="str">
        <f t="shared" si="141"/>
        <v>LSA_SOC_HRY_E_BEGIN_TITO_SAQ_NOM_LFM_0600_VTU_BISR_VTU_BP2</v>
      </c>
      <c r="AE285" t="str">
        <f t="shared" si="142"/>
        <v>LSA_SOC_HRY_E_BEGIN_TITO_SAQ_NOM_LFM_0600_VTU_BISR_VTU_BP2</v>
      </c>
      <c r="AF285" t="str">
        <f t="shared" si="143"/>
        <v>LSA_SOC_HRY_E_BEGIN_TITO_SAQ_NOM_LFM_0600_VTU_BISR_VTU_BP2</v>
      </c>
      <c r="AG285" t="str">
        <f t="shared" si="144"/>
        <v>LSA_SOC_HRY_E_BEGIN_TITO_SAQ_NOM_LFM_0600_VTU_BISR_VTU_BP2</v>
      </c>
      <c r="AH285" t="str">
        <f t="shared" si="145"/>
        <v>LSA_SOC_HRY_E_BEGIN_TITO_SAQ_NOM_LFM_0600_VTU_BISR_VTU_BP2</v>
      </c>
      <c r="AI285" t="str">
        <f t="shared" si="146"/>
        <v>LSA_SOC_HRY_E_BEGIN_TITO_SAQ_NOM_LFM_0600_VTU_BISR_VTU_BP2</v>
      </c>
      <c r="AJ285">
        <v>1</v>
      </c>
      <c r="AK285" t="str">
        <f t="shared" si="147"/>
        <v>LSA_SOC_HRY_E_BEGIN_TITO_SAQ_NOM_LFM_0600_VTU_BISR_VTU_BP2</v>
      </c>
      <c r="AT285" t="s">
        <v>1747</v>
      </c>
      <c r="AU285">
        <v>0.85</v>
      </c>
      <c r="AV285">
        <v>0.85</v>
      </c>
      <c r="AW285" t="s">
        <v>1692</v>
      </c>
      <c r="AX285" t="s">
        <v>1693</v>
      </c>
    </row>
    <row r="286" spans="1:50" x14ac:dyDescent="0.25">
      <c r="A286" s="27" t="s">
        <v>12</v>
      </c>
      <c r="B286" s="27" t="s">
        <v>1494</v>
      </c>
      <c r="C286" t="str">
        <f t="shared" si="139"/>
        <v>LSA_SOC_HRY_E_BEGIN_TITO_SAQ_NOM_LFM_0600_VTU_BISR_VTU_BP2</v>
      </c>
      <c r="D286" t="s">
        <v>5</v>
      </c>
      <c r="E286" t="s">
        <v>28</v>
      </c>
      <c r="F286" t="s">
        <v>1692</v>
      </c>
      <c r="G286" t="s">
        <v>1616</v>
      </c>
      <c r="H286" t="s">
        <v>1681</v>
      </c>
      <c r="I286" t="s">
        <v>2019</v>
      </c>
      <c r="J286" t="s">
        <v>1705</v>
      </c>
      <c r="K286" t="s">
        <v>1706</v>
      </c>
      <c r="L286" t="s">
        <v>2021</v>
      </c>
      <c r="M286" t="s">
        <v>3066</v>
      </c>
      <c r="N286" t="s">
        <v>1688</v>
      </c>
      <c r="O286" t="s">
        <v>3096</v>
      </c>
      <c r="P286" t="s">
        <v>3076</v>
      </c>
      <c r="Q286">
        <v>21</v>
      </c>
      <c r="R286">
        <v>51</v>
      </c>
      <c r="S286">
        <v>65</v>
      </c>
      <c r="T286">
        <v>681</v>
      </c>
      <c r="U286" t="b">
        <v>0</v>
      </c>
      <c r="V286" s="32">
        <v>-1</v>
      </c>
      <c r="W286" t="b">
        <v>0</v>
      </c>
      <c r="X286">
        <v>3</v>
      </c>
      <c r="Y286">
        <v>3</v>
      </c>
      <c r="Z286">
        <f t="shared" si="138"/>
        <v>10</v>
      </c>
      <c r="AA286" t="s">
        <v>1694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T286" t="s">
        <v>1747</v>
      </c>
      <c r="AU286">
        <v>0.85</v>
      </c>
      <c r="AV286">
        <v>0.85</v>
      </c>
      <c r="AW286" t="s">
        <v>1863</v>
      </c>
      <c r="AX286" t="s">
        <v>1693</v>
      </c>
    </row>
    <row r="287" spans="1:50" x14ac:dyDescent="0.25">
      <c r="A287" s="26" t="s">
        <v>12</v>
      </c>
      <c r="B287" s="26" t="s">
        <v>1491</v>
      </c>
      <c r="C287" s="10" t="s">
        <v>3056</v>
      </c>
      <c r="W287" s="12"/>
    </row>
    <row r="288" spans="1:50" x14ac:dyDescent="0.25">
      <c r="A288" s="26" t="s">
        <v>12</v>
      </c>
      <c r="B288" s="26" t="s">
        <v>1491</v>
      </c>
      <c r="C288" s="10" t="s">
        <v>2120</v>
      </c>
      <c r="W288" s="12"/>
    </row>
    <row r="289" spans="1:53" x14ac:dyDescent="0.25">
      <c r="A289" s="26" t="s">
        <v>12</v>
      </c>
      <c r="B289" s="26" t="s">
        <v>1490</v>
      </c>
      <c r="C289" s="10" t="s">
        <v>2121</v>
      </c>
      <c r="E289" t="s">
        <v>31</v>
      </c>
      <c r="W289" s="12"/>
      <c r="X289">
        <v>2</v>
      </c>
      <c r="Y289">
        <v>0</v>
      </c>
      <c r="Z289">
        <f>COUNTA(AB289:AK289)</f>
        <v>3</v>
      </c>
      <c r="AA289" t="s">
        <v>1628</v>
      </c>
      <c r="AB289" t="str">
        <f>$C295</f>
        <v>SOC_POST_REPAIR</v>
      </c>
      <c r="AC289" t="str">
        <f>$C295</f>
        <v>SOC_POST_REPAIR</v>
      </c>
      <c r="AD289">
        <v>1</v>
      </c>
    </row>
    <row r="290" spans="1:53" x14ac:dyDescent="0.25">
      <c r="A290" s="27" t="s">
        <v>12</v>
      </c>
      <c r="B290" t="s">
        <v>3125</v>
      </c>
      <c r="C290" t="str">
        <f>D290&amp;"_"&amp;E290&amp;"_"&amp;F290&amp;"_"&amp;G290&amp;"_"&amp;A290&amp;"_"&amp;H290&amp;"_"&amp;I290&amp;"_"&amp;J290&amp;"_"&amp;K290&amp;"_"&amp;L290&amp;"_"&amp;M290</f>
        <v>ALL_COMMON_SCREEN_E_BEGIN_TITO_SAX_NOM_LFM_X_JOIN_BISR</v>
      </c>
      <c r="D290" t="s">
        <v>7</v>
      </c>
      <c r="E290" t="s">
        <v>31</v>
      </c>
      <c r="F290" t="s">
        <v>1615</v>
      </c>
      <c r="G290" t="s">
        <v>1616</v>
      </c>
      <c r="H290" t="s">
        <v>1681</v>
      </c>
      <c r="I290" t="s">
        <v>2122</v>
      </c>
      <c r="J290" t="s">
        <v>1705</v>
      </c>
      <c r="K290" t="s">
        <v>1706</v>
      </c>
      <c r="L290" t="s">
        <v>1617</v>
      </c>
      <c r="M290" t="s">
        <v>1807</v>
      </c>
      <c r="N290" t="s">
        <v>1620</v>
      </c>
      <c r="O290" t="s">
        <v>1620</v>
      </c>
      <c r="P290" t="s">
        <v>1621</v>
      </c>
      <c r="Q290">
        <v>61</v>
      </c>
      <c r="R290">
        <v>51</v>
      </c>
      <c r="S290">
        <v>100</v>
      </c>
      <c r="T290">
        <v>716</v>
      </c>
      <c r="U290" t="b">
        <v>0</v>
      </c>
      <c r="V290" s="32">
        <v>-1</v>
      </c>
      <c r="W290" s="12" t="b">
        <v>0</v>
      </c>
      <c r="X290">
        <v>0</v>
      </c>
      <c r="Y290">
        <v>0</v>
      </c>
      <c r="Z290">
        <f>COUNTA(AB290:AK290)</f>
        <v>3</v>
      </c>
      <c r="AA290">
        <v>1</v>
      </c>
      <c r="AB290" t="str">
        <f>$C291</f>
        <v>ALL_SOC_VFDM_E_BEGIN_X_SAN_X_X_0400_ALL</v>
      </c>
      <c r="AC290" t="str">
        <f>$C291</f>
        <v>ALL_SOC_VFDM_E_BEGIN_X_SAN_X_X_0400_ALL</v>
      </c>
      <c r="AD290" t="str">
        <f>$C291</f>
        <v>ALL_SOC_VFDM_E_BEGIN_X_SAN_X_X_0400_ALL</v>
      </c>
      <c r="AL290" t="s">
        <v>2123</v>
      </c>
      <c r="AM290" t="s">
        <v>2124</v>
      </c>
    </row>
    <row r="291" spans="1:53" x14ac:dyDescent="0.25">
      <c r="A291" s="27" t="s">
        <v>12</v>
      </c>
      <c r="B291" s="27" t="s">
        <v>1521</v>
      </c>
      <c r="C291" t="str">
        <f>D291&amp;"_"&amp;E291&amp;"_"&amp;F291&amp;"_"&amp;G291&amp;"_"&amp;A291&amp;"_"&amp;H291&amp;"_"&amp;I291&amp;"_"&amp;J291&amp;"_"&amp;K291&amp;"_"&amp;L291&amp;"_"&amp;M291</f>
        <v>ALL_SOC_VFDM_E_BEGIN_X_SAN_X_X_0400_ALL</v>
      </c>
      <c r="D291" t="s">
        <v>7</v>
      </c>
      <c r="E291" t="s">
        <v>28</v>
      </c>
      <c r="F291" t="s">
        <v>1584</v>
      </c>
      <c r="G291" t="s">
        <v>1616</v>
      </c>
      <c r="H291" t="s">
        <v>1617</v>
      </c>
      <c r="I291" t="s">
        <v>1748</v>
      </c>
      <c r="J291" t="s">
        <v>1617</v>
      </c>
      <c r="K291" t="s">
        <v>1617</v>
      </c>
      <c r="L291" t="s">
        <v>2125</v>
      </c>
      <c r="M291" t="s">
        <v>7</v>
      </c>
      <c r="N291" t="s">
        <v>1620</v>
      </c>
      <c r="O291" t="s">
        <v>1620</v>
      </c>
      <c r="P291" t="s">
        <v>1621</v>
      </c>
      <c r="Q291">
        <v>61</v>
      </c>
      <c r="R291">
        <v>51</v>
      </c>
      <c r="S291">
        <v>101</v>
      </c>
      <c r="T291">
        <v>717</v>
      </c>
      <c r="U291" t="b">
        <v>0</v>
      </c>
      <c r="V291" s="32">
        <v>-1</v>
      </c>
      <c r="W291" s="12" t="b">
        <v>0</v>
      </c>
      <c r="X291">
        <v>1</v>
      </c>
      <c r="Y291">
        <v>0</v>
      </c>
      <c r="Z291">
        <f>COUNTA(AB291:AK291)</f>
        <v>3</v>
      </c>
      <c r="AA291" t="s">
        <v>1628</v>
      </c>
      <c r="AB291" t="str">
        <f>$C292</f>
        <v>ALL_SOC_UF_K_BEGIN_X_X_X_X_X_DISP_VFDM_UF</v>
      </c>
      <c r="AC291" t="str">
        <f>$C292</f>
        <v>ALL_SOC_UF_K_BEGIN_X_X_X_X_X_DISP_VFDM_UF</v>
      </c>
      <c r="AD291">
        <v>2</v>
      </c>
      <c r="AN291" t="s">
        <v>2126</v>
      </c>
      <c r="AO291" t="s">
        <v>3119</v>
      </c>
      <c r="AP291" t="s">
        <v>3124</v>
      </c>
      <c r="AT291" t="s">
        <v>1747</v>
      </c>
    </row>
    <row r="292" spans="1:53" x14ac:dyDescent="0.25">
      <c r="A292" s="27" t="s">
        <v>12</v>
      </c>
      <c r="B292" s="27" t="s">
        <v>1519</v>
      </c>
      <c r="C292" t="str">
        <f>D292&amp;"_"&amp;E292&amp;"_"&amp;F292&amp;"_"&amp;G292&amp;"_"&amp;A292&amp;"_"&amp;H292&amp;"_"&amp;I292&amp;"_"&amp;J292&amp;"_"&amp;K292&amp;"_"&amp;L292&amp;"_"&amp;M292</f>
        <v>ALL_SOC_UF_K_BEGIN_X_X_X_X_X_DISP_VFDM_UF</v>
      </c>
      <c r="D292" t="s">
        <v>7</v>
      </c>
      <c r="E292" t="s">
        <v>28</v>
      </c>
      <c r="F292" t="s">
        <v>1812</v>
      </c>
      <c r="G292" t="s">
        <v>1664</v>
      </c>
      <c r="H292" t="s">
        <v>1617</v>
      </c>
      <c r="I292" t="s">
        <v>1617</v>
      </c>
      <c r="J292" t="s">
        <v>1617</v>
      </c>
      <c r="K292" t="s">
        <v>1617</v>
      </c>
      <c r="L292" t="s">
        <v>1617</v>
      </c>
      <c r="M292" t="s">
        <v>1909</v>
      </c>
      <c r="N292" t="s">
        <v>1620</v>
      </c>
      <c r="O292" t="s">
        <v>1620</v>
      </c>
      <c r="P292" t="s">
        <v>1621</v>
      </c>
      <c r="Q292">
        <v>90</v>
      </c>
      <c r="R292">
        <v>51</v>
      </c>
      <c r="S292">
        <v>102</v>
      </c>
      <c r="T292">
        <v>608</v>
      </c>
      <c r="U292" t="b">
        <v>0</v>
      </c>
      <c r="V292" s="32">
        <v>-1</v>
      </c>
      <c r="W292" s="12" t="b">
        <v>1</v>
      </c>
      <c r="X292">
        <v>2</v>
      </c>
      <c r="Y292">
        <v>0</v>
      </c>
      <c r="Z292">
        <f>COUNTA(AB292:AK292)</f>
        <v>3</v>
      </c>
      <c r="AA292" t="s">
        <v>1628</v>
      </c>
      <c r="AB292" t="str">
        <f>$C293</f>
        <v>ALL_SOC_PATMOD_E_BEGIN_TITO_X_NOM_LFM_X_DISP_REPAIR</v>
      </c>
      <c r="AC292" t="str">
        <f>$C293</f>
        <v>ALL_SOC_PATMOD_E_BEGIN_TITO_X_NOM_LFM_X_DISP_REPAIR</v>
      </c>
      <c r="AD292" t="str">
        <f>$C293</f>
        <v>ALL_SOC_PATMOD_E_BEGIN_TITO_X_NOM_LFM_X_DISP_REPAIR</v>
      </c>
      <c r="AT292" t="s">
        <v>1747</v>
      </c>
      <c r="BA292" t="s">
        <v>1815</v>
      </c>
    </row>
    <row r="293" spans="1:53" x14ac:dyDescent="0.25">
      <c r="A293" s="27" t="s">
        <v>12</v>
      </c>
      <c r="B293" s="27" t="s">
        <v>1501</v>
      </c>
      <c r="C293" t="str">
        <f>D293&amp;"_"&amp;E293&amp;"_"&amp;F293&amp;"_"&amp;G293&amp;"_"&amp;A293&amp;"_"&amp;H293&amp;"_"&amp;I293&amp;"_"&amp;J293&amp;"_"&amp;K293&amp;"_"&amp;L293&amp;"_"&amp;M293</f>
        <v>ALL_SOC_PATMOD_E_BEGIN_TITO_X_NOM_LFM_X_DISP_REPAIR</v>
      </c>
      <c r="D293" t="s">
        <v>7</v>
      </c>
      <c r="E293" t="s">
        <v>28</v>
      </c>
      <c r="F293" t="s">
        <v>1663</v>
      </c>
      <c r="G293" t="s">
        <v>1616</v>
      </c>
      <c r="H293" t="s">
        <v>1681</v>
      </c>
      <c r="I293" t="s">
        <v>1617</v>
      </c>
      <c r="J293" t="s">
        <v>1705</v>
      </c>
      <c r="K293" t="s">
        <v>1706</v>
      </c>
      <c r="L293" t="s">
        <v>1617</v>
      </c>
      <c r="M293" t="s">
        <v>1910</v>
      </c>
      <c r="N293" t="s">
        <v>1620</v>
      </c>
      <c r="O293" t="s">
        <v>1620</v>
      </c>
      <c r="P293" t="s">
        <v>1621</v>
      </c>
      <c r="Q293">
        <v>61</v>
      </c>
      <c r="R293">
        <v>51</v>
      </c>
      <c r="S293">
        <v>103</v>
      </c>
      <c r="T293">
        <v>718</v>
      </c>
      <c r="U293" t="b">
        <v>0</v>
      </c>
      <c r="V293" s="32">
        <v>1</v>
      </c>
      <c r="W293" s="12" t="b">
        <v>0</v>
      </c>
      <c r="X293">
        <v>3</v>
      </c>
      <c r="Y293">
        <v>0</v>
      </c>
      <c r="Z293">
        <f>COUNTA(AB293:AK293)</f>
        <v>3</v>
      </c>
      <c r="AA293">
        <v>1</v>
      </c>
      <c r="AB293">
        <v>1</v>
      </c>
      <c r="AC293">
        <v>1</v>
      </c>
      <c r="AD293">
        <v>1</v>
      </c>
      <c r="AR293" t="s">
        <v>1817</v>
      </c>
      <c r="AS293" s="13" t="s">
        <v>2127</v>
      </c>
      <c r="AT293" t="s">
        <v>1747</v>
      </c>
    </row>
    <row r="294" spans="1:53" x14ac:dyDescent="0.25">
      <c r="A294" s="26" t="s">
        <v>12</v>
      </c>
      <c r="B294" s="26" t="s">
        <v>1491</v>
      </c>
      <c r="C294" s="10" t="s">
        <v>2128</v>
      </c>
      <c r="W294" s="12"/>
    </row>
    <row r="295" spans="1:53" x14ac:dyDescent="0.25">
      <c r="A295" s="26" t="s">
        <v>12</v>
      </c>
      <c r="B295" s="26" t="s">
        <v>1490</v>
      </c>
      <c r="C295" s="10" t="s">
        <v>2129</v>
      </c>
      <c r="E295" t="s">
        <v>31</v>
      </c>
      <c r="W295" s="12"/>
      <c r="X295">
        <v>3</v>
      </c>
      <c r="Y295">
        <v>0</v>
      </c>
      <c r="Z295">
        <f t="shared" ref="Z295:Z322" si="148">COUNTA(AB295:AK295)</f>
        <v>2</v>
      </c>
      <c r="AA295">
        <v>1</v>
      </c>
      <c r="AB295">
        <v>1</v>
      </c>
      <c r="AC295">
        <v>1</v>
      </c>
    </row>
    <row r="296" spans="1:53" x14ac:dyDescent="0.25">
      <c r="A296" s="26" t="s">
        <v>12</v>
      </c>
      <c r="B296" s="27" t="s">
        <v>1494</v>
      </c>
      <c r="C296" t="str">
        <f t="shared" ref="C296:C322" si="149">D296&amp;"_"&amp;E296&amp;"_"&amp;F296&amp;"_"&amp;G296&amp;"_"&amp;A296&amp;"_"&amp;H296&amp;"_"&amp;I296&amp;"_"&amp;J296&amp;"_"&amp;K296&amp;"_"&amp;L296&amp;"_"&amp;M296</f>
        <v>SSA_SOC_HRY_E_BEGIN_TITO_SAQ_NOM_LFM_0600_MEMSS_POST_REPAIR_BMMM_BP0</v>
      </c>
      <c r="D296" t="s">
        <v>4</v>
      </c>
      <c r="E296" t="s">
        <v>28</v>
      </c>
      <c r="F296" t="s">
        <v>1692</v>
      </c>
      <c r="G296" t="s">
        <v>1616</v>
      </c>
      <c r="H296" t="s">
        <v>1681</v>
      </c>
      <c r="I296" t="s">
        <v>2019</v>
      </c>
      <c r="J296" t="s">
        <v>1705</v>
      </c>
      <c r="K296" t="s">
        <v>1706</v>
      </c>
      <c r="L296" t="str">
        <f t="shared" ref="L296:L322" si="150">TEXT(600,"0000")</f>
        <v>0600</v>
      </c>
      <c r="M296" t="s">
        <v>3019</v>
      </c>
      <c r="N296" t="s">
        <v>1688</v>
      </c>
      <c r="O296" t="s">
        <v>3096</v>
      </c>
      <c r="P296" t="s">
        <v>2989</v>
      </c>
      <c r="Q296">
        <v>61</v>
      </c>
      <c r="R296">
        <v>51</v>
      </c>
      <c r="S296">
        <v>120</v>
      </c>
      <c r="T296">
        <v>719</v>
      </c>
      <c r="U296" t="b">
        <v>0</v>
      </c>
      <c r="V296" s="32">
        <v>-1</v>
      </c>
      <c r="W296" t="b">
        <v>0</v>
      </c>
      <c r="X296">
        <v>0</v>
      </c>
      <c r="Y296">
        <v>0</v>
      </c>
      <c r="Z296">
        <f t="shared" si="148"/>
        <v>10</v>
      </c>
      <c r="AA296" t="s">
        <v>1694</v>
      </c>
      <c r="AB296" t="str">
        <f t="shared" ref="AB296:AB321" si="151">$C297</f>
        <v>SSA_SOC_HRY_E_BEGIN_TITO_SAQ_NOM_LFM_0600_MEMSS_POST_REPAIR_BMMM_BP1</v>
      </c>
      <c r="AC296" t="str">
        <f t="shared" ref="AC296:AC321" si="152">$C297</f>
        <v>SSA_SOC_HRY_E_BEGIN_TITO_SAQ_NOM_LFM_0600_MEMSS_POST_REPAIR_BMMM_BP1</v>
      </c>
      <c r="AD296" t="str">
        <f t="shared" ref="AD296:AD321" si="153">$C297</f>
        <v>SSA_SOC_HRY_E_BEGIN_TITO_SAQ_NOM_LFM_0600_MEMSS_POST_REPAIR_BMMM_BP1</v>
      </c>
      <c r="AE296" t="str">
        <f t="shared" ref="AE296:AE321" si="154">$C297</f>
        <v>SSA_SOC_HRY_E_BEGIN_TITO_SAQ_NOM_LFM_0600_MEMSS_POST_REPAIR_BMMM_BP1</v>
      </c>
      <c r="AF296" t="str">
        <f t="shared" ref="AF296:AF321" si="155">$C297</f>
        <v>SSA_SOC_HRY_E_BEGIN_TITO_SAQ_NOM_LFM_0600_MEMSS_POST_REPAIR_BMMM_BP1</v>
      </c>
      <c r="AG296" t="str">
        <f t="shared" ref="AG296:AG321" si="156">$C297</f>
        <v>SSA_SOC_HRY_E_BEGIN_TITO_SAQ_NOM_LFM_0600_MEMSS_POST_REPAIR_BMMM_BP1</v>
      </c>
      <c r="AH296" t="str">
        <f t="shared" ref="AH296:AH321" si="157">$C297</f>
        <v>SSA_SOC_HRY_E_BEGIN_TITO_SAQ_NOM_LFM_0600_MEMSS_POST_REPAIR_BMMM_BP1</v>
      </c>
      <c r="AI296" t="str">
        <f t="shared" ref="AI296:AI321" si="158">$C297</f>
        <v>SSA_SOC_HRY_E_BEGIN_TITO_SAQ_NOM_LFM_0600_MEMSS_POST_REPAIR_BMMM_BP1</v>
      </c>
      <c r="AJ296" t="str">
        <f t="shared" ref="AJ296:AJ321" si="159">$C297</f>
        <v>SSA_SOC_HRY_E_BEGIN_TITO_SAQ_NOM_LFM_0600_MEMSS_POST_REPAIR_BMMM_BP1</v>
      </c>
      <c r="AK296" t="str">
        <f t="shared" ref="AK296:AK321" si="160">$C297</f>
        <v>SSA_SOC_HRY_E_BEGIN_TITO_SAQ_NOM_LFM_0600_MEMSS_POST_REPAIR_BMMM_BP1</v>
      </c>
      <c r="AT296" t="s">
        <v>1747</v>
      </c>
      <c r="AU296">
        <v>0.85</v>
      </c>
      <c r="AV296">
        <v>0.85</v>
      </c>
      <c r="AW296" t="s">
        <v>1821</v>
      </c>
      <c r="AX296" t="s">
        <v>1693</v>
      </c>
    </row>
    <row r="297" spans="1:53" x14ac:dyDescent="0.25">
      <c r="A297" s="26" t="s">
        <v>12</v>
      </c>
      <c r="B297" s="27" t="s">
        <v>1494</v>
      </c>
      <c r="C297" t="str">
        <f t="shared" si="149"/>
        <v>SSA_SOC_HRY_E_BEGIN_TITO_SAQ_NOM_LFM_0600_MEMSS_POST_REPAIR_BMMM_BP1</v>
      </c>
      <c r="D297" t="s">
        <v>4</v>
      </c>
      <c r="E297" t="s">
        <v>28</v>
      </c>
      <c r="F297" t="s">
        <v>1692</v>
      </c>
      <c r="G297" t="s">
        <v>1616</v>
      </c>
      <c r="H297" t="s">
        <v>1681</v>
      </c>
      <c r="I297" t="s">
        <v>2019</v>
      </c>
      <c r="J297" t="s">
        <v>1705</v>
      </c>
      <c r="K297" t="s">
        <v>1706</v>
      </c>
      <c r="L297" t="str">
        <f t="shared" si="150"/>
        <v>0600</v>
      </c>
      <c r="M297" t="s">
        <v>3020</v>
      </c>
      <c r="N297" t="s">
        <v>1688</v>
      </c>
      <c r="O297" t="s">
        <v>3096</v>
      </c>
      <c r="P297" t="s">
        <v>2991</v>
      </c>
      <c r="Q297">
        <v>61</v>
      </c>
      <c r="R297">
        <v>51</v>
      </c>
      <c r="S297">
        <v>121</v>
      </c>
      <c r="T297">
        <v>720</v>
      </c>
      <c r="U297" t="b">
        <v>0</v>
      </c>
      <c r="V297" s="32">
        <v>-1</v>
      </c>
      <c r="W297" t="b">
        <v>0</v>
      </c>
      <c r="X297">
        <v>1</v>
      </c>
      <c r="Y297">
        <v>0</v>
      </c>
      <c r="Z297">
        <f t="shared" si="148"/>
        <v>10</v>
      </c>
      <c r="AA297" t="s">
        <v>1694</v>
      </c>
      <c r="AB297" t="str">
        <f t="shared" si="151"/>
        <v>LSA_SOC_HRY_E_BEGIN_TITO_SAQ_NOM_LFM_0600_MEMSS_POST_REPAIR_BMMM_BP0</v>
      </c>
      <c r="AC297" t="str">
        <f t="shared" si="152"/>
        <v>LSA_SOC_HRY_E_BEGIN_TITO_SAQ_NOM_LFM_0600_MEMSS_POST_REPAIR_BMMM_BP0</v>
      </c>
      <c r="AD297" t="str">
        <f t="shared" si="153"/>
        <v>LSA_SOC_HRY_E_BEGIN_TITO_SAQ_NOM_LFM_0600_MEMSS_POST_REPAIR_BMMM_BP0</v>
      </c>
      <c r="AE297" t="str">
        <f t="shared" si="154"/>
        <v>LSA_SOC_HRY_E_BEGIN_TITO_SAQ_NOM_LFM_0600_MEMSS_POST_REPAIR_BMMM_BP0</v>
      </c>
      <c r="AF297" t="str">
        <f t="shared" si="155"/>
        <v>LSA_SOC_HRY_E_BEGIN_TITO_SAQ_NOM_LFM_0600_MEMSS_POST_REPAIR_BMMM_BP0</v>
      </c>
      <c r="AG297" t="str">
        <f t="shared" si="156"/>
        <v>LSA_SOC_HRY_E_BEGIN_TITO_SAQ_NOM_LFM_0600_MEMSS_POST_REPAIR_BMMM_BP0</v>
      </c>
      <c r="AH297" t="str">
        <f t="shared" si="157"/>
        <v>LSA_SOC_HRY_E_BEGIN_TITO_SAQ_NOM_LFM_0600_MEMSS_POST_REPAIR_BMMM_BP0</v>
      </c>
      <c r="AI297" t="str">
        <f t="shared" si="158"/>
        <v>LSA_SOC_HRY_E_BEGIN_TITO_SAQ_NOM_LFM_0600_MEMSS_POST_REPAIR_BMMM_BP0</v>
      </c>
      <c r="AJ297" t="str">
        <f t="shared" si="159"/>
        <v>LSA_SOC_HRY_E_BEGIN_TITO_SAQ_NOM_LFM_0600_MEMSS_POST_REPAIR_BMMM_BP0</v>
      </c>
      <c r="AK297" t="str">
        <f t="shared" si="160"/>
        <v>LSA_SOC_HRY_E_BEGIN_TITO_SAQ_NOM_LFM_0600_MEMSS_POST_REPAIR_BMMM_BP0</v>
      </c>
      <c r="AT297" t="s">
        <v>1747</v>
      </c>
      <c r="AU297">
        <v>0.85</v>
      </c>
      <c r="AV297">
        <v>0.85</v>
      </c>
      <c r="AW297" t="s">
        <v>1821</v>
      </c>
      <c r="AX297" t="s">
        <v>1693</v>
      </c>
    </row>
    <row r="298" spans="1:53" x14ac:dyDescent="0.25">
      <c r="A298" s="26" t="s">
        <v>12</v>
      </c>
      <c r="B298" s="27" t="s">
        <v>1494</v>
      </c>
      <c r="C298" t="str">
        <f t="shared" si="149"/>
        <v>LSA_SOC_HRY_E_BEGIN_TITO_SAQ_NOM_LFM_0600_MEMSS_POST_REPAIR_BMMM_BP0</v>
      </c>
      <c r="D298" t="s">
        <v>5</v>
      </c>
      <c r="E298" t="s">
        <v>28</v>
      </c>
      <c r="F298" t="s">
        <v>1692</v>
      </c>
      <c r="G298" t="s">
        <v>1616</v>
      </c>
      <c r="H298" t="s">
        <v>1681</v>
      </c>
      <c r="I298" t="s">
        <v>2019</v>
      </c>
      <c r="J298" t="s">
        <v>1705</v>
      </c>
      <c r="K298" t="s">
        <v>1706</v>
      </c>
      <c r="L298" t="str">
        <f t="shared" si="150"/>
        <v>0600</v>
      </c>
      <c r="M298" t="s">
        <v>3019</v>
      </c>
      <c r="N298" t="s">
        <v>1688</v>
      </c>
      <c r="O298" t="s">
        <v>3096</v>
      </c>
      <c r="P298" t="s">
        <v>2993</v>
      </c>
      <c r="Q298">
        <v>21</v>
      </c>
      <c r="R298">
        <v>51</v>
      </c>
      <c r="S298">
        <v>122</v>
      </c>
      <c r="T298">
        <v>682</v>
      </c>
      <c r="U298" t="b">
        <v>0</v>
      </c>
      <c r="V298" s="32">
        <v>-1</v>
      </c>
      <c r="W298" t="b">
        <v>0</v>
      </c>
      <c r="X298">
        <v>2</v>
      </c>
      <c r="Y298">
        <v>0</v>
      </c>
      <c r="Z298">
        <f t="shared" si="148"/>
        <v>10</v>
      </c>
      <c r="AA298" t="s">
        <v>1694</v>
      </c>
      <c r="AB298" t="str">
        <f t="shared" si="151"/>
        <v>LSA_SOC_HRY_E_BEGIN_TITO_SAQ_NOM_LFM_0600_MEMSS_POST_REPAIR_BMMM_BP1</v>
      </c>
      <c r="AC298" t="str">
        <f t="shared" si="152"/>
        <v>LSA_SOC_HRY_E_BEGIN_TITO_SAQ_NOM_LFM_0600_MEMSS_POST_REPAIR_BMMM_BP1</v>
      </c>
      <c r="AD298" t="str">
        <f t="shared" si="153"/>
        <v>LSA_SOC_HRY_E_BEGIN_TITO_SAQ_NOM_LFM_0600_MEMSS_POST_REPAIR_BMMM_BP1</v>
      </c>
      <c r="AE298" t="str">
        <f t="shared" si="154"/>
        <v>LSA_SOC_HRY_E_BEGIN_TITO_SAQ_NOM_LFM_0600_MEMSS_POST_REPAIR_BMMM_BP1</v>
      </c>
      <c r="AF298" t="str">
        <f t="shared" si="155"/>
        <v>LSA_SOC_HRY_E_BEGIN_TITO_SAQ_NOM_LFM_0600_MEMSS_POST_REPAIR_BMMM_BP1</v>
      </c>
      <c r="AG298" t="str">
        <f t="shared" si="156"/>
        <v>LSA_SOC_HRY_E_BEGIN_TITO_SAQ_NOM_LFM_0600_MEMSS_POST_REPAIR_BMMM_BP1</v>
      </c>
      <c r="AH298" t="str">
        <f t="shared" si="157"/>
        <v>LSA_SOC_HRY_E_BEGIN_TITO_SAQ_NOM_LFM_0600_MEMSS_POST_REPAIR_BMMM_BP1</v>
      </c>
      <c r="AI298" t="str">
        <f t="shared" si="158"/>
        <v>LSA_SOC_HRY_E_BEGIN_TITO_SAQ_NOM_LFM_0600_MEMSS_POST_REPAIR_BMMM_BP1</v>
      </c>
      <c r="AJ298" t="str">
        <f t="shared" si="159"/>
        <v>LSA_SOC_HRY_E_BEGIN_TITO_SAQ_NOM_LFM_0600_MEMSS_POST_REPAIR_BMMM_BP1</v>
      </c>
      <c r="AK298" t="str">
        <f t="shared" si="160"/>
        <v>LSA_SOC_HRY_E_BEGIN_TITO_SAQ_NOM_LFM_0600_MEMSS_POST_REPAIR_BMMM_BP1</v>
      </c>
      <c r="AT298" t="s">
        <v>1747</v>
      </c>
      <c r="AU298">
        <v>0.85</v>
      </c>
      <c r="AV298">
        <v>0.85</v>
      </c>
      <c r="AW298" t="s">
        <v>1821</v>
      </c>
      <c r="AX298" t="s">
        <v>1693</v>
      </c>
    </row>
    <row r="299" spans="1:53" x14ac:dyDescent="0.25">
      <c r="A299" s="26" t="s">
        <v>12</v>
      </c>
      <c r="B299" s="27" t="s">
        <v>1494</v>
      </c>
      <c r="C299" t="str">
        <f t="shared" si="149"/>
        <v>LSA_SOC_HRY_E_BEGIN_TITO_SAQ_NOM_LFM_0600_MEMSS_POST_REPAIR_BMMM_BP1</v>
      </c>
      <c r="D299" t="s">
        <v>5</v>
      </c>
      <c r="E299" t="s">
        <v>28</v>
      </c>
      <c r="F299" t="s">
        <v>1692</v>
      </c>
      <c r="G299" t="s">
        <v>1616</v>
      </c>
      <c r="H299" t="s">
        <v>1681</v>
      </c>
      <c r="I299" t="s">
        <v>2019</v>
      </c>
      <c r="J299" t="s">
        <v>1705</v>
      </c>
      <c r="K299" t="s">
        <v>1706</v>
      </c>
      <c r="L299" t="str">
        <f t="shared" si="150"/>
        <v>0600</v>
      </c>
      <c r="M299" t="s">
        <v>3020</v>
      </c>
      <c r="N299" t="s">
        <v>1688</v>
      </c>
      <c r="O299" t="s">
        <v>3096</v>
      </c>
      <c r="P299" t="s">
        <v>2995</v>
      </c>
      <c r="Q299">
        <v>21</v>
      </c>
      <c r="R299">
        <v>51</v>
      </c>
      <c r="S299">
        <v>123</v>
      </c>
      <c r="T299">
        <v>683</v>
      </c>
      <c r="U299" t="b">
        <v>0</v>
      </c>
      <c r="V299" s="32">
        <v>-1</v>
      </c>
      <c r="W299" t="b">
        <v>0</v>
      </c>
      <c r="X299">
        <v>3</v>
      </c>
      <c r="Y299">
        <v>0</v>
      </c>
      <c r="Z299">
        <f t="shared" si="148"/>
        <v>10</v>
      </c>
      <c r="AA299" t="s">
        <v>1694</v>
      </c>
      <c r="AB299" t="str">
        <f t="shared" si="151"/>
        <v>LSA_SOC_HRY_E_BEGIN_TITO_SAQ_NOM_LFM_0600_MEMSS_POST_REPAIR_BMMM_BP2</v>
      </c>
      <c r="AC299" t="str">
        <f t="shared" si="152"/>
        <v>LSA_SOC_HRY_E_BEGIN_TITO_SAQ_NOM_LFM_0600_MEMSS_POST_REPAIR_BMMM_BP2</v>
      </c>
      <c r="AD299" t="str">
        <f t="shared" si="153"/>
        <v>LSA_SOC_HRY_E_BEGIN_TITO_SAQ_NOM_LFM_0600_MEMSS_POST_REPAIR_BMMM_BP2</v>
      </c>
      <c r="AE299" t="str">
        <f t="shared" si="154"/>
        <v>LSA_SOC_HRY_E_BEGIN_TITO_SAQ_NOM_LFM_0600_MEMSS_POST_REPAIR_BMMM_BP2</v>
      </c>
      <c r="AF299" t="str">
        <f t="shared" si="155"/>
        <v>LSA_SOC_HRY_E_BEGIN_TITO_SAQ_NOM_LFM_0600_MEMSS_POST_REPAIR_BMMM_BP2</v>
      </c>
      <c r="AG299" t="str">
        <f t="shared" si="156"/>
        <v>LSA_SOC_HRY_E_BEGIN_TITO_SAQ_NOM_LFM_0600_MEMSS_POST_REPAIR_BMMM_BP2</v>
      </c>
      <c r="AH299" t="str">
        <f t="shared" si="157"/>
        <v>LSA_SOC_HRY_E_BEGIN_TITO_SAQ_NOM_LFM_0600_MEMSS_POST_REPAIR_BMMM_BP2</v>
      </c>
      <c r="AI299" t="str">
        <f t="shared" si="158"/>
        <v>LSA_SOC_HRY_E_BEGIN_TITO_SAQ_NOM_LFM_0600_MEMSS_POST_REPAIR_BMMM_BP2</v>
      </c>
      <c r="AJ299" t="str">
        <f t="shared" si="159"/>
        <v>LSA_SOC_HRY_E_BEGIN_TITO_SAQ_NOM_LFM_0600_MEMSS_POST_REPAIR_BMMM_BP2</v>
      </c>
      <c r="AK299" t="str">
        <f t="shared" si="160"/>
        <v>LSA_SOC_HRY_E_BEGIN_TITO_SAQ_NOM_LFM_0600_MEMSS_POST_REPAIR_BMMM_BP2</v>
      </c>
      <c r="AT299" t="s">
        <v>1747</v>
      </c>
      <c r="AU299">
        <v>0.85</v>
      </c>
      <c r="AV299">
        <v>0.85</v>
      </c>
      <c r="AW299" t="s">
        <v>1821</v>
      </c>
      <c r="AX299" t="s">
        <v>1693</v>
      </c>
    </row>
    <row r="300" spans="1:53" x14ac:dyDescent="0.25">
      <c r="A300" s="26" t="s">
        <v>12</v>
      </c>
      <c r="B300" s="27" t="s">
        <v>1494</v>
      </c>
      <c r="C300" t="str">
        <f t="shared" si="149"/>
        <v>LSA_SOC_HRY_E_BEGIN_TITO_SAQ_NOM_LFM_0600_MEMSS_POST_REPAIR_BMMM_BP2</v>
      </c>
      <c r="D300" t="s">
        <v>5</v>
      </c>
      <c r="E300" t="s">
        <v>28</v>
      </c>
      <c r="F300" t="s">
        <v>1692</v>
      </c>
      <c r="G300" t="s">
        <v>1616</v>
      </c>
      <c r="H300" t="s">
        <v>1681</v>
      </c>
      <c r="I300" t="s">
        <v>2019</v>
      </c>
      <c r="J300" t="s">
        <v>1705</v>
      </c>
      <c r="K300" t="s">
        <v>1706</v>
      </c>
      <c r="L300" t="str">
        <f t="shared" si="150"/>
        <v>0600</v>
      </c>
      <c r="M300" t="s">
        <v>3021</v>
      </c>
      <c r="N300" t="s">
        <v>1688</v>
      </c>
      <c r="O300" t="s">
        <v>3096</v>
      </c>
      <c r="P300" t="s">
        <v>2997</v>
      </c>
      <c r="Q300">
        <v>21</v>
      </c>
      <c r="R300">
        <v>51</v>
      </c>
      <c r="S300">
        <v>124</v>
      </c>
      <c r="T300">
        <v>684</v>
      </c>
      <c r="U300" t="b">
        <v>0</v>
      </c>
      <c r="V300" s="32">
        <v>-1</v>
      </c>
      <c r="W300" t="b">
        <v>0</v>
      </c>
      <c r="X300">
        <v>4</v>
      </c>
      <c r="Y300">
        <v>0</v>
      </c>
      <c r="Z300">
        <f t="shared" si="148"/>
        <v>10</v>
      </c>
      <c r="AA300" t="s">
        <v>1694</v>
      </c>
      <c r="AB300" t="str">
        <f t="shared" si="151"/>
        <v>LSA_SOC_HRY_E_BEGIN_TITO_SAQ_NOM_LFM_0600_MEMSS_POST_REPAIR_BMMM_BP3</v>
      </c>
      <c r="AC300" t="str">
        <f t="shared" si="152"/>
        <v>LSA_SOC_HRY_E_BEGIN_TITO_SAQ_NOM_LFM_0600_MEMSS_POST_REPAIR_BMMM_BP3</v>
      </c>
      <c r="AD300" t="str">
        <f t="shared" si="153"/>
        <v>LSA_SOC_HRY_E_BEGIN_TITO_SAQ_NOM_LFM_0600_MEMSS_POST_REPAIR_BMMM_BP3</v>
      </c>
      <c r="AE300" t="str">
        <f t="shared" si="154"/>
        <v>LSA_SOC_HRY_E_BEGIN_TITO_SAQ_NOM_LFM_0600_MEMSS_POST_REPAIR_BMMM_BP3</v>
      </c>
      <c r="AF300" t="str">
        <f t="shared" si="155"/>
        <v>LSA_SOC_HRY_E_BEGIN_TITO_SAQ_NOM_LFM_0600_MEMSS_POST_REPAIR_BMMM_BP3</v>
      </c>
      <c r="AG300" t="str">
        <f t="shared" si="156"/>
        <v>LSA_SOC_HRY_E_BEGIN_TITO_SAQ_NOM_LFM_0600_MEMSS_POST_REPAIR_BMMM_BP3</v>
      </c>
      <c r="AH300" t="str">
        <f t="shared" si="157"/>
        <v>LSA_SOC_HRY_E_BEGIN_TITO_SAQ_NOM_LFM_0600_MEMSS_POST_REPAIR_BMMM_BP3</v>
      </c>
      <c r="AI300" t="str">
        <f t="shared" si="158"/>
        <v>LSA_SOC_HRY_E_BEGIN_TITO_SAQ_NOM_LFM_0600_MEMSS_POST_REPAIR_BMMM_BP3</v>
      </c>
      <c r="AJ300" t="str">
        <f t="shared" si="159"/>
        <v>LSA_SOC_HRY_E_BEGIN_TITO_SAQ_NOM_LFM_0600_MEMSS_POST_REPAIR_BMMM_BP3</v>
      </c>
      <c r="AK300" t="str">
        <f t="shared" si="160"/>
        <v>LSA_SOC_HRY_E_BEGIN_TITO_SAQ_NOM_LFM_0600_MEMSS_POST_REPAIR_BMMM_BP3</v>
      </c>
      <c r="AT300" t="s">
        <v>1747</v>
      </c>
      <c r="AU300">
        <v>0.85</v>
      </c>
      <c r="AV300">
        <v>0.85</v>
      </c>
      <c r="AW300" t="s">
        <v>1821</v>
      </c>
      <c r="AX300" t="s">
        <v>1693</v>
      </c>
    </row>
    <row r="301" spans="1:53" x14ac:dyDescent="0.25">
      <c r="A301" s="26" t="s">
        <v>12</v>
      </c>
      <c r="B301" s="27" t="s">
        <v>1494</v>
      </c>
      <c r="C301" t="str">
        <f t="shared" si="149"/>
        <v>LSA_SOC_HRY_E_BEGIN_TITO_SAQ_NOM_LFM_0600_MEMSS_POST_REPAIR_BMMM_BP3</v>
      </c>
      <c r="D301" t="s">
        <v>5</v>
      </c>
      <c r="E301" t="s">
        <v>28</v>
      </c>
      <c r="F301" t="s">
        <v>1692</v>
      </c>
      <c r="G301" t="s">
        <v>1616</v>
      </c>
      <c r="H301" t="s">
        <v>1681</v>
      </c>
      <c r="I301" t="s">
        <v>2019</v>
      </c>
      <c r="J301" t="s">
        <v>1705</v>
      </c>
      <c r="K301" t="s">
        <v>1706</v>
      </c>
      <c r="L301" t="str">
        <f t="shared" si="150"/>
        <v>0600</v>
      </c>
      <c r="M301" t="s">
        <v>3022</v>
      </c>
      <c r="N301" t="s">
        <v>1688</v>
      </c>
      <c r="O301" t="s">
        <v>3096</v>
      </c>
      <c r="P301" t="s">
        <v>2999</v>
      </c>
      <c r="Q301">
        <v>21</v>
      </c>
      <c r="R301">
        <v>51</v>
      </c>
      <c r="S301">
        <v>125</v>
      </c>
      <c r="T301">
        <v>685</v>
      </c>
      <c r="U301" t="b">
        <v>0</v>
      </c>
      <c r="V301" s="32">
        <v>-1</v>
      </c>
      <c r="W301" t="b">
        <v>0</v>
      </c>
      <c r="X301">
        <v>5</v>
      </c>
      <c r="Y301">
        <v>0</v>
      </c>
      <c r="Z301">
        <f t="shared" si="148"/>
        <v>10</v>
      </c>
      <c r="AA301" t="s">
        <v>1694</v>
      </c>
      <c r="AB301" t="str">
        <f t="shared" si="151"/>
        <v>SSA_SOC_HRY_E_BEGIN_TITO_SAQ_NOM_LFM_0600_DDRPHY_POST_REPAIR_BMMM_BP4</v>
      </c>
      <c r="AC301" t="str">
        <f t="shared" si="152"/>
        <v>SSA_SOC_HRY_E_BEGIN_TITO_SAQ_NOM_LFM_0600_DDRPHY_POST_REPAIR_BMMM_BP4</v>
      </c>
      <c r="AD301" t="str">
        <f t="shared" si="153"/>
        <v>SSA_SOC_HRY_E_BEGIN_TITO_SAQ_NOM_LFM_0600_DDRPHY_POST_REPAIR_BMMM_BP4</v>
      </c>
      <c r="AE301" t="str">
        <f t="shared" si="154"/>
        <v>SSA_SOC_HRY_E_BEGIN_TITO_SAQ_NOM_LFM_0600_DDRPHY_POST_REPAIR_BMMM_BP4</v>
      </c>
      <c r="AF301" t="str">
        <f t="shared" si="155"/>
        <v>SSA_SOC_HRY_E_BEGIN_TITO_SAQ_NOM_LFM_0600_DDRPHY_POST_REPAIR_BMMM_BP4</v>
      </c>
      <c r="AG301" t="str">
        <f t="shared" si="156"/>
        <v>SSA_SOC_HRY_E_BEGIN_TITO_SAQ_NOM_LFM_0600_DDRPHY_POST_REPAIR_BMMM_BP4</v>
      </c>
      <c r="AH301" t="str">
        <f t="shared" si="157"/>
        <v>SSA_SOC_HRY_E_BEGIN_TITO_SAQ_NOM_LFM_0600_DDRPHY_POST_REPAIR_BMMM_BP4</v>
      </c>
      <c r="AI301" t="str">
        <f t="shared" si="158"/>
        <v>SSA_SOC_HRY_E_BEGIN_TITO_SAQ_NOM_LFM_0600_DDRPHY_POST_REPAIR_BMMM_BP4</v>
      </c>
      <c r="AJ301" t="str">
        <f t="shared" si="159"/>
        <v>SSA_SOC_HRY_E_BEGIN_TITO_SAQ_NOM_LFM_0600_DDRPHY_POST_REPAIR_BMMM_BP4</v>
      </c>
      <c r="AK301" t="str">
        <f t="shared" si="160"/>
        <v>SSA_SOC_HRY_E_BEGIN_TITO_SAQ_NOM_LFM_0600_DDRPHY_POST_REPAIR_BMMM_BP4</v>
      </c>
      <c r="AT301" t="s">
        <v>1747</v>
      </c>
      <c r="AU301">
        <v>0.85</v>
      </c>
      <c r="AV301">
        <v>0.85</v>
      </c>
      <c r="AW301" t="s">
        <v>1821</v>
      </c>
      <c r="AX301" t="s">
        <v>1693</v>
      </c>
    </row>
    <row r="302" spans="1:53" x14ac:dyDescent="0.25">
      <c r="A302" s="26" t="s">
        <v>12</v>
      </c>
      <c r="B302" s="27" t="s">
        <v>1494</v>
      </c>
      <c r="C302" t="str">
        <f t="shared" si="149"/>
        <v>SSA_SOC_HRY_E_BEGIN_TITO_SAQ_NOM_LFM_0600_DDRPHY_POST_REPAIR_BMMM_BP4</v>
      </c>
      <c r="D302" t="s">
        <v>4</v>
      </c>
      <c r="E302" t="s">
        <v>28</v>
      </c>
      <c r="F302" t="s">
        <v>1692</v>
      </c>
      <c r="G302" t="s">
        <v>1616</v>
      </c>
      <c r="H302" t="s">
        <v>1681</v>
      </c>
      <c r="I302" t="s">
        <v>2019</v>
      </c>
      <c r="J302" t="s">
        <v>1705</v>
      </c>
      <c r="K302" t="s">
        <v>1706</v>
      </c>
      <c r="L302" t="str">
        <f t="shared" si="150"/>
        <v>0600</v>
      </c>
      <c r="M302" t="s">
        <v>3023</v>
      </c>
      <c r="N302" t="s">
        <v>1688</v>
      </c>
      <c r="O302" t="s">
        <v>3096</v>
      </c>
      <c r="P302" t="s">
        <v>3015</v>
      </c>
      <c r="Q302">
        <v>61</v>
      </c>
      <c r="R302">
        <v>51</v>
      </c>
      <c r="S302">
        <v>126</v>
      </c>
      <c r="T302">
        <v>721</v>
      </c>
      <c r="U302" t="b">
        <v>0</v>
      </c>
      <c r="V302" s="32">
        <v>-1</v>
      </c>
      <c r="W302" t="b">
        <v>0</v>
      </c>
      <c r="X302">
        <v>0</v>
      </c>
      <c r="Y302">
        <v>1</v>
      </c>
      <c r="Z302">
        <f t="shared" si="148"/>
        <v>10</v>
      </c>
      <c r="AA302" t="s">
        <v>1694</v>
      </c>
      <c r="AB302" t="str">
        <f t="shared" si="151"/>
        <v>SSA_SOC_HRY_E_BEGIN_TITO_SAQ_NOM_LFM_0600_DDRPHY_POST_REPAIR_BMMM_BP5</v>
      </c>
      <c r="AC302" t="str">
        <f t="shared" si="152"/>
        <v>SSA_SOC_HRY_E_BEGIN_TITO_SAQ_NOM_LFM_0600_DDRPHY_POST_REPAIR_BMMM_BP5</v>
      </c>
      <c r="AD302" t="str">
        <f t="shared" si="153"/>
        <v>SSA_SOC_HRY_E_BEGIN_TITO_SAQ_NOM_LFM_0600_DDRPHY_POST_REPAIR_BMMM_BP5</v>
      </c>
      <c r="AE302" t="str">
        <f t="shared" si="154"/>
        <v>SSA_SOC_HRY_E_BEGIN_TITO_SAQ_NOM_LFM_0600_DDRPHY_POST_REPAIR_BMMM_BP5</v>
      </c>
      <c r="AF302" t="str">
        <f t="shared" si="155"/>
        <v>SSA_SOC_HRY_E_BEGIN_TITO_SAQ_NOM_LFM_0600_DDRPHY_POST_REPAIR_BMMM_BP5</v>
      </c>
      <c r="AG302" t="str">
        <f t="shared" si="156"/>
        <v>SSA_SOC_HRY_E_BEGIN_TITO_SAQ_NOM_LFM_0600_DDRPHY_POST_REPAIR_BMMM_BP5</v>
      </c>
      <c r="AH302" t="str">
        <f t="shared" si="157"/>
        <v>SSA_SOC_HRY_E_BEGIN_TITO_SAQ_NOM_LFM_0600_DDRPHY_POST_REPAIR_BMMM_BP5</v>
      </c>
      <c r="AI302" t="str">
        <f t="shared" si="158"/>
        <v>SSA_SOC_HRY_E_BEGIN_TITO_SAQ_NOM_LFM_0600_DDRPHY_POST_REPAIR_BMMM_BP5</v>
      </c>
      <c r="AJ302" t="str">
        <f t="shared" si="159"/>
        <v>SSA_SOC_HRY_E_BEGIN_TITO_SAQ_NOM_LFM_0600_DDRPHY_POST_REPAIR_BMMM_BP5</v>
      </c>
      <c r="AK302" t="str">
        <f t="shared" si="160"/>
        <v>SSA_SOC_HRY_E_BEGIN_TITO_SAQ_NOM_LFM_0600_DDRPHY_POST_REPAIR_BMMM_BP5</v>
      </c>
      <c r="AT302" t="s">
        <v>1747</v>
      </c>
      <c r="AU302">
        <v>0.85</v>
      </c>
      <c r="AV302">
        <v>0.85</v>
      </c>
      <c r="AW302" t="s">
        <v>1821</v>
      </c>
      <c r="AX302" t="s">
        <v>1693</v>
      </c>
    </row>
    <row r="303" spans="1:53" x14ac:dyDescent="0.25">
      <c r="A303" s="26" t="s">
        <v>12</v>
      </c>
      <c r="B303" s="27" t="s">
        <v>1494</v>
      </c>
      <c r="C303" t="str">
        <f t="shared" si="149"/>
        <v>SSA_SOC_HRY_E_BEGIN_TITO_SAQ_NOM_LFM_0600_DDRPHY_POST_REPAIR_BMMM_BP5</v>
      </c>
      <c r="D303" t="s">
        <v>4</v>
      </c>
      <c r="E303" t="s">
        <v>28</v>
      </c>
      <c r="F303" t="s">
        <v>1692</v>
      </c>
      <c r="G303" t="s">
        <v>1616</v>
      </c>
      <c r="H303" t="s">
        <v>1681</v>
      </c>
      <c r="I303" t="s">
        <v>2019</v>
      </c>
      <c r="J303" t="s">
        <v>1705</v>
      </c>
      <c r="K303" t="s">
        <v>1706</v>
      </c>
      <c r="L303" t="str">
        <f t="shared" si="150"/>
        <v>0600</v>
      </c>
      <c r="M303" t="s">
        <v>3024</v>
      </c>
      <c r="N303" t="s">
        <v>1688</v>
      </c>
      <c r="O303" t="s">
        <v>3096</v>
      </c>
      <c r="P303" t="s">
        <v>3016</v>
      </c>
      <c r="Q303">
        <v>61</v>
      </c>
      <c r="R303">
        <v>51</v>
      </c>
      <c r="S303">
        <v>127</v>
      </c>
      <c r="T303">
        <v>722</v>
      </c>
      <c r="U303" t="b">
        <v>0</v>
      </c>
      <c r="V303" s="32">
        <v>-1</v>
      </c>
      <c r="W303" t="b">
        <v>0</v>
      </c>
      <c r="X303">
        <v>1</v>
      </c>
      <c r="Y303">
        <v>1</v>
      </c>
      <c r="Z303">
        <f t="shared" si="148"/>
        <v>10</v>
      </c>
      <c r="AA303" t="s">
        <v>1694</v>
      </c>
      <c r="AB303" t="str">
        <f t="shared" si="151"/>
        <v>SSA_SOC_HRY_E_BEGIN_TITO_SAQ_NOM_LFM_0600_DDRPHY_POST_REPAIR_BMMM_BP6</v>
      </c>
      <c r="AC303" t="str">
        <f t="shared" si="152"/>
        <v>SSA_SOC_HRY_E_BEGIN_TITO_SAQ_NOM_LFM_0600_DDRPHY_POST_REPAIR_BMMM_BP6</v>
      </c>
      <c r="AD303" t="str">
        <f t="shared" si="153"/>
        <v>SSA_SOC_HRY_E_BEGIN_TITO_SAQ_NOM_LFM_0600_DDRPHY_POST_REPAIR_BMMM_BP6</v>
      </c>
      <c r="AE303" t="str">
        <f t="shared" si="154"/>
        <v>SSA_SOC_HRY_E_BEGIN_TITO_SAQ_NOM_LFM_0600_DDRPHY_POST_REPAIR_BMMM_BP6</v>
      </c>
      <c r="AF303" t="str">
        <f t="shared" si="155"/>
        <v>SSA_SOC_HRY_E_BEGIN_TITO_SAQ_NOM_LFM_0600_DDRPHY_POST_REPAIR_BMMM_BP6</v>
      </c>
      <c r="AG303" t="str">
        <f t="shared" si="156"/>
        <v>SSA_SOC_HRY_E_BEGIN_TITO_SAQ_NOM_LFM_0600_DDRPHY_POST_REPAIR_BMMM_BP6</v>
      </c>
      <c r="AH303" t="str">
        <f t="shared" si="157"/>
        <v>SSA_SOC_HRY_E_BEGIN_TITO_SAQ_NOM_LFM_0600_DDRPHY_POST_REPAIR_BMMM_BP6</v>
      </c>
      <c r="AI303" t="str">
        <f t="shared" si="158"/>
        <v>SSA_SOC_HRY_E_BEGIN_TITO_SAQ_NOM_LFM_0600_DDRPHY_POST_REPAIR_BMMM_BP6</v>
      </c>
      <c r="AJ303" t="str">
        <f t="shared" si="159"/>
        <v>SSA_SOC_HRY_E_BEGIN_TITO_SAQ_NOM_LFM_0600_DDRPHY_POST_REPAIR_BMMM_BP6</v>
      </c>
      <c r="AK303" t="str">
        <f t="shared" si="160"/>
        <v>SSA_SOC_HRY_E_BEGIN_TITO_SAQ_NOM_LFM_0600_DDRPHY_POST_REPAIR_BMMM_BP6</v>
      </c>
      <c r="AT303" t="s">
        <v>1747</v>
      </c>
      <c r="AU303">
        <v>0.85</v>
      </c>
      <c r="AV303">
        <v>0.85</v>
      </c>
      <c r="AW303" t="s">
        <v>1821</v>
      </c>
      <c r="AX303" t="s">
        <v>1693</v>
      </c>
    </row>
    <row r="304" spans="1:53" x14ac:dyDescent="0.25">
      <c r="A304" s="26" t="s">
        <v>12</v>
      </c>
      <c r="B304" s="27" t="s">
        <v>1494</v>
      </c>
      <c r="C304" t="str">
        <f t="shared" si="149"/>
        <v>SSA_SOC_HRY_E_BEGIN_TITO_SAQ_NOM_LFM_0600_DDRPHY_POST_REPAIR_BMMM_BP6</v>
      </c>
      <c r="D304" t="s">
        <v>4</v>
      </c>
      <c r="E304" t="s">
        <v>28</v>
      </c>
      <c r="F304" t="s">
        <v>1692</v>
      </c>
      <c r="G304" t="s">
        <v>1616</v>
      </c>
      <c r="H304" t="s">
        <v>1681</v>
      </c>
      <c r="I304" t="s">
        <v>2019</v>
      </c>
      <c r="J304" t="s">
        <v>1705</v>
      </c>
      <c r="K304" t="s">
        <v>1706</v>
      </c>
      <c r="L304" t="str">
        <f t="shared" si="150"/>
        <v>0600</v>
      </c>
      <c r="M304" t="s">
        <v>3025</v>
      </c>
      <c r="N304" t="s">
        <v>1688</v>
      </c>
      <c r="O304" t="s">
        <v>3096</v>
      </c>
      <c r="P304" t="s">
        <v>3017</v>
      </c>
      <c r="Q304">
        <v>61</v>
      </c>
      <c r="R304">
        <v>51</v>
      </c>
      <c r="S304">
        <v>128</v>
      </c>
      <c r="T304">
        <v>723</v>
      </c>
      <c r="U304" t="b">
        <v>0</v>
      </c>
      <c r="V304" s="32">
        <v>-1</v>
      </c>
      <c r="W304" t="b">
        <v>0</v>
      </c>
      <c r="X304">
        <v>2</v>
      </c>
      <c r="Y304">
        <v>1</v>
      </c>
      <c r="Z304">
        <f t="shared" si="148"/>
        <v>10</v>
      </c>
      <c r="AA304" t="s">
        <v>1694</v>
      </c>
      <c r="AB304" t="str">
        <f t="shared" si="151"/>
        <v>SSA_SOC_HRY_E_BEGIN_TITO_SAQ_NOM_LFM_0600_DDRPHY_POST_REPAIR_BMMM_BP7</v>
      </c>
      <c r="AC304" t="str">
        <f t="shared" si="152"/>
        <v>SSA_SOC_HRY_E_BEGIN_TITO_SAQ_NOM_LFM_0600_DDRPHY_POST_REPAIR_BMMM_BP7</v>
      </c>
      <c r="AD304" t="str">
        <f t="shared" si="153"/>
        <v>SSA_SOC_HRY_E_BEGIN_TITO_SAQ_NOM_LFM_0600_DDRPHY_POST_REPAIR_BMMM_BP7</v>
      </c>
      <c r="AE304" t="str">
        <f t="shared" si="154"/>
        <v>SSA_SOC_HRY_E_BEGIN_TITO_SAQ_NOM_LFM_0600_DDRPHY_POST_REPAIR_BMMM_BP7</v>
      </c>
      <c r="AF304" t="str">
        <f t="shared" si="155"/>
        <v>SSA_SOC_HRY_E_BEGIN_TITO_SAQ_NOM_LFM_0600_DDRPHY_POST_REPAIR_BMMM_BP7</v>
      </c>
      <c r="AG304" t="str">
        <f t="shared" si="156"/>
        <v>SSA_SOC_HRY_E_BEGIN_TITO_SAQ_NOM_LFM_0600_DDRPHY_POST_REPAIR_BMMM_BP7</v>
      </c>
      <c r="AH304" t="str">
        <f t="shared" si="157"/>
        <v>SSA_SOC_HRY_E_BEGIN_TITO_SAQ_NOM_LFM_0600_DDRPHY_POST_REPAIR_BMMM_BP7</v>
      </c>
      <c r="AI304" t="str">
        <f t="shared" si="158"/>
        <v>SSA_SOC_HRY_E_BEGIN_TITO_SAQ_NOM_LFM_0600_DDRPHY_POST_REPAIR_BMMM_BP7</v>
      </c>
      <c r="AJ304" t="str">
        <f t="shared" si="159"/>
        <v>SSA_SOC_HRY_E_BEGIN_TITO_SAQ_NOM_LFM_0600_DDRPHY_POST_REPAIR_BMMM_BP7</v>
      </c>
      <c r="AK304" t="str">
        <f t="shared" si="160"/>
        <v>SSA_SOC_HRY_E_BEGIN_TITO_SAQ_NOM_LFM_0600_DDRPHY_POST_REPAIR_BMMM_BP7</v>
      </c>
      <c r="AT304" t="s">
        <v>1747</v>
      </c>
      <c r="AU304">
        <v>0.85</v>
      </c>
      <c r="AV304">
        <v>0.85</v>
      </c>
      <c r="AW304" t="s">
        <v>1821</v>
      </c>
      <c r="AX304" t="s">
        <v>1693</v>
      </c>
    </row>
    <row r="305" spans="1:50" x14ac:dyDescent="0.25">
      <c r="A305" s="26" t="s">
        <v>12</v>
      </c>
      <c r="B305" s="27" t="s">
        <v>1494</v>
      </c>
      <c r="C305" t="str">
        <f t="shared" si="149"/>
        <v>SSA_SOC_HRY_E_BEGIN_TITO_SAQ_NOM_LFM_0600_DDRPHY_POST_REPAIR_BMMM_BP7</v>
      </c>
      <c r="D305" t="s">
        <v>4</v>
      </c>
      <c r="E305" t="s">
        <v>28</v>
      </c>
      <c r="F305" t="s">
        <v>1692</v>
      </c>
      <c r="G305" t="s">
        <v>1616</v>
      </c>
      <c r="H305" t="s">
        <v>1681</v>
      </c>
      <c r="I305" t="s">
        <v>2019</v>
      </c>
      <c r="J305" t="s">
        <v>1705</v>
      </c>
      <c r="K305" t="s">
        <v>1706</v>
      </c>
      <c r="L305" t="str">
        <f t="shared" si="150"/>
        <v>0600</v>
      </c>
      <c r="M305" t="s">
        <v>3026</v>
      </c>
      <c r="N305" t="s">
        <v>1688</v>
      </c>
      <c r="O305" t="s">
        <v>3096</v>
      </c>
      <c r="P305" t="s">
        <v>3012</v>
      </c>
      <c r="Q305">
        <v>61</v>
      </c>
      <c r="R305">
        <v>51</v>
      </c>
      <c r="S305">
        <v>129</v>
      </c>
      <c r="T305">
        <v>724</v>
      </c>
      <c r="U305" t="b">
        <v>0</v>
      </c>
      <c r="V305" s="32">
        <v>-1</v>
      </c>
      <c r="W305" t="b">
        <v>0</v>
      </c>
      <c r="X305">
        <v>3</v>
      </c>
      <c r="Y305">
        <v>1</v>
      </c>
      <c r="Z305">
        <f t="shared" si="148"/>
        <v>10</v>
      </c>
      <c r="AA305" t="s">
        <v>1694</v>
      </c>
      <c r="AB305" t="str">
        <f t="shared" si="151"/>
        <v>LSA_SOC_HRY_E_BEGIN_TITO_SAQ_NOM_LFM_0600_DDRPHY_POST_REPAIR_BMMM_BP5</v>
      </c>
      <c r="AC305" t="str">
        <f t="shared" si="152"/>
        <v>LSA_SOC_HRY_E_BEGIN_TITO_SAQ_NOM_LFM_0600_DDRPHY_POST_REPAIR_BMMM_BP5</v>
      </c>
      <c r="AD305" t="str">
        <f t="shared" si="153"/>
        <v>LSA_SOC_HRY_E_BEGIN_TITO_SAQ_NOM_LFM_0600_DDRPHY_POST_REPAIR_BMMM_BP5</v>
      </c>
      <c r="AE305" t="str">
        <f t="shared" si="154"/>
        <v>LSA_SOC_HRY_E_BEGIN_TITO_SAQ_NOM_LFM_0600_DDRPHY_POST_REPAIR_BMMM_BP5</v>
      </c>
      <c r="AF305" t="str">
        <f t="shared" si="155"/>
        <v>LSA_SOC_HRY_E_BEGIN_TITO_SAQ_NOM_LFM_0600_DDRPHY_POST_REPAIR_BMMM_BP5</v>
      </c>
      <c r="AG305" t="str">
        <f t="shared" si="156"/>
        <v>LSA_SOC_HRY_E_BEGIN_TITO_SAQ_NOM_LFM_0600_DDRPHY_POST_REPAIR_BMMM_BP5</v>
      </c>
      <c r="AH305" t="str">
        <f t="shared" si="157"/>
        <v>LSA_SOC_HRY_E_BEGIN_TITO_SAQ_NOM_LFM_0600_DDRPHY_POST_REPAIR_BMMM_BP5</v>
      </c>
      <c r="AI305" t="str">
        <f t="shared" si="158"/>
        <v>LSA_SOC_HRY_E_BEGIN_TITO_SAQ_NOM_LFM_0600_DDRPHY_POST_REPAIR_BMMM_BP5</v>
      </c>
      <c r="AJ305" t="str">
        <f t="shared" si="159"/>
        <v>LSA_SOC_HRY_E_BEGIN_TITO_SAQ_NOM_LFM_0600_DDRPHY_POST_REPAIR_BMMM_BP5</v>
      </c>
      <c r="AK305" t="str">
        <f t="shared" si="160"/>
        <v>LSA_SOC_HRY_E_BEGIN_TITO_SAQ_NOM_LFM_0600_DDRPHY_POST_REPAIR_BMMM_BP5</v>
      </c>
      <c r="AT305" t="s">
        <v>1747</v>
      </c>
      <c r="AU305">
        <v>0.85</v>
      </c>
      <c r="AV305">
        <v>0.85</v>
      </c>
      <c r="AW305" t="s">
        <v>1821</v>
      </c>
      <c r="AX305" t="s">
        <v>1693</v>
      </c>
    </row>
    <row r="306" spans="1:50" x14ac:dyDescent="0.25">
      <c r="A306" s="26" t="s">
        <v>12</v>
      </c>
      <c r="B306" s="27" t="s">
        <v>1494</v>
      </c>
      <c r="C306" t="str">
        <f t="shared" si="149"/>
        <v>LSA_SOC_HRY_E_BEGIN_TITO_SAQ_NOM_LFM_0600_DDRPHY_POST_REPAIR_BMMM_BP5</v>
      </c>
      <c r="D306" t="s">
        <v>5</v>
      </c>
      <c r="E306" t="s">
        <v>28</v>
      </c>
      <c r="F306" t="s">
        <v>1692</v>
      </c>
      <c r="G306" t="s">
        <v>1616</v>
      </c>
      <c r="H306" t="s">
        <v>1681</v>
      </c>
      <c r="I306" t="s">
        <v>2019</v>
      </c>
      <c r="J306" t="s">
        <v>1705</v>
      </c>
      <c r="K306" t="s">
        <v>1706</v>
      </c>
      <c r="L306" t="str">
        <f t="shared" si="150"/>
        <v>0600</v>
      </c>
      <c r="M306" t="s">
        <v>3024</v>
      </c>
      <c r="N306" t="s">
        <v>1688</v>
      </c>
      <c r="O306" t="s">
        <v>3096</v>
      </c>
      <c r="P306" t="s">
        <v>3018</v>
      </c>
      <c r="Q306">
        <v>21</v>
      </c>
      <c r="R306">
        <v>51</v>
      </c>
      <c r="S306">
        <v>130</v>
      </c>
      <c r="T306">
        <v>686</v>
      </c>
      <c r="U306" t="b">
        <v>0</v>
      </c>
      <c r="V306" s="32">
        <v>-1</v>
      </c>
      <c r="W306" t="b">
        <v>0</v>
      </c>
      <c r="X306">
        <v>4</v>
      </c>
      <c r="Y306">
        <v>1</v>
      </c>
      <c r="Z306">
        <f t="shared" si="148"/>
        <v>10</v>
      </c>
      <c r="AA306" t="s">
        <v>1694</v>
      </c>
      <c r="AB306" t="str">
        <f t="shared" si="151"/>
        <v>SSA_SOC_HRY_E_BEGIN_TITO_SAQ_NOM_LFM_0600_HBO0_MUFASA0_POST_REPAIR_HBO0_BP1</v>
      </c>
      <c r="AC306" t="str">
        <f t="shared" si="152"/>
        <v>SSA_SOC_HRY_E_BEGIN_TITO_SAQ_NOM_LFM_0600_HBO0_MUFASA0_POST_REPAIR_HBO0_BP1</v>
      </c>
      <c r="AD306" t="str">
        <f t="shared" si="153"/>
        <v>SSA_SOC_HRY_E_BEGIN_TITO_SAQ_NOM_LFM_0600_HBO0_MUFASA0_POST_REPAIR_HBO0_BP1</v>
      </c>
      <c r="AE306" t="str">
        <f t="shared" si="154"/>
        <v>SSA_SOC_HRY_E_BEGIN_TITO_SAQ_NOM_LFM_0600_HBO0_MUFASA0_POST_REPAIR_HBO0_BP1</v>
      </c>
      <c r="AF306" t="str">
        <f t="shared" si="155"/>
        <v>SSA_SOC_HRY_E_BEGIN_TITO_SAQ_NOM_LFM_0600_HBO0_MUFASA0_POST_REPAIR_HBO0_BP1</v>
      </c>
      <c r="AG306" t="str">
        <f t="shared" si="156"/>
        <v>SSA_SOC_HRY_E_BEGIN_TITO_SAQ_NOM_LFM_0600_HBO0_MUFASA0_POST_REPAIR_HBO0_BP1</v>
      </c>
      <c r="AH306" t="str">
        <f t="shared" si="157"/>
        <v>SSA_SOC_HRY_E_BEGIN_TITO_SAQ_NOM_LFM_0600_HBO0_MUFASA0_POST_REPAIR_HBO0_BP1</v>
      </c>
      <c r="AI306" t="str">
        <f t="shared" si="158"/>
        <v>SSA_SOC_HRY_E_BEGIN_TITO_SAQ_NOM_LFM_0600_HBO0_MUFASA0_POST_REPAIR_HBO0_BP1</v>
      </c>
      <c r="AJ306" t="str">
        <f t="shared" si="159"/>
        <v>SSA_SOC_HRY_E_BEGIN_TITO_SAQ_NOM_LFM_0600_HBO0_MUFASA0_POST_REPAIR_HBO0_BP1</v>
      </c>
      <c r="AK306" t="str">
        <f t="shared" si="160"/>
        <v>SSA_SOC_HRY_E_BEGIN_TITO_SAQ_NOM_LFM_0600_HBO0_MUFASA0_POST_REPAIR_HBO0_BP1</v>
      </c>
      <c r="AT306" t="s">
        <v>1747</v>
      </c>
      <c r="AU306">
        <v>0.85</v>
      </c>
      <c r="AV306">
        <v>0.85</v>
      </c>
      <c r="AW306" t="s">
        <v>1821</v>
      </c>
      <c r="AX306" t="s">
        <v>1693</v>
      </c>
    </row>
    <row r="307" spans="1:50" x14ac:dyDescent="0.25">
      <c r="A307" s="26" t="s">
        <v>12</v>
      </c>
      <c r="B307" s="27" t="s">
        <v>1494</v>
      </c>
      <c r="C307" t="str">
        <f t="shared" si="149"/>
        <v>SSA_SOC_HRY_E_BEGIN_TITO_SAQ_NOM_LFM_0600_HBO0_MUFASA0_POST_REPAIR_HBO0_BP1</v>
      </c>
      <c r="D307" t="s">
        <v>4</v>
      </c>
      <c r="E307" t="s">
        <v>28</v>
      </c>
      <c r="F307" t="s">
        <v>1692</v>
      </c>
      <c r="G307" t="s">
        <v>1616</v>
      </c>
      <c r="H307" t="s">
        <v>1681</v>
      </c>
      <c r="I307" t="s">
        <v>2019</v>
      </c>
      <c r="J307" t="s">
        <v>1705</v>
      </c>
      <c r="K307" t="s">
        <v>1706</v>
      </c>
      <c r="L307" t="str">
        <f t="shared" si="150"/>
        <v>0600</v>
      </c>
      <c r="M307" t="s">
        <v>3128</v>
      </c>
      <c r="N307" t="s">
        <v>1688</v>
      </c>
      <c r="O307" t="s">
        <v>3096</v>
      </c>
      <c r="P307" t="s">
        <v>3047</v>
      </c>
      <c r="Q307">
        <v>61</v>
      </c>
      <c r="R307">
        <v>51</v>
      </c>
      <c r="S307">
        <v>131</v>
      </c>
      <c r="T307">
        <v>725</v>
      </c>
      <c r="U307" t="b">
        <v>0</v>
      </c>
      <c r="V307" s="32">
        <v>-1</v>
      </c>
      <c r="W307" t="b">
        <v>0</v>
      </c>
      <c r="X307">
        <v>0</v>
      </c>
      <c r="Y307">
        <v>2</v>
      </c>
      <c r="Z307">
        <f t="shared" si="148"/>
        <v>10</v>
      </c>
      <c r="AA307" t="s">
        <v>1694</v>
      </c>
      <c r="AB307" t="str">
        <f t="shared" si="151"/>
        <v>SSA_SOC_HRY_E_BEGIN_TITO_SAQ_NOM_LFM_0600_HBO0_MUFASA1_POST_REPAIR_HBO0_BP2</v>
      </c>
      <c r="AC307" t="str">
        <f t="shared" si="152"/>
        <v>SSA_SOC_HRY_E_BEGIN_TITO_SAQ_NOM_LFM_0600_HBO0_MUFASA1_POST_REPAIR_HBO0_BP2</v>
      </c>
      <c r="AD307" t="str">
        <f t="shared" si="153"/>
        <v>SSA_SOC_HRY_E_BEGIN_TITO_SAQ_NOM_LFM_0600_HBO0_MUFASA1_POST_REPAIR_HBO0_BP2</v>
      </c>
      <c r="AE307" t="str">
        <f t="shared" si="154"/>
        <v>SSA_SOC_HRY_E_BEGIN_TITO_SAQ_NOM_LFM_0600_HBO0_MUFASA1_POST_REPAIR_HBO0_BP2</v>
      </c>
      <c r="AF307" t="str">
        <f t="shared" si="155"/>
        <v>SSA_SOC_HRY_E_BEGIN_TITO_SAQ_NOM_LFM_0600_HBO0_MUFASA1_POST_REPAIR_HBO0_BP2</v>
      </c>
      <c r="AG307" t="str">
        <f t="shared" si="156"/>
        <v>SSA_SOC_HRY_E_BEGIN_TITO_SAQ_NOM_LFM_0600_HBO0_MUFASA1_POST_REPAIR_HBO0_BP2</v>
      </c>
      <c r="AH307" t="str">
        <f t="shared" si="157"/>
        <v>SSA_SOC_HRY_E_BEGIN_TITO_SAQ_NOM_LFM_0600_HBO0_MUFASA1_POST_REPAIR_HBO0_BP2</v>
      </c>
      <c r="AI307" t="str">
        <f t="shared" si="158"/>
        <v>SSA_SOC_HRY_E_BEGIN_TITO_SAQ_NOM_LFM_0600_HBO0_MUFASA1_POST_REPAIR_HBO0_BP2</v>
      </c>
      <c r="AJ307" t="str">
        <f t="shared" si="159"/>
        <v>SSA_SOC_HRY_E_BEGIN_TITO_SAQ_NOM_LFM_0600_HBO0_MUFASA1_POST_REPAIR_HBO0_BP2</v>
      </c>
      <c r="AK307" t="str">
        <f t="shared" si="160"/>
        <v>SSA_SOC_HRY_E_BEGIN_TITO_SAQ_NOM_LFM_0600_HBO0_MUFASA1_POST_REPAIR_HBO0_BP2</v>
      </c>
      <c r="AT307" t="s">
        <v>1747</v>
      </c>
      <c r="AU307">
        <v>0.85</v>
      </c>
      <c r="AV307">
        <v>0.85</v>
      </c>
      <c r="AW307" t="s">
        <v>1821</v>
      </c>
      <c r="AX307" t="s">
        <v>1693</v>
      </c>
    </row>
    <row r="308" spans="1:50" x14ac:dyDescent="0.25">
      <c r="A308" s="26" t="s">
        <v>12</v>
      </c>
      <c r="B308" s="27" t="s">
        <v>1494</v>
      </c>
      <c r="C308" t="str">
        <f t="shared" si="149"/>
        <v>SSA_SOC_HRY_E_BEGIN_TITO_SAQ_NOM_LFM_0600_HBO0_MUFASA1_POST_REPAIR_HBO0_BP2</v>
      </c>
      <c r="D308" t="s">
        <v>4</v>
      </c>
      <c r="E308" t="s">
        <v>28</v>
      </c>
      <c r="F308" t="s">
        <v>1692</v>
      </c>
      <c r="G308" t="s">
        <v>1616</v>
      </c>
      <c r="H308" t="s">
        <v>1681</v>
      </c>
      <c r="I308" t="s">
        <v>2019</v>
      </c>
      <c r="J308" t="s">
        <v>1705</v>
      </c>
      <c r="K308" t="s">
        <v>1706</v>
      </c>
      <c r="L308" t="str">
        <f t="shared" si="150"/>
        <v>0600</v>
      </c>
      <c r="M308" t="s">
        <v>3129</v>
      </c>
      <c r="N308" t="s">
        <v>1688</v>
      </c>
      <c r="O308" t="s">
        <v>3096</v>
      </c>
      <c r="P308" t="s">
        <v>1690</v>
      </c>
      <c r="Q308">
        <v>61</v>
      </c>
      <c r="R308">
        <v>51</v>
      </c>
      <c r="S308">
        <v>132</v>
      </c>
      <c r="T308">
        <v>726</v>
      </c>
      <c r="U308" t="b">
        <v>0</v>
      </c>
      <c r="V308" s="32">
        <v>-1</v>
      </c>
      <c r="W308" t="b">
        <v>0</v>
      </c>
      <c r="X308">
        <v>1</v>
      </c>
      <c r="Y308">
        <v>2</v>
      </c>
      <c r="Z308">
        <f t="shared" si="148"/>
        <v>10</v>
      </c>
      <c r="AA308" t="s">
        <v>1694</v>
      </c>
      <c r="AB308" t="str">
        <f t="shared" si="151"/>
        <v>SSA_SOC_HRY_E_BEGIN_TITO_SAQ_NOM_LFM_0600_HBO0_HBO_POST_REPAIR_HBO0_BP3</v>
      </c>
      <c r="AC308" t="str">
        <f t="shared" si="152"/>
        <v>SSA_SOC_HRY_E_BEGIN_TITO_SAQ_NOM_LFM_0600_HBO0_HBO_POST_REPAIR_HBO0_BP3</v>
      </c>
      <c r="AD308" t="str">
        <f t="shared" si="153"/>
        <v>SSA_SOC_HRY_E_BEGIN_TITO_SAQ_NOM_LFM_0600_HBO0_HBO_POST_REPAIR_HBO0_BP3</v>
      </c>
      <c r="AE308" t="str">
        <f t="shared" si="154"/>
        <v>SSA_SOC_HRY_E_BEGIN_TITO_SAQ_NOM_LFM_0600_HBO0_HBO_POST_REPAIR_HBO0_BP3</v>
      </c>
      <c r="AF308" t="str">
        <f t="shared" si="155"/>
        <v>SSA_SOC_HRY_E_BEGIN_TITO_SAQ_NOM_LFM_0600_HBO0_HBO_POST_REPAIR_HBO0_BP3</v>
      </c>
      <c r="AG308" t="str">
        <f t="shared" si="156"/>
        <v>SSA_SOC_HRY_E_BEGIN_TITO_SAQ_NOM_LFM_0600_HBO0_HBO_POST_REPAIR_HBO0_BP3</v>
      </c>
      <c r="AH308" t="str">
        <f t="shared" si="157"/>
        <v>SSA_SOC_HRY_E_BEGIN_TITO_SAQ_NOM_LFM_0600_HBO0_HBO_POST_REPAIR_HBO0_BP3</v>
      </c>
      <c r="AI308" t="str">
        <f t="shared" si="158"/>
        <v>SSA_SOC_HRY_E_BEGIN_TITO_SAQ_NOM_LFM_0600_HBO0_HBO_POST_REPAIR_HBO0_BP3</v>
      </c>
      <c r="AJ308" t="str">
        <f t="shared" si="159"/>
        <v>SSA_SOC_HRY_E_BEGIN_TITO_SAQ_NOM_LFM_0600_HBO0_HBO_POST_REPAIR_HBO0_BP3</v>
      </c>
      <c r="AK308" t="str">
        <f t="shared" si="160"/>
        <v>SSA_SOC_HRY_E_BEGIN_TITO_SAQ_NOM_LFM_0600_HBO0_HBO_POST_REPAIR_HBO0_BP3</v>
      </c>
      <c r="AT308" t="s">
        <v>1747</v>
      </c>
      <c r="AU308">
        <v>0.85</v>
      </c>
      <c r="AV308">
        <v>0.85</v>
      </c>
      <c r="AW308" t="s">
        <v>1821</v>
      </c>
      <c r="AX308" t="s">
        <v>1693</v>
      </c>
    </row>
    <row r="309" spans="1:50" x14ac:dyDescent="0.25">
      <c r="A309" s="26" t="s">
        <v>12</v>
      </c>
      <c r="B309" s="27" t="s">
        <v>1494</v>
      </c>
      <c r="C309" t="str">
        <f t="shared" si="149"/>
        <v>SSA_SOC_HRY_E_BEGIN_TITO_SAQ_NOM_LFM_0600_HBO0_HBO_POST_REPAIR_HBO0_BP3</v>
      </c>
      <c r="D309" t="s">
        <v>4</v>
      </c>
      <c r="E309" t="s">
        <v>28</v>
      </c>
      <c r="F309" t="s">
        <v>1692</v>
      </c>
      <c r="G309" t="s">
        <v>1616</v>
      </c>
      <c r="H309" t="s">
        <v>1681</v>
      </c>
      <c r="I309" t="s">
        <v>2019</v>
      </c>
      <c r="J309" t="s">
        <v>1705</v>
      </c>
      <c r="K309" t="s">
        <v>1706</v>
      </c>
      <c r="L309" t="str">
        <f t="shared" si="150"/>
        <v>0600</v>
      </c>
      <c r="M309" t="s">
        <v>3130</v>
      </c>
      <c r="N309" t="s">
        <v>1688</v>
      </c>
      <c r="O309" t="s">
        <v>3096</v>
      </c>
      <c r="P309" t="s">
        <v>2145</v>
      </c>
      <c r="Q309">
        <v>61</v>
      </c>
      <c r="R309">
        <v>51</v>
      </c>
      <c r="S309">
        <v>133</v>
      </c>
      <c r="T309">
        <v>727</v>
      </c>
      <c r="U309" t="b">
        <v>0</v>
      </c>
      <c r="V309" s="32">
        <v>-1</v>
      </c>
      <c r="W309" t="b">
        <v>0</v>
      </c>
      <c r="X309">
        <v>2</v>
      </c>
      <c r="Y309">
        <v>2</v>
      </c>
      <c r="Z309">
        <f t="shared" si="148"/>
        <v>10</v>
      </c>
      <c r="AA309" t="s">
        <v>1694</v>
      </c>
      <c r="AB309" t="str">
        <f t="shared" si="151"/>
        <v>LSA_SOC_HRY_E_BEGIN_TITO_SAQ_NOM_LFM_0600_HBO0_HBO_POST_REPAIR_HBO0_BP3</v>
      </c>
      <c r="AC309" t="str">
        <f t="shared" si="152"/>
        <v>LSA_SOC_HRY_E_BEGIN_TITO_SAQ_NOM_LFM_0600_HBO0_HBO_POST_REPAIR_HBO0_BP3</v>
      </c>
      <c r="AD309" t="str">
        <f t="shared" si="153"/>
        <v>LSA_SOC_HRY_E_BEGIN_TITO_SAQ_NOM_LFM_0600_HBO0_HBO_POST_REPAIR_HBO0_BP3</v>
      </c>
      <c r="AE309" t="str">
        <f t="shared" si="154"/>
        <v>LSA_SOC_HRY_E_BEGIN_TITO_SAQ_NOM_LFM_0600_HBO0_HBO_POST_REPAIR_HBO0_BP3</v>
      </c>
      <c r="AF309" t="str">
        <f t="shared" si="155"/>
        <v>LSA_SOC_HRY_E_BEGIN_TITO_SAQ_NOM_LFM_0600_HBO0_HBO_POST_REPAIR_HBO0_BP3</v>
      </c>
      <c r="AG309" t="str">
        <f t="shared" si="156"/>
        <v>LSA_SOC_HRY_E_BEGIN_TITO_SAQ_NOM_LFM_0600_HBO0_HBO_POST_REPAIR_HBO0_BP3</v>
      </c>
      <c r="AH309" t="str">
        <f t="shared" si="157"/>
        <v>LSA_SOC_HRY_E_BEGIN_TITO_SAQ_NOM_LFM_0600_HBO0_HBO_POST_REPAIR_HBO0_BP3</v>
      </c>
      <c r="AI309" t="str">
        <f t="shared" si="158"/>
        <v>LSA_SOC_HRY_E_BEGIN_TITO_SAQ_NOM_LFM_0600_HBO0_HBO_POST_REPAIR_HBO0_BP3</v>
      </c>
      <c r="AJ309" t="str">
        <f t="shared" si="159"/>
        <v>LSA_SOC_HRY_E_BEGIN_TITO_SAQ_NOM_LFM_0600_HBO0_HBO_POST_REPAIR_HBO0_BP3</v>
      </c>
      <c r="AK309" t="str">
        <f t="shared" si="160"/>
        <v>LSA_SOC_HRY_E_BEGIN_TITO_SAQ_NOM_LFM_0600_HBO0_HBO_POST_REPAIR_HBO0_BP3</v>
      </c>
      <c r="AT309" t="s">
        <v>1747</v>
      </c>
      <c r="AU309">
        <v>0.85</v>
      </c>
      <c r="AV309">
        <v>0.85</v>
      </c>
      <c r="AW309" t="s">
        <v>1821</v>
      </c>
      <c r="AX309" t="s">
        <v>1693</v>
      </c>
    </row>
    <row r="310" spans="1:50" x14ac:dyDescent="0.25">
      <c r="A310" s="26" t="s">
        <v>12</v>
      </c>
      <c r="B310" s="27" t="s">
        <v>1494</v>
      </c>
      <c r="C310" t="str">
        <f t="shared" si="149"/>
        <v>LSA_SOC_HRY_E_BEGIN_TITO_SAQ_NOM_LFM_0600_HBO0_HBO_POST_REPAIR_HBO0_BP3</v>
      </c>
      <c r="D310" t="s">
        <v>5</v>
      </c>
      <c r="E310" t="s">
        <v>28</v>
      </c>
      <c r="F310" t="s">
        <v>1692</v>
      </c>
      <c r="G310" t="s">
        <v>1616</v>
      </c>
      <c r="H310" t="s">
        <v>1681</v>
      </c>
      <c r="I310" t="s">
        <v>2019</v>
      </c>
      <c r="J310" t="s">
        <v>1705</v>
      </c>
      <c r="K310" t="s">
        <v>1706</v>
      </c>
      <c r="L310" t="str">
        <f t="shared" si="150"/>
        <v>0600</v>
      </c>
      <c r="M310" t="s">
        <v>3130</v>
      </c>
      <c r="N310" t="s">
        <v>1688</v>
      </c>
      <c r="O310" t="s">
        <v>3096</v>
      </c>
      <c r="P310" t="s">
        <v>3049</v>
      </c>
      <c r="Q310">
        <v>21</v>
      </c>
      <c r="R310">
        <v>51</v>
      </c>
      <c r="S310">
        <v>134</v>
      </c>
      <c r="T310">
        <v>687</v>
      </c>
      <c r="U310" t="b">
        <v>0</v>
      </c>
      <c r="V310" s="32">
        <v>-1</v>
      </c>
      <c r="W310" t="b">
        <v>0</v>
      </c>
      <c r="X310">
        <v>3</v>
      </c>
      <c r="Y310">
        <v>2</v>
      </c>
      <c r="Z310">
        <f t="shared" si="148"/>
        <v>10</v>
      </c>
      <c r="AA310" t="s">
        <v>1694</v>
      </c>
      <c r="AB310" t="str">
        <f t="shared" si="151"/>
        <v>SSA_SOC_HRY_E_BEGIN_TITO_SAQ_NOM_LFM_0600_HBO1_MUFASA0_POST_REPAIR_HBO1_BP1</v>
      </c>
      <c r="AC310" t="str">
        <f t="shared" si="152"/>
        <v>SSA_SOC_HRY_E_BEGIN_TITO_SAQ_NOM_LFM_0600_HBO1_MUFASA0_POST_REPAIR_HBO1_BP1</v>
      </c>
      <c r="AD310" t="str">
        <f t="shared" si="153"/>
        <v>SSA_SOC_HRY_E_BEGIN_TITO_SAQ_NOM_LFM_0600_HBO1_MUFASA0_POST_REPAIR_HBO1_BP1</v>
      </c>
      <c r="AE310" t="str">
        <f t="shared" si="154"/>
        <v>SSA_SOC_HRY_E_BEGIN_TITO_SAQ_NOM_LFM_0600_HBO1_MUFASA0_POST_REPAIR_HBO1_BP1</v>
      </c>
      <c r="AF310" t="str">
        <f t="shared" si="155"/>
        <v>SSA_SOC_HRY_E_BEGIN_TITO_SAQ_NOM_LFM_0600_HBO1_MUFASA0_POST_REPAIR_HBO1_BP1</v>
      </c>
      <c r="AG310" t="str">
        <f t="shared" si="156"/>
        <v>SSA_SOC_HRY_E_BEGIN_TITO_SAQ_NOM_LFM_0600_HBO1_MUFASA0_POST_REPAIR_HBO1_BP1</v>
      </c>
      <c r="AH310" t="str">
        <f t="shared" si="157"/>
        <v>SSA_SOC_HRY_E_BEGIN_TITO_SAQ_NOM_LFM_0600_HBO1_MUFASA0_POST_REPAIR_HBO1_BP1</v>
      </c>
      <c r="AI310" t="str">
        <f t="shared" si="158"/>
        <v>SSA_SOC_HRY_E_BEGIN_TITO_SAQ_NOM_LFM_0600_HBO1_MUFASA0_POST_REPAIR_HBO1_BP1</v>
      </c>
      <c r="AJ310" t="str">
        <f t="shared" si="159"/>
        <v>SSA_SOC_HRY_E_BEGIN_TITO_SAQ_NOM_LFM_0600_HBO1_MUFASA0_POST_REPAIR_HBO1_BP1</v>
      </c>
      <c r="AK310" t="str">
        <f t="shared" si="160"/>
        <v>SSA_SOC_HRY_E_BEGIN_TITO_SAQ_NOM_LFM_0600_HBO1_MUFASA0_POST_REPAIR_HBO1_BP1</v>
      </c>
      <c r="AT310" t="s">
        <v>1747</v>
      </c>
      <c r="AU310">
        <v>0.85</v>
      </c>
      <c r="AV310">
        <v>0.85</v>
      </c>
      <c r="AW310" t="s">
        <v>1821</v>
      </c>
      <c r="AX310" t="s">
        <v>1693</v>
      </c>
    </row>
    <row r="311" spans="1:50" x14ac:dyDescent="0.25">
      <c r="A311" s="26" t="s">
        <v>12</v>
      </c>
      <c r="B311" s="27" t="s">
        <v>1494</v>
      </c>
      <c r="C311" t="str">
        <f t="shared" si="149"/>
        <v>SSA_SOC_HRY_E_BEGIN_TITO_SAQ_NOM_LFM_0600_HBO1_MUFASA0_POST_REPAIR_HBO1_BP1</v>
      </c>
      <c r="D311" t="s">
        <v>4</v>
      </c>
      <c r="E311" t="s">
        <v>28</v>
      </c>
      <c r="F311" t="s">
        <v>1692</v>
      </c>
      <c r="G311" t="s">
        <v>1616</v>
      </c>
      <c r="H311" t="s">
        <v>1681</v>
      </c>
      <c r="I311" t="s">
        <v>2019</v>
      </c>
      <c r="J311" t="s">
        <v>1705</v>
      </c>
      <c r="K311" t="s">
        <v>1706</v>
      </c>
      <c r="L311" t="str">
        <f t="shared" si="150"/>
        <v>0600</v>
      </c>
      <c r="M311" t="s">
        <v>3131</v>
      </c>
      <c r="N311" t="s">
        <v>1688</v>
      </c>
      <c r="O311" t="s">
        <v>3096</v>
      </c>
      <c r="P311" t="s">
        <v>3051</v>
      </c>
      <c r="Q311">
        <v>61</v>
      </c>
      <c r="R311">
        <v>51</v>
      </c>
      <c r="S311">
        <v>135</v>
      </c>
      <c r="T311">
        <v>728</v>
      </c>
      <c r="U311" t="b">
        <v>0</v>
      </c>
      <c r="V311" s="32">
        <v>-1</v>
      </c>
      <c r="W311" t="b">
        <v>0</v>
      </c>
      <c r="X311">
        <v>4</v>
      </c>
      <c r="Y311">
        <v>2</v>
      </c>
      <c r="Z311">
        <f t="shared" si="148"/>
        <v>10</v>
      </c>
      <c r="AA311" t="s">
        <v>1694</v>
      </c>
      <c r="AB311" t="str">
        <f t="shared" si="151"/>
        <v>SSA_SOC_HRY_E_BEGIN_TITO_SAQ_NOM_LFM_0600_HBO1_MUFASA1_POST_REPAIR_HBO1_BP2</v>
      </c>
      <c r="AC311" t="str">
        <f t="shared" si="152"/>
        <v>SSA_SOC_HRY_E_BEGIN_TITO_SAQ_NOM_LFM_0600_HBO1_MUFASA1_POST_REPAIR_HBO1_BP2</v>
      </c>
      <c r="AD311" t="str">
        <f t="shared" si="153"/>
        <v>SSA_SOC_HRY_E_BEGIN_TITO_SAQ_NOM_LFM_0600_HBO1_MUFASA1_POST_REPAIR_HBO1_BP2</v>
      </c>
      <c r="AE311" t="str">
        <f t="shared" si="154"/>
        <v>SSA_SOC_HRY_E_BEGIN_TITO_SAQ_NOM_LFM_0600_HBO1_MUFASA1_POST_REPAIR_HBO1_BP2</v>
      </c>
      <c r="AF311" t="str">
        <f t="shared" si="155"/>
        <v>SSA_SOC_HRY_E_BEGIN_TITO_SAQ_NOM_LFM_0600_HBO1_MUFASA1_POST_REPAIR_HBO1_BP2</v>
      </c>
      <c r="AG311" t="str">
        <f t="shared" si="156"/>
        <v>SSA_SOC_HRY_E_BEGIN_TITO_SAQ_NOM_LFM_0600_HBO1_MUFASA1_POST_REPAIR_HBO1_BP2</v>
      </c>
      <c r="AH311" t="str">
        <f t="shared" si="157"/>
        <v>SSA_SOC_HRY_E_BEGIN_TITO_SAQ_NOM_LFM_0600_HBO1_MUFASA1_POST_REPAIR_HBO1_BP2</v>
      </c>
      <c r="AI311" t="str">
        <f t="shared" si="158"/>
        <v>SSA_SOC_HRY_E_BEGIN_TITO_SAQ_NOM_LFM_0600_HBO1_MUFASA1_POST_REPAIR_HBO1_BP2</v>
      </c>
      <c r="AJ311" t="str">
        <f t="shared" si="159"/>
        <v>SSA_SOC_HRY_E_BEGIN_TITO_SAQ_NOM_LFM_0600_HBO1_MUFASA1_POST_REPAIR_HBO1_BP2</v>
      </c>
      <c r="AK311" t="str">
        <f t="shared" si="160"/>
        <v>SSA_SOC_HRY_E_BEGIN_TITO_SAQ_NOM_LFM_0600_HBO1_MUFASA1_POST_REPAIR_HBO1_BP2</v>
      </c>
      <c r="AT311" t="s">
        <v>1747</v>
      </c>
      <c r="AU311">
        <v>0.85</v>
      </c>
      <c r="AV311">
        <v>0.85</v>
      </c>
      <c r="AW311" t="s">
        <v>1821</v>
      </c>
      <c r="AX311" t="s">
        <v>1693</v>
      </c>
    </row>
    <row r="312" spans="1:50" x14ac:dyDescent="0.25">
      <c r="A312" s="26" t="s">
        <v>12</v>
      </c>
      <c r="B312" s="27" t="s">
        <v>1494</v>
      </c>
      <c r="C312" t="str">
        <f t="shared" si="149"/>
        <v>SSA_SOC_HRY_E_BEGIN_TITO_SAQ_NOM_LFM_0600_HBO1_MUFASA1_POST_REPAIR_HBO1_BP2</v>
      </c>
      <c r="D312" t="s">
        <v>4</v>
      </c>
      <c r="E312" t="s">
        <v>28</v>
      </c>
      <c r="F312" t="s">
        <v>1692</v>
      </c>
      <c r="G312" t="s">
        <v>1616</v>
      </c>
      <c r="H312" t="s">
        <v>1681</v>
      </c>
      <c r="I312" t="s">
        <v>2019</v>
      </c>
      <c r="J312" t="s">
        <v>1705</v>
      </c>
      <c r="K312" t="s">
        <v>1706</v>
      </c>
      <c r="L312" t="str">
        <f t="shared" si="150"/>
        <v>0600</v>
      </c>
      <c r="M312" t="s">
        <v>3132</v>
      </c>
      <c r="N312" t="s">
        <v>1688</v>
      </c>
      <c r="O312" t="s">
        <v>3096</v>
      </c>
      <c r="P312" t="s">
        <v>2148</v>
      </c>
      <c r="Q312">
        <v>61</v>
      </c>
      <c r="R312">
        <v>51</v>
      </c>
      <c r="S312">
        <v>136</v>
      </c>
      <c r="T312">
        <v>729</v>
      </c>
      <c r="U312" t="b">
        <v>0</v>
      </c>
      <c r="V312" s="32">
        <v>-1</v>
      </c>
      <c r="W312" t="b">
        <v>0</v>
      </c>
      <c r="X312">
        <v>5</v>
      </c>
      <c r="Y312">
        <v>2</v>
      </c>
      <c r="Z312">
        <f t="shared" si="148"/>
        <v>10</v>
      </c>
      <c r="AA312" t="s">
        <v>1694</v>
      </c>
      <c r="AB312" t="str">
        <f t="shared" si="151"/>
        <v>SSA_SOC_HRY_E_BEGIN_TITO_SAQ_NOM_LFM_0600_HBO1_HBO_POST_REPAIR_HBO1_BP3</v>
      </c>
      <c r="AC312" t="str">
        <f t="shared" si="152"/>
        <v>SSA_SOC_HRY_E_BEGIN_TITO_SAQ_NOM_LFM_0600_HBO1_HBO_POST_REPAIR_HBO1_BP3</v>
      </c>
      <c r="AD312" t="str">
        <f t="shared" si="153"/>
        <v>SSA_SOC_HRY_E_BEGIN_TITO_SAQ_NOM_LFM_0600_HBO1_HBO_POST_REPAIR_HBO1_BP3</v>
      </c>
      <c r="AE312" t="str">
        <f t="shared" si="154"/>
        <v>SSA_SOC_HRY_E_BEGIN_TITO_SAQ_NOM_LFM_0600_HBO1_HBO_POST_REPAIR_HBO1_BP3</v>
      </c>
      <c r="AF312" t="str">
        <f t="shared" si="155"/>
        <v>SSA_SOC_HRY_E_BEGIN_TITO_SAQ_NOM_LFM_0600_HBO1_HBO_POST_REPAIR_HBO1_BP3</v>
      </c>
      <c r="AG312" t="str">
        <f t="shared" si="156"/>
        <v>SSA_SOC_HRY_E_BEGIN_TITO_SAQ_NOM_LFM_0600_HBO1_HBO_POST_REPAIR_HBO1_BP3</v>
      </c>
      <c r="AH312" t="str">
        <f t="shared" si="157"/>
        <v>SSA_SOC_HRY_E_BEGIN_TITO_SAQ_NOM_LFM_0600_HBO1_HBO_POST_REPAIR_HBO1_BP3</v>
      </c>
      <c r="AI312" t="str">
        <f t="shared" si="158"/>
        <v>SSA_SOC_HRY_E_BEGIN_TITO_SAQ_NOM_LFM_0600_HBO1_HBO_POST_REPAIR_HBO1_BP3</v>
      </c>
      <c r="AJ312" t="str">
        <f t="shared" si="159"/>
        <v>SSA_SOC_HRY_E_BEGIN_TITO_SAQ_NOM_LFM_0600_HBO1_HBO_POST_REPAIR_HBO1_BP3</v>
      </c>
      <c r="AK312" t="str">
        <f t="shared" si="160"/>
        <v>SSA_SOC_HRY_E_BEGIN_TITO_SAQ_NOM_LFM_0600_HBO1_HBO_POST_REPAIR_HBO1_BP3</v>
      </c>
      <c r="AT312" t="s">
        <v>1747</v>
      </c>
      <c r="AU312">
        <v>0.85</v>
      </c>
      <c r="AV312">
        <v>0.85</v>
      </c>
      <c r="AW312" t="s">
        <v>1821</v>
      </c>
      <c r="AX312" t="s">
        <v>1693</v>
      </c>
    </row>
    <row r="313" spans="1:50" x14ac:dyDescent="0.25">
      <c r="A313" s="26" t="s">
        <v>12</v>
      </c>
      <c r="B313" s="27" t="s">
        <v>1494</v>
      </c>
      <c r="C313" t="str">
        <f t="shared" si="149"/>
        <v>SSA_SOC_HRY_E_BEGIN_TITO_SAQ_NOM_LFM_0600_HBO1_HBO_POST_REPAIR_HBO1_BP3</v>
      </c>
      <c r="D313" t="s">
        <v>4</v>
      </c>
      <c r="E313" t="s">
        <v>28</v>
      </c>
      <c r="F313" t="s">
        <v>1692</v>
      </c>
      <c r="G313" t="s">
        <v>1616</v>
      </c>
      <c r="H313" t="s">
        <v>1681</v>
      </c>
      <c r="I313" t="s">
        <v>2019</v>
      </c>
      <c r="J313" t="s">
        <v>1705</v>
      </c>
      <c r="K313" t="s">
        <v>1706</v>
      </c>
      <c r="L313" t="str">
        <f t="shared" si="150"/>
        <v>0600</v>
      </c>
      <c r="M313" t="s">
        <v>3133</v>
      </c>
      <c r="N313" t="s">
        <v>1688</v>
      </c>
      <c r="O313" t="s">
        <v>3096</v>
      </c>
      <c r="P313" t="s">
        <v>2150</v>
      </c>
      <c r="Q313">
        <v>61</v>
      </c>
      <c r="R313">
        <v>51</v>
      </c>
      <c r="S313">
        <v>137</v>
      </c>
      <c r="T313">
        <v>730</v>
      </c>
      <c r="U313" t="b">
        <v>0</v>
      </c>
      <c r="V313" s="32">
        <v>-1</v>
      </c>
      <c r="W313" t="b">
        <v>0</v>
      </c>
      <c r="X313">
        <v>6</v>
      </c>
      <c r="Y313">
        <v>2</v>
      </c>
      <c r="Z313">
        <f t="shared" si="148"/>
        <v>10</v>
      </c>
      <c r="AA313" t="s">
        <v>1694</v>
      </c>
      <c r="AB313" t="str">
        <f t="shared" si="151"/>
        <v>LSA_SOC_HRY_E_BEGIN_TITO_SAQ_NOM_LFM_0600_HBO1_HBO_POST_REPAIR_HBO1_BP3</v>
      </c>
      <c r="AC313" t="str">
        <f t="shared" si="152"/>
        <v>LSA_SOC_HRY_E_BEGIN_TITO_SAQ_NOM_LFM_0600_HBO1_HBO_POST_REPAIR_HBO1_BP3</v>
      </c>
      <c r="AD313" t="str">
        <f t="shared" si="153"/>
        <v>LSA_SOC_HRY_E_BEGIN_TITO_SAQ_NOM_LFM_0600_HBO1_HBO_POST_REPAIR_HBO1_BP3</v>
      </c>
      <c r="AE313" t="str">
        <f t="shared" si="154"/>
        <v>LSA_SOC_HRY_E_BEGIN_TITO_SAQ_NOM_LFM_0600_HBO1_HBO_POST_REPAIR_HBO1_BP3</v>
      </c>
      <c r="AF313" t="str">
        <f t="shared" si="155"/>
        <v>LSA_SOC_HRY_E_BEGIN_TITO_SAQ_NOM_LFM_0600_HBO1_HBO_POST_REPAIR_HBO1_BP3</v>
      </c>
      <c r="AG313" t="str">
        <f t="shared" si="156"/>
        <v>LSA_SOC_HRY_E_BEGIN_TITO_SAQ_NOM_LFM_0600_HBO1_HBO_POST_REPAIR_HBO1_BP3</v>
      </c>
      <c r="AH313" t="str">
        <f t="shared" si="157"/>
        <v>LSA_SOC_HRY_E_BEGIN_TITO_SAQ_NOM_LFM_0600_HBO1_HBO_POST_REPAIR_HBO1_BP3</v>
      </c>
      <c r="AI313" t="str">
        <f t="shared" si="158"/>
        <v>LSA_SOC_HRY_E_BEGIN_TITO_SAQ_NOM_LFM_0600_HBO1_HBO_POST_REPAIR_HBO1_BP3</v>
      </c>
      <c r="AJ313" t="str">
        <f t="shared" si="159"/>
        <v>LSA_SOC_HRY_E_BEGIN_TITO_SAQ_NOM_LFM_0600_HBO1_HBO_POST_REPAIR_HBO1_BP3</v>
      </c>
      <c r="AK313" t="str">
        <f t="shared" si="160"/>
        <v>LSA_SOC_HRY_E_BEGIN_TITO_SAQ_NOM_LFM_0600_HBO1_HBO_POST_REPAIR_HBO1_BP3</v>
      </c>
      <c r="AT313" t="s">
        <v>1747</v>
      </c>
      <c r="AU313">
        <v>0.85</v>
      </c>
      <c r="AV313">
        <v>0.85</v>
      </c>
      <c r="AW313" t="s">
        <v>1821</v>
      </c>
      <c r="AX313" t="s">
        <v>1693</v>
      </c>
    </row>
    <row r="314" spans="1:50" x14ac:dyDescent="0.25">
      <c r="A314" s="26" t="s">
        <v>12</v>
      </c>
      <c r="B314" s="27" t="s">
        <v>1494</v>
      </c>
      <c r="C314" t="str">
        <f t="shared" si="149"/>
        <v>LSA_SOC_HRY_E_BEGIN_TITO_SAQ_NOM_LFM_0600_HBO1_HBO_POST_REPAIR_HBO1_BP3</v>
      </c>
      <c r="D314" t="s">
        <v>5</v>
      </c>
      <c r="E314" t="s">
        <v>28</v>
      </c>
      <c r="F314" t="s">
        <v>1692</v>
      </c>
      <c r="G314" t="s">
        <v>1616</v>
      </c>
      <c r="H314" t="s">
        <v>1681</v>
      </c>
      <c r="I314" t="s">
        <v>2019</v>
      </c>
      <c r="J314" t="s">
        <v>1705</v>
      </c>
      <c r="K314" t="s">
        <v>1706</v>
      </c>
      <c r="L314" t="str">
        <f t="shared" si="150"/>
        <v>0600</v>
      </c>
      <c r="M314" t="s">
        <v>3133</v>
      </c>
      <c r="N314" t="s">
        <v>1688</v>
      </c>
      <c r="O314" t="s">
        <v>3096</v>
      </c>
      <c r="P314" t="s">
        <v>3053</v>
      </c>
      <c r="Q314">
        <v>21</v>
      </c>
      <c r="R314">
        <v>51</v>
      </c>
      <c r="S314">
        <v>138</v>
      </c>
      <c r="T314">
        <v>688</v>
      </c>
      <c r="U314" t="b">
        <v>0</v>
      </c>
      <c r="V314" s="32">
        <v>-1</v>
      </c>
      <c r="W314" t="b">
        <v>0</v>
      </c>
      <c r="X314">
        <v>7</v>
      </c>
      <c r="Y314">
        <v>2</v>
      </c>
      <c r="Z314">
        <f t="shared" si="148"/>
        <v>10</v>
      </c>
      <c r="AA314" t="s">
        <v>1694</v>
      </c>
      <c r="AB314" t="str">
        <f t="shared" si="151"/>
        <v>LSA_SOC_HRY_E_BEGIN_TITO_SAQ_NOM_LFM_0600_IAX_POST_REPAIR_BIAX_BP0</v>
      </c>
      <c r="AC314" t="str">
        <f t="shared" si="152"/>
        <v>LSA_SOC_HRY_E_BEGIN_TITO_SAQ_NOM_LFM_0600_IAX_POST_REPAIR_BIAX_BP0</v>
      </c>
      <c r="AD314" t="str">
        <f t="shared" si="153"/>
        <v>LSA_SOC_HRY_E_BEGIN_TITO_SAQ_NOM_LFM_0600_IAX_POST_REPAIR_BIAX_BP0</v>
      </c>
      <c r="AE314" t="str">
        <f t="shared" si="154"/>
        <v>LSA_SOC_HRY_E_BEGIN_TITO_SAQ_NOM_LFM_0600_IAX_POST_REPAIR_BIAX_BP0</v>
      </c>
      <c r="AF314" t="str">
        <f t="shared" si="155"/>
        <v>LSA_SOC_HRY_E_BEGIN_TITO_SAQ_NOM_LFM_0600_IAX_POST_REPAIR_BIAX_BP0</v>
      </c>
      <c r="AG314" t="str">
        <f t="shared" si="156"/>
        <v>LSA_SOC_HRY_E_BEGIN_TITO_SAQ_NOM_LFM_0600_IAX_POST_REPAIR_BIAX_BP0</v>
      </c>
      <c r="AH314" t="str">
        <f t="shared" si="157"/>
        <v>LSA_SOC_HRY_E_BEGIN_TITO_SAQ_NOM_LFM_0600_IAX_POST_REPAIR_BIAX_BP0</v>
      </c>
      <c r="AI314" t="str">
        <f t="shared" si="158"/>
        <v>LSA_SOC_HRY_E_BEGIN_TITO_SAQ_NOM_LFM_0600_IAX_POST_REPAIR_BIAX_BP0</v>
      </c>
      <c r="AJ314" t="str">
        <f t="shared" si="159"/>
        <v>LSA_SOC_HRY_E_BEGIN_TITO_SAQ_NOM_LFM_0600_IAX_POST_REPAIR_BIAX_BP0</v>
      </c>
      <c r="AK314" t="str">
        <f t="shared" si="160"/>
        <v>LSA_SOC_HRY_E_BEGIN_TITO_SAQ_NOM_LFM_0600_IAX_POST_REPAIR_BIAX_BP0</v>
      </c>
      <c r="AT314" t="s">
        <v>1747</v>
      </c>
      <c r="AU314">
        <v>0.85</v>
      </c>
      <c r="AV314">
        <v>0.85</v>
      </c>
      <c r="AW314" t="s">
        <v>1821</v>
      </c>
      <c r="AX314" t="s">
        <v>1693</v>
      </c>
    </row>
    <row r="315" spans="1:50" x14ac:dyDescent="0.25">
      <c r="A315" s="26" t="s">
        <v>12</v>
      </c>
      <c r="B315" s="27" t="s">
        <v>1494</v>
      </c>
      <c r="C315" t="str">
        <f t="shared" si="149"/>
        <v>LSA_SOC_HRY_E_BEGIN_TITO_SAQ_NOM_LFM_0600_IAX_POST_REPAIR_BIAX_BP0</v>
      </c>
      <c r="D315" t="s">
        <v>5</v>
      </c>
      <c r="E315" t="s">
        <v>28</v>
      </c>
      <c r="F315" t="s">
        <v>1692</v>
      </c>
      <c r="G315" t="s">
        <v>1616</v>
      </c>
      <c r="H315" t="s">
        <v>1681</v>
      </c>
      <c r="I315" t="s">
        <v>2019</v>
      </c>
      <c r="J315" t="s">
        <v>1705</v>
      </c>
      <c r="K315" t="s">
        <v>1706</v>
      </c>
      <c r="L315" t="str">
        <f t="shared" si="150"/>
        <v>0600</v>
      </c>
      <c r="M315" t="s">
        <v>3340</v>
      </c>
      <c r="N315" t="s">
        <v>1688</v>
      </c>
      <c r="O315" t="s">
        <v>3096</v>
      </c>
      <c r="P315" t="s">
        <v>3336</v>
      </c>
      <c r="Q315">
        <v>21</v>
      </c>
      <c r="R315">
        <v>51</v>
      </c>
      <c r="S315">
        <v>139</v>
      </c>
      <c r="T315">
        <v>689</v>
      </c>
      <c r="U315" t="b">
        <v>0</v>
      </c>
      <c r="V315" s="32">
        <v>-1</v>
      </c>
      <c r="W315" t="b">
        <v>0</v>
      </c>
      <c r="X315">
        <v>0</v>
      </c>
      <c r="Y315">
        <v>3</v>
      </c>
      <c r="Z315">
        <f t="shared" si="148"/>
        <v>10</v>
      </c>
      <c r="AA315" t="s">
        <v>1694</v>
      </c>
      <c r="AB315" t="str">
        <f t="shared" si="151"/>
        <v>SSA_SOC_HRY_E_BEGIN_TITO_SAQ_NOM_LFM_0600_PUNIT_ONDD_POST_REPAIR_BPUI_BP0</v>
      </c>
      <c r="AC315" t="str">
        <f t="shared" si="152"/>
        <v>SSA_SOC_HRY_E_BEGIN_TITO_SAQ_NOM_LFM_0600_PUNIT_ONDD_POST_REPAIR_BPUI_BP0</v>
      </c>
      <c r="AD315" t="str">
        <f t="shared" si="153"/>
        <v>SSA_SOC_HRY_E_BEGIN_TITO_SAQ_NOM_LFM_0600_PUNIT_ONDD_POST_REPAIR_BPUI_BP0</v>
      </c>
      <c r="AE315" t="str">
        <f t="shared" si="154"/>
        <v>SSA_SOC_HRY_E_BEGIN_TITO_SAQ_NOM_LFM_0600_PUNIT_ONDD_POST_REPAIR_BPUI_BP0</v>
      </c>
      <c r="AF315" t="str">
        <f t="shared" si="155"/>
        <v>SSA_SOC_HRY_E_BEGIN_TITO_SAQ_NOM_LFM_0600_PUNIT_ONDD_POST_REPAIR_BPUI_BP0</v>
      </c>
      <c r="AG315" t="str">
        <f t="shared" si="156"/>
        <v>SSA_SOC_HRY_E_BEGIN_TITO_SAQ_NOM_LFM_0600_PUNIT_ONDD_POST_REPAIR_BPUI_BP0</v>
      </c>
      <c r="AH315" t="str">
        <f t="shared" si="157"/>
        <v>SSA_SOC_HRY_E_BEGIN_TITO_SAQ_NOM_LFM_0600_PUNIT_ONDD_POST_REPAIR_BPUI_BP0</v>
      </c>
      <c r="AI315" t="str">
        <f t="shared" si="158"/>
        <v>SSA_SOC_HRY_E_BEGIN_TITO_SAQ_NOM_LFM_0600_PUNIT_ONDD_POST_REPAIR_BPUI_BP0</v>
      </c>
      <c r="AJ315" t="str">
        <f t="shared" si="159"/>
        <v>SSA_SOC_HRY_E_BEGIN_TITO_SAQ_NOM_LFM_0600_PUNIT_ONDD_POST_REPAIR_BPUI_BP0</v>
      </c>
      <c r="AK315" t="str">
        <f t="shared" si="160"/>
        <v>SSA_SOC_HRY_E_BEGIN_TITO_SAQ_NOM_LFM_0600_PUNIT_ONDD_POST_REPAIR_BPUI_BP0</v>
      </c>
      <c r="AT315" t="s">
        <v>1747</v>
      </c>
      <c r="AU315">
        <v>0.85</v>
      </c>
      <c r="AV315">
        <v>0.85</v>
      </c>
      <c r="AW315" t="s">
        <v>1821</v>
      </c>
      <c r="AX315" t="s">
        <v>1693</v>
      </c>
    </row>
    <row r="316" spans="1:50" x14ac:dyDescent="0.25">
      <c r="A316" s="26" t="s">
        <v>12</v>
      </c>
      <c r="B316" s="27" t="s">
        <v>1494</v>
      </c>
      <c r="C316" t="str">
        <f t="shared" si="149"/>
        <v>SSA_SOC_HRY_E_BEGIN_TITO_SAQ_NOM_LFM_0600_PUNIT_ONDD_POST_REPAIR_BPUI_BP0</v>
      </c>
      <c r="D316" t="s">
        <v>4</v>
      </c>
      <c r="E316" t="s">
        <v>28</v>
      </c>
      <c r="F316" t="s">
        <v>1692</v>
      </c>
      <c r="G316" t="s">
        <v>1616</v>
      </c>
      <c r="H316" t="s">
        <v>1681</v>
      </c>
      <c r="I316" t="s">
        <v>2019</v>
      </c>
      <c r="J316" t="s">
        <v>1705</v>
      </c>
      <c r="K316" t="s">
        <v>1706</v>
      </c>
      <c r="L316" t="str">
        <f t="shared" si="150"/>
        <v>0600</v>
      </c>
      <c r="M316" t="s">
        <v>3134</v>
      </c>
      <c r="N316" t="s">
        <v>1688</v>
      </c>
      <c r="O316" t="s">
        <v>3096</v>
      </c>
      <c r="P316" t="s">
        <v>3067</v>
      </c>
      <c r="Q316">
        <v>61</v>
      </c>
      <c r="R316">
        <v>51</v>
      </c>
      <c r="S316">
        <v>140</v>
      </c>
      <c r="T316">
        <v>731</v>
      </c>
      <c r="U316" t="b">
        <v>0</v>
      </c>
      <c r="V316" s="32">
        <v>-1</v>
      </c>
      <c r="W316" t="b">
        <v>0</v>
      </c>
      <c r="X316">
        <v>1</v>
      </c>
      <c r="Y316">
        <v>3</v>
      </c>
      <c r="Z316">
        <f t="shared" si="148"/>
        <v>10</v>
      </c>
      <c r="AA316" t="s">
        <v>1694</v>
      </c>
      <c r="AB316" t="str">
        <f t="shared" si="151"/>
        <v>LSA_SOC_HRY_E_BEGIN_TITO_SAQ_NOM_LFM_0600_PUNIT_ONDD_POST_REPAIR_BPUI_BP0</v>
      </c>
      <c r="AC316" t="str">
        <f t="shared" si="152"/>
        <v>LSA_SOC_HRY_E_BEGIN_TITO_SAQ_NOM_LFM_0600_PUNIT_ONDD_POST_REPAIR_BPUI_BP0</v>
      </c>
      <c r="AD316" t="str">
        <f t="shared" si="153"/>
        <v>LSA_SOC_HRY_E_BEGIN_TITO_SAQ_NOM_LFM_0600_PUNIT_ONDD_POST_REPAIR_BPUI_BP0</v>
      </c>
      <c r="AE316" t="str">
        <f t="shared" si="154"/>
        <v>LSA_SOC_HRY_E_BEGIN_TITO_SAQ_NOM_LFM_0600_PUNIT_ONDD_POST_REPAIR_BPUI_BP0</v>
      </c>
      <c r="AF316" t="str">
        <f t="shared" si="155"/>
        <v>LSA_SOC_HRY_E_BEGIN_TITO_SAQ_NOM_LFM_0600_PUNIT_ONDD_POST_REPAIR_BPUI_BP0</v>
      </c>
      <c r="AG316" t="str">
        <f t="shared" si="156"/>
        <v>LSA_SOC_HRY_E_BEGIN_TITO_SAQ_NOM_LFM_0600_PUNIT_ONDD_POST_REPAIR_BPUI_BP0</v>
      </c>
      <c r="AH316" t="str">
        <f t="shared" si="157"/>
        <v>LSA_SOC_HRY_E_BEGIN_TITO_SAQ_NOM_LFM_0600_PUNIT_ONDD_POST_REPAIR_BPUI_BP0</v>
      </c>
      <c r="AI316" t="str">
        <f t="shared" si="158"/>
        <v>LSA_SOC_HRY_E_BEGIN_TITO_SAQ_NOM_LFM_0600_PUNIT_ONDD_POST_REPAIR_BPUI_BP0</v>
      </c>
      <c r="AJ316" t="str">
        <f t="shared" si="159"/>
        <v>LSA_SOC_HRY_E_BEGIN_TITO_SAQ_NOM_LFM_0600_PUNIT_ONDD_POST_REPAIR_BPUI_BP0</v>
      </c>
      <c r="AK316" t="str">
        <f t="shared" si="160"/>
        <v>LSA_SOC_HRY_E_BEGIN_TITO_SAQ_NOM_LFM_0600_PUNIT_ONDD_POST_REPAIR_BPUI_BP0</v>
      </c>
      <c r="AT316" t="s">
        <v>1747</v>
      </c>
      <c r="AU316">
        <v>0.85</v>
      </c>
      <c r="AV316">
        <v>0.85</v>
      </c>
      <c r="AW316" t="s">
        <v>1821</v>
      </c>
      <c r="AX316" t="s">
        <v>1693</v>
      </c>
    </row>
    <row r="317" spans="1:50" x14ac:dyDescent="0.25">
      <c r="A317" s="26" t="s">
        <v>12</v>
      </c>
      <c r="B317" s="27" t="s">
        <v>1494</v>
      </c>
      <c r="C317" t="str">
        <f t="shared" si="149"/>
        <v>LSA_SOC_HRY_E_BEGIN_TITO_SAQ_NOM_LFM_0600_PUNIT_ONDD_POST_REPAIR_BPUI_BP0</v>
      </c>
      <c r="D317" t="s">
        <v>5</v>
      </c>
      <c r="E317" t="s">
        <v>28</v>
      </c>
      <c r="F317" t="s">
        <v>1692</v>
      </c>
      <c r="G317" t="s">
        <v>1616</v>
      </c>
      <c r="H317" t="s">
        <v>1681</v>
      </c>
      <c r="I317" t="s">
        <v>2019</v>
      </c>
      <c r="J317" t="s">
        <v>1705</v>
      </c>
      <c r="K317" t="s">
        <v>1706</v>
      </c>
      <c r="L317" t="str">
        <f t="shared" si="150"/>
        <v>0600</v>
      </c>
      <c r="M317" t="s">
        <v>3134</v>
      </c>
      <c r="N317" t="s">
        <v>1688</v>
      </c>
      <c r="O317" t="s">
        <v>3096</v>
      </c>
      <c r="P317" t="s">
        <v>3069</v>
      </c>
      <c r="Q317">
        <v>21</v>
      </c>
      <c r="R317">
        <v>51</v>
      </c>
      <c r="S317">
        <v>141</v>
      </c>
      <c r="T317">
        <v>690</v>
      </c>
      <c r="U317" t="b">
        <v>0</v>
      </c>
      <c r="V317" s="32">
        <v>-1</v>
      </c>
      <c r="W317" t="b">
        <v>0</v>
      </c>
      <c r="X317">
        <v>2</v>
      </c>
      <c r="Y317">
        <v>3</v>
      </c>
      <c r="Z317">
        <f t="shared" si="148"/>
        <v>10</v>
      </c>
      <c r="AA317" t="s">
        <v>1694</v>
      </c>
      <c r="AB317" t="str">
        <f t="shared" si="151"/>
        <v>SSA_SOC_HRY_E_BEGIN_TITO_SAQ_NOM_LFM_0600_SBOSNR_ONDD_POST_REPAIR_BPUI_BP1</v>
      </c>
      <c r="AC317" t="str">
        <f t="shared" si="152"/>
        <v>SSA_SOC_HRY_E_BEGIN_TITO_SAQ_NOM_LFM_0600_SBOSNR_ONDD_POST_REPAIR_BPUI_BP1</v>
      </c>
      <c r="AD317" t="str">
        <f t="shared" si="153"/>
        <v>SSA_SOC_HRY_E_BEGIN_TITO_SAQ_NOM_LFM_0600_SBOSNR_ONDD_POST_REPAIR_BPUI_BP1</v>
      </c>
      <c r="AE317" t="str">
        <f t="shared" si="154"/>
        <v>SSA_SOC_HRY_E_BEGIN_TITO_SAQ_NOM_LFM_0600_SBOSNR_ONDD_POST_REPAIR_BPUI_BP1</v>
      </c>
      <c r="AF317" t="str">
        <f t="shared" si="155"/>
        <v>SSA_SOC_HRY_E_BEGIN_TITO_SAQ_NOM_LFM_0600_SBOSNR_ONDD_POST_REPAIR_BPUI_BP1</v>
      </c>
      <c r="AG317" t="str">
        <f t="shared" si="156"/>
        <v>SSA_SOC_HRY_E_BEGIN_TITO_SAQ_NOM_LFM_0600_SBOSNR_ONDD_POST_REPAIR_BPUI_BP1</v>
      </c>
      <c r="AH317" t="str">
        <f t="shared" si="157"/>
        <v>SSA_SOC_HRY_E_BEGIN_TITO_SAQ_NOM_LFM_0600_SBOSNR_ONDD_POST_REPAIR_BPUI_BP1</v>
      </c>
      <c r="AI317" t="str">
        <f t="shared" si="158"/>
        <v>SSA_SOC_HRY_E_BEGIN_TITO_SAQ_NOM_LFM_0600_SBOSNR_ONDD_POST_REPAIR_BPUI_BP1</v>
      </c>
      <c r="AJ317" t="str">
        <f t="shared" si="159"/>
        <v>SSA_SOC_HRY_E_BEGIN_TITO_SAQ_NOM_LFM_0600_SBOSNR_ONDD_POST_REPAIR_BPUI_BP1</v>
      </c>
      <c r="AK317" t="str">
        <f t="shared" si="160"/>
        <v>SSA_SOC_HRY_E_BEGIN_TITO_SAQ_NOM_LFM_0600_SBOSNR_ONDD_POST_REPAIR_BPUI_BP1</v>
      </c>
      <c r="AT317" t="s">
        <v>1747</v>
      </c>
      <c r="AU317">
        <v>0.85</v>
      </c>
      <c r="AV317">
        <v>0.85</v>
      </c>
      <c r="AW317" t="s">
        <v>1821</v>
      </c>
      <c r="AX317" t="s">
        <v>1693</v>
      </c>
    </row>
    <row r="318" spans="1:50" x14ac:dyDescent="0.25">
      <c r="A318" s="26" t="s">
        <v>12</v>
      </c>
      <c r="B318" s="27" t="s">
        <v>1494</v>
      </c>
      <c r="C318" t="str">
        <f t="shared" si="149"/>
        <v>SSA_SOC_HRY_E_BEGIN_TITO_SAQ_NOM_LFM_0600_SBOSNR_ONDD_POST_REPAIR_BPUI_BP1</v>
      </c>
      <c r="D318" t="s">
        <v>4</v>
      </c>
      <c r="E318" t="s">
        <v>28</v>
      </c>
      <c r="F318" t="s">
        <v>1692</v>
      </c>
      <c r="G318" t="s">
        <v>1616</v>
      </c>
      <c r="H318" t="s">
        <v>1681</v>
      </c>
      <c r="I318" t="s">
        <v>2019</v>
      </c>
      <c r="J318" t="s">
        <v>1705</v>
      </c>
      <c r="K318" t="s">
        <v>1706</v>
      </c>
      <c r="L318" t="str">
        <f t="shared" si="150"/>
        <v>0600</v>
      </c>
      <c r="M318" t="s">
        <v>3135</v>
      </c>
      <c r="N318" t="s">
        <v>1688</v>
      </c>
      <c r="O318" t="s">
        <v>3096</v>
      </c>
      <c r="P318" t="s">
        <v>3071</v>
      </c>
      <c r="Q318">
        <v>61</v>
      </c>
      <c r="R318">
        <v>51</v>
      </c>
      <c r="S318">
        <v>142</v>
      </c>
      <c r="T318">
        <v>732</v>
      </c>
      <c r="U318" t="b">
        <v>0</v>
      </c>
      <c r="V318" s="32">
        <v>-1</v>
      </c>
      <c r="W318" t="b">
        <v>0</v>
      </c>
      <c r="X318">
        <v>3</v>
      </c>
      <c r="Y318">
        <v>3</v>
      </c>
      <c r="Z318">
        <f t="shared" si="148"/>
        <v>10</v>
      </c>
      <c r="AA318" t="s">
        <v>1694</v>
      </c>
      <c r="AB318" t="str">
        <f t="shared" si="151"/>
        <v>LSA_SOC_HRY_E_BEGIN_TITO_SAQ_NOM_LFM_0600_SBOSNR_ONDD_POST_REPAIR_BPUI_BP1</v>
      </c>
      <c r="AC318" t="str">
        <f t="shared" si="152"/>
        <v>LSA_SOC_HRY_E_BEGIN_TITO_SAQ_NOM_LFM_0600_SBOSNR_ONDD_POST_REPAIR_BPUI_BP1</v>
      </c>
      <c r="AD318" t="str">
        <f t="shared" si="153"/>
        <v>LSA_SOC_HRY_E_BEGIN_TITO_SAQ_NOM_LFM_0600_SBOSNR_ONDD_POST_REPAIR_BPUI_BP1</v>
      </c>
      <c r="AE318" t="str">
        <f t="shared" si="154"/>
        <v>LSA_SOC_HRY_E_BEGIN_TITO_SAQ_NOM_LFM_0600_SBOSNR_ONDD_POST_REPAIR_BPUI_BP1</v>
      </c>
      <c r="AF318" t="str">
        <f t="shared" si="155"/>
        <v>LSA_SOC_HRY_E_BEGIN_TITO_SAQ_NOM_LFM_0600_SBOSNR_ONDD_POST_REPAIR_BPUI_BP1</v>
      </c>
      <c r="AG318" t="str">
        <f t="shared" si="156"/>
        <v>LSA_SOC_HRY_E_BEGIN_TITO_SAQ_NOM_LFM_0600_SBOSNR_ONDD_POST_REPAIR_BPUI_BP1</v>
      </c>
      <c r="AH318" t="str">
        <f t="shared" si="157"/>
        <v>LSA_SOC_HRY_E_BEGIN_TITO_SAQ_NOM_LFM_0600_SBOSNR_ONDD_POST_REPAIR_BPUI_BP1</v>
      </c>
      <c r="AI318" t="str">
        <f t="shared" si="158"/>
        <v>LSA_SOC_HRY_E_BEGIN_TITO_SAQ_NOM_LFM_0600_SBOSNR_ONDD_POST_REPAIR_BPUI_BP1</v>
      </c>
      <c r="AJ318" t="str">
        <f t="shared" si="159"/>
        <v>LSA_SOC_HRY_E_BEGIN_TITO_SAQ_NOM_LFM_0600_SBOSNR_ONDD_POST_REPAIR_BPUI_BP1</v>
      </c>
      <c r="AK318" t="str">
        <f t="shared" si="160"/>
        <v>LSA_SOC_HRY_E_BEGIN_TITO_SAQ_NOM_LFM_0600_SBOSNR_ONDD_POST_REPAIR_BPUI_BP1</v>
      </c>
      <c r="AT318" t="s">
        <v>1747</v>
      </c>
      <c r="AU318">
        <v>0.85</v>
      </c>
      <c r="AV318">
        <v>0.85</v>
      </c>
      <c r="AW318" t="s">
        <v>1821</v>
      </c>
      <c r="AX318" t="s">
        <v>1693</v>
      </c>
    </row>
    <row r="319" spans="1:50" x14ac:dyDescent="0.25">
      <c r="A319" s="26" t="s">
        <v>12</v>
      </c>
      <c r="B319" s="27" t="s">
        <v>1494</v>
      </c>
      <c r="C319" t="str">
        <f t="shared" si="149"/>
        <v>LSA_SOC_HRY_E_BEGIN_TITO_SAQ_NOM_LFM_0600_SBOSNR_ONDD_POST_REPAIR_BPUI_BP1</v>
      </c>
      <c r="D319" t="s">
        <v>5</v>
      </c>
      <c r="E319" t="s">
        <v>28</v>
      </c>
      <c r="F319" t="s">
        <v>1692</v>
      </c>
      <c r="G319" t="s">
        <v>1616</v>
      </c>
      <c r="H319" t="s">
        <v>1681</v>
      </c>
      <c r="I319" t="s">
        <v>2019</v>
      </c>
      <c r="J319" t="s">
        <v>1705</v>
      </c>
      <c r="K319" t="s">
        <v>1706</v>
      </c>
      <c r="L319" t="str">
        <f t="shared" si="150"/>
        <v>0600</v>
      </c>
      <c r="M319" t="s">
        <v>3135</v>
      </c>
      <c r="N319" t="s">
        <v>1688</v>
      </c>
      <c r="O319" t="s">
        <v>3096</v>
      </c>
      <c r="P319" t="s">
        <v>3073</v>
      </c>
      <c r="Q319">
        <v>21</v>
      </c>
      <c r="R319">
        <v>51</v>
      </c>
      <c r="S319">
        <v>143</v>
      </c>
      <c r="T319">
        <v>691</v>
      </c>
      <c r="U319" t="b">
        <v>0</v>
      </c>
      <c r="V319" s="32">
        <v>-1</v>
      </c>
      <c r="W319" t="b">
        <v>0</v>
      </c>
      <c r="X319">
        <v>0</v>
      </c>
      <c r="Y319">
        <v>4</v>
      </c>
      <c r="Z319">
        <f t="shared" si="148"/>
        <v>10</v>
      </c>
      <c r="AA319" t="s">
        <v>1694</v>
      </c>
      <c r="AB319" t="str">
        <f t="shared" si="151"/>
        <v>SSA_SOC_HRY_E_BEGIN_TITO_SAQ_NOM_LFM_0600_SAFC_POST_REPAIR_SAFC_BP4</v>
      </c>
      <c r="AC319" t="str">
        <f t="shared" si="152"/>
        <v>SSA_SOC_HRY_E_BEGIN_TITO_SAQ_NOM_LFM_0600_SAFC_POST_REPAIR_SAFC_BP4</v>
      </c>
      <c r="AD319" t="str">
        <f t="shared" si="153"/>
        <v>SSA_SOC_HRY_E_BEGIN_TITO_SAQ_NOM_LFM_0600_SAFC_POST_REPAIR_SAFC_BP4</v>
      </c>
      <c r="AE319" t="str">
        <f t="shared" si="154"/>
        <v>SSA_SOC_HRY_E_BEGIN_TITO_SAQ_NOM_LFM_0600_SAFC_POST_REPAIR_SAFC_BP4</v>
      </c>
      <c r="AF319" t="str">
        <f t="shared" si="155"/>
        <v>SSA_SOC_HRY_E_BEGIN_TITO_SAQ_NOM_LFM_0600_SAFC_POST_REPAIR_SAFC_BP4</v>
      </c>
      <c r="AG319" t="str">
        <f t="shared" si="156"/>
        <v>SSA_SOC_HRY_E_BEGIN_TITO_SAQ_NOM_LFM_0600_SAFC_POST_REPAIR_SAFC_BP4</v>
      </c>
      <c r="AH319" t="str">
        <f t="shared" si="157"/>
        <v>SSA_SOC_HRY_E_BEGIN_TITO_SAQ_NOM_LFM_0600_SAFC_POST_REPAIR_SAFC_BP4</v>
      </c>
      <c r="AI319" t="str">
        <f t="shared" si="158"/>
        <v>SSA_SOC_HRY_E_BEGIN_TITO_SAQ_NOM_LFM_0600_SAFC_POST_REPAIR_SAFC_BP4</v>
      </c>
      <c r="AJ319" t="str">
        <f t="shared" si="159"/>
        <v>SSA_SOC_HRY_E_BEGIN_TITO_SAQ_NOM_LFM_0600_SAFC_POST_REPAIR_SAFC_BP4</v>
      </c>
      <c r="AK319" t="str">
        <f t="shared" si="160"/>
        <v>SSA_SOC_HRY_E_BEGIN_TITO_SAQ_NOM_LFM_0600_SAFC_POST_REPAIR_SAFC_BP4</v>
      </c>
      <c r="AT319" t="s">
        <v>1747</v>
      </c>
      <c r="AU319">
        <v>0.85</v>
      </c>
      <c r="AV319">
        <v>0.85</v>
      </c>
      <c r="AW319" t="s">
        <v>1821</v>
      </c>
      <c r="AX319" t="s">
        <v>1693</v>
      </c>
    </row>
    <row r="320" spans="1:50" x14ac:dyDescent="0.25">
      <c r="A320" s="26" t="s">
        <v>12</v>
      </c>
      <c r="B320" s="27" t="s">
        <v>1494</v>
      </c>
      <c r="C320" t="str">
        <f t="shared" si="149"/>
        <v>SSA_SOC_HRY_E_BEGIN_TITO_SAQ_NOM_LFM_0600_SAFC_POST_REPAIR_SAFC_BP4</v>
      </c>
      <c r="D320" t="s">
        <v>4</v>
      </c>
      <c r="E320" t="s">
        <v>28</v>
      </c>
      <c r="F320" t="s">
        <v>1692</v>
      </c>
      <c r="G320" t="s">
        <v>1616</v>
      </c>
      <c r="H320" t="s">
        <v>1681</v>
      </c>
      <c r="I320" t="s">
        <v>2019</v>
      </c>
      <c r="J320" t="s">
        <v>1705</v>
      </c>
      <c r="K320" t="s">
        <v>1706</v>
      </c>
      <c r="L320" t="str">
        <f t="shared" si="150"/>
        <v>0600</v>
      </c>
      <c r="M320" t="s">
        <v>3136</v>
      </c>
      <c r="N320" t="s">
        <v>1688</v>
      </c>
      <c r="O320" t="s">
        <v>3096</v>
      </c>
      <c r="P320" t="s">
        <v>3342</v>
      </c>
      <c r="Q320">
        <v>61</v>
      </c>
      <c r="R320">
        <v>51</v>
      </c>
      <c r="S320">
        <v>144</v>
      </c>
      <c r="T320">
        <v>733</v>
      </c>
      <c r="U320" t="b">
        <v>0</v>
      </c>
      <c r="V320" s="32">
        <v>-1</v>
      </c>
      <c r="W320" t="b">
        <v>0</v>
      </c>
      <c r="X320">
        <v>1</v>
      </c>
      <c r="Y320">
        <v>4</v>
      </c>
      <c r="Z320">
        <f t="shared" si="148"/>
        <v>10</v>
      </c>
      <c r="AA320" t="s">
        <v>1694</v>
      </c>
      <c r="AB320" t="str">
        <f t="shared" si="151"/>
        <v>SSA_SOC_HRY_E_BEGIN_TITO_SAQ_NOM_LFM_0600_SAFC_POST_REPAIR_SAFC_BP5</v>
      </c>
      <c r="AC320" t="str">
        <f t="shared" si="152"/>
        <v>SSA_SOC_HRY_E_BEGIN_TITO_SAQ_NOM_LFM_0600_SAFC_POST_REPAIR_SAFC_BP5</v>
      </c>
      <c r="AD320" t="str">
        <f t="shared" si="153"/>
        <v>SSA_SOC_HRY_E_BEGIN_TITO_SAQ_NOM_LFM_0600_SAFC_POST_REPAIR_SAFC_BP5</v>
      </c>
      <c r="AE320" t="str">
        <f t="shared" si="154"/>
        <v>SSA_SOC_HRY_E_BEGIN_TITO_SAQ_NOM_LFM_0600_SAFC_POST_REPAIR_SAFC_BP5</v>
      </c>
      <c r="AF320" t="str">
        <f t="shared" si="155"/>
        <v>SSA_SOC_HRY_E_BEGIN_TITO_SAQ_NOM_LFM_0600_SAFC_POST_REPAIR_SAFC_BP5</v>
      </c>
      <c r="AG320" t="str">
        <f t="shared" si="156"/>
        <v>SSA_SOC_HRY_E_BEGIN_TITO_SAQ_NOM_LFM_0600_SAFC_POST_REPAIR_SAFC_BP5</v>
      </c>
      <c r="AH320" t="str">
        <f t="shared" si="157"/>
        <v>SSA_SOC_HRY_E_BEGIN_TITO_SAQ_NOM_LFM_0600_SAFC_POST_REPAIR_SAFC_BP5</v>
      </c>
      <c r="AI320" t="str">
        <f t="shared" si="158"/>
        <v>SSA_SOC_HRY_E_BEGIN_TITO_SAQ_NOM_LFM_0600_SAFC_POST_REPAIR_SAFC_BP5</v>
      </c>
      <c r="AJ320" t="str">
        <f t="shared" si="159"/>
        <v>SSA_SOC_HRY_E_BEGIN_TITO_SAQ_NOM_LFM_0600_SAFC_POST_REPAIR_SAFC_BP5</v>
      </c>
      <c r="AK320" t="str">
        <f t="shared" si="160"/>
        <v>SSA_SOC_HRY_E_BEGIN_TITO_SAQ_NOM_LFM_0600_SAFC_POST_REPAIR_SAFC_BP5</v>
      </c>
      <c r="AT320" t="s">
        <v>1747</v>
      </c>
      <c r="AU320">
        <v>0.85</v>
      </c>
      <c r="AV320">
        <v>0.85</v>
      </c>
      <c r="AW320" t="s">
        <v>1821</v>
      </c>
      <c r="AX320" t="s">
        <v>1693</v>
      </c>
    </row>
    <row r="321" spans="1:50" x14ac:dyDescent="0.25">
      <c r="A321" s="26" t="s">
        <v>12</v>
      </c>
      <c r="B321" s="27" t="s">
        <v>1494</v>
      </c>
      <c r="C321" t="str">
        <f t="shared" si="149"/>
        <v>SSA_SOC_HRY_E_BEGIN_TITO_SAQ_NOM_LFM_0600_SAFC_POST_REPAIR_SAFC_BP5</v>
      </c>
      <c r="D321" t="s">
        <v>4</v>
      </c>
      <c r="E321" t="s">
        <v>28</v>
      </c>
      <c r="F321" t="s">
        <v>1692</v>
      </c>
      <c r="G321" t="s">
        <v>1616</v>
      </c>
      <c r="H321" t="s">
        <v>1681</v>
      </c>
      <c r="I321" t="s">
        <v>2019</v>
      </c>
      <c r="J321" t="s">
        <v>1705</v>
      </c>
      <c r="K321" t="s">
        <v>1706</v>
      </c>
      <c r="L321" t="str">
        <f t="shared" si="150"/>
        <v>0600</v>
      </c>
      <c r="M321" t="s">
        <v>3137</v>
      </c>
      <c r="N321" t="s">
        <v>1688</v>
      </c>
      <c r="O321" t="s">
        <v>3096</v>
      </c>
      <c r="P321" t="s">
        <v>3344</v>
      </c>
      <c r="Q321">
        <v>61</v>
      </c>
      <c r="R321">
        <v>51</v>
      </c>
      <c r="S321">
        <v>145</v>
      </c>
      <c r="T321">
        <v>734</v>
      </c>
      <c r="U321" t="b">
        <v>0</v>
      </c>
      <c r="V321" s="32">
        <v>-1</v>
      </c>
      <c r="W321" t="b">
        <v>0</v>
      </c>
      <c r="X321">
        <v>2</v>
      </c>
      <c r="Y321">
        <v>4</v>
      </c>
      <c r="Z321">
        <f t="shared" si="148"/>
        <v>10</v>
      </c>
      <c r="AA321" t="s">
        <v>1694</v>
      </c>
      <c r="AB321" t="str">
        <f t="shared" si="151"/>
        <v>LSA_SOC_HRY_E_BEGIN_TITO_SAQ_NOM_LFM_0600_VTU_POST_REPAIR_VTU_BP2</v>
      </c>
      <c r="AC321" t="str">
        <f t="shared" si="152"/>
        <v>LSA_SOC_HRY_E_BEGIN_TITO_SAQ_NOM_LFM_0600_VTU_POST_REPAIR_VTU_BP2</v>
      </c>
      <c r="AD321" t="str">
        <f t="shared" si="153"/>
        <v>LSA_SOC_HRY_E_BEGIN_TITO_SAQ_NOM_LFM_0600_VTU_POST_REPAIR_VTU_BP2</v>
      </c>
      <c r="AE321" t="str">
        <f t="shared" si="154"/>
        <v>LSA_SOC_HRY_E_BEGIN_TITO_SAQ_NOM_LFM_0600_VTU_POST_REPAIR_VTU_BP2</v>
      </c>
      <c r="AF321" t="str">
        <f t="shared" si="155"/>
        <v>LSA_SOC_HRY_E_BEGIN_TITO_SAQ_NOM_LFM_0600_VTU_POST_REPAIR_VTU_BP2</v>
      </c>
      <c r="AG321" t="str">
        <f t="shared" si="156"/>
        <v>LSA_SOC_HRY_E_BEGIN_TITO_SAQ_NOM_LFM_0600_VTU_POST_REPAIR_VTU_BP2</v>
      </c>
      <c r="AH321" t="str">
        <f t="shared" si="157"/>
        <v>LSA_SOC_HRY_E_BEGIN_TITO_SAQ_NOM_LFM_0600_VTU_POST_REPAIR_VTU_BP2</v>
      </c>
      <c r="AI321" t="str">
        <f t="shared" si="158"/>
        <v>LSA_SOC_HRY_E_BEGIN_TITO_SAQ_NOM_LFM_0600_VTU_POST_REPAIR_VTU_BP2</v>
      </c>
      <c r="AJ321" t="str">
        <f t="shared" si="159"/>
        <v>LSA_SOC_HRY_E_BEGIN_TITO_SAQ_NOM_LFM_0600_VTU_POST_REPAIR_VTU_BP2</v>
      </c>
      <c r="AK321" t="str">
        <f t="shared" si="160"/>
        <v>LSA_SOC_HRY_E_BEGIN_TITO_SAQ_NOM_LFM_0600_VTU_POST_REPAIR_VTU_BP2</v>
      </c>
      <c r="AT321" t="s">
        <v>1747</v>
      </c>
      <c r="AU321">
        <v>0.85</v>
      </c>
      <c r="AV321">
        <v>0.85</v>
      </c>
      <c r="AW321" t="s">
        <v>1821</v>
      </c>
      <c r="AX321" t="s">
        <v>1693</v>
      </c>
    </row>
    <row r="322" spans="1:50" x14ac:dyDescent="0.25">
      <c r="A322" s="26" t="s">
        <v>12</v>
      </c>
      <c r="B322" s="27" t="s">
        <v>1494</v>
      </c>
      <c r="C322" t="str">
        <f t="shared" si="149"/>
        <v>LSA_SOC_HRY_E_BEGIN_TITO_SAQ_NOM_LFM_0600_VTU_POST_REPAIR_VTU_BP2</v>
      </c>
      <c r="D322" t="s">
        <v>5</v>
      </c>
      <c r="E322" t="s">
        <v>28</v>
      </c>
      <c r="F322" t="s">
        <v>1692</v>
      </c>
      <c r="G322" t="s">
        <v>1616</v>
      </c>
      <c r="H322" t="s">
        <v>1681</v>
      </c>
      <c r="I322" t="s">
        <v>2019</v>
      </c>
      <c r="J322" t="s">
        <v>1705</v>
      </c>
      <c r="K322" t="s">
        <v>1706</v>
      </c>
      <c r="L322" t="str">
        <f t="shared" si="150"/>
        <v>0600</v>
      </c>
      <c r="M322" t="s">
        <v>3138</v>
      </c>
      <c r="N322" t="s">
        <v>1688</v>
      </c>
      <c r="O322" t="s">
        <v>3096</v>
      </c>
      <c r="P322" t="s">
        <v>3075</v>
      </c>
      <c r="Q322">
        <v>21</v>
      </c>
      <c r="R322">
        <v>51</v>
      </c>
      <c r="S322">
        <v>146</v>
      </c>
      <c r="T322">
        <v>692</v>
      </c>
      <c r="U322" t="b">
        <v>0</v>
      </c>
      <c r="V322" s="32">
        <v>-1</v>
      </c>
      <c r="W322" t="b">
        <v>0</v>
      </c>
      <c r="X322">
        <v>3</v>
      </c>
      <c r="Y322">
        <v>4</v>
      </c>
      <c r="Z322">
        <f t="shared" si="148"/>
        <v>10</v>
      </c>
      <c r="AA322" t="s">
        <v>1694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T322" t="s">
        <v>1747</v>
      </c>
      <c r="AU322">
        <v>0.85</v>
      </c>
      <c r="AV322">
        <v>0.85</v>
      </c>
      <c r="AW322" t="s">
        <v>1821</v>
      </c>
      <c r="AX322" t="s">
        <v>1693</v>
      </c>
    </row>
    <row r="323" spans="1:50" x14ac:dyDescent="0.25">
      <c r="A323" s="26" t="s">
        <v>12</v>
      </c>
      <c r="B323" s="26" t="s">
        <v>1491</v>
      </c>
      <c r="C323" s="10" t="s">
        <v>2155</v>
      </c>
      <c r="W323" s="12"/>
    </row>
    <row r="324" spans="1:50" x14ac:dyDescent="0.25">
      <c r="A324" s="37" t="s">
        <v>12</v>
      </c>
      <c r="B324" s="37" t="s">
        <v>1491</v>
      </c>
      <c r="C324" s="10" t="s">
        <v>2156</v>
      </c>
      <c r="W324" s="12"/>
    </row>
    <row r="325" spans="1:50" x14ac:dyDescent="0.25">
      <c r="A325" s="37" t="s">
        <v>12</v>
      </c>
      <c r="B325" s="37" t="s">
        <v>1490</v>
      </c>
      <c r="C325" s="5" t="s">
        <v>2157</v>
      </c>
      <c r="D325" s="6"/>
      <c r="E325" s="6" t="s">
        <v>31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U325" s="6"/>
      <c r="V325" s="33"/>
      <c r="W325" s="6"/>
      <c r="X325">
        <v>1</v>
      </c>
      <c r="Y325">
        <v>1</v>
      </c>
      <c r="Z325">
        <f t="shared" ref="Z325:Z339" si="161">COUNTA(AB325:AK325)</f>
        <v>2</v>
      </c>
      <c r="AA325">
        <v>1</v>
      </c>
      <c r="AB325" t="str">
        <f>$C356</f>
        <v>CORE_REPAIRABLE</v>
      </c>
      <c r="AC325" t="str">
        <f>$C356</f>
        <v>CORE_REPAIRABLE</v>
      </c>
    </row>
    <row r="326" spans="1:50" x14ac:dyDescent="0.25">
      <c r="A326" s="12" t="s">
        <v>12</v>
      </c>
      <c r="B326" s="12" t="s">
        <v>1501</v>
      </c>
      <c r="C326" t="str">
        <f>D326&amp;"_"&amp;E326&amp;"_"&amp;F326&amp;"_"&amp;G326&amp;"_"&amp;A326&amp;"_"&amp;H326&amp;"_"&amp;I326&amp;"_"&amp;J326&amp;"_"&amp;K326&amp;"_"&amp;L326&amp;"_"&amp;M326</f>
        <v>ALL_VPU_PATMOD_K_BEGIN_X_X_X_X_X_RESET_FREQ</v>
      </c>
      <c r="D326" t="s">
        <v>7</v>
      </c>
      <c r="E326" t="s">
        <v>26</v>
      </c>
      <c r="F326" t="s">
        <v>1663</v>
      </c>
      <c r="G326" t="s">
        <v>1664</v>
      </c>
      <c r="H326" t="s">
        <v>1617</v>
      </c>
      <c r="I326" t="s">
        <v>1617</v>
      </c>
      <c r="J326" t="s">
        <v>1617</v>
      </c>
      <c r="K326" t="s">
        <v>1617</v>
      </c>
      <c r="L326" t="s">
        <v>1617</v>
      </c>
      <c r="M326" t="s">
        <v>1698</v>
      </c>
      <c r="N326" t="s">
        <v>1620</v>
      </c>
      <c r="O326" t="s">
        <v>1620</v>
      </c>
      <c r="P326" t="s">
        <v>1621</v>
      </c>
      <c r="Q326">
        <v>90</v>
      </c>
      <c r="R326">
        <v>30</v>
      </c>
      <c r="S326">
        <v>75</v>
      </c>
      <c r="T326">
        <v>609</v>
      </c>
      <c r="U326" t="b">
        <v>0</v>
      </c>
      <c r="V326" s="32">
        <v>1</v>
      </c>
      <c r="W326" t="b">
        <v>1</v>
      </c>
      <c r="X326">
        <v>0</v>
      </c>
      <c r="Y326">
        <v>0</v>
      </c>
      <c r="Z326">
        <f t="shared" si="161"/>
        <v>2</v>
      </c>
      <c r="AA326">
        <v>1</v>
      </c>
      <c r="AB326" t="str">
        <f>$C327</f>
        <v>VPU_BISR</v>
      </c>
      <c r="AC326" t="str">
        <f>$C327</f>
        <v>VPU_BISR</v>
      </c>
      <c r="AI326" s="8"/>
      <c r="AJ326" s="8"/>
      <c r="AQ326" t="s">
        <v>1699</v>
      </c>
      <c r="AR326" t="s">
        <v>1700</v>
      </c>
    </row>
    <row r="327" spans="1:50" x14ac:dyDescent="0.25">
      <c r="A327" s="34" t="s">
        <v>12</v>
      </c>
      <c r="B327" s="34" t="s">
        <v>1490</v>
      </c>
      <c r="C327" s="10" t="s">
        <v>2159</v>
      </c>
      <c r="E327" t="s">
        <v>31</v>
      </c>
      <c r="W327" s="12"/>
      <c r="X327">
        <v>1</v>
      </c>
      <c r="Y327">
        <v>0</v>
      </c>
      <c r="Z327">
        <f t="shared" si="161"/>
        <v>2</v>
      </c>
      <c r="AA327">
        <v>1</v>
      </c>
      <c r="AB327" t="str">
        <f>$C341</f>
        <v>VPU_VFDM</v>
      </c>
      <c r="AC327" t="str">
        <f>$C341</f>
        <v>VPU_VFDM</v>
      </c>
    </row>
    <row r="328" spans="1:50" x14ac:dyDescent="0.25">
      <c r="A328" s="12" t="s">
        <v>12</v>
      </c>
      <c r="B328" s="12" t="s">
        <v>1494</v>
      </c>
      <c r="C328" t="str">
        <f t="shared" ref="C328:C339" si="162">D328&amp;"_"&amp;E328&amp;"_"&amp;F328&amp;"_"&amp;G328&amp;"_"&amp;A328&amp;"_"&amp;H328&amp;"_"&amp;I328&amp;"_"&amp;J328&amp;"_"&amp;K328&amp;"_"&amp;L328&amp;"_"&amp;M328</f>
        <v>LSA_VPU_HRY_E_BEGIN_TITO_VPU_NOM_LFM_1900_BUTTRESS_BHRY_VBTR_BP3</v>
      </c>
      <c r="D328" t="s">
        <v>5</v>
      </c>
      <c r="E328" t="s">
        <v>26</v>
      </c>
      <c r="F328" t="s">
        <v>1692</v>
      </c>
      <c r="G328" t="s">
        <v>1616</v>
      </c>
      <c r="H328" t="s">
        <v>1681</v>
      </c>
      <c r="I328" t="s">
        <v>26</v>
      </c>
      <c r="J328" t="s">
        <v>1705</v>
      </c>
      <c r="K328" t="s">
        <v>1706</v>
      </c>
      <c r="L328">
        <v>1900</v>
      </c>
      <c r="M328" t="s">
        <v>3077</v>
      </c>
      <c r="N328" t="s">
        <v>1688</v>
      </c>
      <c r="O328" t="s">
        <v>3096</v>
      </c>
      <c r="P328" t="s">
        <v>2161</v>
      </c>
      <c r="Q328">
        <v>21</v>
      </c>
      <c r="R328">
        <v>30</v>
      </c>
      <c r="S328">
        <v>0</v>
      </c>
      <c r="T328">
        <v>693</v>
      </c>
      <c r="U328" t="b">
        <v>0</v>
      </c>
      <c r="V328" s="32">
        <v>-1</v>
      </c>
      <c r="W328" t="b">
        <v>0</v>
      </c>
      <c r="X328">
        <v>0</v>
      </c>
      <c r="Y328">
        <v>0</v>
      </c>
      <c r="Z328">
        <f t="shared" si="161"/>
        <v>10</v>
      </c>
      <c r="AA328" t="s">
        <v>1694</v>
      </c>
      <c r="AB328" t="str">
        <f t="shared" ref="AB328:AB338" si="163">$C329</f>
        <v>LSA_VPU_HRY_E_BEGIN_TITO_VPU_NOM_LFM_1900_BUTTRESS_BISR_VBTR_BP3</v>
      </c>
      <c r="AC328" t="str">
        <f>$C330</f>
        <v>SSA_VPU_HRY_E_BEGIN_TITO_VPU_NOM_LFM_1900_SPINE_BHRY_VBTR_BP4</v>
      </c>
      <c r="AD328" t="str">
        <f t="shared" ref="AD328:AD338" si="164">$C329</f>
        <v>LSA_VPU_HRY_E_BEGIN_TITO_VPU_NOM_LFM_1900_BUTTRESS_BISR_VBTR_BP3</v>
      </c>
      <c r="AE328" t="str">
        <f t="shared" ref="AE328:AE338" si="165">$C329</f>
        <v>LSA_VPU_HRY_E_BEGIN_TITO_VPU_NOM_LFM_1900_BUTTRESS_BISR_VBTR_BP3</v>
      </c>
      <c r="AF328" t="str">
        <f t="shared" ref="AF328:AF338" si="166">$C329</f>
        <v>LSA_VPU_HRY_E_BEGIN_TITO_VPU_NOM_LFM_1900_BUTTRESS_BISR_VBTR_BP3</v>
      </c>
      <c r="AG328" t="str">
        <f t="shared" ref="AG328:AG338" si="167">$C329</f>
        <v>LSA_VPU_HRY_E_BEGIN_TITO_VPU_NOM_LFM_1900_BUTTRESS_BISR_VBTR_BP3</v>
      </c>
      <c r="AH328" t="str">
        <f t="shared" ref="AH328:AH338" si="168">$C329</f>
        <v>LSA_VPU_HRY_E_BEGIN_TITO_VPU_NOM_LFM_1900_BUTTRESS_BISR_VBTR_BP3</v>
      </c>
      <c r="AI328" t="str">
        <f t="shared" ref="AI328:AI338" si="169">$C329</f>
        <v>LSA_VPU_HRY_E_BEGIN_TITO_VPU_NOM_LFM_1900_BUTTRESS_BISR_VBTR_BP3</v>
      </c>
      <c r="AJ328" t="str">
        <f>$C330</f>
        <v>SSA_VPU_HRY_E_BEGIN_TITO_VPU_NOM_LFM_1900_SPINE_BHRY_VBTR_BP4</v>
      </c>
      <c r="AK328" t="str">
        <f t="shared" ref="AK328:AK338" si="170">$C329</f>
        <v>LSA_VPU_HRY_E_BEGIN_TITO_VPU_NOM_LFM_1900_BUTTRESS_BISR_VBTR_BP3</v>
      </c>
      <c r="AT328" t="s">
        <v>1747</v>
      </c>
      <c r="AU328">
        <v>0.95</v>
      </c>
      <c r="AV328">
        <v>0.95</v>
      </c>
      <c r="AW328" t="s">
        <v>1692</v>
      </c>
      <c r="AX328" t="s">
        <v>1693</v>
      </c>
    </row>
    <row r="329" spans="1:50" x14ac:dyDescent="0.25">
      <c r="A329" s="12" t="s">
        <v>12</v>
      </c>
      <c r="B329" s="12" t="s">
        <v>1494</v>
      </c>
      <c r="C329" t="str">
        <f t="shared" si="162"/>
        <v>LSA_VPU_HRY_E_BEGIN_TITO_VPU_NOM_LFM_1900_BUTTRESS_BISR_VBTR_BP3</v>
      </c>
      <c r="D329" t="s">
        <v>5</v>
      </c>
      <c r="E329" t="s">
        <v>26</v>
      </c>
      <c r="F329" t="s">
        <v>1692</v>
      </c>
      <c r="G329" t="s">
        <v>1616</v>
      </c>
      <c r="H329" t="s">
        <v>1681</v>
      </c>
      <c r="I329" t="s">
        <v>26</v>
      </c>
      <c r="J329" t="s">
        <v>1705</v>
      </c>
      <c r="K329" t="s">
        <v>1706</v>
      </c>
      <c r="L329">
        <v>1900</v>
      </c>
      <c r="M329" t="s">
        <v>3078</v>
      </c>
      <c r="N329" t="s">
        <v>1688</v>
      </c>
      <c r="O329" t="s">
        <v>3096</v>
      </c>
      <c r="P329" t="s">
        <v>2163</v>
      </c>
      <c r="Q329">
        <v>21</v>
      </c>
      <c r="R329">
        <v>30</v>
      </c>
      <c r="S329">
        <v>1</v>
      </c>
      <c r="T329">
        <v>694</v>
      </c>
      <c r="U329" t="b">
        <v>0</v>
      </c>
      <c r="V329" s="32">
        <v>-1</v>
      </c>
      <c r="W329" t="b">
        <v>0</v>
      </c>
      <c r="X329">
        <v>1</v>
      </c>
      <c r="Y329">
        <v>0</v>
      </c>
      <c r="Z329">
        <f t="shared" si="161"/>
        <v>10</v>
      </c>
      <c r="AA329" t="s">
        <v>1694</v>
      </c>
      <c r="AB329" t="str">
        <f t="shared" si="163"/>
        <v>SSA_VPU_HRY_E_BEGIN_TITO_VPU_NOM_LFM_1900_SPINE_BHRY_VBTR_BP4</v>
      </c>
      <c r="AC329" t="str">
        <f>$C330</f>
        <v>SSA_VPU_HRY_E_BEGIN_TITO_VPU_NOM_LFM_1900_SPINE_BHRY_VBTR_BP4</v>
      </c>
      <c r="AD329" t="str">
        <f t="shared" si="164"/>
        <v>SSA_VPU_HRY_E_BEGIN_TITO_VPU_NOM_LFM_1900_SPINE_BHRY_VBTR_BP4</v>
      </c>
      <c r="AE329" t="str">
        <f t="shared" si="165"/>
        <v>SSA_VPU_HRY_E_BEGIN_TITO_VPU_NOM_LFM_1900_SPINE_BHRY_VBTR_BP4</v>
      </c>
      <c r="AF329" t="str">
        <f t="shared" si="166"/>
        <v>SSA_VPU_HRY_E_BEGIN_TITO_VPU_NOM_LFM_1900_SPINE_BHRY_VBTR_BP4</v>
      </c>
      <c r="AG329" t="str">
        <f t="shared" si="167"/>
        <v>SSA_VPU_HRY_E_BEGIN_TITO_VPU_NOM_LFM_1900_SPINE_BHRY_VBTR_BP4</v>
      </c>
      <c r="AH329" t="str">
        <f t="shared" si="168"/>
        <v>SSA_VPU_HRY_E_BEGIN_TITO_VPU_NOM_LFM_1900_SPINE_BHRY_VBTR_BP4</v>
      </c>
      <c r="AI329" t="str">
        <f t="shared" si="169"/>
        <v>SSA_VPU_HRY_E_BEGIN_TITO_VPU_NOM_LFM_1900_SPINE_BHRY_VBTR_BP4</v>
      </c>
      <c r="AJ329" t="str">
        <f>$C330</f>
        <v>SSA_VPU_HRY_E_BEGIN_TITO_VPU_NOM_LFM_1900_SPINE_BHRY_VBTR_BP4</v>
      </c>
      <c r="AK329" t="str">
        <f t="shared" si="170"/>
        <v>SSA_VPU_HRY_E_BEGIN_TITO_VPU_NOM_LFM_1900_SPINE_BHRY_VBTR_BP4</v>
      </c>
      <c r="AT329" t="s">
        <v>1747</v>
      </c>
      <c r="AU329">
        <v>0.95</v>
      </c>
      <c r="AV329">
        <v>0.95</v>
      </c>
      <c r="AW329" t="s">
        <v>1863</v>
      </c>
      <c r="AX329" t="s">
        <v>1693</v>
      </c>
    </row>
    <row r="330" spans="1:50" x14ac:dyDescent="0.25">
      <c r="A330" s="12" t="s">
        <v>12</v>
      </c>
      <c r="B330" s="12" t="s">
        <v>1494</v>
      </c>
      <c r="C330" t="str">
        <f t="shared" si="162"/>
        <v>SSA_VPU_HRY_E_BEGIN_TITO_VPU_NOM_LFM_1900_SPINE_BHRY_VBTR_BP4</v>
      </c>
      <c r="D330" t="s">
        <v>4</v>
      </c>
      <c r="E330" t="s">
        <v>26</v>
      </c>
      <c r="F330" t="s">
        <v>1692</v>
      </c>
      <c r="G330" t="s">
        <v>1616</v>
      </c>
      <c r="H330" t="s">
        <v>1681</v>
      </c>
      <c r="I330" t="s">
        <v>26</v>
      </c>
      <c r="J330" t="s">
        <v>1705</v>
      </c>
      <c r="K330" t="s">
        <v>1706</v>
      </c>
      <c r="L330">
        <v>1900</v>
      </c>
      <c r="M330" t="s">
        <v>3079</v>
      </c>
      <c r="N330" t="s">
        <v>1688</v>
      </c>
      <c r="O330" t="s">
        <v>3096</v>
      </c>
      <c r="P330" t="s">
        <v>2166</v>
      </c>
      <c r="Q330">
        <v>61</v>
      </c>
      <c r="R330">
        <v>30</v>
      </c>
      <c r="S330">
        <v>2</v>
      </c>
      <c r="T330">
        <v>735</v>
      </c>
      <c r="U330" t="b">
        <v>0</v>
      </c>
      <c r="V330" s="32">
        <v>-1</v>
      </c>
      <c r="W330" t="b">
        <v>0</v>
      </c>
      <c r="X330">
        <v>2</v>
      </c>
      <c r="Y330">
        <v>0</v>
      </c>
      <c r="Z330">
        <f t="shared" si="161"/>
        <v>10</v>
      </c>
      <c r="AA330" t="s">
        <v>1694</v>
      </c>
      <c r="AB330" t="str">
        <f t="shared" si="163"/>
        <v>SSA_VPU_HRY_E_BEGIN_TITO_VPU_NOM_LFM_1900_SPINE_BISR_VBTR_BP4</v>
      </c>
      <c r="AC330" t="str">
        <f>$C332</f>
        <v>LSA_VPU_HRY_E_BEGIN_TITO_VPU_NOM_LFM_1900_SPINE_BHRY_VBTR_BP4</v>
      </c>
      <c r="AD330" t="str">
        <f t="shared" si="164"/>
        <v>SSA_VPU_HRY_E_BEGIN_TITO_VPU_NOM_LFM_1900_SPINE_BISR_VBTR_BP4</v>
      </c>
      <c r="AE330" t="str">
        <f t="shared" si="165"/>
        <v>SSA_VPU_HRY_E_BEGIN_TITO_VPU_NOM_LFM_1900_SPINE_BISR_VBTR_BP4</v>
      </c>
      <c r="AF330" t="str">
        <f t="shared" si="166"/>
        <v>SSA_VPU_HRY_E_BEGIN_TITO_VPU_NOM_LFM_1900_SPINE_BISR_VBTR_BP4</v>
      </c>
      <c r="AG330" t="str">
        <f t="shared" si="167"/>
        <v>SSA_VPU_HRY_E_BEGIN_TITO_VPU_NOM_LFM_1900_SPINE_BISR_VBTR_BP4</v>
      </c>
      <c r="AH330" t="str">
        <f t="shared" si="168"/>
        <v>SSA_VPU_HRY_E_BEGIN_TITO_VPU_NOM_LFM_1900_SPINE_BISR_VBTR_BP4</v>
      </c>
      <c r="AI330" t="str">
        <f t="shared" si="169"/>
        <v>SSA_VPU_HRY_E_BEGIN_TITO_VPU_NOM_LFM_1900_SPINE_BISR_VBTR_BP4</v>
      </c>
      <c r="AJ330" t="str">
        <f>$C332</f>
        <v>LSA_VPU_HRY_E_BEGIN_TITO_VPU_NOM_LFM_1900_SPINE_BHRY_VBTR_BP4</v>
      </c>
      <c r="AK330" t="str">
        <f t="shared" si="170"/>
        <v>SSA_VPU_HRY_E_BEGIN_TITO_VPU_NOM_LFM_1900_SPINE_BISR_VBTR_BP4</v>
      </c>
      <c r="AT330" t="s">
        <v>1747</v>
      </c>
      <c r="AU330">
        <v>0.95</v>
      </c>
      <c r="AV330">
        <v>0.95</v>
      </c>
      <c r="AW330" t="s">
        <v>1692</v>
      </c>
      <c r="AX330" t="s">
        <v>1693</v>
      </c>
    </row>
    <row r="331" spans="1:50" x14ac:dyDescent="0.25">
      <c r="A331" s="12" t="s">
        <v>12</v>
      </c>
      <c r="B331" s="12" t="s">
        <v>1494</v>
      </c>
      <c r="C331" t="str">
        <f t="shared" si="162"/>
        <v>SSA_VPU_HRY_E_BEGIN_TITO_VPU_NOM_LFM_1900_SPINE_BISR_VBTR_BP4</v>
      </c>
      <c r="D331" t="s">
        <v>4</v>
      </c>
      <c r="E331" t="s">
        <v>26</v>
      </c>
      <c r="F331" t="s">
        <v>1692</v>
      </c>
      <c r="G331" t="s">
        <v>1616</v>
      </c>
      <c r="H331" t="s">
        <v>1681</v>
      </c>
      <c r="I331" t="s">
        <v>26</v>
      </c>
      <c r="J331" t="s">
        <v>1705</v>
      </c>
      <c r="K331" t="s">
        <v>1706</v>
      </c>
      <c r="L331">
        <v>1900</v>
      </c>
      <c r="M331" t="s">
        <v>3080</v>
      </c>
      <c r="N331" t="s">
        <v>1688</v>
      </c>
      <c r="O331" t="s">
        <v>3096</v>
      </c>
      <c r="P331" t="s">
        <v>2168</v>
      </c>
      <c r="Q331">
        <v>61</v>
      </c>
      <c r="R331">
        <v>30</v>
      </c>
      <c r="S331">
        <v>3</v>
      </c>
      <c r="T331">
        <v>736</v>
      </c>
      <c r="U331" t="b">
        <v>0</v>
      </c>
      <c r="V331" s="32">
        <v>-1</v>
      </c>
      <c r="W331" t="b">
        <v>0</v>
      </c>
      <c r="X331">
        <v>3</v>
      </c>
      <c r="Y331">
        <v>0</v>
      </c>
      <c r="Z331">
        <f t="shared" si="161"/>
        <v>10</v>
      </c>
      <c r="AA331" t="s">
        <v>1694</v>
      </c>
      <c r="AB331" t="str">
        <f t="shared" si="163"/>
        <v>LSA_VPU_HRY_E_BEGIN_TITO_VPU_NOM_LFM_1900_SPINE_BHRY_VBTR_BP4</v>
      </c>
      <c r="AC331" t="str">
        <f>$C332</f>
        <v>LSA_VPU_HRY_E_BEGIN_TITO_VPU_NOM_LFM_1900_SPINE_BHRY_VBTR_BP4</v>
      </c>
      <c r="AD331" t="str">
        <f t="shared" si="164"/>
        <v>LSA_VPU_HRY_E_BEGIN_TITO_VPU_NOM_LFM_1900_SPINE_BHRY_VBTR_BP4</v>
      </c>
      <c r="AE331" t="str">
        <f t="shared" si="165"/>
        <v>LSA_VPU_HRY_E_BEGIN_TITO_VPU_NOM_LFM_1900_SPINE_BHRY_VBTR_BP4</v>
      </c>
      <c r="AF331" t="str">
        <f t="shared" si="166"/>
        <v>LSA_VPU_HRY_E_BEGIN_TITO_VPU_NOM_LFM_1900_SPINE_BHRY_VBTR_BP4</v>
      </c>
      <c r="AG331" t="str">
        <f t="shared" si="167"/>
        <v>LSA_VPU_HRY_E_BEGIN_TITO_VPU_NOM_LFM_1900_SPINE_BHRY_VBTR_BP4</v>
      </c>
      <c r="AH331" t="str">
        <f t="shared" si="168"/>
        <v>LSA_VPU_HRY_E_BEGIN_TITO_VPU_NOM_LFM_1900_SPINE_BHRY_VBTR_BP4</v>
      </c>
      <c r="AI331" t="str">
        <f t="shared" si="169"/>
        <v>LSA_VPU_HRY_E_BEGIN_TITO_VPU_NOM_LFM_1900_SPINE_BHRY_VBTR_BP4</v>
      </c>
      <c r="AJ331" t="str">
        <f>$C332</f>
        <v>LSA_VPU_HRY_E_BEGIN_TITO_VPU_NOM_LFM_1900_SPINE_BHRY_VBTR_BP4</v>
      </c>
      <c r="AK331" t="str">
        <f t="shared" si="170"/>
        <v>LSA_VPU_HRY_E_BEGIN_TITO_VPU_NOM_LFM_1900_SPINE_BHRY_VBTR_BP4</v>
      </c>
      <c r="AT331" t="s">
        <v>1747</v>
      </c>
      <c r="AU331">
        <v>0.95</v>
      </c>
      <c r="AV331">
        <v>0.95</v>
      </c>
      <c r="AW331" t="s">
        <v>1863</v>
      </c>
      <c r="AX331" t="s">
        <v>1693</v>
      </c>
    </row>
    <row r="332" spans="1:50" x14ac:dyDescent="0.25">
      <c r="A332" s="12" t="s">
        <v>12</v>
      </c>
      <c r="B332" s="12" t="s">
        <v>1494</v>
      </c>
      <c r="C332" t="str">
        <f t="shared" si="162"/>
        <v>LSA_VPU_HRY_E_BEGIN_TITO_VPU_NOM_LFM_1900_SPINE_BHRY_VBTR_BP4</v>
      </c>
      <c r="D332" t="s">
        <v>5</v>
      </c>
      <c r="E332" t="s">
        <v>26</v>
      </c>
      <c r="F332" t="s">
        <v>1692</v>
      </c>
      <c r="G332" t="s">
        <v>1616</v>
      </c>
      <c r="H332" t="s">
        <v>1681</v>
      </c>
      <c r="I332" t="s">
        <v>26</v>
      </c>
      <c r="J332" t="s">
        <v>1705</v>
      </c>
      <c r="K332" t="s">
        <v>1706</v>
      </c>
      <c r="L332">
        <v>1900</v>
      </c>
      <c r="M332" t="s">
        <v>3079</v>
      </c>
      <c r="N332" t="s">
        <v>1688</v>
      </c>
      <c r="O332" t="s">
        <v>3096</v>
      </c>
      <c r="P332" t="s">
        <v>2170</v>
      </c>
      <c r="Q332">
        <v>21</v>
      </c>
      <c r="R332">
        <v>30</v>
      </c>
      <c r="S332">
        <v>4</v>
      </c>
      <c r="T332">
        <v>695</v>
      </c>
      <c r="U332" t="b">
        <v>0</v>
      </c>
      <c r="V332" s="32">
        <v>-1</v>
      </c>
      <c r="W332" t="b">
        <v>0</v>
      </c>
      <c r="X332">
        <v>4</v>
      </c>
      <c r="Y332">
        <v>0</v>
      </c>
      <c r="Z332">
        <f t="shared" si="161"/>
        <v>10</v>
      </c>
      <c r="AA332" t="s">
        <v>1694</v>
      </c>
      <c r="AB332" t="str">
        <f t="shared" si="163"/>
        <v>LSA_VPU_HRY_E_BEGIN_TITO_VPU_NOM_LFM_1900_SPINE_BISR_VBTR_BP4</v>
      </c>
      <c r="AC332" t="str">
        <f>$C334</f>
        <v>SSA_VPU_HRY_E_BEGIN_TITO_VPU_NOM_LFM_1900_TILE0_BHRY_VBTR_BP5</v>
      </c>
      <c r="AD332" t="str">
        <f t="shared" si="164"/>
        <v>LSA_VPU_HRY_E_BEGIN_TITO_VPU_NOM_LFM_1900_SPINE_BISR_VBTR_BP4</v>
      </c>
      <c r="AE332" t="str">
        <f t="shared" si="165"/>
        <v>LSA_VPU_HRY_E_BEGIN_TITO_VPU_NOM_LFM_1900_SPINE_BISR_VBTR_BP4</v>
      </c>
      <c r="AF332" t="str">
        <f t="shared" si="166"/>
        <v>LSA_VPU_HRY_E_BEGIN_TITO_VPU_NOM_LFM_1900_SPINE_BISR_VBTR_BP4</v>
      </c>
      <c r="AG332" t="str">
        <f t="shared" si="167"/>
        <v>LSA_VPU_HRY_E_BEGIN_TITO_VPU_NOM_LFM_1900_SPINE_BISR_VBTR_BP4</v>
      </c>
      <c r="AH332" t="str">
        <f t="shared" si="168"/>
        <v>LSA_VPU_HRY_E_BEGIN_TITO_VPU_NOM_LFM_1900_SPINE_BISR_VBTR_BP4</v>
      </c>
      <c r="AI332" t="str">
        <f t="shared" si="169"/>
        <v>LSA_VPU_HRY_E_BEGIN_TITO_VPU_NOM_LFM_1900_SPINE_BISR_VBTR_BP4</v>
      </c>
      <c r="AJ332" t="str">
        <f>$C334</f>
        <v>SSA_VPU_HRY_E_BEGIN_TITO_VPU_NOM_LFM_1900_TILE0_BHRY_VBTR_BP5</v>
      </c>
      <c r="AK332" t="str">
        <f t="shared" si="170"/>
        <v>LSA_VPU_HRY_E_BEGIN_TITO_VPU_NOM_LFM_1900_SPINE_BISR_VBTR_BP4</v>
      </c>
      <c r="AT332" t="s">
        <v>1747</v>
      </c>
      <c r="AU332">
        <v>0.95</v>
      </c>
      <c r="AV332">
        <v>0.95</v>
      </c>
      <c r="AW332" t="s">
        <v>1692</v>
      </c>
      <c r="AX332" t="s">
        <v>1693</v>
      </c>
    </row>
    <row r="333" spans="1:50" x14ac:dyDescent="0.25">
      <c r="A333" s="12" t="s">
        <v>12</v>
      </c>
      <c r="B333" s="12" t="s">
        <v>1494</v>
      </c>
      <c r="C333" t="str">
        <f t="shared" si="162"/>
        <v>LSA_VPU_HRY_E_BEGIN_TITO_VPU_NOM_LFM_1900_SPINE_BISR_VBTR_BP4</v>
      </c>
      <c r="D333" t="s">
        <v>5</v>
      </c>
      <c r="E333" t="s">
        <v>26</v>
      </c>
      <c r="F333" t="s">
        <v>1692</v>
      </c>
      <c r="G333" t="s">
        <v>1616</v>
      </c>
      <c r="H333" t="s">
        <v>1681</v>
      </c>
      <c r="I333" t="s">
        <v>26</v>
      </c>
      <c r="J333" t="s">
        <v>1705</v>
      </c>
      <c r="K333" t="s">
        <v>1706</v>
      </c>
      <c r="L333">
        <v>1900</v>
      </c>
      <c r="M333" t="s">
        <v>3080</v>
      </c>
      <c r="N333" t="s">
        <v>1688</v>
      </c>
      <c r="O333" t="s">
        <v>3096</v>
      </c>
      <c r="P333" t="s">
        <v>2171</v>
      </c>
      <c r="Q333">
        <v>21</v>
      </c>
      <c r="R333">
        <v>30</v>
      </c>
      <c r="S333">
        <v>5</v>
      </c>
      <c r="T333">
        <v>696</v>
      </c>
      <c r="U333" t="b">
        <v>0</v>
      </c>
      <c r="V333" s="32">
        <v>-1</v>
      </c>
      <c r="W333" t="b">
        <v>0</v>
      </c>
      <c r="X333">
        <v>5</v>
      </c>
      <c r="Y333">
        <v>0</v>
      </c>
      <c r="Z333">
        <f t="shared" si="161"/>
        <v>10</v>
      </c>
      <c r="AA333" t="s">
        <v>1694</v>
      </c>
      <c r="AB333" t="str">
        <f t="shared" si="163"/>
        <v>SSA_VPU_HRY_E_BEGIN_TITO_VPU_NOM_LFM_1900_TILE0_BHRY_VBTR_BP5</v>
      </c>
      <c r="AC333" t="str">
        <f>$C334</f>
        <v>SSA_VPU_HRY_E_BEGIN_TITO_VPU_NOM_LFM_1900_TILE0_BHRY_VBTR_BP5</v>
      </c>
      <c r="AD333" t="str">
        <f t="shared" si="164"/>
        <v>SSA_VPU_HRY_E_BEGIN_TITO_VPU_NOM_LFM_1900_TILE0_BHRY_VBTR_BP5</v>
      </c>
      <c r="AE333" t="str">
        <f t="shared" si="165"/>
        <v>SSA_VPU_HRY_E_BEGIN_TITO_VPU_NOM_LFM_1900_TILE0_BHRY_VBTR_BP5</v>
      </c>
      <c r="AF333" t="str">
        <f t="shared" si="166"/>
        <v>SSA_VPU_HRY_E_BEGIN_TITO_VPU_NOM_LFM_1900_TILE0_BHRY_VBTR_BP5</v>
      </c>
      <c r="AG333" t="str">
        <f t="shared" si="167"/>
        <v>SSA_VPU_HRY_E_BEGIN_TITO_VPU_NOM_LFM_1900_TILE0_BHRY_VBTR_BP5</v>
      </c>
      <c r="AH333" t="str">
        <f t="shared" si="168"/>
        <v>SSA_VPU_HRY_E_BEGIN_TITO_VPU_NOM_LFM_1900_TILE0_BHRY_VBTR_BP5</v>
      </c>
      <c r="AI333" t="str">
        <f t="shared" si="169"/>
        <v>SSA_VPU_HRY_E_BEGIN_TITO_VPU_NOM_LFM_1900_TILE0_BHRY_VBTR_BP5</v>
      </c>
      <c r="AJ333" t="str">
        <f>$C334</f>
        <v>SSA_VPU_HRY_E_BEGIN_TITO_VPU_NOM_LFM_1900_TILE0_BHRY_VBTR_BP5</v>
      </c>
      <c r="AK333" t="str">
        <f t="shared" si="170"/>
        <v>SSA_VPU_HRY_E_BEGIN_TITO_VPU_NOM_LFM_1900_TILE0_BHRY_VBTR_BP5</v>
      </c>
      <c r="AT333" t="s">
        <v>1747</v>
      </c>
      <c r="AU333">
        <v>0.95</v>
      </c>
      <c r="AV333">
        <v>0.95</v>
      </c>
      <c r="AW333" t="s">
        <v>1863</v>
      </c>
      <c r="AX333" t="s">
        <v>1693</v>
      </c>
    </row>
    <row r="334" spans="1:50" x14ac:dyDescent="0.25">
      <c r="A334" s="12" t="s">
        <v>12</v>
      </c>
      <c r="B334" s="12" t="s">
        <v>1494</v>
      </c>
      <c r="C334" t="str">
        <f t="shared" si="162"/>
        <v>SSA_VPU_HRY_E_BEGIN_TITO_VPU_NOM_LFM_1900_TILE0_BHRY_VBTR_BP5</v>
      </c>
      <c r="D334" t="s">
        <v>4</v>
      </c>
      <c r="E334" t="s">
        <v>26</v>
      </c>
      <c r="F334" t="s">
        <v>1692</v>
      </c>
      <c r="G334" t="s">
        <v>1616</v>
      </c>
      <c r="H334" t="s">
        <v>1681</v>
      </c>
      <c r="I334" t="s">
        <v>26</v>
      </c>
      <c r="J334" t="s">
        <v>1705</v>
      </c>
      <c r="K334" t="s">
        <v>1706</v>
      </c>
      <c r="L334">
        <v>1900</v>
      </c>
      <c r="M334" t="s">
        <v>3081</v>
      </c>
      <c r="N334" t="s">
        <v>1688</v>
      </c>
      <c r="O334" t="s">
        <v>3096</v>
      </c>
      <c r="P334" t="s">
        <v>2174</v>
      </c>
      <c r="Q334">
        <v>61</v>
      </c>
      <c r="R334">
        <v>30</v>
      </c>
      <c r="S334">
        <v>6</v>
      </c>
      <c r="T334">
        <v>737</v>
      </c>
      <c r="U334" t="b">
        <v>0</v>
      </c>
      <c r="V334" s="32">
        <v>-1</v>
      </c>
      <c r="W334" t="b">
        <v>0</v>
      </c>
      <c r="X334">
        <v>6</v>
      </c>
      <c r="Y334">
        <v>0</v>
      </c>
      <c r="Z334">
        <f t="shared" si="161"/>
        <v>10</v>
      </c>
      <c r="AA334" t="s">
        <v>1694</v>
      </c>
      <c r="AB334" t="str">
        <f t="shared" si="163"/>
        <v>SSA_VPU_HRY_E_BEGIN_TITO_VPU_NOM_LFM_1900_TILE0_BISR_VBTR_BP5</v>
      </c>
      <c r="AC334" t="str">
        <f>$C336</f>
        <v>SSA_VPU_HRY_E_BEGIN_TITO_VPU_NOM_LFM_1900_TILE1_BHRY_VBTR_BP6</v>
      </c>
      <c r="AD334" t="str">
        <f t="shared" si="164"/>
        <v>SSA_VPU_HRY_E_BEGIN_TITO_VPU_NOM_LFM_1900_TILE0_BISR_VBTR_BP5</v>
      </c>
      <c r="AE334" t="str">
        <f t="shared" si="165"/>
        <v>SSA_VPU_HRY_E_BEGIN_TITO_VPU_NOM_LFM_1900_TILE0_BISR_VBTR_BP5</v>
      </c>
      <c r="AF334" t="str">
        <f t="shared" si="166"/>
        <v>SSA_VPU_HRY_E_BEGIN_TITO_VPU_NOM_LFM_1900_TILE0_BISR_VBTR_BP5</v>
      </c>
      <c r="AG334" t="str">
        <f t="shared" si="167"/>
        <v>SSA_VPU_HRY_E_BEGIN_TITO_VPU_NOM_LFM_1900_TILE0_BISR_VBTR_BP5</v>
      </c>
      <c r="AH334" t="str">
        <f t="shared" si="168"/>
        <v>SSA_VPU_HRY_E_BEGIN_TITO_VPU_NOM_LFM_1900_TILE0_BISR_VBTR_BP5</v>
      </c>
      <c r="AI334" t="str">
        <f t="shared" si="169"/>
        <v>SSA_VPU_HRY_E_BEGIN_TITO_VPU_NOM_LFM_1900_TILE0_BISR_VBTR_BP5</v>
      </c>
      <c r="AJ334" t="str">
        <f>$C336</f>
        <v>SSA_VPU_HRY_E_BEGIN_TITO_VPU_NOM_LFM_1900_TILE1_BHRY_VBTR_BP6</v>
      </c>
      <c r="AK334" t="str">
        <f t="shared" si="170"/>
        <v>SSA_VPU_HRY_E_BEGIN_TITO_VPU_NOM_LFM_1900_TILE0_BISR_VBTR_BP5</v>
      </c>
      <c r="AT334" t="s">
        <v>1747</v>
      </c>
      <c r="AU334">
        <v>0.95</v>
      </c>
      <c r="AV334">
        <v>0.95</v>
      </c>
      <c r="AW334" t="s">
        <v>1692</v>
      </c>
      <c r="AX334" t="s">
        <v>1693</v>
      </c>
    </row>
    <row r="335" spans="1:50" x14ac:dyDescent="0.25">
      <c r="A335" s="12" t="s">
        <v>12</v>
      </c>
      <c r="B335" s="12" t="s">
        <v>1494</v>
      </c>
      <c r="C335" t="str">
        <f t="shared" si="162"/>
        <v>SSA_VPU_HRY_E_BEGIN_TITO_VPU_NOM_LFM_1900_TILE0_BISR_VBTR_BP5</v>
      </c>
      <c r="D335" t="s">
        <v>4</v>
      </c>
      <c r="E335" t="s">
        <v>26</v>
      </c>
      <c r="F335" t="s">
        <v>1692</v>
      </c>
      <c r="G335" t="s">
        <v>1616</v>
      </c>
      <c r="H335" t="s">
        <v>1681</v>
      </c>
      <c r="I335" t="s">
        <v>26</v>
      </c>
      <c r="J335" t="s">
        <v>1705</v>
      </c>
      <c r="K335" t="s">
        <v>1706</v>
      </c>
      <c r="L335">
        <v>1900</v>
      </c>
      <c r="M335" t="s">
        <v>3082</v>
      </c>
      <c r="N335" t="s">
        <v>1688</v>
      </c>
      <c r="O335" t="s">
        <v>3096</v>
      </c>
      <c r="P335" t="s">
        <v>2176</v>
      </c>
      <c r="Q335">
        <v>61</v>
      </c>
      <c r="R335">
        <v>30</v>
      </c>
      <c r="S335">
        <v>7</v>
      </c>
      <c r="T335">
        <v>738</v>
      </c>
      <c r="U335" t="b">
        <v>0</v>
      </c>
      <c r="V335" s="32">
        <v>-1</v>
      </c>
      <c r="W335" t="b">
        <v>0</v>
      </c>
      <c r="X335">
        <v>7</v>
      </c>
      <c r="Y335">
        <v>0</v>
      </c>
      <c r="Z335">
        <f t="shared" si="161"/>
        <v>10</v>
      </c>
      <c r="AA335" t="s">
        <v>1694</v>
      </c>
      <c r="AB335" t="str">
        <f t="shared" si="163"/>
        <v>SSA_VPU_HRY_E_BEGIN_TITO_VPU_NOM_LFM_1900_TILE1_BHRY_VBTR_BP6</v>
      </c>
      <c r="AC335" t="str">
        <f>$C336</f>
        <v>SSA_VPU_HRY_E_BEGIN_TITO_VPU_NOM_LFM_1900_TILE1_BHRY_VBTR_BP6</v>
      </c>
      <c r="AD335" t="str">
        <f t="shared" si="164"/>
        <v>SSA_VPU_HRY_E_BEGIN_TITO_VPU_NOM_LFM_1900_TILE1_BHRY_VBTR_BP6</v>
      </c>
      <c r="AE335" t="str">
        <f t="shared" si="165"/>
        <v>SSA_VPU_HRY_E_BEGIN_TITO_VPU_NOM_LFM_1900_TILE1_BHRY_VBTR_BP6</v>
      </c>
      <c r="AF335" t="str">
        <f t="shared" si="166"/>
        <v>SSA_VPU_HRY_E_BEGIN_TITO_VPU_NOM_LFM_1900_TILE1_BHRY_VBTR_BP6</v>
      </c>
      <c r="AG335" t="str">
        <f t="shared" si="167"/>
        <v>SSA_VPU_HRY_E_BEGIN_TITO_VPU_NOM_LFM_1900_TILE1_BHRY_VBTR_BP6</v>
      </c>
      <c r="AH335" t="str">
        <f t="shared" si="168"/>
        <v>SSA_VPU_HRY_E_BEGIN_TITO_VPU_NOM_LFM_1900_TILE1_BHRY_VBTR_BP6</v>
      </c>
      <c r="AI335" t="str">
        <f t="shared" si="169"/>
        <v>SSA_VPU_HRY_E_BEGIN_TITO_VPU_NOM_LFM_1900_TILE1_BHRY_VBTR_BP6</v>
      </c>
      <c r="AJ335" t="str">
        <f>$C336</f>
        <v>SSA_VPU_HRY_E_BEGIN_TITO_VPU_NOM_LFM_1900_TILE1_BHRY_VBTR_BP6</v>
      </c>
      <c r="AK335" t="str">
        <f t="shared" si="170"/>
        <v>SSA_VPU_HRY_E_BEGIN_TITO_VPU_NOM_LFM_1900_TILE1_BHRY_VBTR_BP6</v>
      </c>
      <c r="AT335" t="s">
        <v>1747</v>
      </c>
      <c r="AU335">
        <v>0.95</v>
      </c>
      <c r="AV335">
        <v>0.95</v>
      </c>
      <c r="AW335" t="s">
        <v>1863</v>
      </c>
      <c r="AX335" t="s">
        <v>1693</v>
      </c>
    </row>
    <row r="336" spans="1:50" x14ac:dyDescent="0.25">
      <c r="A336" s="12" t="s">
        <v>12</v>
      </c>
      <c r="B336" s="12" t="s">
        <v>1494</v>
      </c>
      <c r="C336" t="str">
        <f t="shared" si="162"/>
        <v>SSA_VPU_HRY_E_BEGIN_TITO_VPU_NOM_LFM_1900_TILE1_BHRY_VBTR_BP6</v>
      </c>
      <c r="D336" t="s">
        <v>4</v>
      </c>
      <c r="E336" t="s">
        <v>26</v>
      </c>
      <c r="F336" t="s">
        <v>1692</v>
      </c>
      <c r="G336" t="s">
        <v>1616</v>
      </c>
      <c r="H336" t="s">
        <v>1681</v>
      </c>
      <c r="I336" t="s">
        <v>26</v>
      </c>
      <c r="J336" t="s">
        <v>1705</v>
      </c>
      <c r="K336" t="s">
        <v>1706</v>
      </c>
      <c r="L336">
        <v>1900</v>
      </c>
      <c r="M336" t="s">
        <v>3083</v>
      </c>
      <c r="N336" t="s">
        <v>1688</v>
      </c>
      <c r="O336" t="s">
        <v>3096</v>
      </c>
      <c r="P336" t="s">
        <v>2181</v>
      </c>
      <c r="Q336">
        <v>61</v>
      </c>
      <c r="R336">
        <v>30</v>
      </c>
      <c r="S336">
        <v>8</v>
      </c>
      <c r="T336">
        <v>739</v>
      </c>
      <c r="U336" t="b">
        <v>0</v>
      </c>
      <c r="V336" s="32">
        <v>-1</v>
      </c>
      <c r="W336" t="b">
        <v>0</v>
      </c>
      <c r="X336">
        <v>0</v>
      </c>
      <c r="Y336">
        <v>2</v>
      </c>
      <c r="Z336">
        <f t="shared" si="161"/>
        <v>10</v>
      </c>
      <c r="AA336" t="s">
        <v>1694</v>
      </c>
      <c r="AB336" t="str">
        <f t="shared" si="163"/>
        <v>SSA_VPU_HRY_E_BEGIN_TITO_VPU_NOM_LFM_1900_TILE1_BISR_VBTR_BP6</v>
      </c>
      <c r="AC336" t="str">
        <f>$C338</f>
        <v>SSA_VPU_HRY_E_BEGIN_TITO_VPU_NOM_LFM_1900_TILE2_BHRY_VBTR_BP7</v>
      </c>
      <c r="AD336" t="str">
        <f t="shared" si="164"/>
        <v>SSA_VPU_HRY_E_BEGIN_TITO_VPU_NOM_LFM_1900_TILE1_BISR_VBTR_BP6</v>
      </c>
      <c r="AE336" t="str">
        <f t="shared" si="165"/>
        <v>SSA_VPU_HRY_E_BEGIN_TITO_VPU_NOM_LFM_1900_TILE1_BISR_VBTR_BP6</v>
      </c>
      <c r="AF336" t="str">
        <f t="shared" si="166"/>
        <v>SSA_VPU_HRY_E_BEGIN_TITO_VPU_NOM_LFM_1900_TILE1_BISR_VBTR_BP6</v>
      </c>
      <c r="AG336" t="str">
        <f t="shared" si="167"/>
        <v>SSA_VPU_HRY_E_BEGIN_TITO_VPU_NOM_LFM_1900_TILE1_BISR_VBTR_BP6</v>
      </c>
      <c r="AH336" t="str">
        <f t="shared" si="168"/>
        <v>SSA_VPU_HRY_E_BEGIN_TITO_VPU_NOM_LFM_1900_TILE1_BISR_VBTR_BP6</v>
      </c>
      <c r="AI336" t="str">
        <f t="shared" si="169"/>
        <v>SSA_VPU_HRY_E_BEGIN_TITO_VPU_NOM_LFM_1900_TILE1_BISR_VBTR_BP6</v>
      </c>
      <c r="AJ336" t="str">
        <f>$C338</f>
        <v>SSA_VPU_HRY_E_BEGIN_TITO_VPU_NOM_LFM_1900_TILE2_BHRY_VBTR_BP7</v>
      </c>
      <c r="AK336" t="str">
        <f t="shared" si="170"/>
        <v>SSA_VPU_HRY_E_BEGIN_TITO_VPU_NOM_LFM_1900_TILE1_BISR_VBTR_BP6</v>
      </c>
      <c r="AT336" t="s">
        <v>1747</v>
      </c>
      <c r="AU336">
        <v>0.95</v>
      </c>
      <c r="AV336">
        <v>0.95</v>
      </c>
      <c r="AW336" t="s">
        <v>1692</v>
      </c>
      <c r="AX336" t="s">
        <v>1693</v>
      </c>
    </row>
    <row r="337" spans="1:53" x14ac:dyDescent="0.25">
      <c r="A337" s="12" t="s">
        <v>12</v>
      </c>
      <c r="B337" s="12" t="s">
        <v>1494</v>
      </c>
      <c r="C337" t="str">
        <f t="shared" si="162"/>
        <v>SSA_VPU_HRY_E_BEGIN_TITO_VPU_NOM_LFM_1900_TILE1_BISR_VBTR_BP6</v>
      </c>
      <c r="D337" t="s">
        <v>4</v>
      </c>
      <c r="E337" t="s">
        <v>26</v>
      </c>
      <c r="F337" t="s">
        <v>1692</v>
      </c>
      <c r="G337" t="s">
        <v>1616</v>
      </c>
      <c r="H337" t="s">
        <v>1681</v>
      </c>
      <c r="I337" t="s">
        <v>26</v>
      </c>
      <c r="J337" t="s">
        <v>1705</v>
      </c>
      <c r="K337" t="s">
        <v>1706</v>
      </c>
      <c r="L337">
        <v>1900</v>
      </c>
      <c r="M337" t="s">
        <v>3084</v>
      </c>
      <c r="N337" t="s">
        <v>1688</v>
      </c>
      <c r="O337" t="s">
        <v>3096</v>
      </c>
      <c r="P337" t="s">
        <v>2183</v>
      </c>
      <c r="Q337">
        <v>61</v>
      </c>
      <c r="R337">
        <v>30</v>
      </c>
      <c r="S337">
        <v>9</v>
      </c>
      <c r="T337">
        <v>740</v>
      </c>
      <c r="U337" t="b">
        <v>0</v>
      </c>
      <c r="V337" s="32">
        <v>-1</v>
      </c>
      <c r="W337" t="b">
        <v>0</v>
      </c>
      <c r="X337">
        <v>1</v>
      </c>
      <c r="Y337">
        <v>2</v>
      </c>
      <c r="Z337">
        <f t="shared" si="161"/>
        <v>10</v>
      </c>
      <c r="AA337" t="s">
        <v>1694</v>
      </c>
      <c r="AB337" t="str">
        <f t="shared" si="163"/>
        <v>SSA_VPU_HRY_E_BEGIN_TITO_VPU_NOM_LFM_1900_TILE2_BHRY_VBTR_BP7</v>
      </c>
      <c r="AC337" t="str">
        <f>$C338</f>
        <v>SSA_VPU_HRY_E_BEGIN_TITO_VPU_NOM_LFM_1900_TILE2_BHRY_VBTR_BP7</v>
      </c>
      <c r="AD337" t="str">
        <f t="shared" si="164"/>
        <v>SSA_VPU_HRY_E_BEGIN_TITO_VPU_NOM_LFM_1900_TILE2_BHRY_VBTR_BP7</v>
      </c>
      <c r="AE337" t="str">
        <f t="shared" si="165"/>
        <v>SSA_VPU_HRY_E_BEGIN_TITO_VPU_NOM_LFM_1900_TILE2_BHRY_VBTR_BP7</v>
      </c>
      <c r="AF337" t="str">
        <f t="shared" si="166"/>
        <v>SSA_VPU_HRY_E_BEGIN_TITO_VPU_NOM_LFM_1900_TILE2_BHRY_VBTR_BP7</v>
      </c>
      <c r="AG337" t="str">
        <f t="shared" si="167"/>
        <v>SSA_VPU_HRY_E_BEGIN_TITO_VPU_NOM_LFM_1900_TILE2_BHRY_VBTR_BP7</v>
      </c>
      <c r="AH337" t="str">
        <f t="shared" si="168"/>
        <v>SSA_VPU_HRY_E_BEGIN_TITO_VPU_NOM_LFM_1900_TILE2_BHRY_VBTR_BP7</v>
      </c>
      <c r="AI337" t="str">
        <f t="shared" si="169"/>
        <v>SSA_VPU_HRY_E_BEGIN_TITO_VPU_NOM_LFM_1900_TILE2_BHRY_VBTR_BP7</v>
      </c>
      <c r="AJ337" t="str">
        <f>$C338</f>
        <v>SSA_VPU_HRY_E_BEGIN_TITO_VPU_NOM_LFM_1900_TILE2_BHRY_VBTR_BP7</v>
      </c>
      <c r="AK337" t="str">
        <f t="shared" si="170"/>
        <v>SSA_VPU_HRY_E_BEGIN_TITO_VPU_NOM_LFM_1900_TILE2_BHRY_VBTR_BP7</v>
      </c>
      <c r="AT337" t="s">
        <v>1747</v>
      </c>
      <c r="AU337">
        <v>0.95</v>
      </c>
      <c r="AV337">
        <v>0.95</v>
      </c>
      <c r="AW337" t="s">
        <v>1863</v>
      </c>
      <c r="AX337" t="s">
        <v>1693</v>
      </c>
    </row>
    <row r="338" spans="1:53" x14ac:dyDescent="0.25">
      <c r="A338" s="12" t="s">
        <v>12</v>
      </c>
      <c r="B338" s="12" t="s">
        <v>1494</v>
      </c>
      <c r="C338" t="str">
        <f t="shared" si="162"/>
        <v>SSA_VPU_HRY_E_BEGIN_TITO_VPU_NOM_LFM_1900_TILE2_BHRY_VBTR_BP7</v>
      </c>
      <c r="D338" t="s">
        <v>4</v>
      </c>
      <c r="E338" t="s">
        <v>26</v>
      </c>
      <c r="F338" t="s">
        <v>1692</v>
      </c>
      <c r="G338" t="s">
        <v>1616</v>
      </c>
      <c r="H338" t="s">
        <v>1681</v>
      </c>
      <c r="I338" t="s">
        <v>26</v>
      </c>
      <c r="J338" t="s">
        <v>1705</v>
      </c>
      <c r="K338" t="s">
        <v>1706</v>
      </c>
      <c r="L338">
        <v>1900</v>
      </c>
      <c r="M338" t="s">
        <v>3085</v>
      </c>
      <c r="N338" t="s">
        <v>1688</v>
      </c>
      <c r="O338" t="s">
        <v>3096</v>
      </c>
      <c r="P338" t="s">
        <v>2188</v>
      </c>
      <c r="Q338">
        <v>61</v>
      </c>
      <c r="R338">
        <v>30</v>
      </c>
      <c r="S338">
        <v>10</v>
      </c>
      <c r="T338">
        <v>741</v>
      </c>
      <c r="U338" t="b">
        <v>0</v>
      </c>
      <c r="V338" s="32">
        <v>-1</v>
      </c>
      <c r="W338" s="16" t="b">
        <v>0</v>
      </c>
      <c r="X338">
        <v>4</v>
      </c>
      <c r="Y338">
        <v>2</v>
      </c>
      <c r="Z338">
        <f t="shared" si="161"/>
        <v>10</v>
      </c>
      <c r="AA338" t="s">
        <v>1694</v>
      </c>
      <c r="AB338" t="str">
        <f t="shared" si="163"/>
        <v>SSA_VPU_HRY_E_BEGIN_TITO_VPU_NOM_LFM_1900_TILE2_BISR_VBTR_BP7</v>
      </c>
      <c r="AC338">
        <v>1</v>
      </c>
      <c r="AD338" t="str">
        <f t="shared" si="164"/>
        <v>SSA_VPU_HRY_E_BEGIN_TITO_VPU_NOM_LFM_1900_TILE2_BISR_VBTR_BP7</v>
      </c>
      <c r="AE338" t="str">
        <f t="shared" si="165"/>
        <v>SSA_VPU_HRY_E_BEGIN_TITO_VPU_NOM_LFM_1900_TILE2_BISR_VBTR_BP7</v>
      </c>
      <c r="AF338" t="str">
        <f t="shared" si="166"/>
        <v>SSA_VPU_HRY_E_BEGIN_TITO_VPU_NOM_LFM_1900_TILE2_BISR_VBTR_BP7</v>
      </c>
      <c r="AG338" t="str">
        <f t="shared" si="167"/>
        <v>SSA_VPU_HRY_E_BEGIN_TITO_VPU_NOM_LFM_1900_TILE2_BISR_VBTR_BP7</v>
      </c>
      <c r="AH338" t="str">
        <f t="shared" si="168"/>
        <v>SSA_VPU_HRY_E_BEGIN_TITO_VPU_NOM_LFM_1900_TILE2_BISR_VBTR_BP7</v>
      </c>
      <c r="AI338" t="str">
        <f t="shared" si="169"/>
        <v>SSA_VPU_HRY_E_BEGIN_TITO_VPU_NOM_LFM_1900_TILE2_BISR_VBTR_BP7</v>
      </c>
      <c r="AJ338">
        <v>1</v>
      </c>
      <c r="AK338" t="str">
        <f t="shared" si="170"/>
        <v>SSA_VPU_HRY_E_BEGIN_TITO_VPU_NOM_LFM_1900_TILE2_BISR_VBTR_BP7</v>
      </c>
      <c r="AT338" t="s">
        <v>1747</v>
      </c>
      <c r="AU338">
        <v>0.95</v>
      </c>
      <c r="AV338">
        <v>0.95</v>
      </c>
      <c r="AW338" t="s">
        <v>1692</v>
      </c>
      <c r="AX338" t="s">
        <v>1693</v>
      </c>
    </row>
    <row r="339" spans="1:53" x14ac:dyDescent="0.25">
      <c r="A339" s="12" t="s">
        <v>12</v>
      </c>
      <c r="B339" s="12" t="s">
        <v>1494</v>
      </c>
      <c r="C339" t="str">
        <f t="shared" si="162"/>
        <v>SSA_VPU_HRY_E_BEGIN_TITO_VPU_NOM_LFM_1900_TILE2_BISR_VBTR_BP7</v>
      </c>
      <c r="D339" t="s">
        <v>4</v>
      </c>
      <c r="E339" t="s">
        <v>26</v>
      </c>
      <c r="F339" t="s">
        <v>1692</v>
      </c>
      <c r="G339" t="s">
        <v>1616</v>
      </c>
      <c r="H339" t="s">
        <v>1681</v>
      </c>
      <c r="I339" t="s">
        <v>26</v>
      </c>
      <c r="J339" t="s">
        <v>1705</v>
      </c>
      <c r="K339" t="s">
        <v>1706</v>
      </c>
      <c r="L339">
        <v>1900</v>
      </c>
      <c r="M339" t="s">
        <v>3086</v>
      </c>
      <c r="N339" t="s">
        <v>1688</v>
      </c>
      <c r="O339" t="s">
        <v>3096</v>
      </c>
      <c r="P339" t="s">
        <v>2190</v>
      </c>
      <c r="Q339">
        <v>61</v>
      </c>
      <c r="R339">
        <v>30</v>
      </c>
      <c r="S339">
        <v>11</v>
      </c>
      <c r="T339">
        <v>742</v>
      </c>
      <c r="U339" t="b">
        <v>0</v>
      </c>
      <c r="V339" s="32">
        <v>-1</v>
      </c>
      <c r="W339" t="b">
        <v>0</v>
      </c>
      <c r="X339">
        <v>5</v>
      </c>
      <c r="Y339">
        <v>2</v>
      </c>
      <c r="Z339">
        <f t="shared" si="161"/>
        <v>10</v>
      </c>
      <c r="AA339" t="s">
        <v>1694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T339" t="s">
        <v>1747</v>
      </c>
      <c r="AU339">
        <v>0.95</v>
      </c>
      <c r="AV339">
        <v>0.95</v>
      </c>
      <c r="AW339" t="s">
        <v>1863</v>
      </c>
      <c r="AX339" t="s">
        <v>1693</v>
      </c>
    </row>
    <row r="340" spans="1:53" x14ac:dyDescent="0.25">
      <c r="A340" s="34" t="s">
        <v>12</v>
      </c>
      <c r="B340" s="34" t="s">
        <v>1491</v>
      </c>
      <c r="C340" s="10" t="s">
        <v>2215</v>
      </c>
      <c r="W340" s="12"/>
    </row>
    <row r="341" spans="1:53" x14ac:dyDescent="0.25">
      <c r="A341" s="34" t="s">
        <v>12</v>
      </c>
      <c r="B341" s="34" t="s">
        <v>1490</v>
      </c>
      <c r="C341" s="10" t="s">
        <v>2216</v>
      </c>
      <c r="E341" t="s">
        <v>31</v>
      </c>
      <c r="W341" s="12"/>
      <c r="X341">
        <v>2</v>
      </c>
      <c r="Y341">
        <v>0</v>
      </c>
      <c r="Z341">
        <f>COUNTA(AB341:AK341)</f>
        <v>3</v>
      </c>
      <c r="AA341" t="s">
        <v>1628</v>
      </c>
      <c r="AB341" t="str">
        <f>$C347</f>
        <v>VPU_POST_REPAIR</v>
      </c>
      <c r="AC341" t="str">
        <f>$C347</f>
        <v>VPU_POST_REPAIR</v>
      </c>
      <c r="AD341">
        <v>1</v>
      </c>
    </row>
    <row r="342" spans="1:53" x14ac:dyDescent="0.25">
      <c r="A342" s="12" t="s">
        <v>12</v>
      </c>
      <c r="B342" t="s">
        <v>3125</v>
      </c>
      <c r="C342" t="str">
        <f>D342&amp;"_"&amp;E342&amp;"_"&amp;F342&amp;"_"&amp;G342&amp;"_"&amp;A342&amp;"_"&amp;H342&amp;"_"&amp;I342&amp;"_"&amp;J342&amp;"_"&amp;K342&amp;"_"&amp;L342&amp;"_"&amp;M342</f>
        <v>ALL_COMMON_SCREEN_E_BEGIN_TITO_VPU_NOM_LFM_1900_JOIN_BISR</v>
      </c>
      <c r="D342" t="s">
        <v>7</v>
      </c>
      <c r="E342" t="s">
        <v>31</v>
      </c>
      <c r="F342" t="s">
        <v>1615</v>
      </c>
      <c r="G342" t="s">
        <v>1616</v>
      </c>
      <c r="H342" t="s">
        <v>1681</v>
      </c>
      <c r="I342" t="s">
        <v>26</v>
      </c>
      <c r="J342" t="s">
        <v>1705</v>
      </c>
      <c r="K342" t="s">
        <v>1706</v>
      </c>
      <c r="L342">
        <v>1900</v>
      </c>
      <c r="M342" t="s">
        <v>1807</v>
      </c>
      <c r="N342" t="s">
        <v>1688</v>
      </c>
      <c r="O342" t="s">
        <v>3096</v>
      </c>
      <c r="P342" t="s">
        <v>1906</v>
      </c>
      <c r="Q342">
        <v>61</v>
      </c>
      <c r="R342">
        <v>30</v>
      </c>
      <c r="S342">
        <v>50</v>
      </c>
      <c r="T342">
        <v>743</v>
      </c>
      <c r="U342" t="b">
        <v>0</v>
      </c>
      <c r="V342" s="32">
        <v>-1</v>
      </c>
      <c r="W342" t="b">
        <v>0</v>
      </c>
      <c r="X342">
        <v>0</v>
      </c>
      <c r="Y342">
        <v>0</v>
      </c>
      <c r="Z342">
        <f>COUNTA(AB342:AK342)</f>
        <v>3</v>
      </c>
      <c r="AA342">
        <v>1</v>
      </c>
      <c r="AB342" t="str">
        <f>$C343</f>
        <v>XSA_VPU_VFDM_E_BEGIN_TITO_VPU_NOM_LFM_1900_ALL</v>
      </c>
      <c r="AC342" t="str">
        <f>$C343</f>
        <v>XSA_VPU_VFDM_E_BEGIN_TITO_VPU_NOM_LFM_1900_ALL</v>
      </c>
      <c r="AD342" t="str">
        <f>$C343</f>
        <v>XSA_VPU_VFDM_E_BEGIN_TITO_VPU_NOM_LFM_1900_ALL</v>
      </c>
      <c r="AL342" t="s">
        <v>2217</v>
      </c>
      <c r="AM342" t="s">
        <v>2218</v>
      </c>
    </row>
    <row r="343" spans="1:53" x14ac:dyDescent="0.25">
      <c r="A343" s="12" t="s">
        <v>12</v>
      </c>
      <c r="B343" s="12" t="s">
        <v>1521</v>
      </c>
      <c r="C343" t="str">
        <f>D343&amp;"_"&amp;E343&amp;"_"&amp;F343&amp;"_"&amp;G343&amp;"_"&amp;A343&amp;"_"&amp;H343&amp;"_"&amp;I343&amp;"_"&amp;J343&amp;"_"&amp;K343&amp;"_"&amp;L343&amp;"_"&amp;M343</f>
        <v>XSA_VPU_VFDM_E_BEGIN_TITO_VPU_NOM_LFM_1900_ALL</v>
      </c>
      <c r="D343" t="s">
        <v>1614</v>
      </c>
      <c r="E343" t="s">
        <v>26</v>
      </c>
      <c r="F343" t="s">
        <v>1584</v>
      </c>
      <c r="G343" t="s">
        <v>1616</v>
      </c>
      <c r="H343" t="s">
        <v>1681</v>
      </c>
      <c r="I343" t="s">
        <v>26</v>
      </c>
      <c r="J343" t="s">
        <v>1705</v>
      </c>
      <c r="K343" t="s">
        <v>1706</v>
      </c>
      <c r="L343">
        <v>1900</v>
      </c>
      <c r="M343" t="s">
        <v>7</v>
      </c>
      <c r="N343" t="s">
        <v>1688</v>
      </c>
      <c r="O343" t="s">
        <v>3096</v>
      </c>
      <c r="P343" t="s">
        <v>1906</v>
      </c>
      <c r="Q343">
        <v>61</v>
      </c>
      <c r="R343">
        <v>30</v>
      </c>
      <c r="S343">
        <v>51</v>
      </c>
      <c r="T343">
        <v>744</v>
      </c>
      <c r="U343" t="b">
        <v>0</v>
      </c>
      <c r="V343" s="32">
        <v>-1</v>
      </c>
      <c r="W343" t="b">
        <v>0</v>
      </c>
      <c r="X343">
        <v>1</v>
      </c>
      <c r="Y343">
        <v>0</v>
      </c>
      <c r="Z343">
        <f>COUNTA(AB343:AK343)</f>
        <v>3</v>
      </c>
      <c r="AA343" t="s">
        <v>1628</v>
      </c>
      <c r="AB343" t="str">
        <f>$C344</f>
        <v>XSA_VPU_UF_E_BEGIN_TITO_VPU_NOM_LFM_1900_VFDM_UF</v>
      </c>
      <c r="AC343" t="str">
        <f>$C344</f>
        <v>XSA_VPU_UF_E_BEGIN_TITO_VPU_NOM_LFM_1900_VFDM_UF</v>
      </c>
      <c r="AD343">
        <v>2</v>
      </c>
      <c r="AN343" t="s">
        <v>1660</v>
      </c>
      <c r="AO343" t="s">
        <v>3121</v>
      </c>
      <c r="AP343" t="s">
        <v>3124</v>
      </c>
    </row>
    <row r="344" spans="1:53" x14ac:dyDescent="0.25">
      <c r="A344" s="12" t="s">
        <v>12</v>
      </c>
      <c r="B344" s="12" t="s">
        <v>1519</v>
      </c>
      <c r="C344" t="str">
        <f>D344&amp;"_"&amp;E344&amp;"_"&amp;F344&amp;"_"&amp;G344&amp;"_"&amp;A344&amp;"_"&amp;H344&amp;"_"&amp;I344&amp;"_"&amp;J344&amp;"_"&amp;K344&amp;"_"&amp;L344&amp;"_"&amp;M344</f>
        <v>XSA_VPU_UF_E_BEGIN_TITO_VPU_NOM_LFM_1900_VFDM_UF</v>
      </c>
      <c r="D344" t="s">
        <v>1614</v>
      </c>
      <c r="E344" t="s">
        <v>26</v>
      </c>
      <c r="F344" t="s">
        <v>1812</v>
      </c>
      <c r="G344" t="s">
        <v>1616</v>
      </c>
      <c r="H344" t="s">
        <v>1681</v>
      </c>
      <c r="I344" t="s">
        <v>26</v>
      </c>
      <c r="J344" t="s">
        <v>1705</v>
      </c>
      <c r="K344" t="s">
        <v>1706</v>
      </c>
      <c r="L344">
        <v>1900</v>
      </c>
      <c r="M344" t="s">
        <v>1813</v>
      </c>
      <c r="N344" t="s">
        <v>1688</v>
      </c>
      <c r="O344" t="s">
        <v>3096</v>
      </c>
      <c r="P344" t="s">
        <v>1906</v>
      </c>
      <c r="Q344">
        <v>21</v>
      </c>
      <c r="R344">
        <v>30</v>
      </c>
      <c r="S344">
        <v>52</v>
      </c>
      <c r="T344">
        <v>697</v>
      </c>
      <c r="U344" t="b">
        <v>0</v>
      </c>
      <c r="V344" s="32">
        <v>-1</v>
      </c>
      <c r="W344" t="b">
        <v>0</v>
      </c>
      <c r="X344">
        <v>2</v>
      </c>
      <c r="Y344">
        <v>0</v>
      </c>
      <c r="Z344">
        <f>COUNTA(AB344:AK344)</f>
        <v>3</v>
      </c>
      <c r="AA344" t="s">
        <v>1628</v>
      </c>
      <c r="AB344" t="str">
        <f>$C345</f>
        <v>XSA_VPU_FUSECONFIG_E_BEGIN_TITO_VPU_NOM_LFM_1900_REPAIR</v>
      </c>
      <c r="AC344" t="str">
        <f>$C345</f>
        <v>XSA_VPU_FUSECONFIG_E_BEGIN_TITO_VPU_NOM_LFM_1900_REPAIR</v>
      </c>
      <c r="AD344" t="str">
        <f>$C345</f>
        <v>XSA_VPU_FUSECONFIG_E_BEGIN_TITO_VPU_NOM_LFM_1900_REPAIR</v>
      </c>
      <c r="BA344" t="s">
        <v>1815</v>
      </c>
    </row>
    <row r="345" spans="1:53" x14ac:dyDescent="0.25">
      <c r="A345" s="12" t="s">
        <v>12</v>
      </c>
      <c r="B345" s="12" t="s">
        <v>1501</v>
      </c>
      <c r="C345" t="str">
        <f>D345&amp;"_"&amp;E345&amp;"_"&amp;F345&amp;"_"&amp;G345&amp;"_"&amp;A345&amp;"_"&amp;H345&amp;"_"&amp;I345&amp;"_"&amp;J345&amp;"_"&amp;K345&amp;"_"&amp;L345&amp;"_"&amp;M345</f>
        <v>XSA_VPU_FUSECONFIG_E_BEGIN_TITO_VPU_NOM_LFM_1900_REPAIR</v>
      </c>
      <c r="D345" t="s">
        <v>1614</v>
      </c>
      <c r="E345" t="s">
        <v>26</v>
      </c>
      <c r="F345" t="s">
        <v>1680</v>
      </c>
      <c r="G345" t="s">
        <v>1616</v>
      </c>
      <c r="H345" t="s">
        <v>1681</v>
      </c>
      <c r="I345" t="s">
        <v>26</v>
      </c>
      <c r="J345" t="s">
        <v>1705</v>
      </c>
      <c r="K345" t="s">
        <v>1706</v>
      </c>
      <c r="L345">
        <v>1900</v>
      </c>
      <c r="M345" t="s">
        <v>1682</v>
      </c>
      <c r="N345" t="s">
        <v>1688</v>
      </c>
      <c r="O345" t="s">
        <v>3096</v>
      </c>
      <c r="P345" t="s">
        <v>1906</v>
      </c>
      <c r="Q345">
        <v>21</v>
      </c>
      <c r="R345">
        <v>30</v>
      </c>
      <c r="S345">
        <v>53</v>
      </c>
      <c r="T345">
        <v>698</v>
      </c>
      <c r="U345" t="b">
        <v>0</v>
      </c>
      <c r="V345" s="32">
        <v>1</v>
      </c>
      <c r="W345" t="b">
        <v>0</v>
      </c>
      <c r="X345">
        <v>3</v>
      </c>
      <c r="Y345">
        <v>0</v>
      </c>
      <c r="Z345">
        <f>COUNTA(AB345:AK345)</f>
        <v>3</v>
      </c>
      <c r="AA345">
        <v>1</v>
      </c>
      <c r="AB345">
        <v>1</v>
      </c>
      <c r="AC345">
        <v>1</v>
      </c>
      <c r="AD345">
        <v>1</v>
      </c>
      <c r="AR345" t="s">
        <v>1817</v>
      </c>
      <c r="AS345" s="13" t="s">
        <v>2219</v>
      </c>
    </row>
    <row r="346" spans="1:53" x14ac:dyDescent="0.25">
      <c r="A346" s="34" t="s">
        <v>12</v>
      </c>
      <c r="B346" s="34" t="s">
        <v>1491</v>
      </c>
      <c r="C346" s="10" t="s">
        <v>2220</v>
      </c>
      <c r="W346" s="12"/>
    </row>
    <row r="347" spans="1:53" x14ac:dyDescent="0.25">
      <c r="A347" s="34" t="s">
        <v>12</v>
      </c>
      <c r="B347" s="34" t="s">
        <v>1490</v>
      </c>
      <c r="C347" s="10" t="s">
        <v>2221</v>
      </c>
      <c r="E347" t="s">
        <v>31</v>
      </c>
      <c r="W347" s="12"/>
      <c r="X347">
        <v>3</v>
      </c>
      <c r="Y347">
        <v>0</v>
      </c>
      <c r="Z347">
        <f t="shared" ref="Z347:Z353" si="171">COUNTA(AB347:AK347)</f>
        <v>2</v>
      </c>
      <c r="AA347">
        <v>1</v>
      </c>
      <c r="AB347">
        <v>1</v>
      </c>
      <c r="AC347">
        <v>1</v>
      </c>
    </row>
    <row r="348" spans="1:53" x14ac:dyDescent="0.25">
      <c r="A348" s="12" t="s">
        <v>12</v>
      </c>
      <c r="B348" s="12" t="s">
        <v>1494</v>
      </c>
      <c r="C348" t="str">
        <f t="shared" ref="C348:C353" si="172">D348&amp;"_"&amp;E348&amp;"_"&amp;F348&amp;"_"&amp;G348&amp;"_"&amp;A348&amp;"_"&amp;H348&amp;"_"&amp;I348&amp;"_"&amp;J348&amp;"_"&amp;K348&amp;"_"&amp;L348&amp;"_"&amp;M348</f>
        <v>LSA_VPU_HRY_E_BEGIN_TITO_VPU_NOM_LFM_1900_POSTHRY_BUTTRESS_VBTR_BP3</v>
      </c>
      <c r="D348" t="s">
        <v>5</v>
      </c>
      <c r="E348" t="s">
        <v>26</v>
      </c>
      <c r="F348" t="s">
        <v>1692</v>
      </c>
      <c r="G348" t="s">
        <v>1616</v>
      </c>
      <c r="H348" t="s">
        <v>1681</v>
      </c>
      <c r="I348" t="s">
        <v>26</v>
      </c>
      <c r="J348" t="s">
        <v>1705</v>
      </c>
      <c r="K348" t="s">
        <v>1706</v>
      </c>
      <c r="L348">
        <v>1900</v>
      </c>
      <c r="M348" t="s">
        <v>3087</v>
      </c>
      <c r="N348" t="s">
        <v>1688</v>
      </c>
      <c r="O348" t="s">
        <v>3096</v>
      </c>
      <c r="P348" t="s">
        <v>2161</v>
      </c>
      <c r="Q348">
        <v>21</v>
      </c>
      <c r="R348">
        <v>30</v>
      </c>
      <c r="S348">
        <v>60</v>
      </c>
      <c r="T348">
        <v>699</v>
      </c>
      <c r="U348" t="b">
        <v>0</v>
      </c>
      <c r="V348" s="32">
        <v>-1</v>
      </c>
      <c r="W348" t="b">
        <v>0</v>
      </c>
      <c r="X348">
        <v>0</v>
      </c>
      <c r="Y348">
        <v>0</v>
      </c>
      <c r="Z348">
        <f t="shared" si="171"/>
        <v>10</v>
      </c>
      <c r="AA348" t="s">
        <v>1694</v>
      </c>
      <c r="AB348" t="str">
        <f t="shared" ref="AB348:AK352" si="173">$C349</f>
        <v>SSA_VPU_HRY_E_BEGIN_TITO_VPU_NOM_LFM_1900_POSTHRY_SPINE_VBTR_BP4</v>
      </c>
      <c r="AC348" t="str">
        <f t="shared" si="173"/>
        <v>SSA_VPU_HRY_E_BEGIN_TITO_VPU_NOM_LFM_1900_POSTHRY_SPINE_VBTR_BP4</v>
      </c>
      <c r="AD348" t="str">
        <f t="shared" si="173"/>
        <v>SSA_VPU_HRY_E_BEGIN_TITO_VPU_NOM_LFM_1900_POSTHRY_SPINE_VBTR_BP4</v>
      </c>
      <c r="AE348" t="str">
        <f t="shared" si="173"/>
        <v>SSA_VPU_HRY_E_BEGIN_TITO_VPU_NOM_LFM_1900_POSTHRY_SPINE_VBTR_BP4</v>
      </c>
      <c r="AF348" t="str">
        <f t="shared" si="173"/>
        <v>SSA_VPU_HRY_E_BEGIN_TITO_VPU_NOM_LFM_1900_POSTHRY_SPINE_VBTR_BP4</v>
      </c>
      <c r="AG348" t="str">
        <f t="shared" si="173"/>
        <v>SSA_VPU_HRY_E_BEGIN_TITO_VPU_NOM_LFM_1900_POSTHRY_SPINE_VBTR_BP4</v>
      </c>
      <c r="AH348" t="str">
        <f t="shared" si="173"/>
        <v>SSA_VPU_HRY_E_BEGIN_TITO_VPU_NOM_LFM_1900_POSTHRY_SPINE_VBTR_BP4</v>
      </c>
      <c r="AI348" t="str">
        <f t="shared" si="173"/>
        <v>SSA_VPU_HRY_E_BEGIN_TITO_VPU_NOM_LFM_1900_POSTHRY_SPINE_VBTR_BP4</v>
      </c>
      <c r="AJ348" t="str">
        <f t="shared" si="173"/>
        <v>SSA_VPU_HRY_E_BEGIN_TITO_VPU_NOM_LFM_1900_POSTHRY_SPINE_VBTR_BP4</v>
      </c>
      <c r="AK348" t="str">
        <f t="shared" si="173"/>
        <v>SSA_VPU_HRY_E_BEGIN_TITO_VPU_NOM_LFM_1900_POSTHRY_SPINE_VBTR_BP4</v>
      </c>
      <c r="AT348" t="s">
        <v>1747</v>
      </c>
      <c r="AU348">
        <v>0.95</v>
      </c>
      <c r="AV348">
        <v>0.95</v>
      </c>
      <c r="AW348" t="s">
        <v>1821</v>
      </c>
      <c r="AX348" t="s">
        <v>1693</v>
      </c>
    </row>
    <row r="349" spans="1:53" x14ac:dyDescent="0.25">
      <c r="A349" s="12" t="s">
        <v>12</v>
      </c>
      <c r="B349" s="12" t="s">
        <v>1494</v>
      </c>
      <c r="C349" t="str">
        <f t="shared" si="172"/>
        <v>SSA_VPU_HRY_E_BEGIN_TITO_VPU_NOM_LFM_1900_POSTHRY_SPINE_VBTR_BP4</v>
      </c>
      <c r="D349" t="s">
        <v>4</v>
      </c>
      <c r="E349" t="s">
        <v>26</v>
      </c>
      <c r="F349" t="s">
        <v>1692</v>
      </c>
      <c r="G349" t="s">
        <v>1616</v>
      </c>
      <c r="H349" t="s">
        <v>1681</v>
      </c>
      <c r="I349" t="s">
        <v>26</v>
      </c>
      <c r="J349" t="s">
        <v>1705</v>
      </c>
      <c r="K349" t="s">
        <v>1706</v>
      </c>
      <c r="L349">
        <v>1900</v>
      </c>
      <c r="M349" t="s">
        <v>3088</v>
      </c>
      <c r="N349" t="s">
        <v>1688</v>
      </c>
      <c r="O349" t="s">
        <v>3096</v>
      </c>
      <c r="P349" t="s">
        <v>2166</v>
      </c>
      <c r="Q349">
        <v>61</v>
      </c>
      <c r="R349">
        <v>30</v>
      </c>
      <c r="S349">
        <v>61</v>
      </c>
      <c r="T349">
        <v>745</v>
      </c>
      <c r="U349" t="b">
        <v>0</v>
      </c>
      <c r="V349" s="32">
        <v>-1</v>
      </c>
      <c r="W349" t="b">
        <v>0</v>
      </c>
      <c r="X349">
        <v>1</v>
      </c>
      <c r="Y349">
        <v>0</v>
      </c>
      <c r="Z349">
        <f t="shared" si="171"/>
        <v>10</v>
      </c>
      <c r="AA349" t="s">
        <v>1694</v>
      </c>
      <c r="AB349" t="str">
        <f t="shared" si="173"/>
        <v>LSA_VPU_HRY_E_BEGIN_TITO_VPU_NOM_LFM_1900_POSTHRY_SPINE_VBTR_BP4</v>
      </c>
      <c r="AC349" t="str">
        <f t="shared" si="173"/>
        <v>LSA_VPU_HRY_E_BEGIN_TITO_VPU_NOM_LFM_1900_POSTHRY_SPINE_VBTR_BP4</v>
      </c>
      <c r="AD349" t="str">
        <f t="shared" si="173"/>
        <v>LSA_VPU_HRY_E_BEGIN_TITO_VPU_NOM_LFM_1900_POSTHRY_SPINE_VBTR_BP4</v>
      </c>
      <c r="AE349" t="str">
        <f t="shared" si="173"/>
        <v>LSA_VPU_HRY_E_BEGIN_TITO_VPU_NOM_LFM_1900_POSTHRY_SPINE_VBTR_BP4</v>
      </c>
      <c r="AF349" t="str">
        <f t="shared" si="173"/>
        <v>LSA_VPU_HRY_E_BEGIN_TITO_VPU_NOM_LFM_1900_POSTHRY_SPINE_VBTR_BP4</v>
      </c>
      <c r="AG349" t="str">
        <f t="shared" si="173"/>
        <v>LSA_VPU_HRY_E_BEGIN_TITO_VPU_NOM_LFM_1900_POSTHRY_SPINE_VBTR_BP4</v>
      </c>
      <c r="AH349" t="str">
        <f t="shared" si="173"/>
        <v>LSA_VPU_HRY_E_BEGIN_TITO_VPU_NOM_LFM_1900_POSTHRY_SPINE_VBTR_BP4</v>
      </c>
      <c r="AI349" t="str">
        <f t="shared" si="173"/>
        <v>LSA_VPU_HRY_E_BEGIN_TITO_VPU_NOM_LFM_1900_POSTHRY_SPINE_VBTR_BP4</v>
      </c>
      <c r="AJ349" t="str">
        <f t="shared" si="173"/>
        <v>LSA_VPU_HRY_E_BEGIN_TITO_VPU_NOM_LFM_1900_POSTHRY_SPINE_VBTR_BP4</v>
      </c>
      <c r="AK349" t="str">
        <f t="shared" si="173"/>
        <v>LSA_VPU_HRY_E_BEGIN_TITO_VPU_NOM_LFM_1900_POSTHRY_SPINE_VBTR_BP4</v>
      </c>
      <c r="AT349" t="s">
        <v>1747</v>
      </c>
      <c r="AU349">
        <v>0.95</v>
      </c>
      <c r="AV349">
        <v>0.95</v>
      </c>
      <c r="AW349" t="s">
        <v>1821</v>
      </c>
      <c r="AX349" t="s">
        <v>1693</v>
      </c>
    </row>
    <row r="350" spans="1:53" x14ac:dyDescent="0.25">
      <c r="A350" s="12" t="s">
        <v>12</v>
      </c>
      <c r="B350" s="12" t="s">
        <v>1494</v>
      </c>
      <c r="C350" t="str">
        <f t="shared" si="172"/>
        <v>LSA_VPU_HRY_E_BEGIN_TITO_VPU_NOM_LFM_1900_POSTHRY_SPINE_VBTR_BP4</v>
      </c>
      <c r="D350" t="s">
        <v>5</v>
      </c>
      <c r="E350" t="s">
        <v>26</v>
      </c>
      <c r="F350" t="s">
        <v>1692</v>
      </c>
      <c r="G350" t="s">
        <v>1616</v>
      </c>
      <c r="H350" t="s">
        <v>1681</v>
      </c>
      <c r="I350" t="s">
        <v>26</v>
      </c>
      <c r="J350" t="s">
        <v>1705</v>
      </c>
      <c r="K350" t="s">
        <v>1706</v>
      </c>
      <c r="L350">
        <v>1900</v>
      </c>
      <c r="M350" t="s">
        <v>3088</v>
      </c>
      <c r="N350" t="s">
        <v>1688</v>
      </c>
      <c r="O350" t="s">
        <v>3096</v>
      </c>
      <c r="P350" t="s">
        <v>2170</v>
      </c>
      <c r="Q350">
        <v>21</v>
      </c>
      <c r="R350">
        <v>30</v>
      </c>
      <c r="S350">
        <v>62</v>
      </c>
      <c r="T350">
        <v>700</v>
      </c>
      <c r="U350" t="b">
        <v>0</v>
      </c>
      <c r="V350" s="32">
        <v>-1</v>
      </c>
      <c r="W350" t="b">
        <v>0</v>
      </c>
      <c r="X350">
        <v>2</v>
      </c>
      <c r="Y350">
        <v>0</v>
      </c>
      <c r="Z350">
        <f t="shared" si="171"/>
        <v>10</v>
      </c>
      <c r="AA350" t="s">
        <v>1694</v>
      </c>
      <c r="AB350" t="str">
        <f t="shared" si="173"/>
        <v>SSA_VPU_HRY_E_BEGIN_TITO_VPU_NOM_LFM_1900_POSTHRY_TILE0_VBTR_BP5</v>
      </c>
      <c r="AC350" t="str">
        <f t="shared" si="173"/>
        <v>SSA_VPU_HRY_E_BEGIN_TITO_VPU_NOM_LFM_1900_POSTHRY_TILE0_VBTR_BP5</v>
      </c>
      <c r="AD350" t="str">
        <f t="shared" si="173"/>
        <v>SSA_VPU_HRY_E_BEGIN_TITO_VPU_NOM_LFM_1900_POSTHRY_TILE0_VBTR_BP5</v>
      </c>
      <c r="AE350" t="str">
        <f t="shared" si="173"/>
        <v>SSA_VPU_HRY_E_BEGIN_TITO_VPU_NOM_LFM_1900_POSTHRY_TILE0_VBTR_BP5</v>
      </c>
      <c r="AF350" t="str">
        <f t="shared" si="173"/>
        <v>SSA_VPU_HRY_E_BEGIN_TITO_VPU_NOM_LFM_1900_POSTHRY_TILE0_VBTR_BP5</v>
      </c>
      <c r="AG350" t="str">
        <f t="shared" si="173"/>
        <v>SSA_VPU_HRY_E_BEGIN_TITO_VPU_NOM_LFM_1900_POSTHRY_TILE0_VBTR_BP5</v>
      </c>
      <c r="AH350" t="str">
        <f t="shared" si="173"/>
        <v>SSA_VPU_HRY_E_BEGIN_TITO_VPU_NOM_LFM_1900_POSTHRY_TILE0_VBTR_BP5</v>
      </c>
      <c r="AI350" t="str">
        <f t="shared" si="173"/>
        <v>SSA_VPU_HRY_E_BEGIN_TITO_VPU_NOM_LFM_1900_POSTHRY_TILE0_VBTR_BP5</v>
      </c>
      <c r="AJ350" t="str">
        <f t="shared" si="173"/>
        <v>SSA_VPU_HRY_E_BEGIN_TITO_VPU_NOM_LFM_1900_POSTHRY_TILE0_VBTR_BP5</v>
      </c>
      <c r="AK350" t="str">
        <f t="shared" si="173"/>
        <v>SSA_VPU_HRY_E_BEGIN_TITO_VPU_NOM_LFM_1900_POSTHRY_TILE0_VBTR_BP5</v>
      </c>
      <c r="AT350" t="s">
        <v>1747</v>
      </c>
      <c r="AU350">
        <v>0.95</v>
      </c>
      <c r="AV350">
        <v>0.95</v>
      </c>
      <c r="AW350" t="s">
        <v>1821</v>
      </c>
      <c r="AX350" t="s">
        <v>1693</v>
      </c>
    </row>
    <row r="351" spans="1:53" x14ac:dyDescent="0.25">
      <c r="A351" s="12" t="s">
        <v>12</v>
      </c>
      <c r="B351" s="12" t="s">
        <v>1494</v>
      </c>
      <c r="C351" t="str">
        <f t="shared" si="172"/>
        <v>SSA_VPU_HRY_E_BEGIN_TITO_VPU_NOM_LFM_1900_POSTHRY_TILE0_VBTR_BP5</v>
      </c>
      <c r="D351" t="s">
        <v>4</v>
      </c>
      <c r="E351" t="s">
        <v>26</v>
      </c>
      <c r="F351" t="s">
        <v>1692</v>
      </c>
      <c r="G351" t="s">
        <v>1616</v>
      </c>
      <c r="H351" t="s">
        <v>1681</v>
      </c>
      <c r="I351" t="s">
        <v>26</v>
      </c>
      <c r="J351" t="s">
        <v>1705</v>
      </c>
      <c r="K351" t="s">
        <v>1706</v>
      </c>
      <c r="L351">
        <v>1900</v>
      </c>
      <c r="M351" t="s">
        <v>3089</v>
      </c>
      <c r="N351" t="s">
        <v>1688</v>
      </c>
      <c r="O351" t="s">
        <v>3096</v>
      </c>
      <c r="P351" t="s">
        <v>2174</v>
      </c>
      <c r="Q351">
        <v>61</v>
      </c>
      <c r="R351">
        <v>30</v>
      </c>
      <c r="S351">
        <v>63</v>
      </c>
      <c r="T351">
        <v>746</v>
      </c>
      <c r="U351" t="b">
        <v>0</v>
      </c>
      <c r="V351" s="32">
        <v>-1</v>
      </c>
      <c r="W351" t="b">
        <v>0</v>
      </c>
      <c r="X351">
        <v>3</v>
      </c>
      <c r="Y351">
        <v>0</v>
      </c>
      <c r="Z351">
        <f t="shared" si="171"/>
        <v>10</v>
      </c>
      <c r="AA351" t="s">
        <v>1694</v>
      </c>
      <c r="AB351" t="str">
        <f t="shared" si="173"/>
        <v>SSA_VPU_HRY_E_BEGIN_TITO_VPU_NOM_LFM_1900_POSTHRY_TILE1_VBTR_BP6</v>
      </c>
      <c r="AC351" t="str">
        <f t="shared" si="173"/>
        <v>SSA_VPU_HRY_E_BEGIN_TITO_VPU_NOM_LFM_1900_POSTHRY_TILE1_VBTR_BP6</v>
      </c>
      <c r="AD351" t="str">
        <f t="shared" si="173"/>
        <v>SSA_VPU_HRY_E_BEGIN_TITO_VPU_NOM_LFM_1900_POSTHRY_TILE1_VBTR_BP6</v>
      </c>
      <c r="AE351" t="str">
        <f t="shared" si="173"/>
        <v>SSA_VPU_HRY_E_BEGIN_TITO_VPU_NOM_LFM_1900_POSTHRY_TILE1_VBTR_BP6</v>
      </c>
      <c r="AF351" t="str">
        <f t="shared" si="173"/>
        <v>SSA_VPU_HRY_E_BEGIN_TITO_VPU_NOM_LFM_1900_POSTHRY_TILE1_VBTR_BP6</v>
      </c>
      <c r="AG351" t="str">
        <f t="shared" si="173"/>
        <v>SSA_VPU_HRY_E_BEGIN_TITO_VPU_NOM_LFM_1900_POSTHRY_TILE1_VBTR_BP6</v>
      </c>
      <c r="AH351" t="str">
        <f t="shared" si="173"/>
        <v>SSA_VPU_HRY_E_BEGIN_TITO_VPU_NOM_LFM_1900_POSTHRY_TILE1_VBTR_BP6</v>
      </c>
      <c r="AI351" t="str">
        <f t="shared" si="173"/>
        <v>SSA_VPU_HRY_E_BEGIN_TITO_VPU_NOM_LFM_1900_POSTHRY_TILE1_VBTR_BP6</v>
      </c>
      <c r="AJ351" t="str">
        <f t="shared" si="173"/>
        <v>SSA_VPU_HRY_E_BEGIN_TITO_VPU_NOM_LFM_1900_POSTHRY_TILE1_VBTR_BP6</v>
      </c>
      <c r="AK351" t="str">
        <f t="shared" si="173"/>
        <v>SSA_VPU_HRY_E_BEGIN_TITO_VPU_NOM_LFM_1900_POSTHRY_TILE1_VBTR_BP6</v>
      </c>
      <c r="AT351" t="s">
        <v>1747</v>
      </c>
      <c r="AU351">
        <v>0.95</v>
      </c>
      <c r="AV351">
        <v>0.95</v>
      </c>
      <c r="AW351" t="s">
        <v>1821</v>
      </c>
      <c r="AX351" t="s">
        <v>1693</v>
      </c>
    </row>
    <row r="352" spans="1:53" x14ac:dyDescent="0.25">
      <c r="A352" s="12" t="s">
        <v>12</v>
      </c>
      <c r="B352" s="12" t="s">
        <v>1494</v>
      </c>
      <c r="C352" t="str">
        <f t="shared" si="172"/>
        <v>SSA_VPU_HRY_E_BEGIN_TITO_VPU_NOM_LFM_1900_POSTHRY_TILE1_VBTR_BP6</v>
      </c>
      <c r="D352" t="s">
        <v>4</v>
      </c>
      <c r="E352" t="s">
        <v>26</v>
      </c>
      <c r="F352" t="s">
        <v>1692</v>
      </c>
      <c r="G352" t="s">
        <v>1616</v>
      </c>
      <c r="H352" t="s">
        <v>1681</v>
      </c>
      <c r="I352" t="s">
        <v>26</v>
      </c>
      <c r="J352" t="s">
        <v>1705</v>
      </c>
      <c r="K352" t="s">
        <v>1706</v>
      </c>
      <c r="L352">
        <v>1900</v>
      </c>
      <c r="M352" t="s">
        <v>3090</v>
      </c>
      <c r="N352" t="s">
        <v>1688</v>
      </c>
      <c r="O352" t="s">
        <v>3096</v>
      </c>
      <c r="P352" t="s">
        <v>2181</v>
      </c>
      <c r="Q352">
        <v>61</v>
      </c>
      <c r="R352">
        <v>30</v>
      </c>
      <c r="S352">
        <v>64</v>
      </c>
      <c r="T352">
        <v>747</v>
      </c>
      <c r="U352" t="b">
        <v>0</v>
      </c>
      <c r="V352" s="32">
        <v>-1</v>
      </c>
      <c r="W352" t="b">
        <v>0</v>
      </c>
      <c r="X352">
        <v>5</v>
      </c>
      <c r="Y352">
        <v>0</v>
      </c>
      <c r="Z352">
        <f t="shared" si="171"/>
        <v>10</v>
      </c>
      <c r="AA352" t="s">
        <v>1694</v>
      </c>
      <c r="AB352" t="str">
        <f t="shared" si="173"/>
        <v>SSA_VPU_HRY_E_BEGIN_TITO_VPU_NOM_LFM_1900_POSTHRY_TILE2_VBTR_BP7</v>
      </c>
      <c r="AC352" t="str">
        <f t="shared" si="173"/>
        <v>SSA_VPU_HRY_E_BEGIN_TITO_VPU_NOM_LFM_1900_POSTHRY_TILE2_VBTR_BP7</v>
      </c>
      <c r="AD352" t="str">
        <f t="shared" si="173"/>
        <v>SSA_VPU_HRY_E_BEGIN_TITO_VPU_NOM_LFM_1900_POSTHRY_TILE2_VBTR_BP7</v>
      </c>
      <c r="AE352" t="str">
        <f t="shared" si="173"/>
        <v>SSA_VPU_HRY_E_BEGIN_TITO_VPU_NOM_LFM_1900_POSTHRY_TILE2_VBTR_BP7</v>
      </c>
      <c r="AF352" t="str">
        <f t="shared" si="173"/>
        <v>SSA_VPU_HRY_E_BEGIN_TITO_VPU_NOM_LFM_1900_POSTHRY_TILE2_VBTR_BP7</v>
      </c>
      <c r="AG352" t="str">
        <f t="shared" si="173"/>
        <v>SSA_VPU_HRY_E_BEGIN_TITO_VPU_NOM_LFM_1900_POSTHRY_TILE2_VBTR_BP7</v>
      </c>
      <c r="AH352" t="str">
        <f t="shared" si="173"/>
        <v>SSA_VPU_HRY_E_BEGIN_TITO_VPU_NOM_LFM_1900_POSTHRY_TILE2_VBTR_BP7</v>
      </c>
      <c r="AI352" t="str">
        <f t="shared" si="173"/>
        <v>SSA_VPU_HRY_E_BEGIN_TITO_VPU_NOM_LFM_1900_POSTHRY_TILE2_VBTR_BP7</v>
      </c>
      <c r="AJ352" t="str">
        <f t="shared" si="173"/>
        <v>SSA_VPU_HRY_E_BEGIN_TITO_VPU_NOM_LFM_1900_POSTHRY_TILE2_VBTR_BP7</v>
      </c>
      <c r="AK352" t="str">
        <f t="shared" si="173"/>
        <v>SSA_VPU_HRY_E_BEGIN_TITO_VPU_NOM_LFM_1900_POSTHRY_TILE2_VBTR_BP7</v>
      </c>
      <c r="AT352" t="s">
        <v>1747</v>
      </c>
      <c r="AU352">
        <v>0.95</v>
      </c>
      <c r="AV352">
        <v>0.95</v>
      </c>
      <c r="AW352" t="s">
        <v>1821</v>
      </c>
      <c r="AX352" t="s">
        <v>1693</v>
      </c>
    </row>
    <row r="353" spans="1:53" x14ac:dyDescent="0.25">
      <c r="A353" s="12" t="s">
        <v>12</v>
      </c>
      <c r="B353" s="12" t="s">
        <v>1494</v>
      </c>
      <c r="C353" t="str">
        <f t="shared" si="172"/>
        <v>SSA_VPU_HRY_E_BEGIN_TITO_VPU_NOM_LFM_1900_POSTHRY_TILE2_VBTR_BP7</v>
      </c>
      <c r="D353" t="s">
        <v>4</v>
      </c>
      <c r="E353" t="s">
        <v>26</v>
      </c>
      <c r="F353" t="s">
        <v>1692</v>
      </c>
      <c r="G353" t="s">
        <v>1616</v>
      </c>
      <c r="H353" t="s">
        <v>1681</v>
      </c>
      <c r="I353" t="s">
        <v>26</v>
      </c>
      <c r="J353" t="s">
        <v>1705</v>
      </c>
      <c r="K353" t="s">
        <v>1706</v>
      </c>
      <c r="L353">
        <v>1900</v>
      </c>
      <c r="M353" t="s">
        <v>3091</v>
      </c>
      <c r="N353" t="s">
        <v>1688</v>
      </c>
      <c r="O353" t="s">
        <v>3096</v>
      </c>
      <c r="P353" t="s">
        <v>2188</v>
      </c>
      <c r="Q353">
        <v>61</v>
      </c>
      <c r="R353">
        <v>30</v>
      </c>
      <c r="S353">
        <v>65</v>
      </c>
      <c r="T353">
        <v>748</v>
      </c>
      <c r="U353" t="b">
        <v>0</v>
      </c>
      <c r="V353" s="32">
        <v>-1</v>
      </c>
      <c r="W353" t="b">
        <v>0</v>
      </c>
      <c r="X353">
        <v>7</v>
      </c>
      <c r="Y353">
        <v>0</v>
      </c>
      <c r="Z353">
        <f t="shared" si="171"/>
        <v>10</v>
      </c>
      <c r="AA353" t="s">
        <v>1694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T353" t="s">
        <v>1747</v>
      </c>
      <c r="AU353">
        <v>0.95</v>
      </c>
      <c r="AV353">
        <v>0.95</v>
      </c>
      <c r="AW353" t="s">
        <v>1821</v>
      </c>
      <c r="AX353" t="s">
        <v>1693</v>
      </c>
    </row>
    <row r="354" spans="1:53" x14ac:dyDescent="0.25">
      <c r="A354" s="34" t="s">
        <v>12</v>
      </c>
      <c r="B354" s="34" t="s">
        <v>1491</v>
      </c>
      <c r="C354" s="10" t="s">
        <v>2230</v>
      </c>
      <c r="W354" s="12"/>
    </row>
    <row r="355" spans="1:53" x14ac:dyDescent="0.25">
      <c r="A355" s="37" t="s">
        <v>12</v>
      </c>
      <c r="B355" s="37" t="s">
        <v>1491</v>
      </c>
      <c r="C355" s="10" t="s">
        <v>2231</v>
      </c>
      <c r="W355" s="12"/>
    </row>
    <row r="356" spans="1:53" x14ac:dyDescent="0.25">
      <c r="A356" s="37" t="s">
        <v>12</v>
      </c>
      <c r="B356" s="37" t="s">
        <v>1490</v>
      </c>
      <c r="C356" s="5" t="s">
        <v>2232</v>
      </c>
      <c r="D356" s="6"/>
      <c r="E356" s="6" t="s">
        <v>31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U356" s="6"/>
      <c r="V356" s="33"/>
      <c r="W356" s="6"/>
      <c r="X356">
        <v>2</v>
      </c>
      <c r="Y356">
        <v>1</v>
      </c>
      <c r="Z356">
        <f>COUNTA(AB356:AK356)</f>
        <v>2</v>
      </c>
      <c r="AA356">
        <v>1</v>
      </c>
      <c r="AB356">
        <v>1</v>
      </c>
      <c r="AC356">
        <v>1</v>
      </c>
    </row>
    <row r="357" spans="1:53" x14ac:dyDescent="0.25">
      <c r="A357" s="7" t="s">
        <v>12</v>
      </c>
      <c r="B357" s="7" t="s">
        <v>1501</v>
      </c>
      <c r="C357" t="str">
        <f>D357&amp;"_"&amp;E357&amp;"_"&amp;F357&amp;"_"&amp;G357&amp;"_"&amp;A357&amp;"_"&amp;H357&amp;"_"&amp;I357&amp;"_"&amp;J357&amp;"_"&amp;K357&amp;"_"&amp;L357&amp;"_"&amp;M357</f>
        <v>ALL_CORE_PATMOD_K_BEGIN_X_X_X_X_X_RESET_FREQ</v>
      </c>
      <c r="D357" t="s">
        <v>7</v>
      </c>
      <c r="E357" t="s">
        <v>25</v>
      </c>
      <c r="F357" t="s">
        <v>1663</v>
      </c>
      <c r="G357" t="s">
        <v>1664</v>
      </c>
      <c r="H357" t="s">
        <v>1617</v>
      </c>
      <c r="I357" t="s">
        <v>1617</v>
      </c>
      <c r="J357" t="s">
        <v>1617</v>
      </c>
      <c r="K357" t="s">
        <v>1617</v>
      </c>
      <c r="L357" t="s">
        <v>1617</v>
      </c>
      <c r="M357" t="s">
        <v>1698</v>
      </c>
      <c r="N357" t="s">
        <v>1620</v>
      </c>
      <c r="O357" t="s">
        <v>1620</v>
      </c>
      <c r="P357" t="s">
        <v>1621</v>
      </c>
      <c r="Q357">
        <v>90</v>
      </c>
      <c r="R357">
        <v>21</v>
      </c>
      <c r="S357">
        <v>4</v>
      </c>
      <c r="T357">
        <v>610</v>
      </c>
      <c r="U357" t="b">
        <v>0</v>
      </c>
      <c r="V357" s="32">
        <v>1</v>
      </c>
      <c r="W357" t="b">
        <v>1</v>
      </c>
      <c r="X357">
        <v>1</v>
      </c>
      <c r="Y357">
        <v>0</v>
      </c>
      <c r="Z357">
        <f>COUNTA(AB357:AJ357)</f>
        <v>2</v>
      </c>
      <c r="AA357">
        <v>1</v>
      </c>
      <c r="AB357" t="str">
        <f>$C358</f>
        <v>CORE_BISR</v>
      </c>
      <c r="AC357" t="str">
        <f>$C358</f>
        <v>CORE_BISR</v>
      </c>
      <c r="AH357" s="8"/>
      <c r="AI357" s="8"/>
      <c r="AQ357" t="s">
        <v>1699</v>
      </c>
      <c r="AR357" t="s">
        <v>1700</v>
      </c>
    </row>
    <row r="358" spans="1:53" x14ac:dyDescent="0.25">
      <c r="A358" s="35" t="s">
        <v>12</v>
      </c>
      <c r="B358" s="35" t="s">
        <v>1490</v>
      </c>
      <c r="C358" s="10" t="s">
        <v>2233</v>
      </c>
      <c r="E358" t="s">
        <v>31</v>
      </c>
      <c r="W358" s="12"/>
      <c r="X358">
        <v>0</v>
      </c>
      <c r="Y358">
        <v>0</v>
      </c>
      <c r="Z358">
        <f t="shared" ref="Z358:Z363" si="174">COUNTA(AB358:AK358)</f>
        <v>2</v>
      </c>
      <c r="AA358">
        <v>1</v>
      </c>
      <c r="AB358" t="str">
        <f>$C365</f>
        <v>CORE_VFDM</v>
      </c>
      <c r="AC358" t="str">
        <f>$C365</f>
        <v>CORE_VFDM</v>
      </c>
    </row>
    <row r="359" spans="1:53" x14ac:dyDescent="0.25">
      <c r="A359" s="7" t="s">
        <v>12</v>
      </c>
      <c r="B359" s="7" t="s">
        <v>1494</v>
      </c>
      <c r="C359" t="str">
        <f>D359&amp;"_"&amp;E359&amp;"_"&amp;F359&amp;"_"&amp;G359&amp;"_"&amp;A359&amp;"_"&amp;H359&amp;"_"&amp;I359&amp;"_"&amp;J359&amp;"_"&amp;K359&amp;"_"&amp;L359&amp;"_"&amp;M359</f>
        <v>LSA_CORE_HRY_E_BEGIN_TITO_CR_NOM_LFM_0400_BIRA_BISR_BP_3_RF</v>
      </c>
      <c r="D359" t="s">
        <v>5</v>
      </c>
      <c r="E359" t="s">
        <v>25</v>
      </c>
      <c r="F359" t="s">
        <v>1692</v>
      </c>
      <c r="G359" t="s">
        <v>1616</v>
      </c>
      <c r="H359" t="s">
        <v>1681</v>
      </c>
      <c r="I359" t="s">
        <v>1728</v>
      </c>
      <c r="J359" t="s">
        <v>1705</v>
      </c>
      <c r="K359" t="s">
        <v>1706</v>
      </c>
      <c r="L359" t="str">
        <f>TEXT(400,"0000")</f>
        <v>0400</v>
      </c>
      <c r="M359" t="s">
        <v>2239</v>
      </c>
      <c r="N359" t="s">
        <v>1688</v>
      </c>
      <c r="O359" t="s">
        <v>3096</v>
      </c>
      <c r="P359" t="s">
        <v>3345</v>
      </c>
      <c r="Q359">
        <v>21</v>
      </c>
      <c r="R359">
        <v>20</v>
      </c>
      <c r="S359">
        <v>21</v>
      </c>
      <c r="T359">
        <v>701</v>
      </c>
      <c r="U359" t="b">
        <v>0</v>
      </c>
      <c r="V359" s="32">
        <v>-1</v>
      </c>
      <c r="W359" t="b">
        <v>0</v>
      </c>
      <c r="X359">
        <v>0</v>
      </c>
      <c r="Y359">
        <v>0</v>
      </c>
      <c r="Z359">
        <f t="shared" si="174"/>
        <v>10</v>
      </c>
      <c r="AA359" t="s">
        <v>1694</v>
      </c>
      <c r="AB359" t="str">
        <f t="shared" ref="AB359:AK360" si="175">$C360</f>
        <v>SSA_CORE_HRY_E_BEGIN_TITO_CR_NOM_LFM_0400_BIRA_BISR_BP_4_5_MLC</v>
      </c>
      <c r="AC359" t="str">
        <f t="shared" si="175"/>
        <v>SSA_CORE_HRY_E_BEGIN_TITO_CR_NOM_LFM_0400_BIRA_BISR_BP_4_5_MLC</v>
      </c>
      <c r="AD359" t="str">
        <f t="shared" si="175"/>
        <v>SSA_CORE_HRY_E_BEGIN_TITO_CR_NOM_LFM_0400_BIRA_BISR_BP_4_5_MLC</v>
      </c>
      <c r="AE359" t="str">
        <f t="shared" si="175"/>
        <v>SSA_CORE_HRY_E_BEGIN_TITO_CR_NOM_LFM_0400_BIRA_BISR_BP_4_5_MLC</v>
      </c>
      <c r="AF359" t="str">
        <f t="shared" si="175"/>
        <v>SSA_CORE_HRY_E_BEGIN_TITO_CR_NOM_LFM_0400_BIRA_BISR_BP_4_5_MLC</v>
      </c>
      <c r="AG359" t="str">
        <f t="shared" si="175"/>
        <v>SSA_CORE_HRY_E_BEGIN_TITO_CR_NOM_LFM_0400_BIRA_BISR_BP_4_5_MLC</v>
      </c>
      <c r="AH359" t="str">
        <f t="shared" si="175"/>
        <v>SSA_CORE_HRY_E_BEGIN_TITO_CR_NOM_LFM_0400_BIRA_BISR_BP_4_5_MLC</v>
      </c>
      <c r="AI359" t="str">
        <f t="shared" si="175"/>
        <v>SSA_CORE_HRY_E_BEGIN_TITO_CR_NOM_LFM_0400_BIRA_BISR_BP_4_5_MLC</v>
      </c>
      <c r="AJ359" t="str">
        <f t="shared" si="175"/>
        <v>SSA_CORE_HRY_E_BEGIN_TITO_CR_NOM_LFM_0400_BIRA_BISR_BP_4_5_MLC</v>
      </c>
      <c r="AK359" t="str">
        <f t="shared" si="175"/>
        <v>SSA_CORE_HRY_E_BEGIN_TITO_CR_NOM_LFM_0400_BIRA_BISR_BP_4_5_MLC</v>
      </c>
      <c r="AT359" t="s">
        <v>1691</v>
      </c>
      <c r="AU359">
        <v>0.85</v>
      </c>
      <c r="AV359">
        <v>0.85</v>
      </c>
      <c r="AW359" t="s">
        <v>1692</v>
      </c>
      <c r="AX359" t="s">
        <v>1693</v>
      </c>
    </row>
    <row r="360" spans="1:53" x14ac:dyDescent="0.25">
      <c r="A360" s="7" t="s">
        <v>12</v>
      </c>
      <c r="B360" s="7" t="s">
        <v>1494</v>
      </c>
      <c r="C360" t="str">
        <f>D360&amp;"_"&amp;E360&amp;"_"&amp;F360&amp;"_"&amp;G360&amp;"_"&amp;A360&amp;"_"&amp;H360&amp;"_"&amp;I360&amp;"_"&amp;J360&amp;"_"&amp;K360&amp;"_"&amp;L360&amp;"_"&amp;M360</f>
        <v>SSA_CORE_HRY_E_BEGIN_TITO_CR_NOM_LFM_0400_BIRA_BISR_BP_4_5_MLC</v>
      </c>
      <c r="D360" t="s">
        <v>4</v>
      </c>
      <c r="E360" t="s">
        <v>25</v>
      </c>
      <c r="F360" t="s">
        <v>1692</v>
      </c>
      <c r="G360" t="s">
        <v>1616</v>
      </c>
      <c r="H360" t="s">
        <v>1681</v>
      </c>
      <c r="I360" t="s">
        <v>1728</v>
      </c>
      <c r="J360" t="s">
        <v>1705</v>
      </c>
      <c r="K360" t="s">
        <v>1706</v>
      </c>
      <c r="L360" t="str">
        <f>TEXT(400,"0000")</f>
        <v>0400</v>
      </c>
      <c r="M360" t="s">
        <v>2249</v>
      </c>
      <c r="N360" t="s">
        <v>1688</v>
      </c>
      <c r="O360" t="s">
        <v>3096</v>
      </c>
      <c r="P360" t="s">
        <v>3346</v>
      </c>
      <c r="Q360">
        <v>61</v>
      </c>
      <c r="R360">
        <v>20</v>
      </c>
      <c r="S360">
        <v>24</v>
      </c>
      <c r="T360">
        <v>749</v>
      </c>
      <c r="U360" t="b">
        <v>0</v>
      </c>
      <c r="V360" s="32">
        <v>-1</v>
      </c>
      <c r="W360" t="b">
        <v>0</v>
      </c>
      <c r="X360">
        <v>1</v>
      </c>
      <c r="Y360">
        <v>0</v>
      </c>
      <c r="Z360">
        <f t="shared" si="174"/>
        <v>10</v>
      </c>
      <c r="AA360" t="s">
        <v>1694</v>
      </c>
      <c r="AB360" t="str">
        <f t="shared" si="175"/>
        <v>LSA_CORE_HRY_E_BEGIN_TITO_CR_NOM_LFM_0400_BHRY_BP_6_EXT_RF</v>
      </c>
      <c r="AC360" t="str">
        <f t="shared" si="175"/>
        <v>LSA_CORE_HRY_E_BEGIN_TITO_CR_NOM_LFM_0400_BHRY_BP_6_EXT_RF</v>
      </c>
      <c r="AD360" t="str">
        <f t="shared" si="175"/>
        <v>LSA_CORE_HRY_E_BEGIN_TITO_CR_NOM_LFM_0400_BHRY_BP_6_EXT_RF</v>
      </c>
      <c r="AE360" t="str">
        <f t="shared" si="175"/>
        <v>LSA_CORE_HRY_E_BEGIN_TITO_CR_NOM_LFM_0400_BHRY_BP_6_EXT_RF</v>
      </c>
      <c r="AF360" t="str">
        <f t="shared" si="175"/>
        <v>LSA_CORE_HRY_E_BEGIN_TITO_CR_NOM_LFM_0400_BHRY_BP_6_EXT_RF</v>
      </c>
      <c r="AG360" t="str">
        <f t="shared" si="175"/>
        <v>LSA_CORE_HRY_E_BEGIN_TITO_CR_NOM_LFM_0400_BHRY_BP_6_EXT_RF</v>
      </c>
      <c r="AH360" t="str">
        <f t="shared" si="175"/>
        <v>LSA_CORE_HRY_E_BEGIN_TITO_CR_NOM_LFM_0400_BHRY_BP_6_EXT_RF</v>
      </c>
      <c r="AI360" t="str">
        <f t="shared" si="175"/>
        <v>LSA_CORE_HRY_E_BEGIN_TITO_CR_NOM_LFM_0400_BHRY_BP_6_EXT_RF</v>
      </c>
      <c r="AJ360" t="str">
        <f t="shared" si="175"/>
        <v>LSA_CORE_HRY_E_BEGIN_TITO_CR_NOM_LFM_0400_BHRY_BP_6_EXT_RF</v>
      </c>
      <c r="AK360" t="str">
        <f t="shared" si="175"/>
        <v>LSA_CORE_HRY_E_BEGIN_TITO_CR_NOM_LFM_0400_BHRY_BP_6_EXT_RF</v>
      </c>
      <c r="AT360" t="s">
        <v>1691</v>
      </c>
      <c r="AU360">
        <v>0.85</v>
      </c>
      <c r="AV360">
        <v>0.85</v>
      </c>
      <c r="AW360" t="s">
        <v>1692</v>
      </c>
      <c r="AX360" t="s">
        <v>1693</v>
      </c>
    </row>
    <row r="361" spans="1:53" x14ac:dyDescent="0.25">
      <c r="A361" s="7" t="s">
        <v>12</v>
      </c>
      <c r="B361" s="7" t="s">
        <v>1494</v>
      </c>
      <c r="C361" t="str">
        <f>D361&amp;"_"&amp;E361&amp;"_"&amp;F361&amp;"_"&amp;G361&amp;"_"&amp;A361&amp;"_"&amp;H361&amp;"_"&amp;I361&amp;"_"&amp;J361&amp;"_"&amp;K361&amp;"_"&amp;L361&amp;"_"&amp;M361</f>
        <v>LSA_CORE_HRY_E_BEGIN_TITO_CR_NOM_LFM_0400_BHRY_BP_6_EXT_RF</v>
      </c>
      <c r="D361" t="s">
        <v>5</v>
      </c>
      <c r="E361" t="s">
        <v>25</v>
      </c>
      <c r="F361" t="s">
        <v>1692</v>
      </c>
      <c r="G361" t="s">
        <v>1616</v>
      </c>
      <c r="H361" t="s">
        <v>1681</v>
      </c>
      <c r="I361" t="s">
        <v>1728</v>
      </c>
      <c r="J361" t="s">
        <v>1705</v>
      </c>
      <c r="K361" t="s">
        <v>1706</v>
      </c>
      <c r="L361" t="str">
        <f>TEXT(400,"0000")</f>
        <v>0400</v>
      </c>
      <c r="M361" t="s">
        <v>2253</v>
      </c>
      <c r="N361" t="s">
        <v>1688</v>
      </c>
      <c r="O361" t="s">
        <v>3096</v>
      </c>
      <c r="P361" t="s">
        <v>3349</v>
      </c>
      <c r="Q361">
        <v>21</v>
      </c>
      <c r="R361">
        <v>20</v>
      </c>
      <c r="S361">
        <v>26</v>
      </c>
      <c r="T361">
        <v>702</v>
      </c>
      <c r="U361" t="b">
        <v>0</v>
      </c>
      <c r="V361" s="32">
        <v>-1</v>
      </c>
      <c r="W361" t="b">
        <v>0</v>
      </c>
      <c r="X361">
        <v>2</v>
      </c>
      <c r="Y361">
        <v>0</v>
      </c>
      <c r="Z361">
        <f t="shared" si="174"/>
        <v>10</v>
      </c>
      <c r="AA361" t="s">
        <v>1694</v>
      </c>
      <c r="AB361" t="str">
        <f>$C362</f>
        <v>LSA_CORE_HRY_E_BEGIN_TITO_CR_NOM_LFM_0400_BIRA_BISR_BP_6_EXT_RF</v>
      </c>
      <c r="AC361" t="str">
        <f>$C363</f>
        <v>SSA_CORE_HRY_E_BEGIN_TITO_CR_NOM_LFM_0400_BIRA_BISR_BP_7_PMUCS</v>
      </c>
      <c r="AD361" t="str">
        <f t="shared" ref="AD361:AI362" si="176">$C362</f>
        <v>LSA_CORE_HRY_E_BEGIN_TITO_CR_NOM_LFM_0400_BIRA_BISR_BP_6_EXT_RF</v>
      </c>
      <c r="AE361" t="str">
        <f t="shared" si="176"/>
        <v>LSA_CORE_HRY_E_BEGIN_TITO_CR_NOM_LFM_0400_BIRA_BISR_BP_6_EXT_RF</v>
      </c>
      <c r="AF361" t="str">
        <f t="shared" si="176"/>
        <v>LSA_CORE_HRY_E_BEGIN_TITO_CR_NOM_LFM_0400_BIRA_BISR_BP_6_EXT_RF</v>
      </c>
      <c r="AG361" t="str">
        <f t="shared" si="176"/>
        <v>LSA_CORE_HRY_E_BEGIN_TITO_CR_NOM_LFM_0400_BIRA_BISR_BP_6_EXT_RF</v>
      </c>
      <c r="AH361" t="str">
        <f t="shared" si="176"/>
        <v>LSA_CORE_HRY_E_BEGIN_TITO_CR_NOM_LFM_0400_BIRA_BISR_BP_6_EXT_RF</v>
      </c>
      <c r="AI361" t="str">
        <f t="shared" si="176"/>
        <v>LSA_CORE_HRY_E_BEGIN_TITO_CR_NOM_LFM_0400_BIRA_BISR_BP_6_EXT_RF</v>
      </c>
      <c r="AJ361" t="str">
        <f>$C363</f>
        <v>SSA_CORE_HRY_E_BEGIN_TITO_CR_NOM_LFM_0400_BIRA_BISR_BP_7_PMUCS</v>
      </c>
      <c r="AK361" t="str">
        <f>$C362</f>
        <v>LSA_CORE_HRY_E_BEGIN_TITO_CR_NOM_LFM_0400_BIRA_BISR_BP_6_EXT_RF</v>
      </c>
      <c r="AT361" t="s">
        <v>1747</v>
      </c>
      <c r="AU361">
        <v>0.85</v>
      </c>
      <c r="AV361">
        <v>0.85</v>
      </c>
      <c r="AW361" t="s">
        <v>1692</v>
      </c>
      <c r="AX361" t="s">
        <v>1693</v>
      </c>
    </row>
    <row r="362" spans="1:53" x14ac:dyDescent="0.25">
      <c r="A362" s="7" t="s">
        <v>12</v>
      </c>
      <c r="B362" s="7" t="s">
        <v>1494</v>
      </c>
      <c r="C362" t="str">
        <f>D362&amp;"_"&amp;E362&amp;"_"&amp;F362&amp;"_"&amp;G362&amp;"_"&amp;A362&amp;"_"&amp;H362&amp;"_"&amp;I362&amp;"_"&amp;J362&amp;"_"&amp;K362&amp;"_"&amp;L362&amp;"_"&amp;M362</f>
        <v>LSA_CORE_HRY_E_BEGIN_TITO_CR_NOM_LFM_0400_BIRA_BISR_BP_6_EXT_RF</v>
      </c>
      <c r="D362" t="s">
        <v>5</v>
      </c>
      <c r="E362" t="s">
        <v>25</v>
      </c>
      <c r="F362" t="s">
        <v>1692</v>
      </c>
      <c r="G362" t="s">
        <v>1616</v>
      </c>
      <c r="H362" t="s">
        <v>1681</v>
      </c>
      <c r="I362" t="s">
        <v>1728</v>
      </c>
      <c r="J362" t="s">
        <v>1705</v>
      </c>
      <c r="K362" t="s">
        <v>1706</v>
      </c>
      <c r="L362" t="str">
        <f>TEXT(400,"0000")</f>
        <v>0400</v>
      </c>
      <c r="M362" t="s">
        <v>2255</v>
      </c>
      <c r="N362" t="s">
        <v>1688</v>
      </c>
      <c r="O362" t="s">
        <v>3096</v>
      </c>
      <c r="P362" t="s">
        <v>3347</v>
      </c>
      <c r="Q362">
        <v>21</v>
      </c>
      <c r="R362">
        <v>20</v>
      </c>
      <c r="S362">
        <v>27</v>
      </c>
      <c r="T362">
        <v>703</v>
      </c>
      <c r="U362" t="b">
        <v>0</v>
      </c>
      <c r="V362" s="32">
        <v>-1</v>
      </c>
      <c r="W362" t="b">
        <v>0</v>
      </c>
      <c r="X362">
        <v>3</v>
      </c>
      <c r="Y362">
        <v>0</v>
      </c>
      <c r="Z362">
        <f t="shared" si="174"/>
        <v>10</v>
      </c>
      <c r="AA362" t="s">
        <v>1694</v>
      </c>
      <c r="AB362" t="str">
        <f>$C363</f>
        <v>SSA_CORE_HRY_E_BEGIN_TITO_CR_NOM_LFM_0400_BIRA_BISR_BP_7_PMUCS</v>
      </c>
      <c r="AC362" t="str">
        <f>$C363</f>
        <v>SSA_CORE_HRY_E_BEGIN_TITO_CR_NOM_LFM_0400_BIRA_BISR_BP_7_PMUCS</v>
      </c>
      <c r="AD362" t="str">
        <f t="shared" si="176"/>
        <v>SSA_CORE_HRY_E_BEGIN_TITO_CR_NOM_LFM_0400_BIRA_BISR_BP_7_PMUCS</v>
      </c>
      <c r="AE362" t="str">
        <f t="shared" si="176"/>
        <v>SSA_CORE_HRY_E_BEGIN_TITO_CR_NOM_LFM_0400_BIRA_BISR_BP_7_PMUCS</v>
      </c>
      <c r="AF362" t="str">
        <f t="shared" si="176"/>
        <v>SSA_CORE_HRY_E_BEGIN_TITO_CR_NOM_LFM_0400_BIRA_BISR_BP_7_PMUCS</v>
      </c>
      <c r="AG362" t="str">
        <f t="shared" si="176"/>
        <v>SSA_CORE_HRY_E_BEGIN_TITO_CR_NOM_LFM_0400_BIRA_BISR_BP_7_PMUCS</v>
      </c>
      <c r="AH362" t="str">
        <f t="shared" si="176"/>
        <v>SSA_CORE_HRY_E_BEGIN_TITO_CR_NOM_LFM_0400_BIRA_BISR_BP_7_PMUCS</v>
      </c>
      <c r="AI362" t="str">
        <f t="shared" si="176"/>
        <v>SSA_CORE_HRY_E_BEGIN_TITO_CR_NOM_LFM_0400_BIRA_BISR_BP_7_PMUCS</v>
      </c>
      <c r="AJ362" t="str">
        <f>$C363</f>
        <v>SSA_CORE_HRY_E_BEGIN_TITO_CR_NOM_LFM_0400_BIRA_BISR_BP_7_PMUCS</v>
      </c>
      <c r="AK362" t="str">
        <f>$C363</f>
        <v>SSA_CORE_HRY_E_BEGIN_TITO_CR_NOM_LFM_0400_BIRA_BISR_BP_7_PMUCS</v>
      </c>
      <c r="AT362" t="s">
        <v>1747</v>
      </c>
      <c r="AU362">
        <v>0.85</v>
      </c>
      <c r="AV362">
        <v>0.85</v>
      </c>
      <c r="AW362" t="s">
        <v>1863</v>
      </c>
      <c r="AX362" t="s">
        <v>2257</v>
      </c>
    </row>
    <row r="363" spans="1:53" x14ac:dyDescent="0.25">
      <c r="A363" s="7" t="s">
        <v>12</v>
      </c>
      <c r="B363" s="7" t="s">
        <v>1494</v>
      </c>
      <c r="C363" t="str">
        <f>D363&amp;"_"&amp;E363&amp;"_"&amp;F363&amp;"_"&amp;G363&amp;"_"&amp;A363&amp;"_"&amp;H363&amp;"_"&amp;I363&amp;"_"&amp;J363&amp;"_"&amp;K363&amp;"_"&amp;L363&amp;"_"&amp;M363</f>
        <v>SSA_CORE_HRY_E_BEGIN_TITO_CR_NOM_LFM_0400_BIRA_BISR_BP_7_PMUCS</v>
      </c>
      <c r="D363" t="s">
        <v>4</v>
      </c>
      <c r="E363" t="s">
        <v>25</v>
      </c>
      <c r="F363" t="s">
        <v>1692</v>
      </c>
      <c r="G363" t="s">
        <v>1616</v>
      </c>
      <c r="H363" t="s">
        <v>1681</v>
      </c>
      <c r="I363" t="s">
        <v>1728</v>
      </c>
      <c r="J363" t="s">
        <v>1705</v>
      </c>
      <c r="K363" t="s">
        <v>1706</v>
      </c>
      <c r="L363" t="str">
        <f>TEXT(400,"0000")</f>
        <v>0400</v>
      </c>
      <c r="M363" t="s">
        <v>2274</v>
      </c>
      <c r="N363" t="s">
        <v>1688</v>
      </c>
      <c r="O363" t="s">
        <v>3096</v>
      </c>
      <c r="P363" t="s">
        <v>3348</v>
      </c>
      <c r="Q363">
        <v>61</v>
      </c>
      <c r="R363">
        <v>20</v>
      </c>
      <c r="S363">
        <v>31</v>
      </c>
      <c r="T363">
        <v>750</v>
      </c>
      <c r="U363" t="b">
        <v>0</v>
      </c>
      <c r="V363" s="32">
        <v>-1</v>
      </c>
      <c r="W363" t="b">
        <v>0</v>
      </c>
      <c r="X363">
        <v>4</v>
      </c>
      <c r="Y363">
        <v>0</v>
      </c>
      <c r="Z363">
        <f t="shared" si="174"/>
        <v>10</v>
      </c>
      <c r="AA363" t="s">
        <v>1694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T363" t="s">
        <v>1691</v>
      </c>
      <c r="AU363">
        <v>0.85</v>
      </c>
      <c r="AV363">
        <v>0.85</v>
      </c>
      <c r="AW363" t="s">
        <v>1692</v>
      </c>
      <c r="AX363" t="s">
        <v>1693</v>
      </c>
    </row>
    <row r="364" spans="1:53" x14ac:dyDescent="0.25">
      <c r="A364" s="35" t="s">
        <v>12</v>
      </c>
      <c r="B364" s="35" t="s">
        <v>1491</v>
      </c>
      <c r="C364" s="10" t="s">
        <v>2277</v>
      </c>
      <c r="W364" s="12"/>
    </row>
    <row r="365" spans="1:53" x14ac:dyDescent="0.25">
      <c r="A365" s="35" t="s">
        <v>12</v>
      </c>
      <c r="B365" s="35" t="s">
        <v>1490</v>
      </c>
      <c r="C365" s="10" t="s">
        <v>2278</v>
      </c>
      <c r="E365" t="s">
        <v>31</v>
      </c>
      <c r="W365" s="12"/>
      <c r="X365">
        <v>1</v>
      </c>
      <c r="Y365">
        <v>0</v>
      </c>
      <c r="Z365">
        <f>COUNTA(AB365:AK365)</f>
        <v>3</v>
      </c>
      <c r="AA365" t="s">
        <v>1628</v>
      </c>
      <c r="AB365" t="str">
        <f>$C371</f>
        <v>CORE_POST_REPAIR</v>
      </c>
      <c r="AC365" t="str">
        <f>$C371</f>
        <v>CORE_POST_REPAIR</v>
      </c>
      <c r="AD365">
        <v>1</v>
      </c>
    </row>
    <row r="366" spans="1:53" x14ac:dyDescent="0.25">
      <c r="A366" s="12" t="s">
        <v>12</v>
      </c>
      <c r="B366" t="s">
        <v>3125</v>
      </c>
      <c r="C366" t="str">
        <f>D366&amp;"_"&amp;E366&amp;"_"&amp;F366&amp;"_"&amp;G366&amp;"_"&amp;A366&amp;"_"&amp;H366&amp;"_"&amp;I366&amp;"_"&amp;J366&amp;"_"&amp;K366&amp;"_"&amp;L366&amp;"_"&amp;M366</f>
        <v>ALL_COMMON_SCREEN_E_BEGIN_TITO_CR_NOM_LFM_0400_JOIN_BISR</v>
      </c>
      <c r="D366" t="s">
        <v>7</v>
      </c>
      <c r="E366" t="s">
        <v>31</v>
      </c>
      <c r="F366" t="s">
        <v>1615</v>
      </c>
      <c r="G366" t="s">
        <v>1616</v>
      </c>
      <c r="H366" t="s">
        <v>1681</v>
      </c>
      <c r="I366" t="s">
        <v>1728</v>
      </c>
      <c r="J366" t="s">
        <v>1705</v>
      </c>
      <c r="K366" t="s">
        <v>1706</v>
      </c>
      <c r="L366" t="str">
        <f>TEXT(400,"0000")</f>
        <v>0400</v>
      </c>
      <c r="M366" t="s">
        <v>1807</v>
      </c>
      <c r="N366" t="s">
        <v>1620</v>
      </c>
      <c r="O366" t="s">
        <v>1620</v>
      </c>
      <c r="P366" t="s">
        <v>1621</v>
      </c>
      <c r="Q366">
        <v>61</v>
      </c>
      <c r="R366">
        <v>20</v>
      </c>
      <c r="S366">
        <v>100</v>
      </c>
      <c r="T366">
        <v>751</v>
      </c>
      <c r="U366" t="b">
        <v>0</v>
      </c>
      <c r="V366" s="32">
        <v>-1</v>
      </c>
      <c r="W366" t="b">
        <v>0</v>
      </c>
      <c r="X366">
        <v>0</v>
      </c>
      <c r="Y366">
        <v>0</v>
      </c>
      <c r="Z366">
        <f>COUNTA(AB366:AK366)</f>
        <v>3</v>
      </c>
      <c r="AA366">
        <v>1</v>
      </c>
      <c r="AB366" t="str">
        <f>$C367</f>
        <v>ALL_CORE_VFDM_E_BEGIN_TITO_CR_NOM_LFM_0400_VFDM_ALL</v>
      </c>
      <c r="AC366" t="str">
        <f>$C367</f>
        <v>ALL_CORE_VFDM_E_BEGIN_TITO_CR_NOM_LFM_0400_VFDM_ALL</v>
      </c>
      <c r="AD366" t="str">
        <f>$C367</f>
        <v>ALL_CORE_VFDM_E_BEGIN_TITO_CR_NOM_LFM_0400_VFDM_ALL</v>
      </c>
      <c r="AL366" t="s">
        <v>2279</v>
      </c>
      <c r="AM366" t="s">
        <v>2280</v>
      </c>
    </row>
    <row r="367" spans="1:53" x14ac:dyDescent="0.25">
      <c r="A367" s="12" t="s">
        <v>12</v>
      </c>
      <c r="B367" s="12" t="s">
        <v>1521</v>
      </c>
      <c r="C367" t="str">
        <f>D367&amp;"_"&amp;E367&amp;"_"&amp;F367&amp;"_"&amp;G367&amp;"_"&amp;A367&amp;"_"&amp;H367&amp;"_"&amp;I367&amp;"_"&amp;J367&amp;"_"&amp;K367&amp;"_"&amp;L367&amp;"_"&amp;M367</f>
        <v>ALL_CORE_VFDM_E_BEGIN_TITO_CR_NOM_LFM_0400_VFDM_ALL</v>
      </c>
      <c r="D367" t="s">
        <v>7</v>
      </c>
      <c r="E367" t="s">
        <v>25</v>
      </c>
      <c r="F367" t="s">
        <v>1584</v>
      </c>
      <c r="G367" t="s">
        <v>1616</v>
      </c>
      <c r="H367" t="s">
        <v>1681</v>
      </c>
      <c r="I367" t="s">
        <v>1728</v>
      </c>
      <c r="J367" t="s">
        <v>1705</v>
      </c>
      <c r="K367" t="s">
        <v>1706</v>
      </c>
      <c r="L367" t="str">
        <f>TEXT(400,"0000")</f>
        <v>0400</v>
      </c>
      <c r="M367" t="s">
        <v>2281</v>
      </c>
      <c r="N367" t="s">
        <v>1620</v>
      </c>
      <c r="O367" t="s">
        <v>1620</v>
      </c>
      <c r="P367" t="s">
        <v>1621</v>
      </c>
      <c r="Q367">
        <v>61</v>
      </c>
      <c r="R367">
        <v>20</v>
      </c>
      <c r="S367">
        <v>101</v>
      </c>
      <c r="T367">
        <v>752</v>
      </c>
      <c r="U367" t="b">
        <v>0</v>
      </c>
      <c r="V367" s="32">
        <v>-1</v>
      </c>
      <c r="W367" s="16" t="b">
        <v>0</v>
      </c>
      <c r="X367">
        <v>1</v>
      </c>
      <c r="Y367">
        <v>0</v>
      </c>
      <c r="Z367">
        <f>COUNTA(AB367:AK367)</f>
        <v>3</v>
      </c>
      <c r="AA367" t="s">
        <v>1628</v>
      </c>
      <c r="AB367" t="str">
        <f>$C368</f>
        <v>ALL_CORE_UF_E_BEGIN_TITO_CR_NOM_LFM_0400_VFDM_UF</v>
      </c>
      <c r="AC367" t="str">
        <f>$C368</f>
        <v>ALL_CORE_UF_E_BEGIN_TITO_CR_NOM_LFM_0400_VFDM_UF</v>
      </c>
      <c r="AD367">
        <v>2</v>
      </c>
      <c r="AN367" t="s">
        <v>2282</v>
      </c>
      <c r="AO367" t="s">
        <v>3107</v>
      </c>
      <c r="AP367" t="s">
        <v>3124</v>
      </c>
    </row>
    <row r="368" spans="1:53" x14ac:dyDescent="0.25">
      <c r="A368" s="12" t="s">
        <v>12</v>
      </c>
      <c r="B368" s="12" t="s">
        <v>1519</v>
      </c>
      <c r="C368" t="str">
        <f>D368&amp;"_"&amp;E368&amp;"_"&amp;F368&amp;"_"&amp;G368&amp;"_"&amp;A368&amp;"_"&amp;H368&amp;"_"&amp;I368&amp;"_"&amp;J368&amp;"_"&amp;K368&amp;"_"&amp;L368&amp;"_"&amp;M368</f>
        <v>ALL_CORE_UF_E_BEGIN_TITO_CR_NOM_LFM_0400_VFDM_UF</v>
      </c>
      <c r="D368" t="s">
        <v>7</v>
      </c>
      <c r="E368" t="s">
        <v>25</v>
      </c>
      <c r="F368" t="s">
        <v>1812</v>
      </c>
      <c r="G368" t="s">
        <v>1616</v>
      </c>
      <c r="H368" t="s">
        <v>1681</v>
      </c>
      <c r="I368" t="s">
        <v>1728</v>
      </c>
      <c r="J368" t="s">
        <v>1705</v>
      </c>
      <c r="K368" t="s">
        <v>1706</v>
      </c>
      <c r="L368" t="str">
        <f>TEXT(400,"0000")</f>
        <v>0400</v>
      </c>
      <c r="M368" t="s">
        <v>1813</v>
      </c>
      <c r="N368" t="s">
        <v>1620</v>
      </c>
      <c r="O368" t="s">
        <v>1620</v>
      </c>
      <c r="P368" t="s">
        <v>1621</v>
      </c>
      <c r="Q368">
        <v>21</v>
      </c>
      <c r="R368">
        <v>20</v>
      </c>
      <c r="S368">
        <v>102</v>
      </c>
      <c r="T368">
        <v>704</v>
      </c>
      <c r="U368" t="b">
        <v>0</v>
      </c>
      <c r="V368" s="32">
        <v>-1</v>
      </c>
      <c r="W368" t="b">
        <v>0</v>
      </c>
      <c r="X368">
        <v>2</v>
      </c>
      <c r="Y368">
        <v>0</v>
      </c>
      <c r="Z368">
        <f>COUNTA(AB368:AK368)</f>
        <v>3</v>
      </c>
      <c r="AA368" t="s">
        <v>1628</v>
      </c>
      <c r="AB368" t="str">
        <f>$C369</f>
        <v>ALL_CORE_FUSECONFIG_E_BEGIN_TITO_CR_NOM_LFM_0400_REPAIR</v>
      </c>
      <c r="AC368" t="str">
        <f>$C369</f>
        <v>ALL_CORE_FUSECONFIG_E_BEGIN_TITO_CR_NOM_LFM_0400_REPAIR</v>
      </c>
      <c r="AD368" t="str">
        <f>$C369</f>
        <v>ALL_CORE_FUSECONFIG_E_BEGIN_TITO_CR_NOM_LFM_0400_REPAIR</v>
      </c>
      <c r="BA368" t="s">
        <v>2283</v>
      </c>
    </row>
    <row r="369" spans="1:50" x14ac:dyDescent="0.25">
      <c r="A369" s="12" t="s">
        <v>12</v>
      </c>
      <c r="B369" s="12" t="s">
        <v>1501</v>
      </c>
      <c r="C369" t="str">
        <f>D369&amp;"_"&amp;E369&amp;"_"&amp;F369&amp;"_"&amp;G369&amp;"_"&amp;A369&amp;"_"&amp;H369&amp;"_"&amp;I369&amp;"_"&amp;J369&amp;"_"&amp;K369&amp;"_"&amp;L369&amp;"_"&amp;M369</f>
        <v>ALL_CORE_FUSECONFIG_E_BEGIN_TITO_CR_NOM_LFM_0400_REPAIR</v>
      </c>
      <c r="D369" t="s">
        <v>7</v>
      </c>
      <c r="E369" t="s">
        <v>25</v>
      </c>
      <c r="F369" t="s">
        <v>1680</v>
      </c>
      <c r="G369" t="s">
        <v>1616</v>
      </c>
      <c r="H369" t="s">
        <v>1681</v>
      </c>
      <c r="I369" t="s">
        <v>1728</v>
      </c>
      <c r="J369" t="s">
        <v>1705</v>
      </c>
      <c r="K369" t="s">
        <v>1706</v>
      </c>
      <c r="L369" t="str">
        <f>TEXT(400,"0000")</f>
        <v>0400</v>
      </c>
      <c r="M369" t="s">
        <v>1682</v>
      </c>
      <c r="N369" t="s">
        <v>1620</v>
      </c>
      <c r="O369" t="s">
        <v>1620</v>
      </c>
      <c r="P369" t="s">
        <v>1621</v>
      </c>
      <c r="Q369">
        <v>21</v>
      </c>
      <c r="R369">
        <v>20</v>
      </c>
      <c r="S369">
        <v>103</v>
      </c>
      <c r="T369">
        <v>705</v>
      </c>
      <c r="U369" t="b">
        <v>0</v>
      </c>
      <c r="V369" s="32">
        <v>1</v>
      </c>
      <c r="W369" t="b">
        <v>0</v>
      </c>
      <c r="X369">
        <v>3</v>
      </c>
      <c r="Y369">
        <v>0</v>
      </c>
      <c r="Z369">
        <f>COUNTA(AB369:AK369)</f>
        <v>3</v>
      </c>
      <c r="AA369">
        <v>1</v>
      </c>
      <c r="AB369">
        <v>1</v>
      </c>
      <c r="AC369">
        <v>1</v>
      </c>
      <c r="AD369">
        <v>1</v>
      </c>
      <c r="AR369" t="s">
        <v>1817</v>
      </c>
      <c r="AS369" s="13" t="s">
        <v>2284</v>
      </c>
    </row>
    <row r="370" spans="1:50" x14ac:dyDescent="0.25">
      <c r="A370" s="35" t="s">
        <v>12</v>
      </c>
      <c r="B370" s="35" t="s">
        <v>1491</v>
      </c>
      <c r="C370" s="10" t="s">
        <v>2285</v>
      </c>
      <c r="W370" s="12"/>
    </row>
    <row r="371" spans="1:50" x14ac:dyDescent="0.25">
      <c r="A371" s="35" t="s">
        <v>12</v>
      </c>
      <c r="B371" s="35" t="s">
        <v>1490</v>
      </c>
      <c r="C371" s="10" t="s">
        <v>2286</v>
      </c>
      <c r="E371" t="s">
        <v>31</v>
      </c>
      <c r="W371" s="12"/>
      <c r="X371">
        <v>2</v>
      </c>
      <c r="Y371">
        <v>0</v>
      </c>
      <c r="Z371">
        <f>COUNTA(AB371:AK371)</f>
        <v>2</v>
      </c>
      <c r="AA371">
        <v>1</v>
      </c>
      <c r="AB371">
        <v>1</v>
      </c>
      <c r="AC371">
        <v>1</v>
      </c>
    </row>
    <row r="372" spans="1:50" x14ac:dyDescent="0.25">
      <c r="A372" s="7" t="s">
        <v>12</v>
      </c>
      <c r="B372" s="7" t="s">
        <v>1494</v>
      </c>
      <c r="C372" t="str">
        <f>D372&amp;"_"&amp;E372&amp;"_"&amp;F372&amp;"_"&amp;G372&amp;"_"&amp;A372&amp;"_"&amp;H372&amp;"_"&amp;I372&amp;"_"&amp;J372&amp;"_"&amp;K372&amp;"_"&amp;L372&amp;"_"&amp;M372</f>
        <v>LSA_CORE_HRY_E_BEGIN_TITO_CR_NOM_LFM_0400_POSTHRY_BP_3</v>
      </c>
      <c r="D372" t="s">
        <v>5</v>
      </c>
      <c r="E372" t="s">
        <v>25</v>
      </c>
      <c r="F372" t="s">
        <v>1692</v>
      </c>
      <c r="G372" t="s">
        <v>1616</v>
      </c>
      <c r="H372" t="s">
        <v>1681</v>
      </c>
      <c r="I372" t="s">
        <v>1728</v>
      </c>
      <c r="J372" t="s">
        <v>1705</v>
      </c>
      <c r="K372" t="s">
        <v>1706</v>
      </c>
      <c r="L372" t="str">
        <f>TEXT(400,"0000")</f>
        <v>0400</v>
      </c>
      <c r="M372" t="s">
        <v>2287</v>
      </c>
      <c r="N372" t="s">
        <v>1688</v>
      </c>
      <c r="O372" t="s">
        <v>3096</v>
      </c>
      <c r="P372" t="s">
        <v>2288</v>
      </c>
      <c r="Q372">
        <v>61</v>
      </c>
      <c r="R372">
        <v>20</v>
      </c>
      <c r="S372">
        <v>141</v>
      </c>
      <c r="T372">
        <v>753</v>
      </c>
      <c r="U372" t="b">
        <v>0</v>
      </c>
      <c r="V372" s="32">
        <v>1</v>
      </c>
      <c r="W372" t="b">
        <v>0</v>
      </c>
      <c r="X372">
        <v>0</v>
      </c>
      <c r="Y372">
        <v>0</v>
      </c>
      <c r="Z372">
        <f>COUNTA(AB372:AK372)</f>
        <v>10</v>
      </c>
      <c r="AA372" t="s">
        <v>1694</v>
      </c>
      <c r="AB372" t="str">
        <f t="shared" ref="AB372:AK374" si="177">$C373</f>
        <v>SSA_CORE_HRY_E_BEGIN_TITO_CR_NOM_LFM_0400_POSTHRY_BP_4_5</v>
      </c>
      <c r="AC372" t="str">
        <f t="shared" si="177"/>
        <v>SSA_CORE_HRY_E_BEGIN_TITO_CR_NOM_LFM_0400_POSTHRY_BP_4_5</v>
      </c>
      <c r="AD372" t="str">
        <f t="shared" si="177"/>
        <v>SSA_CORE_HRY_E_BEGIN_TITO_CR_NOM_LFM_0400_POSTHRY_BP_4_5</v>
      </c>
      <c r="AE372" t="str">
        <f t="shared" si="177"/>
        <v>SSA_CORE_HRY_E_BEGIN_TITO_CR_NOM_LFM_0400_POSTHRY_BP_4_5</v>
      </c>
      <c r="AF372" t="str">
        <f t="shared" si="177"/>
        <v>SSA_CORE_HRY_E_BEGIN_TITO_CR_NOM_LFM_0400_POSTHRY_BP_4_5</v>
      </c>
      <c r="AG372" t="str">
        <f t="shared" si="177"/>
        <v>SSA_CORE_HRY_E_BEGIN_TITO_CR_NOM_LFM_0400_POSTHRY_BP_4_5</v>
      </c>
      <c r="AH372" t="str">
        <f t="shared" si="177"/>
        <v>SSA_CORE_HRY_E_BEGIN_TITO_CR_NOM_LFM_0400_POSTHRY_BP_4_5</v>
      </c>
      <c r="AI372" t="str">
        <f t="shared" si="177"/>
        <v>SSA_CORE_HRY_E_BEGIN_TITO_CR_NOM_LFM_0400_POSTHRY_BP_4_5</v>
      </c>
      <c r="AJ372" t="str">
        <f t="shared" si="177"/>
        <v>SSA_CORE_HRY_E_BEGIN_TITO_CR_NOM_LFM_0400_POSTHRY_BP_4_5</v>
      </c>
      <c r="AK372" t="str">
        <f t="shared" si="177"/>
        <v>SSA_CORE_HRY_E_BEGIN_TITO_CR_NOM_LFM_0400_POSTHRY_BP_4_5</v>
      </c>
      <c r="AT372" t="s">
        <v>1691</v>
      </c>
      <c r="AU372">
        <v>0.85</v>
      </c>
      <c r="AV372">
        <v>0.85</v>
      </c>
      <c r="AW372" t="s">
        <v>1821</v>
      </c>
      <c r="AX372" t="s">
        <v>1693</v>
      </c>
    </row>
    <row r="373" spans="1:50" x14ac:dyDescent="0.25">
      <c r="A373" s="7" t="s">
        <v>12</v>
      </c>
      <c r="B373" s="7" t="s">
        <v>1494</v>
      </c>
      <c r="C373" t="str">
        <f>D373&amp;"_"&amp;E373&amp;"_"&amp;F373&amp;"_"&amp;G373&amp;"_"&amp;A373&amp;"_"&amp;H373&amp;"_"&amp;I373&amp;"_"&amp;J373&amp;"_"&amp;K373&amp;"_"&amp;L373&amp;"_"&amp;M373</f>
        <v>SSA_CORE_HRY_E_BEGIN_TITO_CR_NOM_LFM_0400_POSTHRY_BP_4_5</v>
      </c>
      <c r="D373" t="s">
        <v>4</v>
      </c>
      <c r="E373" t="s">
        <v>25</v>
      </c>
      <c r="F373" t="s">
        <v>1692</v>
      </c>
      <c r="G373" t="s">
        <v>1616</v>
      </c>
      <c r="H373" t="s">
        <v>1681</v>
      </c>
      <c r="I373" t="s">
        <v>1728</v>
      </c>
      <c r="J373" t="s">
        <v>1705</v>
      </c>
      <c r="K373" t="s">
        <v>1706</v>
      </c>
      <c r="L373" t="str">
        <f>TEXT(400,"0000")</f>
        <v>0400</v>
      </c>
      <c r="M373" t="s">
        <v>2289</v>
      </c>
      <c r="N373" t="s">
        <v>1688</v>
      </c>
      <c r="O373" t="s">
        <v>3096</v>
      </c>
      <c r="P373" t="s">
        <v>3350</v>
      </c>
      <c r="Q373">
        <v>61</v>
      </c>
      <c r="R373">
        <v>20</v>
      </c>
      <c r="S373">
        <v>142</v>
      </c>
      <c r="T373">
        <v>754</v>
      </c>
      <c r="U373" t="b">
        <v>0</v>
      </c>
      <c r="V373" s="32">
        <v>-1</v>
      </c>
      <c r="W373" t="b">
        <v>0</v>
      </c>
      <c r="X373">
        <v>1</v>
      </c>
      <c r="Y373">
        <v>0</v>
      </c>
      <c r="Z373">
        <f>COUNTA(AB373:AK373)</f>
        <v>10</v>
      </c>
      <c r="AA373" t="s">
        <v>1694</v>
      </c>
      <c r="AB373" t="str">
        <f t="shared" si="177"/>
        <v>LSA_CORE_HRY_E_BEGIN_TITO_CR_NOM_LFM_0400_POSTHRY_BP_6</v>
      </c>
      <c r="AC373" t="str">
        <f t="shared" si="177"/>
        <v>LSA_CORE_HRY_E_BEGIN_TITO_CR_NOM_LFM_0400_POSTHRY_BP_6</v>
      </c>
      <c r="AD373" t="str">
        <f t="shared" si="177"/>
        <v>LSA_CORE_HRY_E_BEGIN_TITO_CR_NOM_LFM_0400_POSTHRY_BP_6</v>
      </c>
      <c r="AE373" t="str">
        <f t="shared" si="177"/>
        <v>LSA_CORE_HRY_E_BEGIN_TITO_CR_NOM_LFM_0400_POSTHRY_BP_6</v>
      </c>
      <c r="AF373" t="str">
        <f t="shared" si="177"/>
        <v>LSA_CORE_HRY_E_BEGIN_TITO_CR_NOM_LFM_0400_POSTHRY_BP_6</v>
      </c>
      <c r="AG373" t="str">
        <f t="shared" si="177"/>
        <v>LSA_CORE_HRY_E_BEGIN_TITO_CR_NOM_LFM_0400_POSTHRY_BP_6</v>
      </c>
      <c r="AH373" t="str">
        <f t="shared" si="177"/>
        <v>LSA_CORE_HRY_E_BEGIN_TITO_CR_NOM_LFM_0400_POSTHRY_BP_6</v>
      </c>
      <c r="AI373" t="str">
        <f t="shared" si="177"/>
        <v>LSA_CORE_HRY_E_BEGIN_TITO_CR_NOM_LFM_0400_POSTHRY_BP_6</v>
      </c>
      <c r="AJ373" t="str">
        <f t="shared" si="177"/>
        <v>LSA_CORE_HRY_E_BEGIN_TITO_CR_NOM_LFM_0400_POSTHRY_BP_6</v>
      </c>
      <c r="AK373" t="str">
        <f t="shared" si="177"/>
        <v>LSA_CORE_HRY_E_BEGIN_TITO_CR_NOM_LFM_0400_POSTHRY_BP_6</v>
      </c>
      <c r="AT373" t="s">
        <v>1691</v>
      </c>
      <c r="AU373">
        <v>0.85</v>
      </c>
      <c r="AV373">
        <v>0.85</v>
      </c>
      <c r="AW373" t="s">
        <v>1821</v>
      </c>
      <c r="AX373" t="s">
        <v>1693</v>
      </c>
    </row>
    <row r="374" spans="1:50" x14ac:dyDescent="0.25">
      <c r="A374" s="7" t="s">
        <v>12</v>
      </c>
      <c r="B374" s="7" t="s">
        <v>1494</v>
      </c>
      <c r="C374" t="str">
        <f>D374&amp;"_"&amp;E374&amp;"_"&amp;F374&amp;"_"&amp;G374&amp;"_"&amp;A374&amp;"_"&amp;H374&amp;"_"&amp;I374&amp;"_"&amp;J374&amp;"_"&amp;K374&amp;"_"&amp;L374&amp;"_"&amp;M374</f>
        <v>LSA_CORE_HRY_E_BEGIN_TITO_CR_NOM_LFM_0400_POSTHRY_BP_6</v>
      </c>
      <c r="D374" t="s">
        <v>5</v>
      </c>
      <c r="E374" t="s">
        <v>25</v>
      </c>
      <c r="F374" t="s">
        <v>1692</v>
      </c>
      <c r="G374" t="s">
        <v>1616</v>
      </c>
      <c r="H374" t="s">
        <v>1681</v>
      </c>
      <c r="I374" t="s">
        <v>1728</v>
      </c>
      <c r="J374" t="s">
        <v>1705</v>
      </c>
      <c r="K374" t="s">
        <v>1706</v>
      </c>
      <c r="L374" t="str">
        <f>TEXT(400,"0000")</f>
        <v>0400</v>
      </c>
      <c r="M374" t="s">
        <v>2290</v>
      </c>
      <c r="N374" t="s">
        <v>1688</v>
      </c>
      <c r="O374" t="s">
        <v>3096</v>
      </c>
      <c r="P374" t="s">
        <v>3349</v>
      </c>
      <c r="Q374">
        <v>61</v>
      </c>
      <c r="R374">
        <v>20</v>
      </c>
      <c r="S374">
        <v>143</v>
      </c>
      <c r="T374">
        <v>755</v>
      </c>
      <c r="U374" t="b">
        <v>0</v>
      </c>
      <c r="V374" s="32">
        <v>-1</v>
      </c>
      <c r="W374" t="b">
        <v>0</v>
      </c>
      <c r="X374">
        <v>2</v>
      </c>
      <c r="Y374">
        <v>0</v>
      </c>
      <c r="Z374">
        <f>COUNTA(AB374:AK374)</f>
        <v>10</v>
      </c>
      <c r="AA374" t="s">
        <v>1694</v>
      </c>
      <c r="AB374" t="str">
        <f t="shared" si="177"/>
        <v>SSA_CORE_HRY_E_BEGIN_TITO_CR_NOM_LFM_0400_POSTHRY_BP_7</v>
      </c>
      <c r="AC374" t="str">
        <f t="shared" si="177"/>
        <v>SSA_CORE_HRY_E_BEGIN_TITO_CR_NOM_LFM_0400_POSTHRY_BP_7</v>
      </c>
      <c r="AD374" t="str">
        <f t="shared" si="177"/>
        <v>SSA_CORE_HRY_E_BEGIN_TITO_CR_NOM_LFM_0400_POSTHRY_BP_7</v>
      </c>
      <c r="AE374" t="str">
        <f t="shared" si="177"/>
        <v>SSA_CORE_HRY_E_BEGIN_TITO_CR_NOM_LFM_0400_POSTHRY_BP_7</v>
      </c>
      <c r="AF374" t="str">
        <f t="shared" si="177"/>
        <v>SSA_CORE_HRY_E_BEGIN_TITO_CR_NOM_LFM_0400_POSTHRY_BP_7</v>
      </c>
      <c r="AG374" t="str">
        <f t="shared" si="177"/>
        <v>SSA_CORE_HRY_E_BEGIN_TITO_CR_NOM_LFM_0400_POSTHRY_BP_7</v>
      </c>
      <c r="AH374" t="str">
        <f t="shared" si="177"/>
        <v>SSA_CORE_HRY_E_BEGIN_TITO_CR_NOM_LFM_0400_POSTHRY_BP_7</v>
      </c>
      <c r="AI374" t="str">
        <f t="shared" si="177"/>
        <v>SSA_CORE_HRY_E_BEGIN_TITO_CR_NOM_LFM_0400_POSTHRY_BP_7</v>
      </c>
      <c r="AJ374" t="str">
        <f t="shared" si="177"/>
        <v>SSA_CORE_HRY_E_BEGIN_TITO_CR_NOM_LFM_0400_POSTHRY_BP_7</v>
      </c>
      <c r="AK374" t="str">
        <f t="shared" si="177"/>
        <v>SSA_CORE_HRY_E_BEGIN_TITO_CR_NOM_LFM_0400_POSTHRY_BP_7</v>
      </c>
      <c r="AT374" t="s">
        <v>1747</v>
      </c>
      <c r="AU374">
        <v>0.85</v>
      </c>
      <c r="AV374">
        <v>0.85</v>
      </c>
      <c r="AW374" t="s">
        <v>1821</v>
      </c>
      <c r="AX374" t="s">
        <v>1693</v>
      </c>
    </row>
    <row r="375" spans="1:50" x14ac:dyDescent="0.25">
      <c r="A375" s="7" t="s">
        <v>12</v>
      </c>
      <c r="B375" s="7" t="s">
        <v>1494</v>
      </c>
      <c r="C375" t="str">
        <f>D375&amp;"_"&amp;E375&amp;"_"&amp;F375&amp;"_"&amp;G375&amp;"_"&amp;A375&amp;"_"&amp;H375&amp;"_"&amp;I375&amp;"_"&amp;J375&amp;"_"&amp;K375&amp;"_"&amp;L375&amp;"_"&amp;M375</f>
        <v>SSA_CORE_HRY_E_BEGIN_TITO_CR_NOM_LFM_0400_POSTHRY_BP_7</v>
      </c>
      <c r="D375" t="s">
        <v>4</v>
      </c>
      <c r="E375" t="s">
        <v>25</v>
      </c>
      <c r="F375" t="s">
        <v>1692</v>
      </c>
      <c r="G375" t="s">
        <v>1616</v>
      </c>
      <c r="H375" t="s">
        <v>1681</v>
      </c>
      <c r="I375" t="s">
        <v>1728</v>
      </c>
      <c r="J375" t="s">
        <v>1705</v>
      </c>
      <c r="K375" t="s">
        <v>1706</v>
      </c>
      <c r="L375" t="str">
        <f>TEXT(400,"0000")</f>
        <v>0400</v>
      </c>
      <c r="M375" t="s">
        <v>2291</v>
      </c>
      <c r="N375" t="s">
        <v>1688</v>
      </c>
      <c r="O375" t="s">
        <v>3096</v>
      </c>
      <c r="P375" t="s">
        <v>2292</v>
      </c>
      <c r="Q375">
        <v>21</v>
      </c>
      <c r="R375">
        <v>20</v>
      </c>
      <c r="S375">
        <v>159</v>
      </c>
      <c r="T375">
        <v>706</v>
      </c>
      <c r="U375" t="b">
        <v>0</v>
      </c>
      <c r="V375" s="32">
        <v>1</v>
      </c>
      <c r="W375" t="b">
        <v>0</v>
      </c>
      <c r="X375">
        <v>3</v>
      </c>
      <c r="Y375">
        <v>0</v>
      </c>
      <c r="Z375">
        <f>COUNTA(AB375:AK375)</f>
        <v>10</v>
      </c>
      <c r="AA375" t="s">
        <v>1694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T375" t="s">
        <v>1691</v>
      </c>
      <c r="AU375">
        <v>0.85</v>
      </c>
      <c r="AV375">
        <v>0.85</v>
      </c>
      <c r="AW375" t="s">
        <v>1821</v>
      </c>
      <c r="AX375" t="s">
        <v>1693</v>
      </c>
    </row>
    <row r="376" spans="1:50" x14ac:dyDescent="0.25">
      <c r="A376" s="35" t="s">
        <v>12</v>
      </c>
      <c r="B376" s="35" t="s">
        <v>1491</v>
      </c>
      <c r="C376" s="10" t="s">
        <v>2293</v>
      </c>
      <c r="W376" s="12"/>
    </row>
    <row r="377" spans="1:50" x14ac:dyDescent="0.25">
      <c r="A377" s="37" t="s">
        <v>12</v>
      </c>
      <c r="B377" s="37" t="s">
        <v>1491</v>
      </c>
      <c r="C377" s="10" t="s">
        <v>2294</v>
      </c>
      <c r="W377" s="12"/>
    </row>
    <row r="378" spans="1:50" x14ac:dyDescent="0.25">
      <c r="A378" s="29" t="s">
        <v>12</v>
      </c>
      <c r="B378" s="29" t="s">
        <v>1491</v>
      </c>
      <c r="C378" s="10" t="s">
        <v>2295</v>
      </c>
      <c r="W378" s="12"/>
    </row>
    <row r="379" spans="1:50" x14ac:dyDescent="0.25">
      <c r="A379" s="29" t="s">
        <v>12</v>
      </c>
      <c r="B379" s="29" t="s">
        <v>1490</v>
      </c>
      <c r="C379" s="10" t="s">
        <v>2296</v>
      </c>
      <c r="E379" t="s">
        <v>31</v>
      </c>
      <c r="W379" s="12"/>
      <c r="X379">
        <v>2</v>
      </c>
      <c r="Y379">
        <v>0</v>
      </c>
      <c r="Z379">
        <f t="shared" ref="Z379:Z386" si="178">COUNTA(AB379:AK379)</f>
        <v>2</v>
      </c>
      <c r="AA379">
        <v>1</v>
      </c>
      <c r="AB379" t="str">
        <f>$C412</f>
        <v>RASTER_ALL</v>
      </c>
      <c r="AC379" t="str">
        <f>$C412</f>
        <v>RASTER_ALL</v>
      </c>
    </row>
    <row r="380" spans="1:50" x14ac:dyDescent="0.25">
      <c r="A380" s="34" t="s">
        <v>12</v>
      </c>
      <c r="B380" s="34" t="s">
        <v>1490</v>
      </c>
      <c r="C380" s="5" t="s">
        <v>2297</v>
      </c>
      <c r="D380" s="6"/>
      <c r="E380" s="6" t="s">
        <v>31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U380" s="6"/>
      <c r="V380" s="33"/>
      <c r="W380" s="6"/>
      <c r="X380">
        <v>0</v>
      </c>
      <c r="Y380">
        <v>0</v>
      </c>
      <c r="Z380">
        <f t="shared" si="178"/>
        <v>2</v>
      </c>
      <c r="AA380">
        <v>1</v>
      </c>
      <c r="AB380" t="str">
        <f>$C388</f>
        <v>GFX_NON_REPAIRABLE</v>
      </c>
      <c r="AC380" t="str">
        <f>$C388</f>
        <v>GFX_NON_REPAIRABLE</v>
      </c>
      <c r="AT380" s="6"/>
    </row>
    <row r="381" spans="1:50" x14ac:dyDescent="0.25">
      <c r="A381" s="12" t="s">
        <v>12</v>
      </c>
      <c r="B381" s="12" t="s">
        <v>1494</v>
      </c>
      <c r="C381" t="str">
        <f t="shared" ref="C381:C386" si="179">D381&amp;"_"&amp;E381&amp;"_"&amp;F381&amp;"_"&amp;G381&amp;"_"&amp;A381&amp;"_"&amp;H381&amp;"_"&amp;I381&amp;"_"&amp;J381&amp;"_"&amp;K381&amp;"_"&amp;L381&amp;"_"&amp;M381</f>
        <v>LSA_CCF_HRY_E_BEGIN_TITO_CLR_NOM_LFM_0400_CBO0_NONREP</v>
      </c>
      <c r="D381" t="s">
        <v>5</v>
      </c>
      <c r="E381" t="s">
        <v>23</v>
      </c>
      <c r="F381" t="s">
        <v>1692</v>
      </c>
      <c r="G381" t="s">
        <v>1616</v>
      </c>
      <c r="H381" t="s">
        <v>1681</v>
      </c>
      <c r="I381" t="s">
        <v>1761</v>
      </c>
      <c r="J381" t="s">
        <v>1705</v>
      </c>
      <c r="K381" t="s">
        <v>1706</v>
      </c>
      <c r="L381" t="str">
        <f t="shared" ref="L381:L386" si="180">TEXT(400,"0000")</f>
        <v>0400</v>
      </c>
      <c r="M381" t="s">
        <v>2298</v>
      </c>
      <c r="N381" t="s">
        <v>1688</v>
      </c>
      <c r="O381" t="s">
        <v>3096</v>
      </c>
      <c r="P381" t="s">
        <v>2299</v>
      </c>
      <c r="Q381">
        <v>21</v>
      </c>
      <c r="R381">
        <v>10</v>
      </c>
      <c r="S381">
        <v>200</v>
      </c>
      <c r="T381">
        <v>707</v>
      </c>
      <c r="U381" t="b">
        <v>0</v>
      </c>
      <c r="V381" s="32">
        <v>1</v>
      </c>
      <c r="W381" t="b">
        <v>0</v>
      </c>
      <c r="X381">
        <v>0</v>
      </c>
      <c r="Y381">
        <v>0</v>
      </c>
      <c r="Z381">
        <f t="shared" si="178"/>
        <v>10</v>
      </c>
      <c r="AA381" t="s">
        <v>1694</v>
      </c>
      <c r="AB381" t="str">
        <f t="shared" ref="AB381:AK385" si="181">$C382</f>
        <v>LSA_CCF_HRY_E_BEGIN_TITO_CLR_NOM_LFM_0400_CBO1_NONREP</v>
      </c>
      <c r="AC381" t="str">
        <f t="shared" si="181"/>
        <v>LSA_CCF_HRY_E_BEGIN_TITO_CLR_NOM_LFM_0400_CBO1_NONREP</v>
      </c>
      <c r="AD381" t="str">
        <f t="shared" si="181"/>
        <v>LSA_CCF_HRY_E_BEGIN_TITO_CLR_NOM_LFM_0400_CBO1_NONREP</v>
      </c>
      <c r="AE381" t="str">
        <f t="shared" si="181"/>
        <v>LSA_CCF_HRY_E_BEGIN_TITO_CLR_NOM_LFM_0400_CBO1_NONREP</v>
      </c>
      <c r="AF381" t="str">
        <f t="shared" si="181"/>
        <v>LSA_CCF_HRY_E_BEGIN_TITO_CLR_NOM_LFM_0400_CBO1_NONREP</v>
      </c>
      <c r="AG381" t="str">
        <f t="shared" si="181"/>
        <v>LSA_CCF_HRY_E_BEGIN_TITO_CLR_NOM_LFM_0400_CBO1_NONREP</v>
      </c>
      <c r="AH381" t="str">
        <f t="shared" si="181"/>
        <v>LSA_CCF_HRY_E_BEGIN_TITO_CLR_NOM_LFM_0400_CBO1_NONREP</v>
      </c>
      <c r="AI381" t="str">
        <f t="shared" si="181"/>
        <v>LSA_CCF_HRY_E_BEGIN_TITO_CLR_NOM_LFM_0400_CBO1_NONREP</v>
      </c>
      <c r="AJ381" t="str">
        <f t="shared" si="181"/>
        <v>LSA_CCF_HRY_E_BEGIN_TITO_CLR_NOM_LFM_0400_CBO1_NONREP</v>
      </c>
      <c r="AK381" t="str">
        <f t="shared" si="181"/>
        <v>LSA_CCF_HRY_E_BEGIN_TITO_CLR_NOM_LFM_0400_CBO1_NONREP</v>
      </c>
      <c r="AT381" t="s">
        <v>1691</v>
      </c>
      <c r="AU381">
        <v>0.85</v>
      </c>
      <c r="AV381">
        <v>0.85</v>
      </c>
      <c r="AW381" t="s">
        <v>1692</v>
      </c>
      <c r="AX381" t="s">
        <v>1693</v>
      </c>
    </row>
    <row r="382" spans="1:50" x14ac:dyDescent="0.25">
      <c r="A382" s="12" t="s">
        <v>12</v>
      </c>
      <c r="B382" s="12" t="s">
        <v>1494</v>
      </c>
      <c r="C382" t="str">
        <f t="shared" si="179"/>
        <v>LSA_CCF_HRY_E_BEGIN_TITO_CLR_NOM_LFM_0400_CBO1_NONREP</v>
      </c>
      <c r="D382" t="s">
        <v>5</v>
      </c>
      <c r="E382" t="s">
        <v>23</v>
      </c>
      <c r="F382" t="s">
        <v>1692</v>
      </c>
      <c r="G382" t="s">
        <v>1616</v>
      </c>
      <c r="H382" t="s">
        <v>1681</v>
      </c>
      <c r="I382" t="s">
        <v>1761</v>
      </c>
      <c r="J382" t="s">
        <v>1705</v>
      </c>
      <c r="K382" t="s">
        <v>1706</v>
      </c>
      <c r="L382" t="str">
        <f t="shared" si="180"/>
        <v>0400</v>
      </c>
      <c r="M382" t="s">
        <v>2300</v>
      </c>
      <c r="N382" t="s">
        <v>1688</v>
      </c>
      <c r="O382" t="s">
        <v>3096</v>
      </c>
      <c r="P382" t="s">
        <v>2301</v>
      </c>
      <c r="Q382">
        <v>21</v>
      </c>
      <c r="R382">
        <v>10</v>
      </c>
      <c r="S382">
        <v>201</v>
      </c>
      <c r="T382">
        <v>708</v>
      </c>
      <c r="U382" t="b">
        <v>0</v>
      </c>
      <c r="V382" s="32">
        <v>1</v>
      </c>
      <c r="W382" t="b">
        <v>0</v>
      </c>
      <c r="X382">
        <v>1</v>
      </c>
      <c r="Y382">
        <v>0</v>
      </c>
      <c r="Z382">
        <f t="shared" si="178"/>
        <v>10</v>
      </c>
      <c r="AA382" t="s">
        <v>1694</v>
      </c>
      <c r="AB382" t="str">
        <f t="shared" si="181"/>
        <v>LSA_CCF_HRY_E_BEGIN_TITO_CLR_NOM_LFM_0400_CBO2_NONREP</v>
      </c>
      <c r="AC382" t="str">
        <f t="shared" si="181"/>
        <v>LSA_CCF_HRY_E_BEGIN_TITO_CLR_NOM_LFM_0400_CBO2_NONREP</v>
      </c>
      <c r="AD382" t="str">
        <f t="shared" si="181"/>
        <v>LSA_CCF_HRY_E_BEGIN_TITO_CLR_NOM_LFM_0400_CBO2_NONREP</v>
      </c>
      <c r="AE382" t="str">
        <f t="shared" si="181"/>
        <v>LSA_CCF_HRY_E_BEGIN_TITO_CLR_NOM_LFM_0400_CBO2_NONREP</v>
      </c>
      <c r="AF382" t="str">
        <f t="shared" si="181"/>
        <v>LSA_CCF_HRY_E_BEGIN_TITO_CLR_NOM_LFM_0400_CBO2_NONREP</v>
      </c>
      <c r="AG382" t="str">
        <f t="shared" si="181"/>
        <v>LSA_CCF_HRY_E_BEGIN_TITO_CLR_NOM_LFM_0400_CBO2_NONREP</v>
      </c>
      <c r="AH382" t="str">
        <f t="shared" si="181"/>
        <v>LSA_CCF_HRY_E_BEGIN_TITO_CLR_NOM_LFM_0400_CBO2_NONREP</v>
      </c>
      <c r="AI382" t="str">
        <f t="shared" si="181"/>
        <v>LSA_CCF_HRY_E_BEGIN_TITO_CLR_NOM_LFM_0400_CBO2_NONREP</v>
      </c>
      <c r="AJ382" t="str">
        <f t="shared" si="181"/>
        <v>LSA_CCF_HRY_E_BEGIN_TITO_CLR_NOM_LFM_0400_CBO2_NONREP</v>
      </c>
      <c r="AK382" t="str">
        <f t="shared" si="181"/>
        <v>LSA_CCF_HRY_E_BEGIN_TITO_CLR_NOM_LFM_0400_CBO2_NONREP</v>
      </c>
      <c r="AT382" t="s">
        <v>1691</v>
      </c>
      <c r="AU382">
        <v>0.85</v>
      </c>
      <c r="AV382">
        <v>0.85</v>
      </c>
      <c r="AW382" t="s">
        <v>1692</v>
      </c>
      <c r="AX382" t="s">
        <v>1693</v>
      </c>
    </row>
    <row r="383" spans="1:50" x14ac:dyDescent="0.25">
      <c r="A383" s="12" t="s">
        <v>12</v>
      </c>
      <c r="B383" s="12" t="s">
        <v>1494</v>
      </c>
      <c r="C383" t="str">
        <f t="shared" si="179"/>
        <v>LSA_CCF_HRY_E_BEGIN_TITO_CLR_NOM_LFM_0400_CBO2_NONREP</v>
      </c>
      <c r="D383" t="s">
        <v>5</v>
      </c>
      <c r="E383" t="s">
        <v>23</v>
      </c>
      <c r="F383" t="s">
        <v>1692</v>
      </c>
      <c r="G383" t="s">
        <v>1616</v>
      </c>
      <c r="H383" t="s">
        <v>1681</v>
      </c>
      <c r="I383" t="s">
        <v>1761</v>
      </c>
      <c r="J383" t="s">
        <v>1705</v>
      </c>
      <c r="K383" t="s">
        <v>1706</v>
      </c>
      <c r="L383" t="str">
        <f t="shared" si="180"/>
        <v>0400</v>
      </c>
      <c r="M383" t="s">
        <v>2302</v>
      </c>
      <c r="N383" t="s">
        <v>1688</v>
      </c>
      <c r="O383" t="s">
        <v>3096</v>
      </c>
      <c r="P383" t="s">
        <v>2303</v>
      </c>
      <c r="Q383">
        <v>21</v>
      </c>
      <c r="R383">
        <v>10</v>
      </c>
      <c r="S383">
        <v>202</v>
      </c>
      <c r="T383">
        <v>709</v>
      </c>
      <c r="U383" t="b">
        <v>0</v>
      </c>
      <c r="V383" s="32">
        <v>1</v>
      </c>
      <c r="W383" t="b">
        <v>0</v>
      </c>
      <c r="X383">
        <v>2</v>
      </c>
      <c r="Y383">
        <v>0</v>
      </c>
      <c r="Z383">
        <f t="shared" si="178"/>
        <v>10</v>
      </c>
      <c r="AA383" t="s">
        <v>1694</v>
      </c>
      <c r="AB383" t="str">
        <f t="shared" si="181"/>
        <v>LSA_CCF_HRY_E_BEGIN_TITO_CLR_NOM_LFM_0400_CBO3_NONREP</v>
      </c>
      <c r="AC383" t="str">
        <f t="shared" si="181"/>
        <v>LSA_CCF_HRY_E_BEGIN_TITO_CLR_NOM_LFM_0400_CBO3_NONREP</v>
      </c>
      <c r="AD383" t="str">
        <f t="shared" si="181"/>
        <v>LSA_CCF_HRY_E_BEGIN_TITO_CLR_NOM_LFM_0400_CBO3_NONREP</v>
      </c>
      <c r="AE383" t="str">
        <f t="shared" si="181"/>
        <v>LSA_CCF_HRY_E_BEGIN_TITO_CLR_NOM_LFM_0400_CBO3_NONREP</v>
      </c>
      <c r="AF383" t="str">
        <f t="shared" si="181"/>
        <v>LSA_CCF_HRY_E_BEGIN_TITO_CLR_NOM_LFM_0400_CBO3_NONREP</v>
      </c>
      <c r="AG383" t="str">
        <f t="shared" si="181"/>
        <v>LSA_CCF_HRY_E_BEGIN_TITO_CLR_NOM_LFM_0400_CBO3_NONREP</v>
      </c>
      <c r="AH383" t="str">
        <f t="shared" si="181"/>
        <v>LSA_CCF_HRY_E_BEGIN_TITO_CLR_NOM_LFM_0400_CBO3_NONREP</v>
      </c>
      <c r="AI383" t="str">
        <f t="shared" si="181"/>
        <v>LSA_CCF_HRY_E_BEGIN_TITO_CLR_NOM_LFM_0400_CBO3_NONREP</v>
      </c>
      <c r="AJ383" t="str">
        <f t="shared" si="181"/>
        <v>LSA_CCF_HRY_E_BEGIN_TITO_CLR_NOM_LFM_0400_CBO3_NONREP</v>
      </c>
      <c r="AK383" t="str">
        <f t="shared" si="181"/>
        <v>LSA_CCF_HRY_E_BEGIN_TITO_CLR_NOM_LFM_0400_CBO3_NONREP</v>
      </c>
      <c r="AT383" t="s">
        <v>1691</v>
      </c>
      <c r="AU383">
        <v>0.85</v>
      </c>
      <c r="AV383">
        <v>0.85</v>
      </c>
      <c r="AW383" t="s">
        <v>1692</v>
      </c>
      <c r="AX383" t="s">
        <v>1693</v>
      </c>
    </row>
    <row r="384" spans="1:50" x14ac:dyDescent="0.25">
      <c r="A384" s="12" t="s">
        <v>12</v>
      </c>
      <c r="B384" s="12" t="s">
        <v>1494</v>
      </c>
      <c r="C384" t="str">
        <f t="shared" si="179"/>
        <v>LSA_CCF_HRY_E_BEGIN_TITO_CLR_NOM_LFM_0400_CBO3_NONREP</v>
      </c>
      <c r="D384" t="s">
        <v>5</v>
      </c>
      <c r="E384" t="s">
        <v>23</v>
      </c>
      <c r="F384" t="s">
        <v>1692</v>
      </c>
      <c r="G384" t="s">
        <v>1616</v>
      </c>
      <c r="H384" t="s">
        <v>1681</v>
      </c>
      <c r="I384" t="s">
        <v>1761</v>
      </c>
      <c r="J384" t="s">
        <v>1705</v>
      </c>
      <c r="K384" t="s">
        <v>1706</v>
      </c>
      <c r="L384" t="str">
        <f t="shared" si="180"/>
        <v>0400</v>
      </c>
      <c r="M384" t="s">
        <v>2304</v>
      </c>
      <c r="N384" t="s">
        <v>1688</v>
      </c>
      <c r="O384" t="s">
        <v>3096</v>
      </c>
      <c r="P384" t="s">
        <v>2305</v>
      </c>
      <c r="Q384">
        <v>21</v>
      </c>
      <c r="R384">
        <v>10</v>
      </c>
      <c r="S384">
        <v>203</v>
      </c>
      <c r="T384">
        <v>710</v>
      </c>
      <c r="U384" t="b">
        <v>0</v>
      </c>
      <c r="V384" s="32">
        <v>1</v>
      </c>
      <c r="W384" t="b">
        <v>0</v>
      </c>
      <c r="X384">
        <v>3</v>
      </c>
      <c r="Y384">
        <v>0</v>
      </c>
      <c r="Z384">
        <f t="shared" si="178"/>
        <v>10</v>
      </c>
      <c r="AA384" t="s">
        <v>1694</v>
      </c>
      <c r="AB384" t="str">
        <f t="shared" si="181"/>
        <v>ROM_CCF_HRY_E_BEGIN_TITO_SAN_NOM_LFM_0400_PMA0_ROM</v>
      </c>
      <c r="AC384" t="str">
        <f t="shared" si="181"/>
        <v>ROM_CCF_HRY_E_BEGIN_TITO_SAN_NOM_LFM_0400_PMA0_ROM</v>
      </c>
      <c r="AD384" t="str">
        <f t="shared" si="181"/>
        <v>ROM_CCF_HRY_E_BEGIN_TITO_SAN_NOM_LFM_0400_PMA0_ROM</v>
      </c>
      <c r="AE384" t="str">
        <f t="shared" si="181"/>
        <v>ROM_CCF_HRY_E_BEGIN_TITO_SAN_NOM_LFM_0400_PMA0_ROM</v>
      </c>
      <c r="AF384" t="str">
        <f t="shared" si="181"/>
        <v>ROM_CCF_HRY_E_BEGIN_TITO_SAN_NOM_LFM_0400_PMA0_ROM</v>
      </c>
      <c r="AG384" t="str">
        <f t="shared" si="181"/>
        <v>ROM_CCF_HRY_E_BEGIN_TITO_SAN_NOM_LFM_0400_PMA0_ROM</v>
      </c>
      <c r="AH384" t="str">
        <f t="shared" si="181"/>
        <v>ROM_CCF_HRY_E_BEGIN_TITO_SAN_NOM_LFM_0400_PMA0_ROM</v>
      </c>
      <c r="AI384" t="str">
        <f t="shared" si="181"/>
        <v>ROM_CCF_HRY_E_BEGIN_TITO_SAN_NOM_LFM_0400_PMA0_ROM</v>
      </c>
      <c r="AJ384" t="str">
        <f t="shared" si="181"/>
        <v>ROM_CCF_HRY_E_BEGIN_TITO_SAN_NOM_LFM_0400_PMA0_ROM</v>
      </c>
      <c r="AK384" t="str">
        <f t="shared" si="181"/>
        <v>ROM_CCF_HRY_E_BEGIN_TITO_SAN_NOM_LFM_0400_PMA0_ROM</v>
      </c>
      <c r="AT384" t="s">
        <v>1691</v>
      </c>
      <c r="AU384">
        <v>0.85</v>
      </c>
      <c r="AV384">
        <v>0.85</v>
      </c>
      <c r="AW384" t="s">
        <v>1692</v>
      </c>
      <c r="AX384" t="s">
        <v>1693</v>
      </c>
    </row>
    <row r="385" spans="1:50" x14ac:dyDescent="0.25">
      <c r="A385" s="12" t="s">
        <v>12</v>
      </c>
      <c r="B385" s="12" t="s">
        <v>1494</v>
      </c>
      <c r="C385" t="str">
        <f t="shared" si="179"/>
        <v>ROM_CCF_HRY_E_BEGIN_TITO_SAN_NOM_LFM_0400_PMA0_ROM</v>
      </c>
      <c r="D385" t="s">
        <v>6</v>
      </c>
      <c r="E385" t="s">
        <v>23</v>
      </c>
      <c r="F385" t="s">
        <v>1692</v>
      </c>
      <c r="G385" t="s">
        <v>1616</v>
      </c>
      <c r="H385" t="s">
        <v>1681</v>
      </c>
      <c r="I385" t="s">
        <v>1748</v>
      </c>
      <c r="J385" t="s">
        <v>1705</v>
      </c>
      <c r="K385" t="s">
        <v>1706</v>
      </c>
      <c r="L385" t="str">
        <f t="shared" si="180"/>
        <v>0400</v>
      </c>
      <c r="M385" t="s">
        <v>2306</v>
      </c>
      <c r="N385" t="s">
        <v>1688</v>
      </c>
      <c r="O385" t="s">
        <v>3096</v>
      </c>
      <c r="P385" t="s">
        <v>2307</v>
      </c>
      <c r="Q385">
        <v>21</v>
      </c>
      <c r="R385">
        <v>10</v>
      </c>
      <c r="S385">
        <v>204</v>
      </c>
      <c r="T385">
        <v>711</v>
      </c>
      <c r="U385" t="b">
        <v>0</v>
      </c>
      <c r="V385" s="32">
        <v>1</v>
      </c>
      <c r="W385" t="b">
        <v>0</v>
      </c>
      <c r="X385">
        <v>4</v>
      </c>
      <c r="Y385">
        <v>0</v>
      </c>
      <c r="Z385">
        <f t="shared" si="178"/>
        <v>10</v>
      </c>
      <c r="AA385" t="s">
        <v>1694</v>
      </c>
      <c r="AB385" t="str">
        <f t="shared" si="181"/>
        <v>ROM_CCF_HRY_E_BEGIN_TITO_SAN_NOM_LFM_0400_PMA1_ROM</v>
      </c>
      <c r="AC385" t="str">
        <f t="shared" si="181"/>
        <v>ROM_CCF_HRY_E_BEGIN_TITO_SAN_NOM_LFM_0400_PMA1_ROM</v>
      </c>
      <c r="AD385" t="str">
        <f t="shared" si="181"/>
        <v>ROM_CCF_HRY_E_BEGIN_TITO_SAN_NOM_LFM_0400_PMA1_ROM</v>
      </c>
      <c r="AE385" t="str">
        <f t="shared" si="181"/>
        <v>ROM_CCF_HRY_E_BEGIN_TITO_SAN_NOM_LFM_0400_PMA1_ROM</v>
      </c>
      <c r="AF385" t="str">
        <f t="shared" si="181"/>
        <v>ROM_CCF_HRY_E_BEGIN_TITO_SAN_NOM_LFM_0400_PMA1_ROM</v>
      </c>
      <c r="AG385" t="str">
        <f t="shared" si="181"/>
        <v>ROM_CCF_HRY_E_BEGIN_TITO_SAN_NOM_LFM_0400_PMA1_ROM</v>
      </c>
      <c r="AH385" t="str">
        <f t="shared" si="181"/>
        <v>ROM_CCF_HRY_E_BEGIN_TITO_SAN_NOM_LFM_0400_PMA1_ROM</v>
      </c>
      <c r="AI385" t="str">
        <f t="shared" si="181"/>
        <v>ROM_CCF_HRY_E_BEGIN_TITO_SAN_NOM_LFM_0400_PMA1_ROM</v>
      </c>
      <c r="AJ385" t="str">
        <f t="shared" si="181"/>
        <v>ROM_CCF_HRY_E_BEGIN_TITO_SAN_NOM_LFM_0400_PMA1_ROM</v>
      </c>
      <c r="AK385" t="str">
        <f t="shared" si="181"/>
        <v>ROM_CCF_HRY_E_BEGIN_TITO_SAN_NOM_LFM_0400_PMA1_ROM</v>
      </c>
      <c r="AT385" t="s">
        <v>1691</v>
      </c>
      <c r="AU385">
        <v>0.85</v>
      </c>
      <c r="AV385">
        <v>0.85</v>
      </c>
      <c r="AW385" t="s">
        <v>1692</v>
      </c>
      <c r="AX385" t="s">
        <v>1693</v>
      </c>
    </row>
    <row r="386" spans="1:50" x14ac:dyDescent="0.25">
      <c r="A386" s="12" t="s">
        <v>12</v>
      </c>
      <c r="B386" s="12" t="s">
        <v>1494</v>
      </c>
      <c r="C386" t="str">
        <f t="shared" si="179"/>
        <v>ROM_CCF_HRY_E_BEGIN_TITO_SAN_NOM_LFM_0400_PMA1_ROM</v>
      </c>
      <c r="D386" t="s">
        <v>6</v>
      </c>
      <c r="E386" t="s">
        <v>23</v>
      </c>
      <c r="F386" t="s">
        <v>1692</v>
      </c>
      <c r="G386" t="s">
        <v>1616</v>
      </c>
      <c r="H386" t="s">
        <v>1681</v>
      </c>
      <c r="I386" t="s">
        <v>1748</v>
      </c>
      <c r="J386" t="s">
        <v>1705</v>
      </c>
      <c r="K386" t="s">
        <v>1706</v>
      </c>
      <c r="L386" t="str">
        <f t="shared" si="180"/>
        <v>0400</v>
      </c>
      <c r="M386" t="s">
        <v>2308</v>
      </c>
      <c r="N386" t="s">
        <v>1688</v>
      </c>
      <c r="O386" t="s">
        <v>3096</v>
      </c>
      <c r="P386" t="s">
        <v>2309</v>
      </c>
      <c r="Q386">
        <v>21</v>
      </c>
      <c r="R386">
        <v>10</v>
      </c>
      <c r="S386">
        <v>205</v>
      </c>
      <c r="T386">
        <v>712</v>
      </c>
      <c r="U386" t="b">
        <v>0</v>
      </c>
      <c r="V386" s="32">
        <v>1</v>
      </c>
      <c r="W386" t="b">
        <v>0</v>
      </c>
      <c r="X386">
        <v>5</v>
      </c>
      <c r="Y386">
        <v>0</v>
      </c>
      <c r="Z386">
        <f t="shared" si="178"/>
        <v>10</v>
      </c>
      <c r="AA386" t="s">
        <v>1694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 s="8">
        <v>1</v>
      </c>
      <c r="AJ386" s="8">
        <v>1</v>
      </c>
      <c r="AK386">
        <v>1</v>
      </c>
      <c r="AT386" t="s">
        <v>1691</v>
      </c>
      <c r="AU386">
        <v>0.85</v>
      </c>
      <c r="AV386">
        <v>0.85</v>
      </c>
      <c r="AW386" t="s">
        <v>1692</v>
      </c>
      <c r="AX386" t="s">
        <v>1693</v>
      </c>
    </row>
    <row r="387" spans="1:50" x14ac:dyDescent="0.25">
      <c r="A387" s="34" t="s">
        <v>12</v>
      </c>
      <c r="B387" s="34" t="s">
        <v>1491</v>
      </c>
      <c r="C387" s="10" t="s">
        <v>2310</v>
      </c>
      <c r="AI387" s="8"/>
      <c r="AJ387" s="8"/>
    </row>
    <row r="388" spans="1:50" x14ac:dyDescent="0.25">
      <c r="A388" s="35" t="s">
        <v>12</v>
      </c>
      <c r="B388" s="35" t="s">
        <v>1490</v>
      </c>
      <c r="C388" s="5" t="s">
        <v>2311</v>
      </c>
      <c r="D388" s="6"/>
      <c r="E388" s="6" t="s">
        <v>31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U388" s="6"/>
      <c r="V388" s="33"/>
      <c r="W388" s="6"/>
      <c r="X388">
        <v>1</v>
      </c>
      <c r="Y388">
        <v>0</v>
      </c>
      <c r="Z388">
        <f>COUNTA(AB388:AK388)</f>
        <v>2</v>
      </c>
      <c r="AA388">
        <v>1</v>
      </c>
      <c r="AB388" t="str">
        <f>$C391</f>
        <v>SOC_NON_REPAIRABLE</v>
      </c>
      <c r="AC388" t="str">
        <f>$C391</f>
        <v>SOC_NON_REPAIRABLE</v>
      </c>
      <c r="AT388" s="6"/>
    </row>
    <row r="389" spans="1:50" x14ac:dyDescent="0.25">
      <c r="A389" s="7" t="s">
        <v>12</v>
      </c>
      <c r="B389" s="7" t="s">
        <v>1494</v>
      </c>
      <c r="C389" t="str">
        <f>D389&amp;"_"&amp;E389&amp;"_"&amp;F389&amp;"_"&amp;G389&amp;"_"&amp;A389&amp;"_"&amp;H389&amp;"_"&amp;I389&amp;"_"&amp;J389&amp;"_"&amp;K389&amp;"_"&amp;L389&amp;"_"&amp;M389</f>
        <v>ROM_GFX_HRY_E_BEGIN_TITO_SAME_NOM_LFM_0400_MEDIA_ROM</v>
      </c>
      <c r="D389" t="s">
        <v>6</v>
      </c>
      <c r="E389" t="s">
        <v>1662</v>
      </c>
      <c r="F389" t="s">
        <v>1692</v>
      </c>
      <c r="G389" t="s">
        <v>1616</v>
      </c>
      <c r="H389" t="s">
        <v>1681</v>
      </c>
      <c r="I389" t="s">
        <v>1966</v>
      </c>
      <c r="J389" t="s">
        <v>1705</v>
      </c>
      <c r="K389" t="s">
        <v>1706</v>
      </c>
      <c r="L389" t="str">
        <f>TEXT(400,"0000")</f>
        <v>0400</v>
      </c>
      <c r="M389" t="s">
        <v>2312</v>
      </c>
      <c r="N389" t="s">
        <v>1688</v>
      </c>
      <c r="O389" t="s">
        <v>3096</v>
      </c>
      <c r="P389" t="s">
        <v>2313</v>
      </c>
      <c r="Q389">
        <v>21</v>
      </c>
      <c r="R389">
        <v>40</v>
      </c>
      <c r="S389">
        <v>100</v>
      </c>
      <c r="T389">
        <v>713</v>
      </c>
      <c r="U389" t="b">
        <v>0</v>
      </c>
      <c r="V389" s="32">
        <v>1</v>
      </c>
      <c r="W389" t="b">
        <v>0</v>
      </c>
      <c r="X389">
        <v>0</v>
      </c>
      <c r="Y389">
        <v>0</v>
      </c>
      <c r="Z389">
        <f>COUNTA(AB389:AK389)</f>
        <v>10</v>
      </c>
      <c r="AA389" t="s">
        <v>1694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 s="8">
        <v>1</v>
      </c>
      <c r="AJ389" s="8">
        <v>1</v>
      </c>
      <c r="AK389">
        <v>1</v>
      </c>
      <c r="AT389" t="s">
        <v>1747</v>
      </c>
      <c r="AU389">
        <v>0.85</v>
      </c>
      <c r="AV389">
        <v>0.85</v>
      </c>
      <c r="AW389" t="s">
        <v>1692</v>
      </c>
      <c r="AX389" t="s">
        <v>1693</v>
      </c>
    </row>
    <row r="390" spans="1:50" x14ac:dyDescent="0.25">
      <c r="A390" s="35" t="s">
        <v>12</v>
      </c>
      <c r="B390" s="35" t="s">
        <v>1491</v>
      </c>
      <c r="C390" s="10" t="s">
        <v>2314</v>
      </c>
      <c r="AI390" s="8"/>
      <c r="AJ390" s="8"/>
    </row>
    <row r="391" spans="1:50" x14ac:dyDescent="0.25">
      <c r="A391" s="26" t="s">
        <v>12</v>
      </c>
      <c r="B391" s="26" t="s">
        <v>1490</v>
      </c>
      <c r="C391" s="5" t="s">
        <v>2315</v>
      </c>
      <c r="D391" s="6"/>
      <c r="E391" s="6" t="s">
        <v>31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U391" s="6"/>
      <c r="V391" s="33"/>
      <c r="W391" s="6"/>
      <c r="X391">
        <v>2</v>
      </c>
      <c r="Y391">
        <v>0</v>
      </c>
      <c r="Z391">
        <f t="shared" ref="Z391:Z403" si="182">COUNTA(AB391:AK391)</f>
        <v>2</v>
      </c>
      <c r="AA391">
        <v>1</v>
      </c>
      <c r="AB391" t="str">
        <f>$C405</f>
        <v>CORE_NON_REPAIRABLE</v>
      </c>
      <c r="AC391" t="str">
        <f>$C405</f>
        <v>CORE_NON_REPAIRABLE</v>
      </c>
      <c r="AT391" s="6"/>
    </row>
    <row r="392" spans="1:50" x14ac:dyDescent="0.25">
      <c r="A392" s="27" t="s">
        <v>12</v>
      </c>
      <c r="B392" s="27" t="s">
        <v>1494</v>
      </c>
      <c r="C392" t="str">
        <f t="shared" ref="C392:C403" si="183">D392&amp;"_"&amp;E392&amp;"_"&amp;F392&amp;"_"&amp;G392&amp;"_"&amp;A392&amp;"_"&amp;H392&amp;"_"&amp;I392&amp;"_"&amp;J392&amp;"_"&amp;K392&amp;"_"&amp;L392&amp;"_"&amp;M392</f>
        <v>LSA_SOC_HRY_E_BEGIN_TITO_SAQ_NOM_LFM_0600_CCE0_NONREP_HRY</v>
      </c>
      <c r="D392" t="s">
        <v>5</v>
      </c>
      <c r="E392" t="s">
        <v>28</v>
      </c>
      <c r="F392" t="s">
        <v>1692</v>
      </c>
      <c r="G392" t="s">
        <v>1616</v>
      </c>
      <c r="H392" t="s">
        <v>1681</v>
      </c>
      <c r="I392" t="s">
        <v>2019</v>
      </c>
      <c r="J392" t="s">
        <v>1705</v>
      </c>
      <c r="K392" t="s">
        <v>1706</v>
      </c>
      <c r="L392" t="s">
        <v>2021</v>
      </c>
      <c r="M392" t="s">
        <v>2316</v>
      </c>
      <c r="N392" t="s">
        <v>1688</v>
      </c>
      <c r="O392" t="s">
        <v>3096</v>
      </c>
      <c r="P392" t="s">
        <v>2317</v>
      </c>
      <c r="Q392">
        <v>21</v>
      </c>
      <c r="R392">
        <v>50</v>
      </c>
      <c r="S392">
        <v>200</v>
      </c>
      <c r="T392">
        <v>714</v>
      </c>
      <c r="U392" t="b">
        <v>0</v>
      </c>
      <c r="V392" s="32">
        <v>1</v>
      </c>
      <c r="W392" t="b">
        <v>0</v>
      </c>
      <c r="X392">
        <v>0</v>
      </c>
      <c r="Y392">
        <v>0</v>
      </c>
      <c r="Z392">
        <f t="shared" si="182"/>
        <v>10</v>
      </c>
      <c r="AA392" t="s">
        <v>1694</v>
      </c>
      <c r="AB392" t="str">
        <f t="shared" ref="AB392:AB402" si="184">$C393</f>
        <v>LSA_SOC_HRY_E_BEGIN_TITO_SAQ_NOM_LFM_0600_CCE1_NONREP_HRY</v>
      </c>
      <c r="AC392" t="str">
        <f t="shared" ref="AC392:AC402" si="185">$C393</f>
        <v>LSA_SOC_HRY_E_BEGIN_TITO_SAQ_NOM_LFM_0600_CCE1_NONREP_HRY</v>
      </c>
      <c r="AD392" t="str">
        <f t="shared" ref="AD392:AD402" si="186">$C393</f>
        <v>LSA_SOC_HRY_E_BEGIN_TITO_SAQ_NOM_LFM_0600_CCE1_NONREP_HRY</v>
      </c>
      <c r="AE392" t="str">
        <f t="shared" ref="AE392:AE402" si="187">$C393</f>
        <v>LSA_SOC_HRY_E_BEGIN_TITO_SAQ_NOM_LFM_0600_CCE1_NONREP_HRY</v>
      </c>
      <c r="AF392" t="str">
        <f t="shared" ref="AF392:AF402" si="188">$C393</f>
        <v>LSA_SOC_HRY_E_BEGIN_TITO_SAQ_NOM_LFM_0600_CCE1_NONREP_HRY</v>
      </c>
      <c r="AG392" t="str">
        <f t="shared" ref="AG392:AG402" si="189">$C393</f>
        <v>LSA_SOC_HRY_E_BEGIN_TITO_SAQ_NOM_LFM_0600_CCE1_NONREP_HRY</v>
      </c>
      <c r="AH392" t="str">
        <f t="shared" ref="AH392:AH402" si="190">$C393</f>
        <v>LSA_SOC_HRY_E_BEGIN_TITO_SAQ_NOM_LFM_0600_CCE1_NONREP_HRY</v>
      </c>
      <c r="AI392" t="str">
        <f t="shared" ref="AI392:AI402" si="191">$C393</f>
        <v>LSA_SOC_HRY_E_BEGIN_TITO_SAQ_NOM_LFM_0600_CCE1_NONREP_HRY</v>
      </c>
      <c r="AJ392" t="str">
        <f t="shared" ref="AJ392:AJ402" si="192">$C393</f>
        <v>LSA_SOC_HRY_E_BEGIN_TITO_SAQ_NOM_LFM_0600_CCE1_NONREP_HRY</v>
      </c>
      <c r="AK392" t="str">
        <f t="shared" ref="AK392:AK402" si="193">$C393</f>
        <v>LSA_SOC_HRY_E_BEGIN_TITO_SAQ_NOM_LFM_0600_CCE1_NONREP_HRY</v>
      </c>
      <c r="AT392" t="s">
        <v>1747</v>
      </c>
      <c r="AU392">
        <v>0.85</v>
      </c>
      <c r="AV392">
        <v>0.85</v>
      </c>
      <c r="AW392" t="s">
        <v>1692</v>
      </c>
      <c r="AX392" t="s">
        <v>1693</v>
      </c>
    </row>
    <row r="393" spans="1:50" x14ac:dyDescent="0.25">
      <c r="A393" s="27" t="s">
        <v>12</v>
      </c>
      <c r="B393" s="27" t="s">
        <v>1494</v>
      </c>
      <c r="C393" t="str">
        <f t="shared" si="183"/>
        <v>LSA_SOC_HRY_E_BEGIN_TITO_SAQ_NOM_LFM_0600_CCE1_NONREP_HRY</v>
      </c>
      <c r="D393" t="s">
        <v>5</v>
      </c>
      <c r="E393" t="s">
        <v>28</v>
      </c>
      <c r="F393" t="s">
        <v>1692</v>
      </c>
      <c r="G393" t="s">
        <v>1616</v>
      </c>
      <c r="H393" t="s">
        <v>1681</v>
      </c>
      <c r="I393" t="s">
        <v>2019</v>
      </c>
      <c r="J393" t="s">
        <v>1705</v>
      </c>
      <c r="K393" t="s">
        <v>1706</v>
      </c>
      <c r="L393" t="s">
        <v>2021</v>
      </c>
      <c r="M393" t="s">
        <v>2318</v>
      </c>
      <c r="N393" t="s">
        <v>1688</v>
      </c>
      <c r="O393" t="s">
        <v>3096</v>
      </c>
      <c r="P393" t="s">
        <v>2319</v>
      </c>
      <c r="Q393">
        <v>21</v>
      </c>
      <c r="R393">
        <v>50</v>
      </c>
      <c r="S393">
        <v>201</v>
      </c>
      <c r="T393">
        <v>715</v>
      </c>
      <c r="U393" t="b">
        <v>0</v>
      </c>
      <c r="V393" s="32">
        <v>1</v>
      </c>
      <c r="W393" t="b">
        <v>0</v>
      </c>
      <c r="X393">
        <v>1</v>
      </c>
      <c r="Y393">
        <v>0</v>
      </c>
      <c r="Z393">
        <f t="shared" si="182"/>
        <v>10</v>
      </c>
      <c r="AA393" t="s">
        <v>1694</v>
      </c>
      <c r="AB393" t="str">
        <f t="shared" si="184"/>
        <v>ROM_SOC_HRY_E_BEGIN_TITO_SAQ_NOM_LFM_0600_CCSR_ROM</v>
      </c>
      <c r="AC393" t="str">
        <f t="shared" si="185"/>
        <v>ROM_SOC_HRY_E_BEGIN_TITO_SAQ_NOM_LFM_0600_CCSR_ROM</v>
      </c>
      <c r="AD393" t="str">
        <f t="shared" si="186"/>
        <v>ROM_SOC_HRY_E_BEGIN_TITO_SAQ_NOM_LFM_0600_CCSR_ROM</v>
      </c>
      <c r="AE393" t="str">
        <f t="shared" si="187"/>
        <v>ROM_SOC_HRY_E_BEGIN_TITO_SAQ_NOM_LFM_0600_CCSR_ROM</v>
      </c>
      <c r="AF393" t="str">
        <f t="shared" si="188"/>
        <v>ROM_SOC_HRY_E_BEGIN_TITO_SAQ_NOM_LFM_0600_CCSR_ROM</v>
      </c>
      <c r="AG393" t="str">
        <f t="shared" si="189"/>
        <v>ROM_SOC_HRY_E_BEGIN_TITO_SAQ_NOM_LFM_0600_CCSR_ROM</v>
      </c>
      <c r="AH393" t="str">
        <f t="shared" si="190"/>
        <v>ROM_SOC_HRY_E_BEGIN_TITO_SAQ_NOM_LFM_0600_CCSR_ROM</v>
      </c>
      <c r="AI393" t="str">
        <f t="shared" si="191"/>
        <v>ROM_SOC_HRY_E_BEGIN_TITO_SAQ_NOM_LFM_0600_CCSR_ROM</v>
      </c>
      <c r="AJ393" t="str">
        <f t="shared" si="192"/>
        <v>ROM_SOC_HRY_E_BEGIN_TITO_SAQ_NOM_LFM_0600_CCSR_ROM</v>
      </c>
      <c r="AK393" t="str">
        <f t="shared" si="193"/>
        <v>ROM_SOC_HRY_E_BEGIN_TITO_SAQ_NOM_LFM_0600_CCSR_ROM</v>
      </c>
      <c r="AT393" t="s">
        <v>1747</v>
      </c>
      <c r="AU393">
        <v>0.85</v>
      </c>
      <c r="AV393">
        <v>0.85</v>
      </c>
      <c r="AW393" t="s">
        <v>1692</v>
      </c>
      <c r="AX393" t="s">
        <v>1693</v>
      </c>
    </row>
    <row r="394" spans="1:50" x14ac:dyDescent="0.25">
      <c r="A394" s="27" t="s">
        <v>12</v>
      </c>
      <c r="B394" s="27" t="s">
        <v>1494</v>
      </c>
      <c r="C394" t="str">
        <f t="shared" si="183"/>
        <v>ROM_SOC_HRY_E_BEGIN_TITO_SAQ_NOM_LFM_0600_CCSR_ROM</v>
      </c>
      <c r="D394" t="s">
        <v>6</v>
      </c>
      <c r="E394" t="s">
        <v>28</v>
      </c>
      <c r="F394" t="s">
        <v>1692</v>
      </c>
      <c r="G394" t="s">
        <v>1616</v>
      </c>
      <c r="H394" t="s">
        <v>1681</v>
      </c>
      <c r="I394" t="s">
        <v>2019</v>
      </c>
      <c r="J394" t="s">
        <v>1705</v>
      </c>
      <c r="K394" t="s">
        <v>1706</v>
      </c>
      <c r="L394" t="s">
        <v>2021</v>
      </c>
      <c r="M394" t="s">
        <v>2320</v>
      </c>
      <c r="N394" t="s">
        <v>1688</v>
      </c>
      <c r="O394" t="s">
        <v>3096</v>
      </c>
      <c r="P394" t="s">
        <v>2321</v>
      </c>
      <c r="Q394">
        <v>21</v>
      </c>
      <c r="R394">
        <v>50</v>
      </c>
      <c r="S394">
        <v>202</v>
      </c>
      <c r="T394">
        <v>716</v>
      </c>
      <c r="U394" t="b">
        <v>0</v>
      </c>
      <c r="V394" s="32">
        <v>1</v>
      </c>
      <c r="W394" t="b">
        <v>0</v>
      </c>
      <c r="X394">
        <v>2</v>
      </c>
      <c r="Y394">
        <v>0</v>
      </c>
      <c r="Z394">
        <f t="shared" si="182"/>
        <v>10</v>
      </c>
      <c r="AA394" t="s">
        <v>1694</v>
      </c>
      <c r="AB394" t="str">
        <f t="shared" si="184"/>
        <v>SSA_SOC_HRY_E_BEGIN_TITO_SAQ_NOM_LFM_0600_CEN1_SSANONREP_HRY</v>
      </c>
      <c r="AC394" t="str">
        <f t="shared" si="185"/>
        <v>SSA_SOC_HRY_E_BEGIN_TITO_SAQ_NOM_LFM_0600_CEN1_SSANONREP_HRY</v>
      </c>
      <c r="AD394" t="str">
        <f t="shared" si="186"/>
        <v>SSA_SOC_HRY_E_BEGIN_TITO_SAQ_NOM_LFM_0600_CEN1_SSANONREP_HRY</v>
      </c>
      <c r="AE394" t="str">
        <f t="shared" si="187"/>
        <v>SSA_SOC_HRY_E_BEGIN_TITO_SAQ_NOM_LFM_0600_CEN1_SSANONREP_HRY</v>
      </c>
      <c r="AF394" t="str">
        <f t="shared" si="188"/>
        <v>SSA_SOC_HRY_E_BEGIN_TITO_SAQ_NOM_LFM_0600_CEN1_SSANONREP_HRY</v>
      </c>
      <c r="AG394" t="str">
        <f t="shared" si="189"/>
        <v>SSA_SOC_HRY_E_BEGIN_TITO_SAQ_NOM_LFM_0600_CEN1_SSANONREP_HRY</v>
      </c>
      <c r="AH394" t="str">
        <f t="shared" si="190"/>
        <v>SSA_SOC_HRY_E_BEGIN_TITO_SAQ_NOM_LFM_0600_CEN1_SSANONREP_HRY</v>
      </c>
      <c r="AI394" t="str">
        <f t="shared" si="191"/>
        <v>SSA_SOC_HRY_E_BEGIN_TITO_SAQ_NOM_LFM_0600_CEN1_SSANONREP_HRY</v>
      </c>
      <c r="AJ394" t="str">
        <f t="shared" si="192"/>
        <v>SSA_SOC_HRY_E_BEGIN_TITO_SAQ_NOM_LFM_0600_CEN1_SSANONREP_HRY</v>
      </c>
      <c r="AK394" t="str">
        <f t="shared" si="193"/>
        <v>SSA_SOC_HRY_E_BEGIN_TITO_SAQ_NOM_LFM_0600_CEN1_SSANONREP_HRY</v>
      </c>
      <c r="AT394" t="s">
        <v>1747</v>
      </c>
      <c r="AU394">
        <v>0.85</v>
      </c>
      <c r="AV394">
        <v>0.85</v>
      </c>
      <c r="AW394" t="s">
        <v>1692</v>
      </c>
      <c r="AX394" t="s">
        <v>1693</v>
      </c>
    </row>
    <row r="395" spans="1:50" x14ac:dyDescent="0.25">
      <c r="A395" s="27" t="s">
        <v>12</v>
      </c>
      <c r="B395" s="27" t="s">
        <v>1494</v>
      </c>
      <c r="C395" t="str">
        <f t="shared" si="183"/>
        <v>SSA_SOC_HRY_E_BEGIN_TITO_SAQ_NOM_LFM_0600_CEN1_SSANONREP_HRY</v>
      </c>
      <c r="D395" t="s">
        <v>4</v>
      </c>
      <c r="E395" t="s">
        <v>28</v>
      </c>
      <c r="F395" t="s">
        <v>1692</v>
      </c>
      <c r="G395" t="s">
        <v>1616</v>
      </c>
      <c r="H395" t="s">
        <v>1681</v>
      </c>
      <c r="I395" t="s">
        <v>2019</v>
      </c>
      <c r="J395" t="s">
        <v>1705</v>
      </c>
      <c r="K395" t="s">
        <v>1706</v>
      </c>
      <c r="L395" t="s">
        <v>2021</v>
      </c>
      <c r="M395" t="s">
        <v>2322</v>
      </c>
      <c r="N395" t="s">
        <v>1688</v>
      </c>
      <c r="O395" t="s">
        <v>3096</v>
      </c>
      <c r="P395" t="s">
        <v>2323</v>
      </c>
      <c r="Q395">
        <v>61</v>
      </c>
      <c r="R395">
        <v>50</v>
      </c>
      <c r="S395">
        <v>203</v>
      </c>
      <c r="T395">
        <v>756</v>
      </c>
      <c r="U395" t="b">
        <v>0</v>
      </c>
      <c r="V395" s="32">
        <v>1</v>
      </c>
      <c r="W395" t="b">
        <v>0</v>
      </c>
      <c r="X395">
        <v>3</v>
      </c>
      <c r="Y395">
        <v>0</v>
      </c>
      <c r="Z395">
        <f t="shared" si="182"/>
        <v>10</v>
      </c>
      <c r="AA395" t="s">
        <v>1694</v>
      </c>
      <c r="AB395" t="str">
        <f t="shared" si="184"/>
        <v>ROM_SOC_HRY_E_BEGIN_TITO_SAQ_NOM_LFM_0600_CEN1_ROM</v>
      </c>
      <c r="AC395" t="str">
        <f t="shared" si="185"/>
        <v>ROM_SOC_HRY_E_BEGIN_TITO_SAQ_NOM_LFM_0600_CEN1_ROM</v>
      </c>
      <c r="AD395" t="str">
        <f t="shared" si="186"/>
        <v>ROM_SOC_HRY_E_BEGIN_TITO_SAQ_NOM_LFM_0600_CEN1_ROM</v>
      </c>
      <c r="AE395" t="str">
        <f t="shared" si="187"/>
        <v>ROM_SOC_HRY_E_BEGIN_TITO_SAQ_NOM_LFM_0600_CEN1_ROM</v>
      </c>
      <c r="AF395" t="str">
        <f t="shared" si="188"/>
        <v>ROM_SOC_HRY_E_BEGIN_TITO_SAQ_NOM_LFM_0600_CEN1_ROM</v>
      </c>
      <c r="AG395" t="str">
        <f t="shared" si="189"/>
        <v>ROM_SOC_HRY_E_BEGIN_TITO_SAQ_NOM_LFM_0600_CEN1_ROM</v>
      </c>
      <c r="AH395" t="str">
        <f t="shared" si="190"/>
        <v>ROM_SOC_HRY_E_BEGIN_TITO_SAQ_NOM_LFM_0600_CEN1_ROM</v>
      </c>
      <c r="AI395" t="str">
        <f t="shared" si="191"/>
        <v>ROM_SOC_HRY_E_BEGIN_TITO_SAQ_NOM_LFM_0600_CEN1_ROM</v>
      </c>
      <c r="AJ395" t="str">
        <f t="shared" si="192"/>
        <v>ROM_SOC_HRY_E_BEGIN_TITO_SAQ_NOM_LFM_0600_CEN1_ROM</v>
      </c>
      <c r="AK395" t="str">
        <f t="shared" si="193"/>
        <v>ROM_SOC_HRY_E_BEGIN_TITO_SAQ_NOM_LFM_0600_CEN1_ROM</v>
      </c>
      <c r="AT395" t="s">
        <v>1747</v>
      </c>
      <c r="AU395">
        <v>0.85</v>
      </c>
      <c r="AV395">
        <v>0.85</v>
      </c>
      <c r="AW395" t="s">
        <v>1692</v>
      </c>
      <c r="AX395" t="s">
        <v>1693</v>
      </c>
    </row>
    <row r="396" spans="1:50" x14ac:dyDescent="0.25">
      <c r="A396" s="27" t="s">
        <v>12</v>
      </c>
      <c r="B396" s="27" t="s">
        <v>1494</v>
      </c>
      <c r="C396" t="str">
        <f t="shared" si="183"/>
        <v>ROM_SOC_HRY_E_BEGIN_TITO_SAQ_NOM_LFM_0600_CEN1_ROM</v>
      </c>
      <c r="D396" t="s">
        <v>6</v>
      </c>
      <c r="E396" t="s">
        <v>28</v>
      </c>
      <c r="F396" t="s">
        <v>1692</v>
      </c>
      <c r="G396" t="s">
        <v>1616</v>
      </c>
      <c r="H396" t="s">
        <v>1681</v>
      </c>
      <c r="I396" t="s">
        <v>2019</v>
      </c>
      <c r="J396" t="s">
        <v>1705</v>
      </c>
      <c r="K396" t="s">
        <v>1706</v>
      </c>
      <c r="L396" t="s">
        <v>2021</v>
      </c>
      <c r="M396" t="s">
        <v>2324</v>
      </c>
      <c r="N396" t="s">
        <v>1688</v>
      </c>
      <c r="O396" t="s">
        <v>3096</v>
      </c>
      <c r="P396" t="s">
        <v>2325</v>
      </c>
      <c r="Q396">
        <v>21</v>
      </c>
      <c r="R396">
        <v>50</v>
      </c>
      <c r="S396">
        <v>204</v>
      </c>
      <c r="T396">
        <v>717</v>
      </c>
      <c r="U396" t="b">
        <v>0</v>
      </c>
      <c r="V396" s="32">
        <v>1</v>
      </c>
      <c r="W396" t="b">
        <v>0</v>
      </c>
      <c r="X396">
        <v>4</v>
      </c>
      <c r="Y396">
        <v>0</v>
      </c>
      <c r="Z396">
        <f t="shared" si="182"/>
        <v>10</v>
      </c>
      <c r="AA396" t="s">
        <v>1694</v>
      </c>
      <c r="AB396" t="str">
        <f t="shared" si="184"/>
        <v>ROM_SOC_HRY_E_BEGIN_TITO_SAQ_NOM_LFM_0600_DDHY_ROM</v>
      </c>
      <c r="AC396" t="str">
        <f t="shared" si="185"/>
        <v>ROM_SOC_HRY_E_BEGIN_TITO_SAQ_NOM_LFM_0600_DDHY_ROM</v>
      </c>
      <c r="AD396" t="str">
        <f t="shared" si="186"/>
        <v>ROM_SOC_HRY_E_BEGIN_TITO_SAQ_NOM_LFM_0600_DDHY_ROM</v>
      </c>
      <c r="AE396" t="str">
        <f t="shared" si="187"/>
        <v>ROM_SOC_HRY_E_BEGIN_TITO_SAQ_NOM_LFM_0600_DDHY_ROM</v>
      </c>
      <c r="AF396" t="str">
        <f t="shared" si="188"/>
        <v>ROM_SOC_HRY_E_BEGIN_TITO_SAQ_NOM_LFM_0600_DDHY_ROM</v>
      </c>
      <c r="AG396" t="str">
        <f t="shared" si="189"/>
        <v>ROM_SOC_HRY_E_BEGIN_TITO_SAQ_NOM_LFM_0600_DDHY_ROM</v>
      </c>
      <c r="AH396" t="str">
        <f t="shared" si="190"/>
        <v>ROM_SOC_HRY_E_BEGIN_TITO_SAQ_NOM_LFM_0600_DDHY_ROM</v>
      </c>
      <c r="AI396" t="str">
        <f t="shared" si="191"/>
        <v>ROM_SOC_HRY_E_BEGIN_TITO_SAQ_NOM_LFM_0600_DDHY_ROM</v>
      </c>
      <c r="AJ396" t="str">
        <f t="shared" si="192"/>
        <v>ROM_SOC_HRY_E_BEGIN_TITO_SAQ_NOM_LFM_0600_DDHY_ROM</v>
      </c>
      <c r="AK396" t="str">
        <f t="shared" si="193"/>
        <v>ROM_SOC_HRY_E_BEGIN_TITO_SAQ_NOM_LFM_0600_DDHY_ROM</v>
      </c>
      <c r="AT396" t="s">
        <v>1747</v>
      </c>
      <c r="AU396">
        <v>0.85</v>
      </c>
      <c r="AV396">
        <v>0.85</v>
      </c>
      <c r="AW396" t="s">
        <v>1692</v>
      </c>
      <c r="AX396" t="s">
        <v>1693</v>
      </c>
    </row>
    <row r="397" spans="1:50" x14ac:dyDescent="0.25">
      <c r="A397" s="27" t="s">
        <v>12</v>
      </c>
      <c r="B397" s="27" t="s">
        <v>1494</v>
      </c>
      <c r="C397" t="str">
        <f t="shared" si="183"/>
        <v>ROM_SOC_HRY_E_BEGIN_TITO_SAQ_NOM_LFM_0600_DDHY_ROM</v>
      </c>
      <c r="D397" t="s">
        <v>6</v>
      </c>
      <c r="E397" t="s">
        <v>28</v>
      </c>
      <c r="F397" t="s">
        <v>1692</v>
      </c>
      <c r="G397" t="s">
        <v>1616</v>
      </c>
      <c r="H397" t="s">
        <v>1681</v>
      </c>
      <c r="I397" t="s">
        <v>2019</v>
      </c>
      <c r="J397" t="s">
        <v>1705</v>
      </c>
      <c r="K397" t="s">
        <v>1706</v>
      </c>
      <c r="L397" t="s">
        <v>2021</v>
      </c>
      <c r="M397" t="s">
        <v>2326</v>
      </c>
      <c r="N397" t="s">
        <v>1688</v>
      </c>
      <c r="O397" t="s">
        <v>3096</v>
      </c>
      <c r="P397" t="s">
        <v>2327</v>
      </c>
      <c r="Q397">
        <v>21</v>
      </c>
      <c r="R397">
        <v>50</v>
      </c>
      <c r="S397">
        <v>205</v>
      </c>
      <c r="T397">
        <v>718</v>
      </c>
      <c r="U397" t="b">
        <v>0</v>
      </c>
      <c r="V397" s="32">
        <v>1</v>
      </c>
      <c r="W397" t="b">
        <v>0</v>
      </c>
      <c r="X397">
        <v>5</v>
      </c>
      <c r="Y397">
        <v>0</v>
      </c>
      <c r="Z397">
        <f t="shared" si="182"/>
        <v>10</v>
      </c>
      <c r="AA397" t="s">
        <v>1694</v>
      </c>
      <c r="AB397" t="str">
        <f t="shared" si="184"/>
        <v>ROM_SOC_HRY_E_BEGIN_TITO_SAQ_NOM_LFM_0600_GTMISC_ROM</v>
      </c>
      <c r="AC397" t="str">
        <f t="shared" si="185"/>
        <v>ROM_SOC_HRY_E_BEGIN_TITO_SAQ_NOM_LFM_0600_GTMISC_ROM</v>
      </c>
      <c r="AD397" t="str">
        <f t="shared" si="186"/>
        <v>ROM_SOC_HRY_E_BEGIN_TITO_SAQ_NOM_LFM_0600_GTMISC_ROM</v>
      </c>
      <c r="AE397" t="str">
        <f t="shared" si="187"/>
        <v>ROM_SOC_HRY_E_BEGIN_TITO_SAQ_NOM_LFM_0600_GTMISC_ROM</v>
      </c>
      <c r="AF397" t="str">
        <f t="shared" si="188"/>
        <v>ROM_SOC_HRY_E_BEGIN_TITO_SAQ_NOM_LFM_0600_GTMISC_ROM</v>
      </c>
      <c r="AG397" t="str">
        <f t="shared" si="189"/>
        <v>ROM_SOC_HRY_E_BEGIN_TITO_SAQ_NOM_LFM_0600_GTMISC_ROM</v>
      </c>
      <c r="AH397" t="str">
        <f t="shared" si="190"/>
        <v>ROM_SOC_HRY_E_BEGIN_TITO_SAQ_NOM_LFM_0600_GTMISC_ROM</v>
      </c>
      <c r="AI397" t="str">
        <f t="shared" si="191"/>
        <v>ROM_SOC_HRY_E_BEGIN_TITO_SAQ_NOM_LFM_0600_GTMISC_ROM</v>
      </c>
      <c r="AJ397" t="str">
        <f t="shared" si="192"/>
        <v>ROM_SOC_HRY_E_BEGIN_TITO_SAQ_NOM_LFM_0600_GTMISC_ROM</v>
      </c>
      <c r="AK397" t="str">
        <f t="shared" si="193"/>
        <v>ROM_SOC_HRY_E_BEGIN_TITO_SAQ_NOM_LFM_0600_GTMISC_ROM</v>
      </c>
      <c r="AT397" t="s">
        <v>1747</v>
      </c>
      <c r="AU397">
        <v>0.85</v>
      </c>
      <c r="AV397">
        <v>0.85</v>
      </c>
      <c r="AW397" t="s">
        <v>1692</v>
      </c>
      <c r="AX397" t="s">
        <v>1693</v>
      </c>
    </row>
    <row r="398" spans="1:50" x14ac:dyDescent="0.25">
      <c r="A398" s="27" t="s">
        <v>12</v>
      </c>
      <c r="B398" s="27" t="s">
        <v>1494</v>
      </c>
      <c r="C398" t="str">
        <f t="shared" si="183"/>
        <v>ROM_SOC_HRY_E_BEGIN_TITO_SAQ_NOM_LFM_0600_GTMISC_ROM</v>
      </c>
      <c r="D398" t="s">
        <v>6</v>
      </c>
      <c r="E398" t="s">
        <v>28</v>
      </c>
      <c r="F398" t="s">
        <v>1692</v>
      </c>
      <c r="G398" t="s">
        <v>1616</v>
      </c>
      <c r="H398" t="s">
        <v>1681</v>
      </c>
      <c r="I398" t="s">
        <v>2019</v>
      </c>
      <c r="J398" t="s">
        <v>1705</v>
      </c>
      <c r="K398" t="s">
        <v>1706</v>
      </c>
      <c r="L398" t="s">
        <v>2021</v>
      </c>
      <c r="M398" t="s">
        <v>2328</v>
      </c>
      <c r="N398" t="s">
        <v>1688</v>
      </c>
      <c r="O398" t="s">
        <v>3096</v>
      </c>
      <c r="P398" t="s">
        <v>2329</v>
      </c>
      <c r="Q398">
        <v>21</v>
      </c>
      <c r="R398">
        <v>50</v>
      </c>
      <c r="S398">
        <v>206</v>
      </c>
      <c r="T398">
        <v>719</v>
      </c>
      <c r="U398" t="b">
        <v>0</v>
      </c>
      <c r="V398" s="32">
        <v>1</v>
      </c>
      <c r="W398" t="b">
        <v>0</v>
      </c>
      <c r="X398">
        <v>0</v>
      </c>
      <c r="Y398">
        <v>1</v>
      </c>
      <c r="Z398">
        <f t="shared" si="182"/>
        <v>10</v>
      </c>
      <c r="AA398" t="s">
        <v>1694</v>
      </c>
      <c r="AB398" t="str">
        <f t="shared" si="184"/>
        <v>LSA_SOC_HRY_E_BEGIN_TITO_SAQ_NOM_LFM_0600_HBO0_NONREP_HRY</v>
      </c>
      <c r="AC398" t="str">
        <f t="shared" si="185"/>
        <v>LSA_SOC_HRY_E_BEGIN_TITO_SAQ_NOM_LFM_0600_HBO0_NONREP_HRY</v>
      </c>
      <c r="AD398" t="str">
        <f t="shared" si="186"/>
        <v>LSA_SOC_HRY_E_BEGIN_TITO_SAQ_NOM_LFM_0600_HBO0_NONREP_HRY</v>
      </c>
      <c r="AE398" t="str">
        <f t="shared" si="187"/>
        <v>LSA_SOC_HRY_E_BEGIN_TITO_SAQ_NOM_LFM_0600_HBO0_NONREP_HRY</v>
      </c>
      <c r="AF398" t="str">
        <f t="shared" si="188"/>
        <v>LSA_SOC_HRY_E_BEGIN_TITO_SAQ_NOM_LFM_0600_HBO0_NONREP_HRY</v>
      </c>
      <c r="AG398" t="str">
        <f t="shared" si="189"/>
        <v>LSA_SOC_HRY_E_BEGIN_TITO_SAQ_NOM_LFM_0600_HBO0_NONREP_HRY</v>
      </c>
      <c r="AH398" t="str">
        <f t="shared" si="190"/>
        <v>LSA_SOC_HRY_E_BEGIN_TITO_SAQ_NOM_LFM_0600_HBO0_NONREP_HRY</v>
      </c>
      <c r="AI398" t="str">
        <f t="shared" si="191"/>
        <v>LSA_SOC_HRY_E_BEGIN_TITO_SAQ_NOM_LFM_0600_HBO0_NONREP_HRY</v>
      </c>
      <c r="AJ398" t="str">
        <f t="shared" si="192"/>
        <v>LSA_SOC_HRY_E_BEGIN_TITO_SAQ_NOM_LFM_0600_HBO0_NONREP_HRY</v>
      </c>
      <c r="AK398" t="str">
        <f t="shared" si="193"/>
        <v>LSA_SOC_HRY_E_BEGIN_TITO_SAQ_NOM_LFM_0600_HBO0_NONREP_HRY</v>
      </c>
      <c r="AT398" t="s">
        <v>1747</v>
      </c>
      <c r="AU398">
        <v>0.85</v>
      </c>
      <c r="AV398">
        <v>0.85</v>
      </c>
      <c r="AW398" t="s">
        <v>1692</v>
      </c>
      <c r="AX398" t="s">
        <v>1693</v>
      </c>
    </row>
    <row r="399" spans="1:50" x14ac:dyDescent="0.25">
      <c r="A399" s="27" t="s">
        <v>12</v>
      </c>
      <c r="B399" s="27" t="s">
        <v>1494</v>
      </c>
      <c r="C399" t="str">
        <f t="shared" si="183"/>
        <v>LSA_SOC_HRY_E_BEGIN_TITO_SAQ_NOM_LFM_0600_HBO0_NONREP_HRY</v>
      </c>
      <c r="D399" t="s">
        <v>5</v>
      </c>
      <c r="E399" t="s">
        <v>28</v>
      </c>
      <c r="F399" t="s">
        <v>1692</v>
      </c>
      <c r="G399" t="s">
        <v>1616</v>
      </c>
      <c r="H399" t="s">
        <v>1681</v>
      </c>
      <c r="I399" t="s">
        <v>2019</v>
      </c>
      <c r="J399" t="s">
        <v>1705</v>
      </c>
      <c r="K399" t="s">
        <v>1706</v>
      </c>
      <c r="L399" t="s">
        <v>2021</v>
      </c>
      <c r="M399" t="s">
        <v>2330</v>
      </c>
      <c r="N399" t="s">
        <v>1688</v>
      </c>
      <c r="O399" t="s">
        <v>3096</v>
      </c>
      <c r="P399" t="s">
        <v>2331</v>
      </c>
      <c r="Q399">
        <v>21</v>
      </c>
      <c r="R399">
        <v>50</v>
      </c>
      <c r="S399">
        <v>207</v>
      </c>
      <c r="T399">
        <v>720</v>
      </c>
      <c r="U399" t="b">
        <v>0</v>
      </c>
      <c r="V399" s="32">
        <v>1</v>
      </c>
      <c r="W399" t="b">
        <v>0</v>
      </c>
      <c r="X399">
        <v>1</v>
      </c>
      <c r="Y399">
        <v>1</v>
      </c>
      <c r="Z399">
        <f t="shared" si="182"/>
        <v>10</v>
      </c>
      <c r="AA399" t="s">
        <v>1694</v>
      </c>
      <c r="AB399" t="str">
        <f t="shared" si="184"/>
        <v>LSA_SOC_HRY_E_BEGIN_TITO_SAQ_NOM_LFM_0600_HBO1_NONREP_HRY</v>
      </c>
      <c r="AC399" t="str">
        <f t="shared" si="185"/>
        <v>LSA_SOC_HRY_E_BEGIN_TITO_SAQ_NOM_LFM_0600_HBO1_NONREP_HRY</v>
      </c>
      <c r="AD399" t="str">
        <f t="shared" si="186"/>
        <v>LSA_SOC_HRY_E_BEGIN_TITO_SAQ_NOM_LFM_0600_HBO1_NONREP_HRY</v>
      </c>
      <c r="AE399" t="str">
        <f t="shared" si="187"/>
        <v>LSA_SOC_HRY_E_BEGIN_TITO_SAQ_NOM_LFM_0600_HBO1_NONREP_HRY</v>
      </c>
      <c r="AF399" t="str">
        <f t="shared" si="188"/>
        <v>LSA_SOC_HRY_E_BEGIN_TITO_SAQ_NOM_LFM_0600_HBO1_NONREP_HRY</v>
      </c>
      <c r="AG399" t="str">
        <f t="shared" si="189"/>
        <v>LSA_SOC_HRY_E_BEGIN_TITO_SAQ_NOM_LFM_0600_HBO1_NONREP_HRY</v>
      </c>
      <c r="AH399" t="str">
        <f t="shared" si="190"/>
        <v>LSA_SOC_HRY_E_BEGIN_TITO_SAQ_NOM_LFM_0600_HBO1_NONREP_HRY</v>
      </c>
      <c r="AI399" t="str">
        <f t="shared" si="191"/>
        <v>LSA_SOC_HRY_E_BEGIN_TITO_SAQ_NOM_LFM_0600_HBO1_NONREP_HRY</v>
      </c>
      <c r="AJ399" t="str">
        <f t="shared" si="192"/>
        <v>LSA_SOC_HRY_E_BEGIN_TITO_SAQ_NOM_LFM_0600_HBO1_NONREP_HRY</v>
      </c>
      <c r="AK399" t="str">
        <f t="shared" si="193"/>
        <v>LSA_SOC_HRY_E_BEGIN_TITO_SAQ_NOM_LFM_0600_HBO1_NONREP_HRY</v>
      </c>
      <c r="AT399" t="s">
        <v>1747</v>
      </c>
      <c r="AU399">
        <v>0.85</v>
      </c>
      <c r="AV399">
        <v>0.85</v>
      </c>
      <c r="AW399" t="s">
        <v>1692</v>
      </c>
      <c r="AX399" t="s">
        <v>1693</v>
      </c>
    </row>
    <row r="400" spans="1:50" x14ac:dyDescent="0.25">
      <c r="A400" s="27" t="s">
        <v>12</v>
      </c>
      <c r="B400" s="27" t="s">
        <v>1494</v>
      </c>
      <c r="C400" t="str">
        <f t="shared" si="183"/>
        <v>LSA_SOC_HRY_E_BEGIN_TITO_SAQ_NOM_LFM_0600_HBO1_NONREP_HRY</v>
      </c>
      <c r="D400" t="s">
        <v>5</v>
      </c>
      <c r="E400" t="s">
        <v>28</v>
      </c>
      <c r="F400" t="s">
        <v>1692</v>
      </c>
      <c r="G400" t="s">
        <v>1616</v>
      </c>
      <c r="H400" t="s">
        <v>1681</v>
      </c>
      <c r="I400" t="s">
        <v>2019</v>
      </c>
      <c r="J400" t="s">
        <v>1705</v>
      </c>
      <c r="K400" t="s">
        <v>1706</v>
      </c>
      <c r="L400" t="s">
        <v>2021</v>
      </c>
      <c r="M400" t="s">
        <v>2332</v>
      </c>
      <c r="N400" t="s">
        <v>1688</v>
      </c>
      <c r="O400" t="s">
        <v>3096</v>
      </c>
      <c r="P400" t="s">
        <v>2333</v>
      </c>
      <c r="Q400">
        <v>21</v>
      </c>
      <c r="R400">
        <v>50</v>
      </c>
      <c r="S400">
        <v>208</v>
      </c>
      <c r="T400">
        <v>721</v>
      </c>
      <c r="U400" t="b">
        <v>0</v>
      </c>
      <c r="V400" s="32">
        <v>1</v>
      </c>
      <c r="W400" t="b">
        <v>0</v>
      </c>
      <c r="X400">
        <v>2</v>
      </c>
      <c r="Y400">
        <v>1</v>
      </c>
      <c r="Z400">
        <f t="shared" si="182"/>
        <v>10</v>
      </c>
      <c r="AA400" t="s">
        <v>1694</v>
      </c>
      <c r="AB400" t="str">
        <f t="shared" si="184"/>
        <v>ROM_SOC_HRY_E_BEGIN_TITO_SAN_NOM_LFM_1200_SBO_ROM</v>
      </c>
      <c r="AC400" t="str">
        <f t="shared" si="185"/>
        <v>ROM_SOC_HRY_E_BEGIN_TITO_SAN_NOM_LFM_1200_SBO_ROM</v>
      </c>
      <c r="AD400" t="str">
        <f t="shared" si="186"/>
        <v>ROM_SOC_HRY_E_BEGIN_TITO_SAN_NOM_LFM_1200_SBO_ROM</v>
      </c>
      <c r="AE400" t="str">
        <f t="shared" si="187"/>
        <v>ROM_SOC_HRY_E_BEGIN_TITO_SAN_NOM_LFM_1200_SBO_ROM</v>
      </c>
      <c r="AF400" t="str">
        <f t="shared" si="188"/>
        <v>ROM_SOC_HRY_E_BEGIN_TITO_SAN_NOM_LFM_1200_SBO_ROM</v>
      </c>
      <c r="AG400" t="str">
        <f t="shared" si="189"/>
        <v>ROM_SOC_HRY_E_BEGIN_TITO_SAN_NOM_LFM_1200_SBO_ROM</v>
      </c>
      <c r="AH400" t="str">
        <f t="shared" si="190"/>
        <v>ROM_SOC_HRY_E_BEGIN_TITO_SAN_NOM_LFM_1200_SBO_ROM</v>
      </c>
      <c r="AI400" t="str">
        <f t="shared" si="191"/>
        <v>ROM_SOC_HRY_E_BEGIN_TITO_SAN_NOM_LFM_1200_SBO_ROM</v>
      </c>
      <c r="AJ400" t="str">
        <f t="shared" si="192"/>
        <v>ROM_SOC_HRY_E_BEGIN_TITO_SAN_NOM_LFM_1200_SBO_ROM</v>
      </c>
      <c r="AK400" t="str">
        <f t="shared" si="193"/>
        <v>ROM_SOC_HRY_E_BEGIN_TITO_SAN_NOM_LFM_1200_SBO_ROM</v>
      </c>
      <c r="AT400" t="s">
        <v>1747</v>
      </c>
      <c r="AU400">
        <v>0.85</v>
      </c>
      <c r="AV400">
        <v>0.85</v>
      </c>
      <c r="AW400" t="s">
        <v>1692</v>
      </c>
      <c r="AX400" t="s">
        <v>1693</v>
      </c>
    </row>
    <row r="401" spans="1:57" x14ac:dyDescent="0.25">
      <c r="A401" s="27" t="s">
        <v>12</v>
      </c>
      <c r="B401" s="27" t="s">
        <v>1494</v>
      </c>
      <c r="C401" t="str">
        <f t="shared" si="183"/>
        <v>ROM_SOC_HRY_E_BEGIN_TITO_SAN_NOM_LFM_1200_SBO_ROM</v>
      </c>
      <c r="D401" t="s">
        <v>6</v>
      </c>
      <c r="E401" t="s">
        <v>28</v>
      </c>
      <c r="F401" t="s">
        <v>1692</v>
      </c>
      <c r="G401" t="s">
        <v>1616</v>
      </c>
      <c r="H401" t="s">
        <v>1681</v>
      </c>
      <c r="I401" t="s">
        <v>1748</v>
      </c>
      <c r="J401" t="s">
        <v>1705</v>
      </c>
      <c r="K401" t="s">
        <v>1706</v>
      </c>
      <c r="L401">
        <v>1200</v>
      </c>
      <c r="M401" t="s">
        <v>2334</v>
      </c>
      <c r="N401" t="s">
        <v>1688</v>
      </c>
      <c r="O401" t="s">
        <v>3096</v>
      </c>
      <c r="P401" t="s">
        <v>2335</v>
      </c>
      <c r="Q401">
        <v>21</v>
      </c>
      <c r="R401">
        <v>50</v>
      </c>
      <c r="S401">
        <v>209</v>
      </c>
      <c r="T401">
        <v>722</v>
      </c>
      <c r="U401" t="b">
        <v>0</v>
      </c>
      <c r="V401" s="32">
        <v>1</v>
      </c>
      <c r="W401" t="b">
        <v>0</v>
      </c>
      <c r="X401">
        <v>3</v>
      </c>
      <c r="Y401">
        <v>1</v>
      </c>
      <c r="Z401">
        <f t="shared" si="182"/>
        <v>10</v>
      </c>
      <c r="AA401" t="s">
        <v>1694</v>
      </c>
      <c r="AB401" t="str">
        <f t="shared" si="184"/>
        <v>SSA_SOC_HRY_E_BEGIN_TITO_SAN_NOM_LFM_0600_WES1_NONREP_HRY</v>
      </c>
      <c r="AC401" t="str">
        <f t="shared" si="185"/>
        <v>SSA_SOC_HRY_E_BEGIN_TITO_SAN_NOM_LFM_0600_WES1_NONREP_HRY</v>
      </c>
      <c r="AD401" t="str">
        <f t="shared" si="186"/>
        <v>SSA_SOC_HRY_E_BEGIN_TITO_SAN_NOM_LFM_0600_WES1_NONREP_HRY</v>
      </c>
      <c r="AE401" t="str">
        <f t="shared" si="187"/>
        <v>SSA_SOC_HRY_E_BEGIN_TITO_SAN_NOM_LFM_0600_WES1_NONREP_HRY</v>
      </c>
      <c r="AF401" t="str">
        <f t="shared" si="188"/>
        <v>SSA_SOC_HRY_E_BEGIN_TITO_SAN_NOM_LFM_0600_WES1_NONREP_HRY</v>
      </c>
      <c r="AG401" t="str">
        <f t="shared" si="189"/>
        <v>SSA_SOC_HRY_E_BEGIN_TITO_SAN_NOM_LFM_0600_WES1_NONREP_HRY</v>
      </c>
      <c r="AH401" t="str">
        <f t="shared" si="190"/>
        <v>SSA_SOC_HRY_E_BEGIN_TITO_SAN_NOM_LFM_0600_WES1_NONREP_HRY</v>
      </c>
      <c r="AI401" t="str">
        <f t="shared" si="191"/>
        <v>SSA_SOC_HRY_E_BEGIN_TITO_SAN_NOM_LFM_0600_WES1_NONREP_HRY</v>
      </c>
      <c r="AJ401" t="str">
        <f t="shared" si="192"/>
        <v>SSA_SOC_HRY_E_BEGIN_TITO_SAN_NOM_LFM_0600_WES1_NONREP_HRY</v>
      </c>
      <c r="AK401" t="str">
        <f t="shared" si="193"/>
        <v>SSA_SOC_HRY_E_BEGIN_TITO_SAN_NOM_LFM_0600_WES1_NONREP_HRY</v>
      </c>
      <c r="AT401" t="s">
        <v>1747</v>
      </c>
      <c r="AU401">
        <v>0.85</v>
      </c>
      <c r="AV401">
        <v>0.85</v>
      </c>
      <c r="AW401" t="s">
        <v>1692</v>
      </c>
      <c r="AX401" t="s">
        <v>1693</v>
      </c>
    </row>
    <row r="402" spans="1:57" x14ac:dyDescent="0.25">
      <c r="A402" s="27" t="s">
        <v>12</v>
      </c>
      <c r="B402" s="27" t="s">
        <v>1494</v>
      </c>
      <c r="C402" t="str">
        <f t="shared" si="183"/>
        <v>SSA_SOC_HRY_E_BEGIN_TITO_SAN_NOM_LFM_0600_WES1_NONREP_HRY</v>
      </c>
      <c r="D402" t="s">
        <v>4</v>
      </c>
      <c r="E402" t="s">
        <v>28</v>
      </c>
      <c r="F402" t="s">
        <v>1692</v>
      </c>
      <c r="G402" t="s">
        <v>1616</v>
      </c>
      <c r="H402" t="s">
        <v>1681</v>
      </c>
      <c r="I402" t="s">
        <v>1748</v>
      </c>
      <c r="J402" t="s">
        <v>1705</v>
      </c>
      <c r="K402" t="s">
        <v>1706</v>
      </c>
      <c r="L402" t="s">
        <v>2021</v>
      </c>
      <c r="M402" t="s">
        <v>2336</v>
      </c>
      <c r="N402" t="s">
        <v>1688</v>
      </c>
      <c r="O402" t="s">
        <v>3096</v>
      </c>
      <c r="P402" t="s">
        <v>2337</v>
      </c>
      <c r="Q402">
        <v>21</v>
      </c>
      <c r="R402">
        <v>50</v>
      </c>
      <c r="S402">
        <v>210</v>
      </c>
      <c r="T402">
        <v>723</v>
      </c>
      <c r="U402" t="b">
        <v>0</v>
      </c>
      <c r="V402" s="32">
        <v>1</v>
      </c>
      <c r="W402" t="b">
        <v>0</v>
      </c>
      <c r="X402">
        <v>4</v>
      </c>
      <c r="Y402">
        <v>1</v>
      </c>
      <c r="Z402">
        <f t="shared" si="182"/>
        <v>10</v>
      </c>
      <c r="AA402" t="s">
        <v>1694</v>
      </c>
      <c r="AB402" t="str">
        <f t="shared" si="184"/>
        <v>LSA_SOC_HRY_E_BEGIN_TITO_SAN_NOM_LFM_0600_FUSE_NONREP_HRY</v>
      </c>
      <c r="AC402" t="str">
        <f t="shared" si="185"/>
        <v>LSA_SOC_HRY_E_BEGIN_TITO_SAN_NOM_LFM_0600_FUSE_NONREP_HRY</v>
      </c>
      <c r="AD402" t="str">
        <f t="shared" si="186"/>
        <v>LSA_SOC_HRY_E_BEGIN_TITO_SAN_NOM_LFM_0600_FUSE_NONREP_HRY</v>
      </c>
      <c r="AE402" t="str">
        <f t="shared" si="187"/>
        <v>LSA_SOC_HRY_E_BEGIN_TITO_SAN_NOM_LFM_0600_FUSE_NONREP_HRY</v>
      </c>
      <c r="AF402" t="str">
        <f t="shared" si="188"/>
        <v>LSA_SOC_HRY_E_BEGIN_TITO_SAN_NOM_LFM_0600_FUSE_NONREP_HRY</v>
      </c>
      <c r="AG402" t="str">
        <f t="shared" si="189"/>
        <v>LSA_SOC_HRY_E_BEGIN_TITO_SAN_NOM_LFM_0600_FUSE_NONREP_HRY</v>
      </c>
      <c r="AH402" t="str">
        <f t="shared" si="190"/>
        <v>LSA_SOC_HRY_E_BEGIN_TITO_SAN_NOM_LFM_0600_FUSE_NONREP_HRY</v>
      </c>
      <c r="AI402" t="str">
        <f t="shared" si="191"/>
        <v>LSA_SOC_HRY_E_BEGIN_TITO_SAN_NOM_LFM_0600_FUSE_NONREP_HRY</v>
      </c>
      <c r="AJ402" t="str">
        <f t="shared" si="192"/>
        <v>LSA_SOC_HRY_E_BEGIN_TITO_SAN_NOM_LFM_0600_FUSE_NONREP_HRY</v>
      </c>
      <c r="AK402" t="str">
        <f t="shared" si="193"/>
        <v>LSA_SOC_HRY_E_BEGIN_TITO_SAN_NOM_LFM_0600_FUSE_NONREP_HRY</v>
      </c>
      <c r="AT402" t="s">
        <v>1747</v>
      </c>
      <c r="AU402">
        <v>0.85</v>
      </c>
      <c r="AV402">
        <v>0.85</v>
      </c>
      <c r="AW402" t="s">
        <v>1692</v>
      </c>
      <c r="AX402" t="s">
        <v>1693</v>
      </c>
    </row>
    <row r="403" spans="1:57" x14ac:dyDescent="0.25">
      <c r="A403" s="27" t="s">
        <v>12</v>
      </c>
      <c r="B403" s="27" t="s">
        <v>1494</v>
      </c>
      <c r="C403" t="str">
        <f t="shared" si="183"/>
        <v>LSA_SOC_HRY_E_BEGIN_TITO_SAN_NOM_LFM_0600_FUSE_NONREP_HRY</v>
      </c>
      <c r="D403" t="s">
        <v>5</v>
      </c>
      <c r="E403" t="s">
        <v>28</v>
      </c>
      <c r="F403" t="s">
        <v>1692</v>
      </c>
      <c r="G403" t="s">
        <v>1616</v>
      </c>
      <c r="H403" t="s">
        <v>1681</v>
      </c>
      <c r="I403" t="s">
        <v>1748</v>
      </c>
      <c r="J403" t="s">
        <v>1705</v>
      </c>
      <c r="K403" t="s">
        <v>1706</v>
      </c>
      <c r="L403" t="s">
        <v>2021</v>
      </c>
      <c r="M403" t="s">
        <v>2338</v>
      </c>
      <c r="N403" t="s">
        <v>1688</v>
      </c>
      <c r="O403" t="s">
        <v>3096</v>
      </c>
      <c r="P403" t="s">
        <v>2339</v>
      </c>
      <c r="Q403">
        <v>21</v>
      </c>
      <c r="R403">
        <v>50</v>
      </c>
      <c r="S403">
        <v>211</v>
      </c>
      <c r="T403">
        <v>724</v>
      </c>
      <c r="U403" t="b">
        <v>0</v>
      </c>
      <c r="V403" s="32">
        <v>1</v>
      </c>
      <c r="W403" t="b">
        <v>0</v>
      </c>
      <c r="X403">
        <v>5</v>
      </c>
      <c r="Y403">
        <v>1</v>
      </c>
      <c r="Z403">
        <f t="shared" si="182"/>
        <v>10</v>
      </c>
      <c r="AA403" t="s">
        <v>1694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 s="8">
        <v>1</v>
      </c>
      <c r="AJ403" s="8">
        <v>1</v>
      </c>
      <c r="AK403">
        <v>1</v>
      </c>
      <c r="AT403" t="s">
        <v>1747</v>
      </c>
      <c r="AU403">
        <v>0.85</v>
      </c>
      <c r="AV403">
        <v>0.85</v>
      </c>
      <c r="AW403" t="s">
        <v>1692</v>
      </c>
      <c r="AX403" t="s">
        <v>1693</v>
      </c>
    </row>
    <row r="404" spans="1:57" x14ac:dyDescent="0.25">
      <c r="A404" s="26" t="s">
        <v>12</v>
      </c>
      <c r="B404" s="26" t="s">
        <v>1491</v>
      </c>
      <c r="C404" s="10" t="s">
        <v>2340</v>
      </c>
      <c r="AI404" s="8"/>
      <c r="AJ404" s="8"/>
    </row>
    <row r="405" spans="1:57" x14ac:dyDescent="0.25">
      <c r="A405" s="34" t="s">
        <v>12</v>
      </c>
      <c r="B405" s="34" t="s">
        <v>1490</v>
      </c>
      <c r="C405" s="5" t="s">
        <v>2341</v>
      </c>
      <c r="D405" s="6"/>
      <c r="E405" s="6" t="s">
        <v>31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U405" s="6"/>
      <c r="V405" s="33"/>
      <c r="W405" s="6"/>
      <c r="X405">
        <v>3</v>
      </c>
      <c r="Y405">
        <v>0</v>
      </c>
      <c r="Z405">
        <f>COUNTA(AB405:AK405)</f>
        <v>2</v>
      </c>
      <c r="AA405">
        <v>1</v>
      </c>
      <c r="AB405">
        <v>1</v>
      </c>
      <c r="AC405">
        <v>1</v>
      </c>
      <c r="AT405" s="6"/>
    </row>
    <row r="406" spans="1:57" x14ac:dyDescent="0.25">
      <c r="A406" s="12" t="s">
        <v>12</v>
      </c>
      <c r="B406" s="12" t="s">
        <v>1494</v>
      </c>
      <c r="C406" t="str">
        <f>D406&amp;"_"&amp;E406&amp;"_"&amp;F406&amp;"_"&amp;G406&amp;"_"&amp;A406&amp;"_"&amp;H406&amp;"_"&amp;I406&amp;"_"&amp;J406&amp;"_"&amp;K406&amp;"_"&amp;L406&amp;"_"&amp;M406</f>
        <v>ALL_CORE_HRY_E_BEGIN_TITO_CR_NOM_LFM_0400_FULLHRY</v>
      </c>
      <c r="D406" t="s">
        <v>7</v>
      </c>
      <c r="E406" t="s">
        <v>25</v>
      </c>
      <c r="F406" t="s">
        <v>1692</v>
      </c>
      <c r="G406" t="s">
        <v>1616</v>
      </c>
      <c r="H406" t="s">
        <v>1681</v>
      </c>
      <c r="I406" t="s">
        <v>1728</v>
      </c>
      <c r="J406" t="s">
        <v>1705</v>
      </c>
      <c r="K406" t="s">
        <v>1706</v>
      </c>
      <c r="L406" t="str">
        <f>TEXT(400,"0000")</f>
        <v>0400</v>
      </c>
      <c r="M406" t="s">
        <v>2342</v>
      </c>
      <c r="N406" t="s">
        <v>1688</v>
      </c>
      <c r="O406" t="s">
        <v>3096</v>
      </c>
      <c r="P406" t="s">
        <v>2343</v>
      </c>
      <c r="Q406">
        <v>61</v>
      </c>
      <c r="R406">
        <v>20</v>
      </c>
      <c r="S406">
        <v>0</v>
      </c>
      <c r="T406">
        <v>757</v>
      </c>
      <c r="U406" t="b">
        <v>0</v>
      </c>
      <c r="V406" s="32">
        <v>1</v>
      </c>
      <c r="W406" t="b">
        <v>0</v>
      </c>
      <c r="X406">
        <v>0</v>
      </c>
      <c r="Y406">
        <v>0</v>
      </c>
      <c r="Z406">
        <f>COUNTA(AB406:AK406)</f>
        <v>10</v>
      </c>
      <c r="AA406" t="s">
        <v>1694</v>
      </c>
      <c r="AB406" t="str">
        <f t="shared" ref="AB406:AK408" si="194">$C407</f>
        <v>ROM_CORE_HRY_E_BEGIN_TITO_CR_NOM_LFM_0400_ROM_HRY</v>
      </c>
      <c r="AC406" t="str">
        <f t="shared" si="194"/>
        <v>ROM_CORE_HRY_E_BEGIN_TITO_CR_NOM_LFM_0400_ROM_HRY</v>
      </c>
      <c r="AD406" t="str">
        <f t="shared" si="194"/>
        <v>ROM_CORE_HRY_E_BEGIN_TITO_CR_NOM_LFM_0400_ROM_HRY</v>
      </c>
      <c r="AE406" t="str">
        <f t="shared" si="194"/>
        <v>ROM_CORE_HRY_E_BEGIN_TITO_CR_NOM_LFM_0400_ROM_HRY</v>
      </c>
      <c r="AF406" t="str">
        <f t="shared" si="194"/>
        <v>ROM_CORE_HRY_E_BEGIN_TITO_CR_NOM_LFM_0400_ROM_HRY</v>
      </c>
      <c r="AG406" t="str">
        <f t="shared" si="194"/>
        <v>ROM_CORE_HRY_E_BEGIN_TITO_CR_NOM_LFM_0400_ROM_HRY</v>
      </c>
      <c r="AH406" t="str">
        <f t="shared" si="194"/>
        <v>ROM_CORE_HRY_E_BEGIN_TITO_CR_NOM_LFM_0400_ROM_HRY</v>
      </c>
      <c r="AI406" t="str">
        <f t="shared" si="194"/>
        <v>ROM_CORE_HRY_E_BEGIN_TITO_CR_NOM_LFM_0400_ROM_HRY</v>
      </c>
      <c r="AJ406" t="str">
        <f t="shared" si="194"/>
        <v>ROM_CORE_HRY_E_BEGIN_TITO_CR_NOM_LFM_0400_ROM_HRY</v>
      </c>
      <c r="AK406" t="str">
        <f t="shared" si="194"/>
        <v>ROM_CORE_HRY_E_BEGIN_TITO_CR_NOM_LFM_0400_ROM_HRY</v>
      </c>
      <c r="AT406" t="s">
        <v>1691</v>
      </c>
      <c r="AU406">
        <v>0.85</v>
      </c>
      <c r="AV406">
        <v>0.85</v>
      </c>
      <c r="AW406" t="s">
        <v>1692</v>
      </c>
      <c r="AX406" t="s">
        <v>1693</v>
      </c>
    </row>
    <row r="407" spans="1:57" x14ac:dyDescent="0.25">
      <c r="A407" s="12" t="s">
        <v>12</v>
      </c>
      <c r="B407" s="12" t="s">
        <v>1494</v>
      </c>
      <c r="C407" t="str">
        <f>D407&amp;"_"&amp;E407&amp;"_"&amp;F407&amp;"_"&amp;G407&amp;"_"&amp;A407&amp;"_"&amp;H407&amp;"_"&amp;I407&amp;"_"&amp;J407&amp;"_"&amp;K407&amp;"_"&amp;L407&amp;"_"&amp;M407</f>
        <v>ROM_CORE_HRY_E_BEGIN_TITO_CR_NOM_LFM_0400_ROM_HRY</v>
      </c>
      <c r="D407" t="s">
        <v>6</v>
      </c>
      <c r="E407" t="s">
        <v>25</v>
      </c>
      <c r="F407" t="s">
        <v>1692</v>
      </c>
      <c r="G407" t="s">
        <v>1616</v>
      </c>
      <c r="H407" t="s">
        <v>1681</v>
      </c>
      <c r="I407" t="s">
        <v>1728</v>
      </c>
      <c r="J407" t="s">
        <v>1705</v>
      </c>
      <c r="K407" t="s">
        <v>1706</v>
      </c>
      <c r="L407" t="str">
        <f>TEXT(400,"0000")</f>
        <v>0400</v>
      </c>
      <c r="M407" t="s">
        <v>2344</v>
      </c>
      <c r="N407" t="s">
        <v>1688</v>
      </c>
      <c r="O407" t="s">
        <v>3096</v>
      </c>
      <c r="P407" t="s">
        <v>2345</v>
      </c>
      <c r="Q407">
        <v>61</v>
      </c>
      <c r="R407">
        <v>20</v>
      </c>
      <c r="S407">
        <v>1</v>
      </c>
      <c r="T407">
        <v>758</v>
      </c>
      <c r="U407" t="b">
        <v>0</v>
      </c>
      <c r="V407" s="32">
        <v>1</v>
      </c>
      <c r="W407" t="b">
        <v>0</v>
      </c>
      <c r="X407">
        <v>1</v>
      </c>
      <c r="Y407">
        <v>0</v>
      </c>
      <c r="Z407">
        <f>COUNTA(AB407:AK407)</f>
        <v>10</v>
      </c>
      <c r="AA407" t="s">
        <v>1694</v>
      </c>
      <c r="AB407" t="str">
        <f t="shared" si="194"/>
        <v>LSA_CORE_HRY_E_BEGIN_TITO_CR_NOM_LFM_0400_MEU_NONREP_HRY</v>
      </c>
      <c r="AC407" t="str">
        <f t="shared" si="194"/>
        <v>LSA_CORE_HRY_E_BEGIN_TITO_CR_NOM_LFM_0400_MEU_NONREP_HRY</v>
      </c>
      <c r="AD407" t="str">
        <f t="shared" si="194"/>
        <v>LSA_CORE_HRY_E_BEGIN_TITO_CR_NOM_LFM_0400_MEU_NONREP_HRY</v>
      </c>
      <c r="AE407" t="str">
        <f t="shared" si="194"/>
        <v>LSA_CORE_HRY_E_BEGIN_TITO_CR_NOM_LFM_0400_MEU_NONREP_HRY</v>
      </c>
      <c r="AF407" t="str">
        <f t="shared" si="194"/>
        <v>LSA_CORE_HRY_E_BEGIN_TITO_CR_NOM_LFM_0400_MEU_NONREP_HRY</v>
      </c>
      <c r="AG407" t="str">
        <f t="shared" si="194"/>
        <v>LSA_CORE_HRY_E_BEGIN_TITO_CR_NOM_LFM_0400_MEU_NONREP_HRY</v>
      </c>
      <c r="AH407" t="str">
        <f t="shared" si="194"/>
        <v>LSA_CORE_HRY_E_BEGIN_TITO_CR_NOM_LFM_0400_MEU_NONREP_HRY</v>
      </c>
      <c r="AI407" t="str">
        <f t="shared" si="194"/>
        <v>LSA_CORE_HRY_E_BEGIN_TITO_CR_NOM_LFM_0400_MEU_NONREP_HRY</v>
      </c>
      <c r="AJ407" t="str">
        <f t="shared" si="194"/>
        <v>LSA_CORE_HRY_E_BEGIN_TITO_CR_NOM_LFM_0400_MEU_NONREP_HRY</v>
      </c>
      <c r="AK407" t="str">
        <f t="shared" si="194"/>
        <v>LSA_CORE_HRY_E_BEGIN_TITO_CR_NOM_LFM_0400_MEU_NONREP_HRY</v>
      </c>
      <c r="AT407" t="s">
        <v>1691</v>
      </c>
      <c r="AU407">
        <v>0.85</v>
      </c>
      <c r="AV407">
        <v>0.85</v>
      </c>
      <c r="AW407" t="s">
        <v>1692</v>
      </c>
      <c r="AX407" t="s">
        <v>1693</v>
      </c>
    </row>
    <row r="408" spans="1:57" x14ac:dyDescent="0.25">
      <c r="A408" s="12" t="s">
        <v>12</v>
      </c>
      <c r="B408" s="12" t="s">
        <v>1494</v>
      </c>
      <c r="C408" t="str">
        <f>D408&amp;"_"&amp;E408&amp;"_"&amp;F408&amp;"_"&amp;G408&amp;"_"&amp;A408&amp;"_"&amp;H408&amp;"_"&amp;I408&amp;"_"&amp;J408&amp;"_"&amp;K408&amp;"_"&amp;L408&amp;"_"&amp;M408</f>
        <v>LSA_CORE_HRY_E_BEGIN_TITO_CR_NOM_LFM_0400_MEU_NONREP_HRY</v>
      </c>
      <c r="D408" t="s">
        <v>5</v>
      </c>
      <c r="E408" t="s">
        <v>25</v>
      </c>
      <c r="F408" t="s">
        <v>1692</v>
      </c>
      <c r="G408" t="s">
        <v>1616</v>
      </c>
      <c r="H408" t="s">
        <v>1681</v>
      </c>
      <c r="I408" t="s">
        <v>1728</v>
      </c>
      <c r="J408" t="s">
        <v>1705</v>
      </c>
      <c r="K408" t="s">
        <v>1706</v>
      </c>
      <c r="L408" t="str">
        <f>TEXT(400,"0000")</f>
        <v>0400</v>
      </c>
      <c r="M408" t="s">
        <v>2346</v>
      </c>
      <c r="N408" t="s">
        <v>1688</v>
      </c>
      <c r="O408" t="s">
        <v>3096</v>
      </c>
      <c r="P408" t="s">
        <v>2347</v>
      </c>
      <c r="Q408">
        <v>61</v>
      </c>
      <c r="R408">
        <v>20</v>
      </c>
      <c r="S408">
        <v>2</v>
      </c>
      <c r="T408">
        <v>759</v>
      </c>
      <c r="U408" t="b">
        <v>0</v>
      </c>
      <c r="V408" s="32">
        <v>1</v>
      </c>
      <c r="W408" t="b">
        <v>0</v>
      </c>
      <c r="X408">
        <v>2</v>
      </c>
      <c r="Y408">
        <v>0</v>
      </c>
      <c r="Z408">
        <f>COUNTA(AB408:AK408)</f>
        <v>10</v>
      </c>
      <c r="AA408" t="s">
        <v>1694</v>
      </c>
      <c r="AB408" t="str">
        <f t="shared" si="194"/>
        <v>LSA_CORE_HRY_E_BEGIN_TITO_CR_NOM_LFM_0400_OOO_NONREP_HRY</v>
      </c>
      <c r="AC408" t="str">
        <f t="shared" si="194"/>
        <v>LSA_CORE_HRY_E_BEGIN_TITO_CR_NOM_LFM_0400_OOO_NONREP_HRY</v>
      </c>
      <c r="AD408" t="str">
        <f t="shared" si="194"/>
        <v>LSA_CORE_HRY_E_BEGIN_TITO_CR_NOM_LFM_0400_OOO_NONREP_HRY</v>
      </c>
      <c r="AE408" t="str">
        <f t="shared" si="194"/>
        <v>LSA_CORE_HRY_E_BEGIN_TITO_CR_NOM_LFM_0400_OOO_NONREP_HRY</v>
      </c>
      <c r="AF408" t="str">
        <f t="shared" si="194"/>
        <v>LSA_CORE_HRY_E_BEGIN_TITO_CR_NOM_LFM_0400_OOO_NONREP_HRY</v>
      </c>
      <c r="AG408" t="str">
        <f t="shared" si="194"/>
        <v>LSA_CORE_HRY_E_BEGIN_TITO_CR_NOM_LFM_0400_OOO_NONREP_HRY</v>
      </c>
      <c r="AH408" t="str">
        <f t="shared" si="194"/>
        <v>LSA_CORE_HRY_E_BEGIN_TITO_CR_NOM_LFM_0400_OOO_NONREP_HRY</v>
      </c>
      <c r="AI408" t="str">
        <f t="shared" si="194"/>
        <v>LSA_CORE_HRY_E_BEGIN_TITO_CR_NOM_LFM_0400_OOO_NONREP_HRY</v>
      </c>
      <c r="AJ408" t="str">
        <f t="shared" si="194"/>
        <v>LSA_CORE_HRY_E_BEGIN_TITO_CR_NOM_LFM_0400_OOO_NONREP_HRY</v>
      </c>
      <c r="AK408" t="str">
        <f t="shared" si="194"/>
        <v>LSA_CORE_HRY_E_BEGIN_TITO_CR_NOM_LFM_0400_OOO_NONREP_HRY</v>
      </c>
      <c r="AT408" t="s">
        <v>1691</v>
      </c>
      <c r="AU408">
        <v>0.85</v>
      </c>
      <c r="AV408">
        <v>0.85</v>
      </c>
      <c r="AW408" t="s">
        <v>1692</v>
      </c>
      <c r="AX408" t="s">
        <v>1693</v>
      </c>
    </row>
    <row r="409" spans="1:57" x14ac:dyDescent="0.25">
      <c r="A409" s="12" t="s">
        <v>12</v>
      </c>
      <c r="B409" s="12" t="s">
        <v>1494</v>
      </c>
      <c r="C409" t="str">
        <f>D409&amp;"_"&amp;E409&amp;"_"&amp;F409&amp;"_"&amp;G409&amp;"_"&amp;A409&amp;"_"&amp;H409&amp;"_"&amp;I409&amp;"_"&amp;J409&amp;"_"&amp;K409&amp;"_"&amp;L409&amp;"_"&amp;M409</f>
        <v>LSA_CORE_HRY_E_BEGIN_TITO_CR_NOM_LFM_0400_OOO_NONREP_HRY</v>
      </c>
      <c r="D409" t="s">
        <v>5</v>
      </c>
      <c r="E409" t="s">
        <v>25</v>
      </c>
      <c r="F409" t="s">
        <v>1692</v>
      </c>
      <c r="G409" t="s">
        <v>1616</v>
      </c>
      <c r="H409" t="s">
        <v>1681</v>
      </c>
      <c r="I409" t="s">
        <v>1728</v>
      </c>
      <c r="J409" t="s">
        <v>1705</v>
      </c>
      <c r="K409" t="s">
        <v>1706</v>
      </c>
      <c r="L409" t="str">
        <f>TEXT(400,"0000")</f>
        <v>0400</v>
      </c>
      <c r="M409" t="s">
        <v>2348</v>
      </c>
      <c r="N409" t="s">
        <v>1688</v>
      </c>
      <c r="O409" t="s">
        <v>3096</v>
      </c>
      <c r="P409" t="s">
        <v>2349</v>
      </c>
      <c r="Q409">
        <v>61</v>
      </c>
      <c r="R409">
        <v>20</v>
      </c>
      <c r="S409">
        <v>3</v>
      </c>
      <c r="T409">
        <v>760</v>
      </c>
      <c r="U409" t="b">
        <v>0</v>
      </c>
      <c r="V409" s="32">
        <v>1</v>
      </c>
      <c r="W409" t="b">
        <v>0</v>
      </c>
      <c r="X409">
        <v>3</v>
      </c>
      <c r="Y409">
        <v>0</v>
      </c>
      <c r="Z409">
        <f>COUNTA(AB409:AK409)</f>
        <v>10</v>
      </c>
      <c r="AA409" t="s">
        <v>1694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T409" t="s">
        <v>1691</v>
      </c>
      <c r="AU409">
        <v>0.85</v>
      </c>
      <c r="AV409">
        <v>0.85</v>
      </c>
      <c r="AW409" t="s">
        <v>1692</v>
      </c>
      <c r="AX409" t="s">
        <v>1693</v>
      </c>
      <c r="AY409" t="s">
        <v>2351</v>
      </c>
      <c r="AZ409" t="s">
        <v>2350</v>
      </c>
    </row>
    <row r="410" spans="1:57" x14ac:dyDescent="0.25">
      <c r="A410" s="34" t="s">
        <v>12</v>
      </c>
      <c r="B410" s="34" t="s">
        <v>1491</v>
      </c>
      <c r="C410" s="10" t="s">
        <v>2352</v>
      </c>
      <c r="AI410" s="8"/>
      <c r="AJ410" s="8"/>
    </row>
    <row r="411" spans="1:57" x14ac:dyDescent="0.25">
      <c r="A411" s="29" t="s">
        <v>12</v>
      </c>
      <c r="B411" s="29" t="s">
        <v>1491</v>
      </c>
      <c r="C411" s="10" t="s">
        <v>2353</v>
      </c>
      <c r="W411" s="12"/>
    </row>
    <row r="412" spans="1:57" x14ac:dyDescent="0.25">
      <c r="A412" s="5" t="s">
        <v>12</v>
      </c>
      <c r="B412" s="5" t="s">
        <v>1490</v>
      </c>
      <c r="C412" s="5" t="s">
        <v>3092</v>
      </c>
      <c r="D412" s="6"/>
      <c r="E412" t="s">
        <v>31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U412" s="6"/>
      <c r="X412">
        <v>4</v>
      </c>
      <c r="Y412">
        <v>0</v>
      </c>
      <c r="Z412">
        <v>2</v>
      </c>
      <c r="AA412">
        <v>1</v>
      </c>
      <c r="AB412" t="str">
        <f>$C416</f>
        <v>APPLY_VFDM</v>
      </c>
      <c r="AC412" t="str">
        <f>$C416</f>
        <v>APPLY_VFDM</v>
      </c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</row>
    <row r="413" spans="1:57" x14ac:dyDescent="0.25">
      <c r="A413" s="7" t="s">
        <v>1678</v>
      </c>
      <c r="B413" s="7" t="s">
        <v>1501</v>
      </c>
      <c r="C413" t="str">
        <f>D413&amp;"_"&amp;E413&amp;"_"&amp;F413&amp;"_"&amp;G413&amp;"_"&amp;A413&amp;"_"&amp;H413&amp;"_"&amp;I413&amp;"_"&amp;J413&amp;"_"&amp;K413&amp;"_"&amp;L413&amp;"_"&amp;M413</f>
        <v>XSA_COMMON_FUSECONFIG_E_START_TITO_X_X_X_REPAIR_RESET_BEFORE_RASTER</v>
      </c>
      <c r="D413" t="s">
        <v>1614</v>
      </c>
      <c r="E413" t="s">
        <v>31</v>
      </c>
      <c r="F413" t="s">
        <v>1680</v>
      </c>
      <c r="G413" t="s">
        <v>1616</v>
      </c>
      <c r="H413" t="s">
        <v>1681</v>
      </c>
      <c r="I413" t="s">
        <v>1617</v>
      </c>
      <c r="J413" t="s">
        <v>1617</v>
      </c>
      <c r="K413" t="s">
        <v>1617</v>
      </c>
      <c r="L413" t="s">
        <v>1682</v>
      </c>
      <c r="M413" t="s">
        <v>3094</v>
      </c>
      <c r="N413" t="s">
        <v>1620</v>
      </c>
      <c r="O413" t="s">
        <v>1620</v>
      </c>
      <c r="P413" t="s">
        <v>1621</v>
      </c>
      <c r="Q413">
        <v>90</v>
      </c>
      <c r="R413">
        <v>60</v>
      </c>
      <c r="S413">
        <v>101</v>
      </c>
      <c r="T413">
        <v>611</v>
      </c>
      <c r="U413" t="b">
        <v>0</v>
      </c>
      <c r="V413" s="32">
        <v>1</v>
      </c>
      <c r="W413" t="b">
        <v>0</v>
      </c>
      <c r="X413">
        <v>0</v>
      </c>
      <c r="Y413">
        <v>0</v>
      </c>
      <c r="Z413">
        <f>COUNTA(AB413:AK413)</f>
        <v>3</v>
      </c>
      <c r="AA413" t="s">
        <v>1628</v>
      </c>
      <c r="AB413" t="str">
        <f>$C414</f>
        <v>XSA_X_RASTER_E_BEGIN_TITO_CR_NOM_LFM_0400_RASTER_ALL_YEAH_I_SAID_ALL</v>
      </c>
      <c r="AC413" t="str">
        <f>$C414</f>
        <v>XSA_X_RASTER_E_BEGIN_TITO_CR_NOM_LFM_0400_RASTER_ALL_YEAH_I_SAID_ALL</v>
      </c>
      <c r="AD413" t="str">
        <f>$C414</f>
        <v>XSA_X_RASTER_E_BEGIN_TITO_CR_NOM_LFM_0400_RASTER_ALL_YEAH_I_SAID_ALL</v>
      </c>
      <c r="AI413" s="8"/>
      <c r="AJ413" s="8"/>
      <c r="AR413" t="s">
        <v>1683</v>
      </c>
      <c r="AS413" t="s">
        <v>3095</v>
      </c>
    </row>
    <row r="414" spans="1:57" x14ac:dyDescent="0.25">
      <c r="A414" s="7" t="s">
        <v>12</v>
      </c>
      <c r="B414" s="7" t="s">
        <v>3126</v>
      </c>
      <c r="C414" t="str">
        <f>D414&amp;"_"&amp;E414&amp;"_"&amp;F414&amp;"_"&amp;G414&amp;"_"&amp;A414&amp;"_"&amp;H414&amp;"_"&amp;I414&amp;"_"&amp;J414&amp;"_"&amp;K414&amp;"_"&amp;L414&amp;"_"&amp;M414</f>
        <v>XSA_X_RASTER_E_BEGIN_TITO_CR_NOM_LFM_0400_RASTER_ALL_YEAH_I_SAID_ALL</v>
      </c>
      <c r="D414" t="s">
        <v>1614</v>
      </c>
      <c r="E414" t="s">
        <v>1617</v>
      </c>
      <c r="F414" t="s">
        <v>1710</v>
      </c>
      <c r="G414" t="s">
        <v>1616</v>
      </c>
      <c r="H414" t="s">
        <v>1681</v>
      </c>
      <c r="I414" t="s">
        <v>1728</v>
      </c>
      <c r="J414" t="s">
        <v>1705</v>
      </c>
      <c r="K414" t="s">
        <v>1706</v>
      </c>
      <c r="L414" t="str">
        <f>TEXT(400,"0000")</f>
        <v>0400</v>
      </c>
      <c r="M414" t="s">
        <v>2862</v>
      </c>
      <c r="N414" t="s">
        <v>1688</v>
      </c>
      <c r="O414" t="s">
        <v>3096</v>
      </c>
      <c r="P414" t="s">
        <v>2252</v>
      </c>
      <c r="Q414">
        <v>61</v>
      </c>
      <c r="R414">
        <v>20</v>
      </c>
      <c r="S414">
        <v>32</v>
      </c>
      <c r="T414">
        <v>761</v>
      </c>
      <c r="U414" t="b">
        <v>0</v>
      </c>
      <c r="V414" s="32">
        <v>1</v>
      </c>
      <c r="W414" s="12" t="b">
        <v>0</v>
      </c>
      <c r="X414">
        <v>1</v>
      </c>
      <c r="Y414">
        <v>0</v>
      </c>
      <c r="Z414">
        <f>COUNTA(AB414:AK414)</f>
        <v>5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T414" t="s">
        <v>1691</v>
      </c>
    </row>
    <row r="415" spans="1:57" x14ac:dyDescent="0.25">
      <c r="A415" s="5" t="s">
        <v>12</v>
      </c>
      <c r="B415" s="5" t="s">
        <v>1491</v>
      </c>
      <c r="C415" s="10" t="s">
        <v>3093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U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</row>
    <row r="416" spans="1:57" x14ac:dyDescent="0.25">
      <c r="A416" s="5" t="s">
        <v>12</v>
      </c>
      <c r="B416" s="5" t="s">
        <v>1490</v>
      </c>
      <c r="C416" s="5" t="s">
        <v>2367</v>
      </c>
      <c r="D416" s="6"/>
      <c r="E416" t="s">
        <v>31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U416" s="6"/>
      <c r="X416">
        <v>5</v>
      </c>
      <c r="Y416">
        <v>0</v>
      </c>
      <c r="Z416">
        <v>2</v>
      </c>
      <c r="AA416">
        <v>1</v>
      </c>
      <c r="AB416">
        <v>1</v>
      </c>
      <c r="AC416">
        <v>1</v>
      </c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</row>
    <row r="417" spans="1:57" x14ac:dyDescent="0.25">
      <c r="A417" s="12" t="s">
        <v>12</v>
      </c>
      <c r="B417" s="12" t="s">
        <v>1521</v>
      </c>
      <c r="C417" t="str">
        <f t="shared" ref="C417:C423" si="195">D417&amp;"_"&amp;E417&amp;"_"&amp;F417&amp;"_"&amp;G417&amp;"_"&amp;A417&amp;"_"&amp;H417&amp;"_"&amp;I417&amp;"_"&amp;J417&amp;"_"&amp;K417&amp;"_"&amp;L417&amp;"_"&amp;M417</f>
        <v>XSA_COMMON_VFDM_E_BEGIN_TITO_X_X_X_X_WRITEALL</v>
      </c>
      <c r="D417" t="s">
        <v>1614</v>
      </c>
      <c r="E417" t="s">
        <v>31</v>
      </c>
      <c r="F417" t="s">
        <v>1584</v>
      </c>
      <c r="G417" t="s">
        <v>1616</v>
      </c>
      <c r="H417" t="s">
        <v>1681</v>
      </c>
      <c r="I417" t="s">
        <v>1617</v>
      </c>
      <c r="J417" t="s">
        <v>1617</v>
      </c>
      <c r="K417" t="s">
        <v>1617</v>
      </c>
      <c r="L417" t="s">
        <v>1617</v>
      </c>
      <c r="M417" t="s">
        <v>2368</v>
      </c>
      <c r="N417" t="s">
        <v>1620</v>
      </c>
      <c r="O417" t="s">
        <v>1620</v>
      </c>
      <c r="P417" t="s">
        <v>1621</v>
      </c>
      <c r="Q417">
        <v>61</v>
      </c>
      <c r="R417">
        <v>71</v>
      </c>
      <c r="S417">
        <v>10</v>
      </c>
      <c r="T417">
        <v>762</v>
      </c>
      <c r="U417" t="b">
        <v>0</v>
      </c>
      <c r="V417" s="32">
        <v>1</v>
      </c>
      <c r="W417" s="12" t="b">
        <v>0</v>
      </c>
      <c r="X417">
        <v>0</v>
      </c>
      <c r="Y417">
        <v>0</v>
      </c>
      <c r="Z417">
        <f t="shared" ref="Z417:Z423" si="196">COUNTA(AB417:AK417)</f>
        <v>3</v>
      </c>
      <c r="AA417" t="s">
        <v>1628</v>
      </c>
      <c r="AB417" t="str">
        <f t="shared" ref="AB417:AC422" si="197">$C418</f>
        <v>XSA_COMMON_UF_E_BEGIN_TITO_X_X_X_OVERFLOW_CHECK</v>
      </c>
      <c r="AC417" t="str">
        <f t="shared" si="197"/>
        <v>XSA_COMMON_UF_E_BEGIN_TITO_X_X_X_OVERFLOW_CHECK</v>
      </c>
      <c r="AD417">
        <v>1</v>
      </c>
      <c r="AN417" t="s">
        <v>7</v>
      </c>
      <c r="AO417" t="s">
        <v>3106</v>
      </c>
      <c r="AP417" t="s">
        <v>3124</v>
      </c>
    </row>
    <row r="418" spans="1:57" x14ac:dyDescent="0.25">
      <c r="A418" s="12" t="s">
        <v>12</v>
      </c>
      <c r="B418" s="12" t="s">
        <v>1519</v>
      </c>
      <c r="C418" t="str">
        <f t="shared" si="195"/>
        <v>XSA_COMMON_UF_E_BEGIN_TITO_X_X_X_OVERFLOW_CHECK</v>
      </c>
      <c r="D418" t="s">
        <v>1614</v>
      </c>
      <c r="E418" t="s">
        <v>31</v>
      </c>
      <c r="F418" t="s">
        <v>1812</v>
      </c>
      <c r="G418" t="s">
        <v>1616</v>
      </c>
      <c r="H418" t="s">
        <v>1681</v>
      </c>
      <c r="I418" t="s">
        <v>1617</v>
      </c>
      <c r="J418" t="s">
        <v>1617</v>
      </c>
      <c r="K418" t="s">
        <v>1617</v>
      </c>
      <c r="L418" t="s">
        <v>2369</v>
      </c>
      <c r="M418" t="s">
        <v>2370</v>
      </c>
      <c r="N418" t="s">
        <v>1688</v>
      </c>
      <c r="O418" t="s">
        <v>3096</v>
      </c>
      <c r="P418" t="s">
        <v>1746</v>
      </c>
      <c r="Q418">
        <v>61</v>
      </c>
      <c r="R418">
        <v>71</v>
      </c>
      <c r="S418">
        <f t="shared" ref="S418:S423" si="198">S417+1</f>
        <v>11</v>
      </c>
      <c r="T418">
        <v>763</v>
      </c>
      <c r="U418" t="b">
        <v>0</v>
      </c>
      <c r="V418" s="32">
        <v>1</v>
      </c>
      <c r="W418" s="12" t="b">
        <v>0</v>
      </c>
      <c r="X418">
        <v>1</v>
      </c>
      <c r="Y418">
        <v>0</v>
      </c>
      <c r="Z418">
        <f t="shared" si="196"/>
        <v>3</v>
      </c>
      <c r="AA418" t="s">
        <v>1628</v>
      </c>
      <c r="AB418" t="str">
        <f t="shared" si="197"/>
        <v>XSA_COMMON_FUSECONFIG_E_BEGIN_TITO_X_X_X_X_REPAIR</v>
      </c>
      <c r="AC418" t="str">
        <f t="shared" si="197"/>
        <v>XSA_COMMON_FUSECONFIG_E_BEGIN_TITO_X_X_X_X_REPAIR</v>
      </c>
      <c r="AD418" t="str">
        <f>$C419</f>
        <v>XSA_COMMON_FUSECONFIG_E_BEGIN_TITO_X_X_X_X_REPAIR</v>
      </c>
    </row>
    <row r="419" spans="1:57" x14ac:dyDescent="0.25">
      <c r="A419" s="12" t="s">
        <v>12</v>
      </c>
      <c r="B419" s="12" t="s">
        <v>1501</v>
      </c>
      <c r="C419" t="str">
        <f t="shared" si="195"/>
        <v>XSA_COMMON_FUSECONFIG_E_BEGIN_TITO_X_X_X_X_REPAIR</v>
      </c>
      <c r="D419" t="s">
        <v>1614</v>
      </c>
      <c r="E419" t="s">
        <v>31</v>
      </c>
      <c r="F419" t="s">
        <v>1680</v>
      </c>
      <c r="G419" t="s">
        <v>1616</v>
      </c>
      <c r="H419" t="s">
        <v>1681</v>
      </c>
      <c r="I419" t="s">
        <v>1617</v>
      </c>
      <c r="J419" t="s">
        <v>1617</v>
      </c>
      <c r="K419" t="s">
        <v>1617</v>
      </c>
      <c r="L419" t="s">
        <v>1617</v>
      </c>
      <c r="M419" t="s">
        <v>1682</v>
      </c>
      <c r="N419" t="s">
        <v>1620</v>
      </c>
      <c r="O419" t="s">
        <v>1620</v>
      </c>
      <c r="P419" t="s">
        <v>1621</v>
      </c>
      <c r="Q419">
        <v>61</v>
      </c>
      <c r="R419">
        <v>71</v>
      </c>
      <c r="S419">
        <f t="shared" si="198"/>
        <v>12</v>
      </c>
      <c r="T419">
        <v>764</v>
      </c>
      <c r="U419" t="b">
        <v>0</v>
      </c>
      <c r="V419" s="32">
        <v>1</v>
      </c>
      <c r="W419" s="12" t="b">
        <v>0</v>
      </c>
      <c r="X419">
        <v>2</v>
      </c>
      <c r="Y419">
        <v>0</v>
      </c>
      <c r="Z419">
        <f t="shared" si="196"/>
        <v>3</v>
      </c>
      <c r="AA419" t="s">
        <v>1628</v>
      </c>
      <c r="AB419" t="str">
        <f t="shared" si="197"/>
        <v>XSA_COMMON_AUX_E_BEGIN_TITO_X_X_X_REPAIRBITSET_FLAG</v>
      </c>
      <c r="AC419" t="str">
        <f t="shared" si="197"/>
        <v>XSA_COMMON_AUX_E_BEGIN_TITO_X_X_X_REPAIRBITSET_FLAG</v>
      </c>
      <c r="AD419" t="str">
        <f>$C420</f>
        <v>XSA_COMMON_AUX_E_BEGIN_TITO_X_X_X_REPAIRBITSET_FLAG</v>
      </c>
      <c r="AR419" t="s">
        <v>1817</v>
      </c>
      <c r="AS419" t="s">
        <v>1684</v>
      </c>
    </row>
    <row r="420" spans="1:57" x14ac:dyDescent="0.25">
      <c r="A420" s="12" t="s">
        <v>12</v>
      </c>
      <c r="B420" s="12" t="s">
        <v>1531</v>
      </c>
      <c r="C420" t="str">
        <f t="shared" si="195"/>
        <v>XSA_COMMON_AUX_E_BEGIN_TITO_X_X_X_REPAIRBITSET_FLAG</v>
      </c>
      <c r="D420" t="s">
        <v>1614</v>
      </c>
      <c r="E420" t="s">
        <v>31</v>
      </c>
      <c r="F420" t="s">
        <v>2371</v>
      </c>
      <c r="G420" t="s">
        <v>1616</v>
      </c>
      <c r="H420" t="s">
        <v>1681</v>
      </c>
      <c r="I420" t="s">
        <v>1617</v>
      </c>
      <c r="J420" t="s">
        <v>1617</v>
      </c>
      <c r="K420" t="s">
        <v>1617</v>
      </c>
      <c r="L420" t="s">
        <v>2372</v>
      </c>
      <c r="M420" t="s">
        <v>2373</v>
      </c>
      <c r="N420" t="s">
        <v>1620</v>
      </c>
      <c r="O420" t="s">
        <v>1620</v>
      </c>
      <c r="P420" t="s">
        <v>1621</v>
      </c>
      <c r="Q420">
        <v>61</v>
      </c>
      <c r="R420">
        <v>71</v>
      </c>
      <c r="S420">
        <f t="shared" si="198"/>
        <v>13</v>
      </c>
      <c r="T420">
        <v>765</v>
      </c>
      <c r="U420" t="b">
        <v>0</v>
      </c>
      <c r="V420" s="32">
        <v>1</v>
      </c>
      <c r="W420" s="12" t="b">
        <v>0</v>
      </c>
      <c r="X420">
        <v>3</v>
      </c>
      <c r="Y420">
        <v>0</v>
      </c>
      <c r="Z420">
        <f t="shared" si="196"/>
        <v>3</v>
      </c>
      <c r="AA420">
        <v>1</v>
      </c>
      <c r="AB420" t="str">
        <f t="shared" si="197"/>
        <v>XSA_COMMON_AUX_E_BEGIN_TITO_X_X_X_COMBINE_UF_REPAIRDFF_HCS</v>
      </c>
      <c r="AC420" t="str">
        <f t="shared" si="197"/>
        <v>XSA_COMMON_AUX_E_BEGIN_TITO_X_X_X_COMBINE_UF_REPAIRDFF_HCS</v>
      </c>
      <c r="AD420" t="str">
        <f>$C421</f>
        <v>XSA_COMMON_AUX_E_BEGIN_TITO_X_X_X_COMBINE_UF_REPAIRDFF_HCS</v>
      </c>
      <c r="BC420" t="s">
        <v>2374</v>
      </c>
    </row>
    <row r="421" spans="1:57" x14ac:dyDescent="0.25">
      <c r="A421" s="12" t="s">
        <v>12</v>
      </c>
      <c r="B421" s="12" t="s">
        <v>1531</v>
      </c>
      <c r="C421" t="str">
        <f t="shared" si="195"/>
        <v>XSA_COMMON_AUX_E_BEGIN_TITO_X_X_X_COMBINE_UF_REPAIRDFF_HCS</v>
      </c>
      <c r="D421" t="s">
        <v>1614</v>
      </c>
      <c r="E421" t="s">
        <v>31</v>
      </c>
      <c r="F421" t="s">
        <v>2371</v>
      </c>
      <c r="G421" t="s">
        <v>1616</v>
      </c>
      <c r="H421" t="s">
        <v>1681</v>
      </c>
      <c r="I421" t="s">
        <v>1617</v>
      </c>
      <c r="J421" t="s">
        <v>1617</v>
      </c>
      <c r="K421" t="s">
        <v>1617</v>
      </c>
      <c r="L421" t="s">
        <v>2375</v>
      </c>
      <c r="M421" t="s">
        <v>2376</v>
      </c>
      <c r="N421" t="s">
        <v>1620</v>
      </c>
      <c r="O421" t="s">
        <v>1620</v>
      </c>
      <c r="P421" t="s">
        <v>1621</v>
      </c>
      <c r="Q421">
        <v>61</v>
      </c>
      <c r="R421">
        <v>71</v>
      </c>
      <c r="S421">
        <f t="shared" si="198"/>
        <v>14</v>
      </c>
      <c r="T421">
        <v>766</v>
      </c>
      <c r="U421" t="b">
        <v>0</v>
      </c>
      <c r="V421" s="32">
        <v>1</v>
      </c>
      <c r="W421" s="12" t="b">
        <v>0</v>
      </c>
      <c r="X421">
        <v>4</v>
      </c>
      <c r="Y421">
        <v>0</v>
      </c>
      <c r="Z421">
        <f t="shared" si="196"/>
        <v>3</v>
      </c>
      <c r="AA421">
        <v>1</v>
      </c>
      <c r="AB421" t="str">
        <f t="shared" si="197"/>
        <v>XSA_COMMON_AUX_E_BEGIN_TITO_X_X_X_COMBINE_UF_REPAIRDFF_FDS1</v>
      </c>
      <c r="AC421" t="str">
        <f t="shared" si="197"/>
        <v>XSA_COMMON_AUX_E_BEGIN_TITO_X_X_X_COMBINE_UF_REPAIRDFF_FDS1</v>
      </c>
      <c r="AD421" t="str">
        <f>$C422</f>
        <v>XSA_COMMON_AUX_E_BEGIN_TITO_X_X_X_COMBINE_UF_REPAIRDFF_FDS1</v>
      </c>
      <c r="BB421" t="s">
        <v>2377</v>
      </c>
      <c r="BC421" t="s">
        <v>2378</v>
      </c>
    </row>
    <row r="422" spans="1:57" x14ac:dyDescent="0.25">
      <c r="A422" s="12" t="s">
        <v>12</v>
      </c>
      <c r="B422" s="12" t="s">
        <v>1531</v>
      </c>
      <c r="C422" t="str">
        <f t="shared" si="195"/>
        <v>XSA_COMMON_AUX_E_BEGIN_TITO_X_X_X_COMBINE_UF_REPAIRDFF_FDS1</v>
      </c>
      <c r="D422" t="s">
        <v>1614</v>
      </c>
      <c r="E422" t="s">
        <v>31</v>
      </c>
      <c r="F422" t="s">
        <v>2371</v>
      </c>
      <c r="G422" t="s">
        <v>1616</v>
      </c>
      <c r="H422" t="s">
        <v>1681</v>
      </c>
      <c r="I422" t="s">
        <v>1617</v>
      </c>
      <c r="J422" t="s">
        <v>1617</v>
      </c>
      <c r="K422" t="s">
        <v>1617</v>
      </c>
      <c r="L422" t="s">
        <v>2375</v>
      </c>
      <c r="M422" t="s">
        <v>2379</v>
      </c>
      <c r="N422" t="s">
        <v>1620</v>
      </c>
      <c r="O422" t="s">
        <v>1620</v>
      </c>
      <c r="P422" t="s">
        <v>1621</v>
      </c>
      <c r="Q422">
        <v>61</v>
      </c>
      <c r="R422">
        <v>71</v>
      </c>
      <c r="S422">
        <f t="shared" si="198"/>
        <v>15</v>
      </c>
      <c r="T422">
        <v>767</v>
      </c>
      <c r="U422" t="b">
        <v>0</v>
      </c>
      <c r="V422" s="32">
        <v>1</v>
      </c>
      <c r="W422" s="12" t="b">
        <v>0</v>
      </c>
      <c r="X422">
        <v>5</v>
      </c>
      <c r="Y422">
        <v>0</v>
      </c>
      <c r="Z422">
        <f t="shared" si="196"/>
        <v>3</v>
      </c>
      <c r="AA422">
        <v>1</v>
      </c>
      <c r="AB422" t="str">
        <f t="shared" si="197"/>
        <v>XSA_COMMON_AUX_E_BEGIN_TITO_X_X_X_COMBINE_UF_REPAIRDFF_FDS2</v>
      </c>
      <c r="AC422" t="str">
        <f t="shared" si="197"/>
        <v>XSA_COMMON_AUX_E_BEGIN_TITO_X_X_X_COMBINE_UF_REPAIRDFF_FDS2</v>
      </c>
      <c r="AD422" t="str">
        <f>$C423</f>
        <v>XSA_COMMON_AUX_E_BEGIN_TITO_X_X_X_COMBINE_UF_REPAIRDFF_FDS2</v>
      </c>
      <c r="BB422" t="s">
        <v>2380</v>
      </c>
      <c r="BC422" t="s">
        <v>2381</v>
      </c>
    </row>
    <row r="423" spans="1:57" x14ac:dyDescent="0.25">
      <c r="A423" s="12" t="s">
        <v>12</v>
      </c>
      <c r="B423" s="12" t="s">
        <v>1531</v>
      </c>
      <c r="C423" t="str">
        <f t="shared" si="195"/>
        <v>XSA_COMMON_AUX_E_BEGIN_TITO_X_X_X_COMBINE_UF_REPAIRDFF_FDS2</v>
      </c>
      <c r="D423" t="s">
        <v>1614</v>
      </c>
      <c r="E423" t="s">
        <v>31</v>
      </c>
      <c r="F423" t="s">
        <v>2371</v>
      </c>
      <c r="G423" t="s">
        <v>1616</v>
      </c>
      <c r="H423" t="s">
        <v>1681</v>
      </c>
      <c r="I423" t="s">
        <v>1617</v>
      </c>
      <c r="J423" t="s">
        <v>1617</v>
      </c>
      <c r="K423" t="s">
        <v>1617</v>
      </c>
      <c r="L423" t="s">
        <v>2375</v>
      </c>
      <c r="M423" t="s">
        <v>2382</v>
      </c>
      <c r="N423" t="s">
        <v>1620</v>
      </c>
      <c r="O423" t="s">
        <v>1620</v>
      </c>
      <c r="P423" t="s">
        <v>1621</v>
      </c>
      <c r="Q423">
        <v>61</v>
      </c>
      <c r="R423">
        <v>71</v>
      </c>
      <c r="S423">
        <f t="shared" si="198"/>
        <v>16</v>
      </c>
      <c r="T423">
        <v>768</v>
      </c>
      <c r="U423" t="b">
        <v>0</v>
      </c>
      <c r="V423" s="32">
        <v>1</v>
      </c>
      <c r="W423" s="12" t="b">
        <v>0</v>
      </c>
      <c r="X423">
        <v>6</v>
      </c>
      <c r="Y423">
        <v>0</v>
      </c>
      <c r="Z423">
        <f t="shared" si="196"/>
        <v>3</v>
      </c>
      <c r="AA423">
        <v>1</v>
      </c>
      <c r="AB423">
        <v>1</v>
      </c>
      <c r="AC423">
        <v>1</v>
      </c>
      <c r="AD423">
        <v>1</v>
      </c>
      <c r="BB423" t="s">
        <v>2383</v>
      </c>
      <c r="BC423" t="s">
        <v>2384</v>
      </c>
    </row>
    <row r="424" spans="1:57" x14ac:dyDescent="0.25">
      <c r="A424" s="5" t="s">
        <v>12</v>
      </c>
      <c r="B424" s="5" t="s">
        <v>1491</v>
      </c>
      <c r="C424" s="10" t="s">
        <v>2385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U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</row>
    <row r="425" spans="1:57" x14ac:dyDescent="0.25">
      <c r="A425" s="5" t="s">
        <v>12</v>
      </c>
      <c r="B425" s="5" t="s">
        <v>1491</v>
      </c>
      <c r="C425" s="5" t="s">
        <v>2386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U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</row>
    <row r="426" spans="1:57" x14ac:dyDescent="0.25">
      <c r="A426" s="5" t="s">
        <v>2387</v>
      </c>
      <c r="B426" s="5" t="s">
        <v>1490</v>
      </c>
      <c r="C426" s="5" t="s">
        <v>2387</v>
      </c>
      <c r="D426" s="6"/>
      <c r="E426" t="s">
        <v>31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U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</row>
    <row r="427" spans="1:57" x14ac:dyDescent="0.25">
      <c r="A427" s="12" t="s">
        <v>2387</v>
      </c>
      <c r="B427" s="12" t="s">
        <v>1521</v>
      </c>
      <c r="C427" t="str">
        <f t="shared" ref="C427:C433" si="199">D427&amp;"_"&amp;E427&amp;"_"&amp;F427&amp;"_"&amp;G427&amp;"_"&amp;A427&amp;"_"&amp;H427&amp;"_"&amp;I427&amp;"_"&amp;J427&amp;"_"&amp;K427&amp;"_"&amp;L427&amp;"_"&amp;M427</f>
        <v>XSA_COMMON_VFDM_E_PREHVQK_TITO_X_X_X_X_WRITEALL</v>
      </c>
      <c r="D427" t="s">
        <v>1614</v>
      </c>
      <c r="E427" t="s">
        <v>31</v>
      </c>
      <c r="F427" t="s">
        <v>1584</v>
      </c>
      <c r="G427" t="s">
        <v>1616</v>
      </c>
      <c r="H427" t="s">
        <v>1681</v>
      </c>
      <c r="I427" t="s">
        <v>1617</v>
      </c>
      <c r="J427" t="s">
        <v>1617</v>
      </c>
      <c r="K427" t="s">
        <v>1617</v>
      </c>
      <c r="L427" t="s">
        <v>1617</v>
      </c>
      <c r="M427" t="s">
        <v>2368</v>
      </c>
      <c r="N427" t="s">
        <v>1620</v>
      </c>
      <c r="O427" t="s">
        <v>1620</v>
      </c>
      <c r="P427" t="s">
        <v>1621</v>
      </c>
      <c r="Q427">
        <v>61</v>
      </c>
      <c r="R427">
        <v>71</v>
      </c>
      <c r="S427">
        <v>0</v>
      </c>
      <c r="T427">
        <v>769</v>
      </c>
      <c r="U427" t="b">
        <v>0</v>
      </c>
      <c r="V427" s="32">
        <v>-1</v>
      </c>
      <c r="W427" s="12" t="b">
        <v>0</v>
      </c>
      <c r="X427">
        <v>0</v>
      </c>
      <c r="Y427">
        <v>0</v>
      </c>
      <c r="Z427">
        <f t="shared" ref="Z427:Z433" si="200">COUNTA(AB427:AK427)</f>
        <v>3</v>
      </c>
      <c r="AA427" t="s">
        <v>1628</v>
      </c>
      <c r="AB427" t="str">
        <f t="shared" ref="AB427:AC432" si="201">$C428</f>
        <v>XSA_COMMON_UF_E_PREHVQK_TITO_X_X_X_OVERFLOW_CHECK</v>
      </c>
      <c r="AC427" t="str">
        <f t="shared" si="201"/>
        <v>XSA_COMMON_UF_E_PREHVQK_TITO_X_X_X_OVERFLOW_CHECK</v>
      </c>
      <c r="AD427">
        <v>1</v>
      </c>
      <c r="AN427" t="s">
        <v>7</v>
      </c>
      <c r="AO427" t="s">
        <v>3106</v>
      </c>
      <c r="AP427" t="s">
        <v>3124</v>
      </c>
    </row>
    <row r="428" spans="1:57" x14ac:dyDescent="0.25">
      <c r="A428" s="12" t="s">
        <v>2387</v>
      </c>
      <c r="B428" s="12" t="s">
        <v>1519</v>
      </c>
      <c r="C428" t="str">
        <f t="shared" si="199"/>
        <v>XSA_COMMON_UF_E_PREHVQK_TITO_X_X_X_OVERFLOW_CHECK</v>
      </c>
      <c r="D428" t="s">
        <v>1614</v>
      </c>
      <c r="E428" t="s">
        <v>31</v>
      </c>
      <c r="F428" t="s">
        <v>1812</v>
      </c>
      <c r="G428" t="s">
        <v>1616</v>
      </c>
      <c r="H428" t="s">
        <v>1681</v>
      </c>
      <c r="I428" t="s">
        <v>1617</v>
      </c>
      <c r="J428" t="s">
        <v>1617</v>
      </c>
      <c r="K428" t="s">
        <v>1617</v>
      </c>
      <c r="L428" t="s">
        <v>2369</v>
      </c>
      <c r="M428" t="s">
        <v>2370</v>
      </c>
      <c r="N428" t="s">
        <v>1688</v>
      </c>
      <c r="O428" t="s">
        <v>3096</v>
      </c>
      <c r="P428" t="s">
        <v>1746</v>
      </c>
      <c r="Q428">
        <v>61</v>
      </c>
      <c r="R428">
        <v>71</v>
      </c>
      <c r="S428">
        <v>1</v>
      </c>
      <c r="T428">
        <v>770</v>
      </c>
      <c r="U428" t="b">
        <v>0</v>
      </c>
      <c r="V428" s="32">
        <v>-1</v>
      </c>
      <c r="W428" s="12" t="b">
        <v>0</v>
      </c>
      <c r="X428">
        <v>1</v>
      </c>
      <c r="Y428">
        <v>0</v>
      </c>
      <c r="Z428">
        <f t="shared" si="200"/>
        <v>3</v>
      </c>
      <c r="AA428" t="s">
        <v>1628</v>
      </c>
      <c r="AB428" t="str">
        <f t="shared" si="201"/>
        <v>XSA_COMMON_FUSECONFIG_E_PREHVQK_TITO_X_X_X_X_REPAIR</v>
      </c>
      <c r="AC428" t="str">
        <f t="shared" si="201"/>
        <v>XSA_COMMON_FUSECONFIG_E_PREHVQK_TITO_X_X_X_X_REPAIR</v>
      </c>
      <c r="AD428" t="str">
        <f>$C429</f>
        <v>XSA_COMMON_FUSECONFIG_E_PREHVQK_TITO_X_X_X_X_REPAIR</v>
      </c>
    </row>
    <row r="429" spans="1:57" x14ac:dyDescent="0.25">
      <c r="A429" s="12" t="s">
        <v>2387</v>
      </c>
      <c r="B429" s="12" t="s">
        <v>1501</v>
      </c>
      <c r="C429" t="str">
        <f t="shared" si="199"/>
        <v>XSA_COMMON_FUSECONFIG_E_PREHVQK_TITO_X_X_X_X_REPAIR</v>
      </c>
      <c r="D429" t="s">
        <v>1614</v>
      </c>
      <c r="E429" t="s">
        <v>31</v>
      </c>
      <c r="F429" t="s">
        <v>1680</v>
      </c>
      <c r="G429" t="s">
        <v>1616</v>
      </c>
      <c r="H429" t="s">
        <v>1681</v>
      </c>
      <c r="I429" t="s">
        <v>1617</v>
      </c>
      <c r="J429" t="s">
        <v>1617</v>
      </c>
      <c r="K429" t="s">
        <v>1617</v>
      </c>
      <c r="L429" t="s">
        <v>1617</v>
      </c>
      <c r="M429" t="s">
        <v>1682</v>
      </c>
      <c r="N429" t="s">
        <v>1620</v>
      </c>
      <c r="O429" t="s">
        <v>1620</v>
      </c>
      <c r="P429" t="s">
        <v>1621</v>
      </c>
      <c r="Q429">
        <v>61</v>
      </c>
      <c r="R429">
        <v>71</v>
      </c>
      <c r="S429">
        <v>2</v>
      </c>
      <c r="T429">
        <v>771</v>
      </c>
      <c r="U429" t="b">
        <v>0</v>
      </c>
      <c r="V429" s="32">
        <v>1</v>
      </c>
      <c r="W429" s="12" t="b">
        <v>0</v>
      </c>
      <c r="X429">
        <v>2</v>
      </c>
      <c r="Y429">
        <v>0</v>
      </c>
      <c r="Z429">
        <f t="shared" si="200"/>
        <v>3</v>
      </c>
      <c r="AA429" t="s">
        <v>1628</v>
      </c>
      <c r="AB429" t="str">
        <f t="shared" si="201"/>
        <v>XSA_COMMON_AUX_E_PREHVQK_TITO_X_X_X_REPAIRBITSET_FLAG</v>
      </c>
      <c r="AC429" t="str">
        <f t="shared" si="201"/>
        <v>XSA_COMMON_AUX_E_PREHVQK_TITO_X_X_X_REPAIRBITSET_FLAG</v>
      </c>
      <c r="AD429" t="str">
        <f>$C430</f>
        <v>XSA_COMMON_AUX_E_PREHVQK_TITO_X_X_X_REPAIRBITSET_FLAG</v>
      </c>
      <c r="AR429" t="s">
        <v>1817</v>
      </c>
      <c r="AS429" t="s">
        <v>1684</v>
      </c>
    </row>
    <row r="430" spans="1:57" x14ac:dyDescent="0.25">
      <c r="A430" s="12" t="s">
        <v>2387</v>
      </c>
      <c r="B430" s="12" t="s">
        <v>1531</v>
      </c>
      <c r="C430" t="str">
        <f t="shared" si="199"/>
        <v>XSA_COMMON_AUX_E_PREHVQK_TITO_X_X_X_REPAIRBITSET_FLAG</v>
      </c>
      <c r="D430" t="s">
        <v>1614</v>
      </c>
      <c r="E430" t="s">
        <v>31</v>
      </c>
      <c r="F430" t="s">
        <v>2371</v>
      </c>
      <c r="G430" t="s">
        <v>1616</v>
      </c>
      <c r="H430" t="s">
        <v>1681</v>
      </c>
      <c r="I430" t="s">
        <v>1617</v>
      </c>
      <c r="J430" t="s">
        <v>1617</v>
      </c>
      <c r="K430" t="s">
        <v>1617</v>
      </c>
      <c r="L430" t="s">
        <v>2372</v>
      </c>
      <c r="M430" t="s">
        <v>2373</v>
      </c>
      <c r="N430" t="s">
        <v>1620</v>
      </c>
      <c r="O430" t="s">
        <v>1620</v>
      </c>
      <c r="P430" t="s">
        <v>1621</v>
      </c>
      <c r="Q430">
        <v>61</v>
      </c>
      <c r="R430">
        <v>71</v>
      </c>
      <c r="S430">
        <v>3</v>
      </c>
      <c r="T430">
        <v>772</v>
      </c>
      <c r="U430" t="b">
        <v>0</v>
      </c>
      <c r="V430" s="32">
        <v>1</v>
      </c>
      <c r="W430" s="12" t="b">
        <v>0</v>
      </c>
      <c r="X430">
        <v>3</v>
      </c>
      <c r="Y430">
        <v>0</v>
      </c>
      <c r="Z430">
        <f t="shared" si="200"/>
        <v>3</v>
      </c>
      <c r="AA430">
        <v>1</v>
      </c>
      <c r="AB430" t="str">
        <f t="shared" si="201"/>
        <v>XSA_COMMON_AUX_E_PREHVQK_TITO_X_X_X_COMBINE_UF_REPAIRDFF_HCS</v>
      </c>
      <c r="AC430" t="str">
        <f t="shared" si="201"/>
        <v>XSA_COMMON_AUX_E_PREHVQK_TITO_X_X_X_COMBINE_UF_REPAIRDFF_HCS</v>
      </c>
      <c r="AD430" t="str">
        <f>$C431</f>
        <v>XSA_COMMON_AUX_E_PREHVQK_TITO_X_X_X_COMBINE_UF_REPAIRDFF_HCS</v>
      </c>
      <c r="BC430" t="s">
        <v>2374</v>
      </c>
    </row>
    <row r="431" spans="1:57" x14ac:dyDescent="0.25">
      <c r="A431" s="12" t="s">
        <v>2387</v>
      </c>
      <c r="B431" s="12" t="s">
        <v>1531</v>
      </c>
      <c r="C431" t="str">
        <f t="shared" si="199"/>
        <v>XSA_COMMON_AUX_E_PREHVQK_TITO_X_X_X_COMBINE_UF_REPAIRDFF_HCS</v>
      </c>
      <c r="D431" t="s">
        <v>1614</v>
      </c>
      <c r="E431" t="s">
        <v>31</v>
      </c>
      <c r="F431" t="s">
        <v>2371</v>
      </c>
      <c r="G431" t="s">
        <v>1616</v>
      </c>
      <c r="H431" t="s">
        <v>1681</v>
      </c>
      <c r="I431" t="s">
        <v>1617</v>
      </c>
      <c r="J431" t="s">
        <v>1617</v>
      </c>
      <c r="K431" t="s">
        <v>1617</v>
      </c>
      <c r="L431" t="s">
        <v>2375</v>
      </c>
      <c r="M431" t="s">
        <v>2376</v>
      </c>
      <c r="N431" t="s">
        <v>1620</v>
      </c>
      <c r="O431" t="s">
        <v>1620</v>
      </c>
      <c r="P431" t="s">
        <v>1621</v>
      </c>
      <c r="Q431">
        <v>61</v>
      </c>
      <c r="R431">
        <v>71</v>
      </c>
      <c r="S431">
        <v>4</v>
      </c>
      <c r="T431">
        <v>773</v>
      </c>
      <c r="U431" t="b">
        <v>0</v>
      </c>
      <c r="V431" s="32">
        <v>-1</v>
      </c>
      <c r="W431" s="12" t="b">
        <v>0</v>
      </c>
      <c r="X431">
        <v>4</v>
      </c>
      <c r="Y431">
        <v>0</v>
      </c>
      <c r="Z431">
        <f t="shared" si="200"/>
        <v>3</v>
      </c>
      <c r="AA431">
        <v>1</v>
      </c>
      <c r="AB431" t="str">
        <f t="shared" si="201"/>
        <v>XSA_COMMON_AUX_E_PREHVQK_TITO_X_X_X_COMBINE_UF_REPAIRDFF_FDS1</v>
      </c>
      <c r="AC431" t="str">
        <f t="shared" si="201"/>
        <v>XSA_COMMON_AUX_E_PREHVQK_TITO_X_X_X_COMBINE_UF_REPAIRDFF_FDS1</v>
      </c>
      <c r="AD431" t="str">
        <f>$C432</f>
        <v>XSA_COMMON_AUX_E_PREHVQK_TITO_X_X_X_COMBINE_UF_REPAIRDFF_FDS1</v>
      </c>
      <c r="BB431" t="s">
        <v>2377</v>
      </c>
      <c r="BC431" t="s">
        <v>2378</v>
      </c>
    </row>
    <row r="432" spans="1:57" x14ac:dyDescent="0.25">
      <c r="A432" s="12" t="s">
        <v>2387</v>
      </c>
      <c r="B432" s="12" t="s">
        <v>1531</v>
      </c>
      <c r="C432" t="str">
        <f t="shared" si="199"/>
        <v>XSA_COMMON_AUX_E_PREHVQK_TITO_X_X_X_COMBINE_UF_REPAIRDFF_FDS1</v>
      </c>
      <c r="D432" t="s">
        <v>1614</v>
      </c>
      <c r="E432" t="s">
        <v>31</v>
      </c>
      <c r="F432" t="s">
        <v>2371</v>
      </c>
      <c r="G432" t="s">
        <v>1616</v>
      </c>
      <c r="H432" t="s">
        <v>1681</v>
      </c>
      <c r="I432" t="s">
        <v>1617</v>
      </c>
      <c r="J432" t="s">
        <v>1617</v>
      </c>
      <c r="K432" t="s">
        <v>1617</v>
      </c>
      <c r="L432" t="s">
        <v>2375</v>
      </c>
      <c r="M432" t="s">
        <v>2379</v>
      </c>
      <c r="N432" t="s">
        <v>1620</v>
      </c>
      <c r="O432" t="s">
        <v>1620</v>
      </c>
      <c r="P432" t="s">
        <v>1621</v>
      </c>
      <c r="Q432">
        <v>61</v>
      </c>
      <c r="R432">
        <v>71</v>
      </c>
      <c r="S432">
        <v>5</v>
      </c>
      <c r="T432">
        <v>774</v>
      </c>
      <c r="U432" t="b">
        <v>0</v>
      </c>
      <c r="V432" s="32">
        <v>-1</v>
      </c>
      <c r="W432" s="12" t="b">
        <v>0</v>
      </c>
      <c r="X432">
        <v>5</v>
      </c>
      <c r="Y432">
        <v>0</v>
      </c>
      <c r="Z432">
        <f t="shared" si="200"/>
        <v>3</v>
      </c>
      <c r="AA432">
        <v>1</v>
      </c>
      <c r="AB432" t="str">
        <f t="shared" si="201"/>
        <v>XSA_COMMON_AUX_E_PREHVQK_TITO_X_X_X_COMBINE_UF_REPAIRDFF_FDS2</v>
      </c>
      <c r="AC432" t="str">
        <f t="shared" si="201"/>
        <v>XSA_COMMON_AUX_E_PREHVQK_TITO_X_X_X_COMBINE_UF_REPAIRDFF_FDS2</v>
      </c>
      <c r="AD432" t="str">
        <f>$C433</f>
        <v>XSA_COMMON_AUX_E_PREHVQK_TITO_X_X_X_COMBINE_UF_REPAIRDFF_FDS2</v>
      </c>
      <c r="BB432" t="s">
        <v>2380</v>
      </c>
      <c r="BC432" t="s">
        <v>2381</v>
      </c>
    </row>
    <row r="433" spans="1:57" x14ac:dyDescent="0.25">
      <c r="A433" s="12" t="s">
        <v>2387</v>
      </c>
      <c r="B433" s="12" t="s">
        <v>1531</v>
      </c>
      <c r="C433" t="str">
        <f t="shared" si="199"/>
        <v>XSA_COMMON_AUX_E_PREHVQK_TITO_X_X_X_COMBINE_UF_REPAIRDFF_FDS2</v>
      </c>
      <c r="D433" t="s">
        <v>1614</v>
      </c>
      <c r="E433" t="s">
        <v>31</v>
      </c>
      <c r="F433" t="s">
        <v>2371</v>
      </c>
      <c r="G433" t="s">
        <v>1616</v>
      </c>
      <c r="H433" t="s">
        <v>1681</v>
      </c>
      <c r="I433" t="s">
        <v>1617</v>
      </c>
      <c r="J433" t="s">
        <v>1617</v>
      </c>
      <c r="K433" t="s">
        <v>1617</v>
      </c>
      <c r="L433" t="s">
        <v>2375</v>
      </c>
      <c r="M433" t="s">
        <v>2382</v>
      </c>
      <c r="N433" t="s">
        <v>1620</v>
      </c>
      <c r="O433" t="s">
        <v>1620</v>
      </c>
      <c r="P433" t="s">
        <v>1621</v>
      </c>
      <c r="Q433">
        <v>61</v>
      </c>
      <c r="R433">
        <v>71</v>
      </c>
      <c r="S433">
        <v>6</v>
      </c>
      <c r="T433">
        <v>775</v>
      </c>
      <c r="U433" t="b">
        <v>0</v>
      </c>
      <c r="V433" s="32">
        <v>-1</v>
      </c>
      <c r="W433" s="12" t="b">
        <v>0</v>
      </c>
      <c r="X433">
        <v>6</v>
      </c>
      <c r="Y433">
        <v>0</v>
      </c>
      <c r="Z433">
        <f t="shared" si="200"/>
        <v>3</v>
      </c>
      <c r="AA433">
        <v>1</v>
      </c>
      <c r="AB433">
        <v>1</v>
      </c>
      <c r="AC433">
        <v>1</v>
      </c>
      <c r="AD433">
        <v>1</v>
      </c>
      <c r="BB433" t="s">
        <v>2383</v>
      </c>
      <c r="BC433" t="s">
        <v>2384</v>
      </c>
    </row>
    <row r="434" spans="1:57" x14ac:dyDescent="0.25">
      <c r="A434" s="5" t="s">
        <v>2387</v>
      </c>
      <c r="B434" s="5" t="s">
        <v>1491</v>
      </c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U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</row>
    <row r="435" spans="1:57" x14ac:dyDescent="0.25">
      <c r="A435" s="5" t="s">
        <v>22</v>
      </c>
      <c r="B435" s="5" t="s">
        <v>1490</v>
      </c>
      <c r="C435" s="5" t="s">
        <v>22</v>
      </c>
      <c r="D435" s="6"/>
      <c r="E435" t="s">
        <v>31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U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</row>
    <row r="436" spans="1:57" x14ac:dyDescent="0.25">
      <c r="A436" s="12" t="s">
        <v>22</v>
      </c>
      <c r="B436" s="12" t="s">
        <v>1531</v>
      </c>
      <c r="C436" t="str">
        <f t="shared" ref="C436:C441" si="202">D436&amp;"_"&amp;E436&amp;"_"&amp;F436&amp;"_"&amp;G436&amp;"_"&amp;A436&amp;"_"&amp;H436&amp;"_"&amp;I436&amp;"_"&amp;J436&amp;"_"&amp;K436&amp;"_"&amp;L436&amp;"_"&amp;M436</f>
        <v>XSA_COMMON_AUX_E_END_TITO_X_X_X_COMBINE_UF_REPAIRDFF_HCS</v>
      </c>
      <c r="D436" t="s">
        <v>1614</v>
      </c>
      <c r="E436" t="s">
        <v>31</v>
      </c>
      <c r="F436" t="s">
        <v>2371</v>
      </c>
      <c r="G436" t="s">
        <v>1616</v>
      </c>
      <c r="H436" t="s">
        <v>1681</v>
      </c>
      <c r="I436" t="s">
        <v>1617</v>
      </c>
      <c r="J436" t="s">
        <v>1617</v>
      </c>
      <c r="K436" t="s">
        <v>1617</v>
      </c>
      <c r="L436" t="s">
        <v>2375</v>
      </c>
      <c r="M436" t="s">
        <v>2376</v>
      </c>
      <c r="N436" t="s">
        <v>1620</v>
      </c>
      <c r="O436" t="s">
        <v>1620</v>
      </c>
      <c r="P436" t="s">
        <v>1621</v>
      </c>
      <c r="Q436">
        <v>61</v>
      </c>
      <c r="R436">
        <v>72</v>
      </c>
      <c r="S436">
        <v>0</v>
      </c>
      <c r="T436">
        <v>776</v>
      </c>
      <c r="U436" t="b">
        <v>0</v>
      </c>
      <c r="V436" s="32">
        <v>1</v>
      </c>
      <c r="W436" s="12" t="b">
        <v>0</v>
      </c>
      <c r="X436">
        <v>0</v>
      </c>
      <c r="Y436">
        <v>0</v>
      </c>
      <c r="Z436">
        <f t="shared" ref="Z436:Z441" si="203">COUNTA(AB436:AK436)</f>
        <v>3</v>
      </c>
      <c r="AA436">
        <v>1</v>
      </c>
      <c r="AB436" t="str">
        <f t="shared" ref="AB436:AD438" si="204">$C437</f>
        <v>XSA_COMMON_AUX_E_END_TITO_X_X_X_COMBINE_UF_REPAIRDFF_FDS1</v>
      </c>
      <c r="AC436" t="str">
        <f t="shared" si="204"/>
        <v>XSA_COMMON_AUX_E_END_TITO_X_X_X_COMBINE_UF_REPAIRDFF_FDS1</v>
      </c>
      <c r="AD436" t="str">
        <f t="shared" si="204"/>
        <v>XSA_COMMON_AUX_E_END_TITO_X_X_X_COMBINE_UF_REPAIRDFF_FDS1</v>
      </c>
      <c r="BB436" t="s">
        <v>2377</v>
      </c>
      <c r="BC436" t="s">
        <v>2378</v>
      </c>
    </row>
    <row r="437" spans="1:57" x14ac:dyDescent="0.25">
      <c r="A437" s="12" t="s">
        <v>22</v>
      </c>
      <c r="B437" s="12" t="s">
        <v>1531</v>
      </c>
      <c r="C437" t="str">
        <f t="shared" si="202"/>
        <v>XSA_COMMON_AUX_E_END_TITO_X_X_X_COMBINE_UF_REPAIRDFF_FDS1</v>
      </c>
      <c r="D437" t="s">
        <v>1614</v>
      </c>
      <c r="E437" t="s">
        <v>31</v>
      </c>
      <c r="F437" t="s">
        <v>2371</v>
      </c>
      <c r="G437" t="s">
        <v>1616</v>
      </c>
      <c r="H437" t="s">
        <v>1681</v>
      </c>
      <c r="I437" t="s">
        <v>1617</v>
      </c>
      <c r="J437" t="s">
        <v>1617</v>
      </c>
      <c r="K437" t="s">
        <v>1617</v>
      </c>
      <c r="L437" t="s">
        <v>2375</v>
      </c>
      <c r="M437" t="s">
        <v>2379</v>
      </c>
      <c r="N437" t="s">
        <v>1620</v>
      </c>
      <c r="O437" t="s">
        <v>1620</v>
      </c>
      <c r="P437" t="s">
        <v>1621</v>
      </c>
      <c r="Q437">
        <v>61</v>
      </c>
      <c r="R437">
        <v>72</v>
      </c>
      <c r="S437">
        <v>1</v>
      </c>
      <c r="T437">
        <v>777</v>
      </c>
      <c r="U437" t="b">
        <v>0</v>
      </c>
      <c r="V437" s="32">
        <v>1</v>
      </c>
      <c r="W437" s="12" t="b">
        <v>0</v>
      </c>
      <c r="X437">
        <v>1</v>
      </c>
      <c r="Y437">
        <v>0</v>
      </c>
      <c r="Z437">
        <f t="shared" si="203"/>
        <v>3</v>
      </c>
      <c r="AA437">
        <v>1</v>
      </c>
      <c r="AB437" t="str">
        <f t="shared" si="204"/>
        <v>XSA_COMMON_AUX_E_END_TITO_X_X_X_COMBINE_UF_REPAIRDFF_FDS2</v>
      </c>
      <c r="AC437" t="str">
        <f t="shared" si="204"/>
        <v>XSA_COMMON_AUX_E_END_TITO_X_X_X_COMBINE_UF_REPAIRDFF_FDS2</v>
      </c>
      <c r="AD437" t="str">
        <f t="shared" si="204"/>
        <v>XSA_COMMON_AUX_E_END_TITO_X_X_X_COMBINE_UF_REPAIRDFF_FDS2</v>
      </c>
      <c r="BB437" t="s">
        <v>2380</v>
      </c>
      <c r="BC437" t="s">
        <v>2381</v>
      </c>
    </row>
    <row r="438" spans="1:57" x14ac:dyDescent="0.25">
      <c r="A438" s="12" t="s">
        <v>22</v>
      </c>
      <c r="B438" s="12" t="s">
        <v>1531</v>
      </c>
      <c r="C438" t="str">
        <f t="shared" si="202"/>
        <v>XSA_COMMON_AUX_E_END_TITO_X_X_X_COMBINE_UF_REPAIRDFF_FDS2</v>
      </c>
      <c r="D438" t="s">
        <v>1614</v>
      </c>
      <c r="E438" t="s">
        <v>31</v>
      </c>
      <c r="F438" t="s">
        <v>2371</v>
      </c>
      <c r="G438" t="s">
        <v>1616</v>
      </c>
      <c r="H438" t="s">
        <v>1681</v>
      </c>
      <c r="I438" t="s">
        <v>1617</v>
      </c>
      <c r="J438" t="s">
        <v>1617</v>
      </c>
      <c r="K438" t="s">
        <v>1617</v>
      </c>
      <c r="L438" t="s">
        <v>2375</v>
      </c>
      <c r="M438" t="s">
        <v>2382</v>
      </c>
      <c r="N438" t="s">
        <v>1620</v>
      </c>
      <c r="O438" t="s">
        <v>1620</v>
      </c>
      <c r="P438" t="s">
        <v>1621</v>
      </c>
      <c r="Q438">
        <v>61</v>
      </c>
      <c r="R438">
        <v>72</v>
      </c>
      <c r="S438">
        <v>2</v>
      </c>
      <c r="T438">
        <v>778</v>
      </c>
      <c r="U438" t="b">
        <v>0</v>
      </c>
      <c r="V438" s="32">
        <v>1</v>
      </c>
      <c r="W438" s="12" t="b">
        <v>0</v>
      </c>
      <c r="X438">
        <v>2</v>
      </c>
      <c r="Y438">
        <v>0</v>
      </c>
      <c r="Z438">
        <f t="shared" si="203"/>
        <v>3</v>
      </c>
      <c r="AA438">
        <v>1</v>
      </c>
      <c r="AB438" t="str">
        <f t="shared" si="204"/>
        <v>ALL_X_UF_K_END_X_X_X_X_DFFSET_REPAIR_MBIST</v>
      </c>
      <c r="AC438" t="str">
        <f t="shared" si="204"/>
        <v>ALL_X_UF_K_END_X_X_X_X_DFFSET_REPAIR_MBIST</v>
      </c>
      <c r="AD438" t="str">
        <f t="shared" si="204"/>
        <v>ALL_X_UF_K_END_X_X_X_X_DFFSET_REPAIR_MBIST</v>
      </c>
      <c r="BB438" t="s">
        <v>2383</v>
      </c>
      <c r="BC438" t="s">
        <v>2384</v>
      </c>
    </row>
    <row r="439" spans="1:57" x14ac:dyDescent="0.25">
      <c r="A439" s="12" t="s">
        <v>22</v>
      </c>
      <c r="B439" s="12" t="s">
        <v>1546</v>
      </c>
      <c r="C439" t="str">
        <f t="shared" si="202"/>
        <v>ALL_X_UF_K_END_X_X_X_X_DFFSET_REPAIR_MBIST</v>
      </c>
      <c r="D439" t="s">
        <v>7</v>
      </c>
      <c r="E439" t="s">
        <v>1617</v>
      </c>
      <c r="F439" t="s">
        <v>1812</v>
      </c>
      <c r="G439" t="s">
        <v>1664</v>
      </c>
      <c r="H439" t="s">
        <v>1617</v>
      </c>
      <c r="I439" t="s">
        <v>1617</v>
      </c>
      <c r="J439" t="s">
        <v>1617</v>
      </c>
      <c r="K439" t="s">
        <v>1617</v>
      </c>
      <c r="L439" t="s">
        <v>2388</v>
      </c>
      <c r="M439" t="s">
        <v>2389</v>
      </c>
      <c r="N439" t="s">
        <v>1620</v>
      </c>
      <c r="O439" t="s">
        <v>1620</v>
      </c>
      <c r="P439" t="s">
        <v>1621</v>
      </c>
      <c r="Q439">
        <v>61</v>
      </c>
      <c r="R439">
        <v>72</v>
      </c>
      <c r="S439">
        <v>3</v>
      </c>
      <c r="T439">
        <v>779</v>
      </c>
      <c r="U439" t="b">
        <v>0</v>
      </c>
      <c r="V439" s="32">
        <v>1</v>
      </c>
      <c r="W439" s="12" t="b">
        <v>0</v>
      </c>
      <c r="X439">
        <v>3</v>
      </c>
      <c r="Y439">
        <v>0</v>
      </c>
      <c r="Z439">
        <f t="shared" si="203"/>
        <v>2</v>
      </c>
      <c r="AA439">
        <v>1</v>
      </c>
      <c r="AB439" t="str">
        <f>$C440</f>
        <v>ALL_X_UF_K_END_X_X_X_X_DFFSET_REPAIR_PBIST</v>
      </c>
      <c r="AC439" t="str">
        <f>$C440</f>
        <v>ALL_X_UF_K_END_X_X_X_X_DFFSET_REPAIR_PBIST</v>
      </c>
      <c r="BD439" t="s">
        <v>2390</v>
      </c>
      <c r="BE439" t="s">
        <v>2391</v>
      </c>
    </row>
    <row r="440" spans="1:57" x14ac:dyDescent="0.25">
      <c r="A440" s="12" t="s">
        <v>22</v>
      </c>
      <c r="B440" s="12" t="s">
        <v>1546</v>
      </c>
      <c r="C440" t="str">
        <f t="shared" si="202"/>
        <v>ALL_X_UF_K_END_X_X_X_X_DFFSET_REPAIR_PBIST</v>
      </c>
      <c r="D440" t="s">
        <v>7</v>
      </c>
      <c r="E440" t="s">
        <v>1617</v>
      </c>
      <c r="F440" t="s">
        <v>1812</v>
      </c>
      <c r="G440" t="s">
        <v>1664</v>
      </c>
      <c r="H440" t="s">
        <v>1617</v>
      </c>
      <c r="I440" t="s">
        <v>1617</v>
      </c>
      <c r="J440" t="s">
        <v>1617</v>
      </c>
      <c r="K440" t="s">
        <v>1617</v>
      </c>
      <c r="L440" t="s">
        <v>2388</v>
      </c>
      <c r="M440" t="s">
        <v>2392</v>
      </c>
      <c r="N440" t="s">
        <v>1620</v>
      </c>
      <c r="O440" t="s">
        <v>1620</v>
      </c>
      <c r="P440" t="s">
        <v>1621</v>
      </c>
      <c r="Q440">
        <v>61</v>
      </c>
      <c r="R440">
        <v>72</v>
      </c>
      <c r="S440">
        <v>4</v>
      </c>
      <c r="T440">
        <v>780</v>
      </c>
      <c r="U440" t="b">
        <v>0</v>
      </c>
      <c r="V440" s="32">
        <v>1</v>
      </c>
      <c r="W440" s="12" t="b">
        <v>0</v>
      </c>
      <c r="X440">
        <v>4</v>
      </c>
      <c r="Y440">
        <v>0</v>
      </c>
      <c r="Z440">
        <f t="shared" si="203"/>
        <v>2</v>
      </c>
      <c r="AA440">
        <v>1</v>
      </c>
      <c r="AB440" t="str">
        <f>$C441</f>
        <v>ALL_X_UF_K_END_X_X_X_X_DFFSET_REPAIR_GTBIST</v>
      </c>
      <c r="AC440" t="str">
        <f>$C441</f>
        <v>ALL_X_UF_K_END_X_X_X_X_DFFSET_REPAIR_GTBIST</v>
      </c>
      <c r="BD440" t="s">
        <v>1627</v>
      </c>
      <c r="BE440" t="s">
        <v>2393</v>
      </c>
    </row>
    <row r="441" spans="1:57" x14ac:dyDescent="0.25">
      <c r="A441" s="12" t="s">
        <v>22</v>
      </c>
      <c r="B441" s="12" t="s">
        <v>1546</v>
      </c>
      <c r="C441" t="str">
        <f t="shared" si="202"/>
        <v>ALL_X_UF_K_END_X_X_X_X_DFFSET_REPAIR_GTBIST</v>
      </c>
      <c r="D441" t="s">
        <v>7</v>
      </c>
      <c r="E441" t="s">
        <v>1617</v>
      </c>
      <c r="F441" t="s">
        <v>1812</v>
      </c>
      <c r="G441" t="s">
        <v>1664</v>
      </c>
      <c r="H441" t="s">
        <v>1617</v>
      </c>
      <c r="I441" t="s">
        <v>1617</v>
      </c>
      <c r="J441" t="s">
        <v>1617</v>
      </c>
      <c r="K441" t="s">
        <v>1617</v>
      </c>
      <c r="L441" t="s">
        <v>2388</v>
      </c>
      <c r="M441" t="s">
        <v>2394</v>
      </c>
      <c r="N441" t="s">
        <v>1620</v>
      </c>
      <c r="O441" t="s">
        <v>1620</v>
      </c>
      <c r="P441" t="s">
        <v>1621</v>
      </c>
      <c r="Q441">
        <v>61</v>
      </c>
      <c r="R441">
        <v>72</v>
      </c>
      <c r="S441">
        <v>5</v>
      </c>
      <c r="T441">
        <v>781</v>
      </c>
      <c r="U441" t="b">
        <v>0</v>
      </c>
      <c r="V441" s="32">
        <v>-1</v>
      </c>
      <c r="W441" s="12" t="b">
        <v>0</v>
      </c>
      <c r="X441">
        <v>5</v>
      </c>
      <c r="Y441">
        <v>0</v>
      </c>
      <c r="Z441">
        <f t="shared" si="203"/>
        <v>2</v>
      </c>
      <c r="AA441">
        <v>1</v>
      </c>
      <c r="AB441">
        <v>1</v>
      </c>
      <c r="AC441">
        <v>1</v>
      </c>
      <c r="BD441" t="s">
        <v>2395</v>
      </c>
      <c r="BE441" t="s">
        <v>2396</v>
      </c>
    </row>
    <row r="442" spans="1:57" x14ac:dyDescent="0.25">
      <c r="A442" s="5" t="s">
        <v>22</v>
      </c>
      <c r="B442" s="5" t="s">
        <v>1491</v>
      </c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U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</row>
    <row r="443" spans="1:57" x14ac:dyDescent="0.25">
      <c r="A443" s="10" t="s">
        <v>1612</v>
      </c>
      <c r="B443" s="10" t="s">
        <v>1492</v>
      </c>
      <c r="C443" s="10" t="s">
        <v>1612</v>
      </c>
    </row>
  </sheetData>
  <autoFilter ref="A1:BE443" xr:uid="{03BAD67E-407C-4A4D-9C5D-8BAB62FBF99B}"/>
  <conditionalFormatting sqref="S30">
    <cfRule type="duplicateValues" dxfId="370" priority="1630"/>
  </conditionalFormatting>
  <conditionalFormatting sqref="S41">
    <cfRule type="duplicateValues" dxfId="369" priority="1631"/>
  </conditionalFormatting>
  <conditionalFormatting sqref="S122">
    <cfRule type="duplicateValues" dxfId="368" priority="1632"/>
    <cfRule type="duplicateValues" dxfId="367" priority="1633"/>
  </conditionalFormatting>
  <conditionalFormatting sqref="S124:S143">
    <cfRule type="duplicateValues" dxfId="366" priority="1634"/>
    <cfRule type="duplicateValues" dxfId="365" priority="1635"/>
  </conditionalFormatting>
  <conditionalFormatting sqref="S152:S162 U162">
    <cfRule type="duplicateValues" dxfId="364" priority="1748"/>
    <cfRule type="duplicateValues" dxfId="363" priority="1747"/>
  </conditionalFormatting>
  <conditionalFormatting sqref="S180:S183">
    <cfRule type="duplicateValues" dxfId="362" priority="1638"/>
    <cfRule type="duplicateValues" dxfId="361" priority="1639"/>
  </conditionalFormatting>
  <conditionalFormatting sqref="S186:S192">
    <cfRule type="duplicateValues" dxfId="360" priority="1640"/>
    <cfRule type="duplicateValues" dxfId="359" priority="1641"/>
  </conditionalFormatting>
  <conditionalFormatting sqref="S195:S206">
    <cfRule type="duplicateValues" dxfId="358" priority="1644"/>
    <cfRule type="duplicateValues" dxfId="357" priority="1645"/>
  </conditionalFormatting>
  <conditionalFormatting sqref="S209:S212">
    <cfRule type="duplicateValues" dxfId="356" priority="1649"/>
    <cfRule type="duplicateValues" dxfId="355" priority="1648"/>
  </conditionalFormatting>
  <conditionalFormatting sqref="S215:S220">
    <cfRule type="duplicateValues" dxfId="354" priority="1651"/>
    <cfRule type="duplicateValues" dxfId="353" priority="1650"/>
  </conditionalFormatting>
  <conditionalFormatting sqref="S224">
    <cfRule type="duplicateValues" dxfId="352" priority="1656"/>
    <cfRule type="duplicateValues" dxfId="351" priority="1655"/>
    <cfRule type="duplicateValues" dxfId="350" priority="1654"/>
  </conditionalFormatting>
  <conditionalFormatting sqref="S227:S238">
    <cfRule type="duplicateValues" dxfId="349" priority="1659"/>
    <cfRule type="duplicateValues" dxfId="348" priority="1658"/>
    <cfRule type="duplicateValues" dxfId="347" priority="1657"/>
  </conditionalFormatting>
  <conditionalFormatting sqref="S241:S250">
    <cfRule type="duplicateValues" dxfId="346" priority="1665"/>
    <cfRule type="duplicateValues" dxfId="345" priority="1664"/>
    <cfRule type="duplicateValues" dxfId="344" priority="1663"/>
  </conditionalFormatting>
  <conditionalFormatting sqref="S253:S268">
    <cfRule type="duplicateValues" dxfId="343" priority="1670"/>
    <cfRule type="duplicateValues" dxfId="342" priority="1671"/>
    <cfRule type="duplicateValues" dxfId="341" priority="1669"/>
  </conditionalFormatting>
  <conditionalFormatting sqref="S271:S286">
    <cfRule type="duplicateValues" dxfId="340" priority="1681"/>
    <cfRule type="duplicateValues" dxfId="339" priority="1682"/>
    <cfRule type="duplicateValues" dxfId="338" priority="1683"/>
  </conditionalFormatting>
  <conditionalFormatting sqref="S296:S322">
    <cfRule type="duplicateValues" dxfId="337" priority="1702"/>
    <cfRule type="duplicateValues" dxfId="336" priority="1704"/>
    <cfRule type="duplicateValues" dxfId="335" priority="1703"/>
  </conditionalFormatting>
  <conditionalFormatting sqref="S326">
    <cfRule type="duplicateValues" dxfId="334" priority="1744"/>
  </conditionalFormatting>
  <conditionalFormatting sqref="S357">
    <cfRule type="duplicateValues" dxfId="333" priority="1745"/>
  </conditionalFormatting>
  <conditionalFormatting sqref="S413">
    <cfRule type="duplicateValues" dxfId="332" priority="1746"/>
  </conditionalFormatting>
  <conditionalFormatting sqref="V1:V443">
    <cfRule type="cellIs" dxfId="331" priority="206" operator="equal">
      <formula>-1</formula>
    </cfRule>
    <cfRule type="cellIs" dxfId="330" priority="205" operator="equal">
      <formula>1</formula>
    </cfRule>
  </conditionalFormatting>
  <conditionalFormatting sqref="W1:AK443">
    <cfRule type="cellIs" dxfId="329" priority="228" operator="equal">
      <formula>FALSE</formula>
    </cfRule>
    <cfRule type="cellIs" dxfId="328" priority="227" operator="equal">
      <formula>TRUE</formula>
    </cfRule>
  </conditionalFormatting>
  <conditionalFormatting sqref="X291:AK356 W410:AK413 AT1:AX57 AN1:AS290 W1:AK295 AY1:BE1048576 AL2:AQ57 AQ27:AS291 AL58:AX284 AT285:AX295 AL285:AS1048576 AU296:AX322 W323:AK327 AT323:AX1048576 W340:AK341 W346:AK347 W354:AK358 X359:AK411 W364:AK365 W370:AK371 W376:AK405 X414:AK414 W415:AK1048576">
    <cfRule type="expression" dxfId="327" priority="223">
      <formula>EXACT($V1,1)</formula>
    </cfRule>
  </conditionalFormatting>
  <conditionalFormatting sqref="AB413:AD413">
    <cfRule type="cellIs" dxfId="326" priority="4" operator="equal">
      <formula>FALSE</formula>
    </cfRule>
    <cfRule type="cellIs" dxfId="325" priority="3" operator="equal">
      <formula>TRUE</formula>
    </cfRule>
  </conditionalFormatting>
  <conditionalFormatting sqref="AB296:AK321">
    <cfRule type="cellIs" dxfId="324" priority="19" operator="equal">
      <formula>FALSE</formula>
    </cfRule>
    <cfRule type="cellIs" dxfId="323" priority="18" operator="equal">
      <formula>TRUE</formula>
    </cfRule>
  </conditionalFormatting>
  <conditionalFormatting sqref="AB348:AK353">
    <cfRule type="cellIs" dxfId="322" priority="13" operator="equal">
      <formula>FALSE</formula>
    </cfRule>
    <cfRule type="cellIs" dxfId="321" priority="12" operator="equal">
      <formula>TRUE</formula>
    </cfRule>
  </conditionalFormatting>
  <conditionalFormatting sqref="AL409:AS409 AY409:BE409">
    <cfRule type="expression" dxfId="320" priority="266">
      <formula>EXACT($V322,1)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8D87-57FB-43E2-AA75-13D5931B2B9F}">
  <dimension ref="A3:B17"/>
  <sheetViews>
    <sheetView workbookViewId="0">
      <selection activeCell="A15" sqref="A4:A16"/>
      <pivotSelection pane="bottomRight" showHeader="1" axis="axisRow" activeRow="14" previousRow="14" click="1" r:id="rId1">
        <pivotArea dataOnly="0" labelOnly="1" fieldPosition="0">
          <references count="1">
            <reference field="6" count="0"/>
          </references>
        </pivotArea>
      </pivotSelection>
    </sheetView>
  </sheetViews>
  <sheetFormatPr defaultRowHeight="15" x14ac:dyDescent="0.25"/>
  <cols>
    <col min="1" max="1" width="148.28515625" customWidth="1"/>
    <col min="2" max="2" width="19.42578125" bestFit="1" customWidth="1"/>
  </cols>
  <sheetData>
    <row r="3" spans="1:2" x14ac:dyDescent="0.25">
      <c r="A3" s="50" t="s">
        <v>3332</v>
      </c>
      <c r="B3" t="s">
        <v>3334</v>
      </c>
    </row>
    <row r="4" spans="1:2" x14ac:dyDescent="0.25">
      <c r="A4" s="51" t="s">
        <v>3151</v>
      </c>
      <c r="B4">
        <v>1</v>
      </c>
    </row>
    <row r="5" spans="1:2" x14ac:dyDescent="0.25">
      <c r="A5" s="51" t="s">
        <v>3162</v>
      </c>
      <c r="B5">
        <v>1</v>
      </c>
    </row>
    <row r="6" spans="1:2" x14ac:dyDescent="0.25">
      <c r="A6" s="51" t="s">
        <v>3161</v>
      </c>
      <c r="B6">
        <v>1</v>
      </c>
    </row>
    <row r="7" spans="1:2" x14ac:dyDescent="0.25">
      <c r="A7" s="51" t="s">
        <v>3158</v>
      </c>
      <c r="B7">
        <v>1</v>
      </c>
    </row>
    <row r="8" spans="1:2" x14ac:dyDescent="0.25">
      <c r="A8" s="51" t="s">
        <v>3160</v>
      </c>
      <c r="B8">
        <v>1</v>
      </c>
    </row>
    <row r="9" spans="1:2" x14ac:dyDescent="0.25">
      <c r="A9" s="51" t="s">
        <v>3159</v>
      </c>
      <c r="B9">
        <v>1</v>
      </c>
    </row>
    <row r="10" spans="1:2" x14ac:dyDescent="0.25">
      <c r="A10" s="51" t="s">
        <v>3155</v>
      </c>
      <c r="B10">
        <v>1</v>
      </c>
    </row>
    <row r="11" spans="1:2" x14ac:dyDescent="0.25">
      <c r="A11" s="51" t="s">
        <v>3154</v>
      </c>
      <c r="B11">
        <v>1</v>
      </c>
    </row>
    <row r="12" spans="1:2" x14ac:dyDescent="0.25">
      <c r="A12" s="51" t="s">
        <v>3156</v>
      </c>
      <c r="B12">
        <v>1</v>
      </c>
    </row>
    <row r="13" spans="1:2" x14ac:dyDescent="0.25">
      <c r="A13" s="51" t="s">
        <v>3157</v>
      </c>
      <c r="B13">
        <v>1</v>
      </c>
    </row>
    <row r="14" spans="1:2" x14ac:dyDescent="0.25">
      <c r="A14" s="51" t="s">
        <v>3153</v>
      </c>
      <c r="B14">
        <v>2</v>
      </c>
    </row>
    <row r="15" spans="1:2" x14ac:dyDescent="0.25">
      <c r="A15" s="51" t="s">
        <v>3168</v>
      </c>
      <c r="B15">
        <v>241</v>
      </c>
    </row>
    <row r="16" spans="1:2" x14ac:dyDescent="0.25">
      <c r="A16" s="51" t="s">
        <v>3165</v>
      </c>
      <c r="B16">
        <v>1</v>
      </c>
    </row>
    <row r="17" spans="1:2" x14ac:dyDescent="0.25">
      <c r="A17" s="51" t="s">
        <v>3333</v>
      </c>
      <c r="B1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152F-109C-401C-86E3-64D02FB203BC}">
  <dimension ref="A1:H255"/>
  <sheetViews>
    <sheetView workbookViewId="0">
      <selection activeCell="G4" sqref="G4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14.5703125" bestFit="1" customWidth="1"/>
    <col min="7" max="7" width="147.85546875" customWidth="1"/>
  </cols>
  <sheetData>
    <row r="1" spans="1:8" x14ac:dyDescent="0.25">
      <c r="A1" t="s">
        <v>3139</v>
      </c>
      <c r="B1" t="s">
        <v>3140</v>
      </c>
      <c r="C1" t="s">
        <v>3142</v>
      </c>
      <c r="D1" t="s">
        <v>3143</v>
      </c>
      <c r="E1" t="s">
        <v>3144</v>
      </c>
      <c r="F1" t="s">
        <v>3145</v>
      </c>
      <c r="G1" t="s">
        <v>3141</v>
      </c>
      <c r="H1" t="s">
        <v>3331</v>
      </c>
    </row>
    <row r="2" spans="1:8" x14ac:dyDescent="0.25">
      <c r="A2" t="s">
        <v>3146</v>
      </c>
      <c r="B2" t="s">
        <v>3147</v>
      </c>
      <c r="C2" t="s">
        <v>3148</v>
      </c>
      <c r="D2" t="s">
        <v>3149</v>
      </c>
      <c r="E2">
        <v>3119</v>
      </c>
      <c r="G2" t="s">
        <v>3168</v>
      </c>
      <c r="H2" t="s">
        <v>3169</v>
      </c>
    </row>
    <row r="3" spans="1:8" x14ac:dyDescent="0.25">
      <c r="A3" t="s">
        <v>3146</v>
      </c>
      <c r="B3" t="s">
        <v>3147</v>
      </c>
      <c r="C3" t="s">
        <v>3148</v>
      </c>
      <c r="D3" t="s">
        <v>3149</v>
      </c>
      <c r="E3">
        <v>2013</v>
      </c>
      <c r="G3" t="s">
        <v>3168</v>
      </c>
      <c r="H3" t="s">
        <v>3170</v>
      </c>
    </row>
    <row r="4" spans="1:8" x14ac:dyDescent="0.25">
      <c r="A4" t="s">
        <v>3146</v>
      </c>
      <c r="B4" t="s">
        <v>3147</v>
      </c>
      <c r="C4" t="s">
        <v>3148</v>
      </c>
      <c r="D4" t="s">
        <v>3149</v>
      </c>
      <c r="E4">
        <v>2066</v>
      </c>
      <c r="G4" t="s">
        <v>3168</v>
      </c>
      <c r="H4" t="s">
        <v>3171</v>
      </c>
    </row>
    <row r="5" spans="1:8" x14ac:dyDescent="0.25">
      <c r="A5" t="s">
        <v>3146</v>
      </c>
      <c r="B5" t="s">
        <v>3147</v>
      </c>
      <c r="C5" t="s">
        <v>3148</v>
      </c>
      <c r="D5" t="s">
        <v>3149</v>
      </c>
      <c r="E5">
        <v>2093</v>
      </c>
      <c r="G5" t="s">
        <v>3168</v>
      </c>
      <c r="H5" t="s">
        <v>3172</v>
      </c>
    </row>
    <row r="6" spans="1:8" x14ac:dyDescent="0.25">
      <c r="A6" t="s">
        <v>3146</v>
      </c>
      <c r="B6" t="s">
        <v>3147</v>
      </c>
      <c r="C6" t="s">
        <v>3148</v>
      </c>
      <c r="D6" t="s">
        <v>3149</v>
      </c>
      <c r="E6">
        <v>2120</v>
      </c>
      <c r="G6" t="s">
        <v>3168</v>
      </c>
      <c r="H6" t="s">
        <v>3173</v>
      </c>
    </row>
    <row r="7" spans="1:8" x14ac:dyDescent="0.25">
      <c r="A7" t="s">
        <v>3146</v>
      </c>
      <c r="B7" t="s">
        <v>3147</v>
      </c>
      <c r="C7" t="s">
        <v>3148</v>
      </c>
      <c r="D7" t="s">
        <v>3149</v>
      </c>
      <c r="E7">
        <v>2147</v>
      </c>
      <c r="G7" t="s">
        <v>3168</v>
      </c>
      <c r="H7" t="s">
        <v>3174</v>
      </c>
    </row>
    <row r="8" spans="1:8" x14ac:dyDescent="0.25">
      <c r="A8" t="s">
        <v>3146</v>
      </c>
      <c r="B8" t="s">
        <v>3147</v>
      </c>
      <c r="C8" t="s">
        <v>3148</v>
      </c>
      <c r="D8" t="s">
        <v>3149</v>
      </c>
      <c r="E8">
        <v>2174</v>
      </c>
      <c r="G8" t="s">
        <v>3168</v>
      </c>
      <c r="H8" t="s">
        <v>3175</v>
      </c>
    </row>
    <row r="9" spans="1:8" x14ac:dyDescent="0.25">
      <c r="A9" t="s">
        <v>3146</v>
      </c>
      <c r="B9" t="s">
        <v>3147</v>
      </c>
      <c r="C9" t="s">
        <v>3148</v>
      </c>
      <c r="D9" t="s">
        <v>3149</v>
      </c>
      <c r="E9">
        <v>2201</v>
      </c>
      <c r="G9" t="s">
        <v>3168</v>
      </c>
      <c r="H9" t="s">
        <v>3176</v>
      </c>
    </row>
    <row r="10" spans="1:8" x14ac:dyDescent="0.25">
      <c r="A10" t="s">
        <v>3146</v>
      </c>
      <c r="B10" t="s">
        <v>3147</v>
      </c>
      <c r="C10" t="s">
        <v>3148</v>
      </c>
      <c r="D10" t="s">
        <v>3149</v>
      </c>
      <c r="E10">
        <v>2228</v>
      </c>
      <c r="G10" t="s">
        <v>3168</v>
      </c>
      <c r="H10" t="s">
        <v>3177</v>
      </c>
    </row>
    <row r="11" spans="1:8" x14ac:dyDescent="0.25">
      <c r="A11" t="s">
        <v>3146</v>
      </c>
      <c r="B11" t="s">
        <v>3147</v>
      </c>
      <c r="C11" t="s">
        <v>3148</v>
      </c>
      <c r="D11" t="s">
        <v>3149</v>
      </c>
      <c r="E11">
        <v>2255</v>
      </c>
      <c r="G11" t="s">
        <v>3168</v>
      </c>
      <c r="H11" t="s">
        <v>3178</v>
      </c>
    </row>
    <row r="12" spans="1:8" x14ac:dyDescent="0.25">
      <c r="A12" t="s">
        <v>3146</v>
      </c>
      <c r="B12" t="s">
        <v>3147</v>
      </c>
      <c r="C12" t="s">
        <v>3148</v>
      </c>
      <c r="D12" t="s">
        <v>3149</v>
      </c>
      <c r="E12">
        <v>2282</v>
      </c>
      <c r="G12" t="s">
        <v>3168</v>
      </c>
      <c r="H12" t="s">
        <v>3179</v>
      </c>
    </row>
    <row r="13" spans="1:8" x14ac:dyDescent="0.25">
      <c r="A13" t="s">
        <v>3146</v>
      </c>
      <c r="B13" t="s">
        <v>3147</v>
      </c>
      <c r="C13" t="s">
        <v>3148</v>
      </c>
      <c r="D13" t="s">
        <v>3149</v>
      </c>
      <c r="E13">
        <v>2309</v>
      </c>
      <c r="G13" t="s">
        <v>3168</v>
      </c>
      <c r="H13" t="s">
        <v>3180</v>
      </c>
    </row>
    <row r="14" spans="1:8" x14ac:dyDescent="0.25">
      <c r="A14" t="s">
        <v>3146</v>
      </c>
      <c r="B14" t="s">
        <v>3147</v>
      </c>
      <c r="C14" t="s">
        <v>3148</v>
      </c>
      <c r="D14" t="s">
        <v>3149</v>
      </c>
      <c r="E14">
        <v>2336</v>
      </c>
      <c r="G14" t="s">
        <v>3168</v>
      </c>
      <c r="H14" t="s">
        <v>3181</v>
      </c>
    </row>
    <row r="15" spans="1:8" x14ac:dyDescent="0.25">
      <c r="A15" t="s">
        <v>3146</v>
      </c>
      <c r="B15" t="s">
        <v>3147</v>
      </c>
      <c r="C15" t="s">
        <v>3148</v>
      </c>
      <c r="D15" t="s">
        <v>3149</v>
      </c>
      <c r="E15">
        <v>2363</v>
      </c>
      <c r="G15" t="s">
        <v>3168</v>
      </c>
      <c r="H15" t="s">
        <v>3182</v>
      </c>
    </row>
    <row r="16" spans="1:8" x14ac:dyDescent="0.25">
      <c r="A16" t="s">
        <v>3146</v>
      </c>
      <c r="B16" t="s">
        <v>3147</v>
      </c>
      <c r="C16" t="s">
        <v>3148</v>
      </c>
      <c r="D16" t="s">
        <v>3149</v>
      </c>
      <c r="E16">
        <v>2390</v>
      </c>
      <c r="G16" t="s">
        <v>3168</v>
      </c>
      <c r="H16" t="s">
        <v>3183</v>
      </c>
    </row>
    <row r="17" spans="1:8" x14ac:dyDescent="0.25">
      <c r="A17" t="s">
        <v>3146</v>
      </c>
      <c r="B17" t="s">
        <v>3147</v>
      </c>
      <c r="C17" t="s">
        <v>3148</v>
      </c>
      <c r="D17" t="s">
        <v>3149</v>
      </c>
      <c r="E17">
        <v>2417</v>
      </c>
      <c r="G17" t="s">
        <v>3168</v>
      </c>
      <c r="H17" t="s">
        <v>3184</v>
      </c>
    </row>
    <row r="18" spans="1:8" x14ac:dyDescent="0.25">
      <c r="A18" t="s">
        <v>3146</v>
      </c>
      <c r="B18" t="s">
        <v>3147</v>
      </c>
      <c r="C18" t="s">
        <v>3148</v>
      </c>
      <c r="D18" t="s">
        <v>3149</v>
      </c>
      <c r="E18">
        <v>2444</v>
      </c>
      <c r="G18" t="s">
        <v>3168</v>
      </c>
      <c r="H18" t="s">
        <v>3185</v>
      </c>
    </row>
    <row r="19" spans="1:8" x14ac:dyDescent="0.25">
      <c r="A19" t="s">
        <v>3146</v>
      </c>
      <c r="B19" t="s">
        <v>3147</v>
      </c>
      <c r="C19" t="s">
        <v>3148</v>
      </c>
      <c r="D19" t="s">
        <v>3149</v>
      </c>
      <c r="E19">
        <v>2471</v>
      </c>
      <c r="G19" t="s">
        <v>3168</v>
      </c>
      <c r="H19" t="s">
        <v>3186</v>
      </c>
    </row>
    <row r="20" spans="1:8" x14ac:dyDescent="0.25">
      <c r="A20" t="s">
        <v>3146</v>
      </c>
      <c r="B20" t="s">
        <v>3147</v>
      </c>
      <c r="C20" t="s">
        <v>3148</v>
      </c>
      <c r="D20" t="s">
        <v>3149</v>
      </c>
      <c r="E20">
        <v>2498</v>
      </c>
      <c r="G20" t="s">
        <v>3168</v>
      </c>
      <c r="H20" t="s">
        <v>3187</v>
      </c>
    </row>
    <row r="21" spans="1:8" x14ac:dyDescent="0.25">
      <c r="A21" t="s">
        <v>3146</v>
      </c>
      <c r="B21" t="s">
        <v>3147</v>
      </c>
      <c r="C21" t="s">
        <v>3148</v>
      </c>
      <c r="D21" t="s">
        <v>3149</v>
      </c>
      <c r="E21">
        <v>2525</v>
      </c>
      <c r="G21" t="s">
        <v>3168</v>
      </c>
      <c r="H21" t="s">
        <v>3188</v>
      </c>
    </row>
    <row r="22" spans="1:8" x14ac:dyDescent="0.25">
      <c r="A22" t="s">
        <v>3146</v>
      </c>
      <c r="B22" t="s">
        <v>3147</v>
      </c>
      <c r="C22" t="s">
        <v>3148</v>
      </c>
      <c r="D22" t="s">
        <v>3149</v>
      </c>
      <c r="E22">
        <v>2552</v>
      </c>
      <c r="G22" t="s">
        <v>3168</v>
      </c>
      <c r="H22" t="s">
        <v>3189</v>
      </c>
    </row>
    <row r="23" spans="1:8" x14ac:dyDescent="0.25">
      <c r="A23" t="s">
        <v>3146</v>
      </c>
      <c r="B23" t="s">
        <v>3147</v>
      </c>
      <c r="C23" t="s">
        <v>3148</v>
      </c>
      <c r="D23" t="s">
        <v>3149</v>
      </c>
      <c r="E23">
        <v>2579</v>
      </c>
      <c r="G23" t="s">
        <v>3168</v>
      </c>
      <c r="H23" t="s">
        <v>3190</v>
      </c>
    </row>
    <row r="24" spans="1:8" x14ac:dyDescent="0.25">
      <c r="A24" t="s">
        <v>3146</v>
      </c>
      <c r="B24" t="s">
        <v>3147</v>
      </c>
      <c r="C24" t="s">
        <v>3148</v>
      </c>
      <c r="D24" t="s">
        <v>3149</v>
      </c>
      <c r="E24">
        <v>2606</v>
      </c>
      <c r="G24" t="s">
        <v>3168</v>
      </c>
      <c r="H24" t="s">
        <v>3191</v>
      </c>
    </row>
    <row r="25" spans="1:8" x14ac:dyDescent="0.25">
      <c r="A25" t="s">
        <v>3146</v>
      </c>
      <c r="B25" t="s">
        <v>3147</v>
      </c>
      <c r="C25" t="s">
        <v>3148</v>
      </c>
      <c r="D25" t="s">
        <v>3149</v>
      </c>
      <c r="E25">
        <v>2633</v>
      </c>
      <c r="G25" t="s">
        <v>3168</v>
      </c>
      <c r="H25" t="s">
        <v>3192</v>
      </c>
    </row>
    <row r="26" spans="1:8" x14ac:dyDescent="0.25">
      <c r="A26" t="s">
        <v>3146</v>
      </c>
      <c r="B26" t="s">
        <v>3147</v>
      </c>
      <c r="C26" t="s">
        <v>3148</v>
      </c>
      <c r="D26" t="s">
        <v>3149</v>
      </c>
      <c r="E26">
        <v>2660</v>
      </c>
      <c r="G26" t="s">
        <v>3168</v>
      </c>
      <c r="H26" t="s">
        <v>3193</v>
      </c>
    </row>
    <row r="27" spans="1:8" x14ac:dyDescent="0.25">
      <c r="A27" t="s">
        <v>3146</v>
      </c>
      <c r="B27" t="s">
        <v>3147</v>
      </c>
      <c r="C27" t="s">
        <v>3148</v>
      </c>
      <c r="D27" t="s">
        <v>3149</v>
      </c>
      <c r="E27">
        <v>2687</v>
      </c>
      <c r="G27" t="s">
        <v>3168</v>
      </c>
      <c r="H27" t="s">
        <v>3194</v>
      </c>
    </row>
    <row r="28" spans="1:8" x14ac:dyDescent="0.25">
      <c r="A28" t="s">
        <v>3146</v>
      </c>
      <c r="B28" t="s">
        <v>3147</v>
      </c>
      <c r="C28" t="s">
        <v>3148</v>
      </c>
      <c r="D28" t="s">
        <v>3149</v>
      </c>
      <c r="E28">
        <v>2714</v>
      </c>
      <c r="G28" t="s">
        <v>3168</v>
      </c>
      <c r="H28" t="s">
        <v>3195</v>
      </c>
    </row>
    <row r="29" spans="1:8" x14ac:dyDescent="0.25">
      <c r="A29" t="s">
        <v>3146</v>
      </c>
      <c r="B29" t="s">
        <v>3147</v>
      </c>
      <c r="C29" t="s">
        <v>3148</v>
      </c>
      <c r="D29" t="s">
        <v>3149</v>
      </c>
      <c r="E29">
        <v>2741</v>
      </c>
      <c r="G29" t="s">
        <v>3168</v>
      </c>
      <c r="H29" t="s">
        <v>3196</v>
      </c>
    </row>
    <row r="30" spans="1:8" x14ac:dyDescent="0.25">
      <c r="A30" t="s">
        <v>3146</v>
      </c>
      <c r="B30" t="s">
        <v>3147</v>
      </c>
      <c r="C30" t="s">
        <v>3148</v>
      </c>
      <c r="D30" t="s">
        <v>3149</v>
      </c>
      <c r="E30">
        <v>2768</v>
      </c>
      <c r="G30" t="s">
        <v>3168</v>
      </c>
      <c r="H30" t="s">
        <v>3197</v>
      </c>
    </row>
    <row r="31" spans="1:8" x14ac:dyDescent="0.25">
      <c r="A31" t="s">
        <v>3146</v>
      </c>
      <c r="B31" t="s">
        <v>3147</v>
      </c>
      <c r="C31" t="s">
        <v>3148</v>
      </c>
      <c r="D31" t="s">
        <v>3149</v>
      </c>
      <c r="E31">
        <v>2795</v>
      </c>
      <c r="G31" t="s">
        <v>3168</v>
      </c>
      <c r="H31" t="s">
        <v>3198</v>
      </c>
    </row>
    <row r="32" spans="1:8" x14ac:dyDescent="0.25">
      <c r="A32" t="s">
        <v>3146</v>
      </c>
      <c r="B32" t="s">
        <v>3147</v>
      </c>
      <c r="C32" t="s">
        <v>3148</v>
      </c>
      <c r="D32" t="s">
        <v>3149</v>
      </c>
      <c r="E32">
        <v>2822</v>
      </c>
      <c r="G32" t="s">
        <v>3168</v>
      </c>
      <c r="H32" t="s">
        <v>3199</v>
      </c>
    </row>
    <row r="33" spans="1:8" x14ac:dyDescent="0.25">
      <c r="A33" t="s">
        <v>3146</v>
      </c>
      <c r="B33" t="s">
        <v>3147</v>
      </c>
      <c r="C33" t="s">
        <v>3148</v>
      </c>
      <c r="D33" t="s">
        <v>3149</v>
      </c>
      <c r="E33">
        <v>2849</v>
      </c>
      <c r="G33" t="s">
        <v>3168</v>
      </c>
      <c r="H33" t="s">
        <v>3200</v>
      </c>
    </row>
    <row r="34" spans="1:8" x14ac:dyDescent="0.25">
      <c r="A34" t="s">
        <v>3146</v>
      </c>
      <c r="B34" t="s">
        <v>3147</v>
      </c>
      <c r="C34" t="s">
        <v>3148</v>
      </c>
      <c r="D34" t="s">
        <v>3149</v>
      </c>
      <c r="E34">
        <v>2876</v>
      </c>
      <c r="G34" t="s">
        <v>3168</v>
      </c>
      <c r="H34" t="s">
        <v>3201</v>
      </c>
    </row>
    <row r="35" spans="1:8" x14ac:dyDescent="0.25">
      <c r="A35" t="s">
        <v>3146</v>
      </c>
      <c r="B35" t="s">
        <v>3147</v>
      </c>
      <c r="C35" t="s">
        <v>3148</v>
      </c>
      <c r="D35" t="s">
        <v>3149</v>
      </c>
      <c r="E35">
        <v>2903</v>
      </c>
      <c r="G35" t="s">
        <v>3168</v>
      </c>
      <c r="H35" t="s">
        <v>3202</v>
      </c>
    </row>
    <row r="36" spans="1:8" x14ac:dyDescent="0.25">
      <c r="A36" t="s">
        <v>3146</v>
      </c>
      <c r="B36" t="s">
        <v>3147</v>
      </c>
      <c r="C36" t="s">
        <v>3148</v>
      </c>
      <c r="D36" t="s">
        <v>3149</v>
      </c>
      <c r="E36">
        <v>2930</v>
      </c>
      <c r="G36" t="s">
        <v>3168</v>
      </c>
      <c r="H36" t="s">
        <v>3203</v>
      </c>
    </row>
    <row r="37" spans="1:8" x14ac:dyDescent="0.25">
      <c r="A37" t="s">
        <v>3146</v>
      </c>
      <c r="B37" t="s">
        <v>3147</v>
      </c>
      <c r="C37" t="s">
        <v>3148</v>
      </c>
      <c r="D37" t="s">
        <v>3149</v>
      </c>
      <c r="E37">
        <v>2957</v>
      </c>
      <c r="G37" t="s">
        <v>3168</v>
      </c>
      <c r="H37" t="s">
        <v>3204</v>
      </c>
    </row>
    <row r="38" spans="1:8" x14ac:dyDescent="0.25">
      <c r="A38" t="s">
        <v>3146</v>
      </c>
      <c r="B38" t="s">
        <v>3147</v>
      </c>
      <c r="C38" t="s">
        <v>3148</v>
      </c>
      <c r="D38" t="s">
        <v>3149</v>
      </c>
      <c r="E38">
        <v>2984</v>
      </c>
      <c r="G38" t="s">
        <v>3168</v>
      </c>
      <c r="H38" t="s">
        <v>3205</v>
      </c>
    </row>
    <row r="39" spans="1:8" x14ac:dyDescent="0.25">
      <c r="A39" t="s">
        <v>3146</v>
      </c>
      <c r="B39" t="s">
        <v>3147</v>
      </c>
      <c r="C39" t="s">
        <v>3148</v>
      </c>
      <c r="D39" t="s">
        <v>3149</v>
      </c>
      <c r="E39">
        <v>3011</v>
      </c>
      <c r="G39" t="s">
        <v>3168</v>
      </c>
      <c r="H39" t="s">
        <v>3206</v>
      </c>
    </row>
    <row r="40" spans="1:8" x14ac:dyDescent="0.25">
      <c r="A40" t="s">
        <v>3146</v>
      </c>
      <c r="B40" t="s">
        <v>3147</v>
      </c>
      <c r="C40" t="s">
        <v>3148</v>
      </c>
      <c r="D40" t="s">
        <v>3149</v>
      </c>
      <c r="E40">
        <v>3038</v>
      </c>
      <c r="G40" t="s">
        <v>3168</v>
      </c>
      <c r="H40" t="s">
        <v>3207</v>
      </c>
    </row>
    <row r="41" spans="1:8" x14ac:dyDescent="0.25">
      <c r="A41" t="s">
        <v>3146</v>
      </c>
      <c r="B41" t="s">
        <v>3147</v>
      </c>
      <c r="C41" t="s">
        <v>3148</v>
      </c>
      <c r="D41" t="s">
        <v>3149</v>
      </c>
      <c r="E41">
        <v>3065</v>
      </c>
      <c r="G41" t="s">
        <v>3168</v>
      </c>
      <c r="H41" t="s">
        <v>3208</v>
      </c>
    </row>
    <row r="42" spans="1:8" x14ac:dyDescent="0.25">
      <c r="A42" t="s">
        <v>3146</v>
      </c>
      <c r="B42" t="s">
        <v>3147</v>
      </c>
      <c r="C42" t="s">
        <v>3148</v>
      </c>
      <c r="D42" t="s">
        <v>3149</v>
      </c>
      <c r="E42">
        <v>3092</v>
      </c>
      <c r="G42" t="s">
        <v>3168</v>
      </c>
      <c r="H42" t="s">
        <v>3209</v>
      </c>
    </row>
    <row r="43" spans="1:8" x14ac:dyDescent="0.25">
      <c r="A43" t="s">
        <v>3146</v>
      </c>
      <c r="B43" t="s">
        <v>3147</v>
      </c>
      <c r="C43" t="s">
        <v>3148</v>
      </c>
      <c r="D43" t="s">
        <v>3149</v>
      </c>
      <c r="E43">
        <v>3146</v>
      </c>
      <c r="G43" t="s">
        <v>3168</v>
      </c>
      <c r="H43" t="s">
        <v>3210</v>
      </c>
    </row>
    <row r="44" spans="1:8" x14ac:dyDescent="0.25">
      <c r="A44" t="s">
        <v>3146</v>
      </c>
      <c r="B44" t="s">
        <v>3147</v>
      </c>
      <c r="C44" t="s">
        <v>3148</v>
      </c>
      <c r="D44" t="s">
        <v>3149</v>
      </c>
      <c r="E44">
        <v>3173</v>
      </c>
      <c r="G44" t="s">
        <v>3168</v>
      </c>
      <c r="H44" t="s">
        <v>3211</v>
      </c>
    </row>
    <row r="45" spans="1:8" x14ac:dyDescent="0.25">
      <c r="A45" t="s">
        <v>3146</v>
      </c>
      <c r="B45" t="s">
        <v>3147</v>
      </c>
      <c r="C45" t="s">
        <v>3148</v>
      </c>
      <c r="D45" t="s">
        <v>3149</v>
      </c>
      <c r="E45">
        <v>3238</v>
      </c>
      <c r="G45" t="s">
        <v>3168</v>
      </c>
      <c r="H45" t="s">
        <v>3171</v>
      </c>
    </row>
    <row r="46" spans="1:8" x14ac:dyDescent="0.25">
      <c r="A46" t="s">
        <v>3146</v>
      </c>
      <c r="B46" t="s">
        <v>3147</v>
      </c>
      <c r="C46" t="s">
        <v>3148</v>
      </c>
      <c r="D46" t="s">
        <v>3149</v>
      </c>
      <c r="E46">
        <v>3265</v>
      </c>
      <c r="G46" t="s">
        <v>3168</v>
      </c>
      <c r="H46" t="s">
        <v>3173</v>
      </c>
    </row>
    <row r="47" spans="1:8" x14ac:dyDescent="0.25">
      <c r="A47" t="s">
        <v>3146</v>
      </c>
      <c r="B47" t="s">
        <v>3147</v>
      </c>
      <c r="C47" t="s">
        <v>3148</v>
      </c>
      <c r="D47" t="s">
        <v>3149</v>
      </c>
      <c r="E47">
        <v>3292</v>
      </c>
      <c r="G47" t="s">
        <v>3168</v>
      </c>
      <c r="H47" t="s">
        <v>3175</v>
      </c>
    </row>
    <row r="48" spans="1:8" x14ac:dyDescent="0.25">
      <c r="A48" t="s">
        <v>3146</v>
      </c>
      <c r="B48" t="s">
        <v>3147</v>
      </c>
      <c r="C48" t="s">
        <v>3148</v>
      </c>
      <c r="D48" t="s">
        <v>3149</v>
      </c>
      <c r="E48">
        <v>3319</v>
      </c>
      <c r="G48" t="s">
        <v>3168</v>
      </c>
      <c r="H48" t="s">
        <v>3177</v>
      </c>
    </row>
    <row r="49" spans="1:8" x14ac:dyDescent="0.25">
      <c r="A49" t="s">
        <v>3146</v>
      </c>
      <c r="B49" t="s">
        <v>3147</v>
      </c>
      <c r="C49" t="s">
        <v>3148</v>
      </c>
      <c r="D49" t="s">
        <v>3149</v>
      </c>
      <c r="E49">
        <v>3346</v>
      </c>
      <c r="G49" t="s">
        <v>3168</v>
      </c>
      <c r="H49" t="s">
        <v>3179</v>
      </c>
    </row>
    <row r="50" spans="1:8" x14ac:dyDescent="0.25">
      <c r="A50" t="s">
        <v>3146</v>
      </c>
      <c r="B50" t="s">
        <v>3147</v>
      </c>
      <c r="C50" t="s">
        <v>3148</v>
      </c>
      <c r="D50" t="s">
        <v>3149</v>
      </c>
      <c r="E50">
        <v>3373</v>
      </c>
      <c r="G50" t="s">
        <v>3168</v>
      </c>
      <c r="H50" t="s">
        <v>3181</v>
      </c>
    </row>
    <row r="51" spans="1:8" x14ac:dyDescent="0.25">
      <c r="A51" t="s">
        <v>3146</v>
      </c>
      <c r="B51" t="s">
        <v>3147</v>
      </c>
      <c r="C51" t="s">
        <v>3148</v>
      </c>
      <c r="D51" t="s">
        <v>3149</v>
      </c>
      <c r="E51">
        <v>3400</v>
      </c>
      <c r="G51" t="s">
        <v>3168</v>
      </c>
      <c r="H51" t="s">
        <v>3183</v>
      </c>
    </row>
    <row r="52" spans="1:8" x14ac:dyDescent="0.25">
      <c r="A52" t="s">
        <v>3146</v>
      </c>
      <c r="B52" t="s">
        <v>3147</v>
      </c>
      <c r="C52" t="s">
        <v>3148</v>
      </c>
      <c r="D52" t="s">
        <v>3149</v>
      </c>
      <c r="E52">
        <v>3427</v>
      </c>
      <c r="G52" t="s">
        <v>3168</v>
      </c>
      <c r="H52" t="s">
        <v>3185</v>
      </c>
    </row>
    <row r="53" spans="1:8" x14ac:dyDescent="0.25">
      <c r="A53" t="s">
        <v>3146</v>
      </c>
      <c r="B53" t="s">
        <v>3147</v>
      </c>
      <c r="C53" t="s">
        <v>3148</v>
      </c>
      <c r="D53" t="s">
        <v>3149</v>
      </c>
      <c r="E53">
        <v>3454</v>
      </c>
      <c r="G53" t="s">
        <v>3168</v>
      </c>
      <c r="H53" t="s">
        <v>3187</v>
      </c>
    </row>
    <row r="54" spans="1:8" x14ac:dyDescent="0.25">
      <c r="A54" t="s">
        <v>3146</v>
      </c>
      <c r="B54" t="s">
        <v>3147</v>
      </c>
      <c r="C54" t="s">
        <v>3148</v>
      </c>
      <c r="D54" t="s">
        <v>3149</v>
      </c>
      <c r="E54">
        <v>3481</v>
      </c>
      <c r="G54" t="s">
        <v>3168</v>
      </c>
      <c r="H54" t="s">
        <v>3189</v>
      </c>
    </row>
    <row r="55" spans="1:8" x14ac:dyDescent="0.25">
      <c r="A55" t="s">
        <v>3146</v>
      </c>
      <c r="B55" t="s">
        <v>3147</v>
      </c>
      <c r="C55" t="s">
        <v>3148</v>
      </c>
      <c r="D55" t="s">
        <v>3149</v>
      </c>
      <c r="E55">
        <v>3508</v>
      </c>
      <c r="G55" t="s">
        <v>3168</v>
      </c>
      <c r="H55" t="s">
        <v>3191</v>
      </c>
    </row>
    <row r="56" spans="1:8" x14ac:dyDescent="0.25">
      <c r="A56" t="s">
        <v>3146</v>
      </c>
      <c r="B56" t="s">
        <v>3147</v>
      </c>
      <c r="C56" t="s">
        <v>3148</v>
      </c>
      <c r="D56" t="s">
        <v>3149</v>
      </c>
      <c r="E56">
        <v>3535</v>
      </c>
      <c r="G56" t="s">
        <v>3168</v>
      </c>
      <c r="H56" t="s">
        <v>3193</v>
      </c>
    </row>
    <row r="57" spans="1:8" x14ac:dyDescent="0.25">
      <c r="A57" t="s">
        <v>3146</v>
      </c>
      <c r="B57" t="s">
        <v>3147</v>
      </c>
      <c r="C57" t="s">
        <v>3148</v>
      </c>
      <c r="D57" t="s">
        <v>3149</v>
      </c>
      <c r="E57">
        <v>3562</v>
      </c>
      <c r="G57" t="s">
        <v>3168</v>
      </c>
      <c r="H57" t="s">
        <v>3195</v>
      </c>
    </row>
    <row r="58" spans="1:8" x14ac:dyDescent="0.25">
      <c r="A58" t="s">
        <v>3146</v>
      </c>
      <c r="B58" t="s">
        <v>3147</v>
      </c>
      <c r="C58" t="s">
        <v>3148</v>
      </c>
      <c r="D58" t="s">
        <v>3149</v>
      </c>
      <c r="E58">
        <v>3589</v>
      </c>
      <c r="G58" t="s">
        <v>3168</v>
      </c>
      <c r="H58" t="s">
        <v>3197</v>
      </c>
    </row>
    <row r="59" spans="1:8" x14ac:dyDescent="0.25">
      <c r="A59" t="s">
        <v>3146</v>
      </c>
      <c r="B59" t="s">
        <v>3147</v>
      </c>
      <c r="C59" t="s">
        <v>3148</v>
      </c>
      <c r="D59" t="s">
        <v>3149</v>
      </c>
      <c r="E59">
        <v>3616</v>
      </c>
      <c r="G59" t="s">
        <v>3168</v>
      </c>
      <c r="H59" t="s">
        <v>3199</v>
      </c>
    </row>
    <row r="60" spans="1:8" x14ac:dyDescent="0.25">
      <c r="A60" t="s">
        <v>3146</v>
      </c>
      <c r="B60" t="s">
        <v>3147</v>
      </c>
      <c r="C60" t="s">
        <v>3148</v>
      </c>
      <c r="D60" t="s">
        <v>3149</v>
      </c>
      <c r="E60">
        <v>3643</v>
      </c>
      <c r="G60" t="s">
        <v>3168</v>
      </c>
      <c r="H60" t="s">
        <v>3201</v>
      </c>
    </row>
    <row r="61" spans="1:8" x14ac:dyDescent="0.25">
      <c r="A61" t="s">
        <v>3146</v>
      </c>
      <c r="B61" t="s">
        <v>3147</v>
      </c>
      <c r="C61" t="s">
        <v>3148</v>
      </c>
      <c r="D61" t="s">
        <v>3149</v>
      </c>
      <c r="E61">
        <v>3670</v>
      </c>
      <c r="G61" t="s">
        <v>3168</v>
      </c>
      <c r="H61" t="s">
        <v>3203</v>
      </c>
    </row>
    <row r="62" spans="1:8" x14ac:dyDescent="0.25">
      <c r="A62" t="s">
        <v>3146</v>
      </c>
      <c r="B62" t="s">
        <v>3147</v>
      </c>
      <c r="C62" t="s">
        <v>3148</v>
      </c>
      <c r="D62" t="s">
        <v>3149</v>
      </c>
      <c r="E62">
        <v>3697</v>
      </c>
      <c r="G62" t="s">
        <v>3168</v>
      </c>
      <c r="H62" t="s">
        <v>3205</v>
      </c>
    </row>
    <row r="63" spans="1:8" x14ac:dyDescent="0.25">
      <c r="A63" t="s">
        <v>3146</v>
      </c>
      <c r="B63" t="s">
        <v>3147</v>
      </c>
      <c r="C63" t="s">
        <v>3148</v>
      </c>
      <c r="D63" t="s">
        <v>3149</v>
      </c>
      <c r="E63">
        <v>3724</v>
      </c>
      <c r="G63" t="s">
        <v>3168</v>
      </c>
      <c r="H63" t="s">
        <v>3207</v>
      </c>
    </row>
    <row r="64" spans="1:8" x14ac:dyDescent="0.25">
      <c r="A64" t="s">
        <v>3146</v>
      </c>
      <c r="B64" t="s">
        <v>3147</v>
      </c>
      <c r="C64" t="s">
        <v>3148</v>
      </c>
      <c r="D64" t="s">
        <v>3149</v>
      </c>
      <c r="E64">
        <v>3751</v>
      </c>
      <c r="G64" t="s">
        <v>3168</v>
      </c>
      <c r="H64" t="s">
        <v>3209</v>
      </c>
    </row>
    <row r="65" spans="1:8" x14ac:dyDescent="0.25">
      <c r="A65" t="s">
        <v>3146</v>
      </c>
      <c r="B65" t="s">
        <v>3147</v>
      </c>
      <c r="C65" t="s">
        <v>3148</v>
      </c>
      <c r="D65" t="s">
        <v>3149</v>
      </c>
      <c r="E65">
        <v>3778</v>
      </c>
      <c r="G65" t="s">
        <v>3168</v>
      </c>
      <c r="H65" t="s">
        <v>3210</v>
      </c>
    </row>
    <row r="66" spans="1:8" x14ac:dyDescent="0.25">
      <c r="A66" t="s">
        <v>3146</v>
      </c>
      <c r="B66" t="s">
        <v>3147</v>
      </c>
      <c r="C66" t="s">
        <v>3148</v>
      </c>
      <c r="D66" t="s">
        <v>3149</v>
      </c>
      <c r="E66">
        <v>3814</v>
      </c>
      <c r="G66" t="s">
        <v>3168</v>
      </c>
      <c r="H66" t="s">
        <v>3212</v>
      </c>
    </row>
    <row r="67" spans="1:8" x14ac:dyDescent="0.25">
      <c r="A67" t="s">
        <v>3146</v>
      </c>
      <c r="B67" t="s">
        <v>3147</v>
      </c>
      <c r="C67" t="s">
        <v>3148</v>
      </c>
      <c r="D67" t="s">
        <v>3149</v>
      </c>
      <c r="E67">
        <v>3841</v>
      </c>
      <c r="G67" t="s">
        <v>3168</v>
      </c>
      <c r="H67" t="s">
        <v>3213</v>
      </c>
    </row>
    <row r="68" spans="1:8" x14ac:dyDescent="0.25">
      <c r="A68" t="s">
        <v>3146</v>
      </c>
      <c r="B68" t="s">
        <v>3147</v>
      </c>
      <c r="C68" t="s">
        <v>3148</v>
      </c>
      <c r="D68" t="s">
        <v>3149</v>
      </c>
      <c r="E68">
        <v>3868</v>
      </c>
      <c r="G68" t="s">
        <v>3168</v>
      </c>
      <c r="H68" t="s">
        <v>3214</v>
      </c>
    </row>
    <row r="69" spans="1:8" x14ac:dyDescent="0.25">
      <c r="A69" t="s">
        <v>3146</v>
      </c>
      <c r="B69" t="s">
        <v>3147</v>
      </c>
      <c r="C69" t="s">
        <v>3148</v>
      </c>
      <c r="D69" t="s">
        <v>3149</v>
      </c>
      <c r="E69">
        <v>3895</v>
      </c>
      <c r="G69" t="s">
        <v>3168</v>
      </c>
      <c r="H69" t="s">
        <v>3215</v>
      </c>
    </row>
    <row r="70" spans="1:8" x14ac:dyDescent="0.25">
      <c r="A70" t="s">
        <v>3146</v>
      </c>
      <c r="B70" t="s">
        <v>3147</v>
      </c>
      <c r="C70" t="s">
        <v>3148</v>
      </c>
      <c r="D70" t="s">
        <v>3149</v>
      </c>
      <c r="E70">
        <v>3922</v>
      </c>
      <c r="G70" t="s">
        <v>3168</v>
      </c>
      <c r="H70" t="s">
        <v>3216</v>
      </c>
    </row>
    <row r="71" spans="1:8" x14ac:dyDescent="0.25">
      <c r="A71" t="s">
        <v>3146</v>
      </c>
      <c r="B71" t="s">
        <v>3147</v>
      </c>
      <c r="C71" t="s">
        <v>3148</v>
      </c>
      <c r="D71" t="s">
        <v>3149</v>
      </c>
      <c r="E71">
        <v>3949</v>
      </c>
      <c r="G71" t="s">
        <v>3168</v>
      </c>
      <c r="H71" t="s">
        <v>3217</v>
      </c>
    </row>
    <row r="72" spans="1:8" x14ac:dyDescent="0.25">
      <c r="A72" t="s">
        <v>3146</v>
      </c>
      <c r="B72" t="s">
        <v>3147</v>
      </c>
      <c r="C72" t="s">
        <v>3148</v>
      </c>
      <c r="D72" t="s">
        <v>3149</v>
      </c>
      <c r="E72">
        <v>3976</v>
      </c>
      <c r="G72" t="s">
        <v>3168</v>
      </c>
      <c r="H72" t="s">
        <v>3218</v>
      </c>
    </row>
    <row r="73" spans="1:8" x14ac:dyDescent="0.25">
      <c r="A73" t="s">
        <v>3146</v>
      </c>
      <c r="B73" t="s">
        <v>3147</v>
      </c>
      <c r="C73" t="s">
        <v>3148</v>
      </c>
      <c r="D73" t="s">
        <v>3149</v>
      </c>
      <c r="E73">
        <v>4003</v>
      </c>
      <c r="G73" t="s">
        <v>3168</v>
      </c>
      <c r="H73" t="s">
        <v>3219</v>
      </c>
    </row>
    <row r="74" spans="1:8" x14ac:dyDescent="0.25">
      <c r="A74" t="s">
        <v>3146</v>
      </c>
      <c r="B74" t="s">
        <v>3147</v>
      </c>
      <c r="C74" t="s">
        <v>3148</v>
      </c>
      <c r="D74" t="s">
        <v>3149</v>
      </c>
      <c r="E74">
        <v>4030</v>
      </c>
      <c r="G74" t="s">
        <v>3168</v>
      </c>
      <c r="H74" t="s">
        <v>3220</v>
      </c>
    </row>
    <row r="75" spans="1:8" x14ac:dyDescent="0.25">
      <c r="A75" t="s">
        <v>3146</v>
      </c>
      <c r="B75" t="s">
        <v>3147</v>
      </c>
      <c r="C75" t="s">
        <v>3148</v>
      </c>
      <c r="D75" t="s">
        <v>3149</v>
      </c>
      <c r="E75">
        <v>4057</v>
      </c>
      <c r="G75" t="s">
        <v>3168</v>
      </c>
      <c r="H75" t="s">
        <v>3221</v>
      </c>
    </row>
    <row r="76" spans="1:8" x14ac:dyDescent="0.25">
      <c r="A76" t="s">
        <v>3146</v>
      </c>
      <c r="B76" t="s">
        <v>3147</v>
      </c>
      <c r="C76" t="s">
        <v>3148</v>
      </c>
      <c r="D76" t="s">
        <v>3149</v>
      </c>
      <c r="E76">
        <v>4084</v>
      </c>
      <c r="G76" t="s">
        <v>3168</v>
      </c>
      <c r="H76" t="s">
        <v>3222</v>
      </c>
    </row>
    <row r="77" spans="1:8" x14ac:dyDescent="0.25">
      <c r="A77" t="s">
        <v>3146</v>
      </c>
      <c r="B77" t="s">
        <v>3147</v>
      </c>
      <c r="C77" t="s">
        <v>3148</v>
      </c>
      <c r="D77" t="s">
        <v>3149</v>
      </c>
      <c r="E77">
        <v>4111</v>
      </c>
      <c r="G77" t="s">
        <v>3168</v>
      </c>
      <c r="H77" t="s">
        <v>3223</v>
      </c>
    </row>
    <row r="78" spans="1:8" x14ac:dyDescent="0.25">
      <c r="A78" t="s">
        <v>3146</v>
      </c>
      <c r="B78" t="s">
        <v>3147</v>
      </c>
      <c r="C78" t="s">
        <v>3148</v>
      </c>
      <c r="D78" t="s">
        <v>3149</v>
      </c>
      <c r="E78">
        <v>4138</v>
      </c>
      <c r="G78" t="s">
        <v>3168</v>
      </c>
      <c r="H78" t="s">
        <v>3224</v>
      </c>
    </row>
    <row r="79" spans="1:8" x14ac:dyDescent="0.25">
      <c r="A79" t="s">
        <v>3146</v>
      </c>
      <c r="B79" t="s">
        <v>3147</v>
      </c>
      <c r="C79" t="s">
        <v>3148</v>
      </c>
      <c r="D79" t="s">
        <v>3149</v>
      </c>
      <c r="E79">
        <v>4165</v>
      </c>
      <c r="G79" t="s">
        <v>3168</v>
      </c>
      <c r="H79" t="s">
        <v>3225</v>
      </c>
    </row>
    <row r="80" spans="1:8" x14ac:dyDescent="0.25">
      <c r="A80" t="s">
        <v>3146</v>
      </c>
      <c r="B80" t="s">
        <v>3147</v>
      </c>
      <c r="C80" t="s">
        <v>3148</v>
      </c>
      <c r="D80" t="s">
        <v>3149</v>
      </c>
      <c r="E80">
        <v>4192</v>
      </c>
      <c r="G80" t="s">
        <v>3168</v>
      </c>
      <c r="H80" t="s">
        <v>3226</v>
      </c>
    </row>
    <row r="81" spans="1:8" x14ac:dyDescent="0.25">
      <c r="A81" t="s">
        <v>3146</v>
      </c>
      <c r="B81" t="s">
        <v>3147</v>
      </c>
      <c r="C81" t="s">
        <v>3148</v>
      </c>
      <c r="D81" t="s">
        <v>3149</v>
      </c>
      <c r="E81">
        <v>4219</v>
      </c>
      <c r="G81" t="s">
        <v>3168</v>
      </c>
      <c r="H81" t="s">
        <v>3227</v>
      </c>
    </row>
    <row r="82" spans="1:8" x14ac:dyDescent="0.25">
      <c r="A82" t="s">
        <v>3146</v>
      </c>
      <c r="B82" t="s">
        <v>3147</v>
      </c>
      <c r="C82" t="s">
        <v>3148</v>
      </c>
      <c r="D82" t="s">
        <v>3149</v>
      </c>
      <c r="E82">
        <v>4246</v>
      </c>
      <c r="G82" t="s">
        <v>3168</v>
      </c>
      <c r="H82" t="s">
        <v>3228</v>
      </c>
    </row>
    <row r="83" spans="1:8" x14ac:dyDescent="0.25">
      <c r="A83" t="s">
        <v>3146</v>
      </c>
      <c r="B83" t="s">
        <v>3147</v>
      </c>
      <c r="C83" t="s">
        <v>3148</v>
      </c>
      <c r="D83" t="s">
        <v>3149</v>
      </c>
      <c r="E83">
        <v>4273</v>
      </c>
      <c r="G83" t="s">
        <v>3168</v>
      </c>
      <c r="H83" t="s">
        <v>3229</v>
      </c>
    </row>
    <row r="84" spans="1:8" x14ac:dyDescent="0.25">
      <c r="A84" t="s">
        <v>3146</v>
      </c>
      <c r="B84" t="s">
        <v>3147</v>
      </c>
      <c r="C84" t="s">
        <v>3148</v>
      </c>
      <c r="D84" t="s">
        <v>3149</v>
      </c>
      <c r="E84">
        <v>4300</v>
      </c>
      <c r="G84" t="s">
        <v>3168</v>
      </c>
      <c r="H84" t="s">
        <v>3230</v>
      </c>
    </row>
    <row r="85" spans="1:8" x14ac:dyDescent="0.25">
      <c r="A85" t="s">
        <v>3146</v>
      </c>
      <c r="B85" t="s">
        <v>3147</v>
      </c>
      <c r="C85" t="s">
        <v>3148</v>
      </c>
      <c r="D85" t="s">
        <v>3149</v>
      </c>
      <c r="E85">
        <v>4327</v>
      </c>
      <c r="G85" t="s">
        <v>3168</v>
      </c>
      <c r="H85" t="s">
        <v>3231</v>
      </c>
    </row>
    <row r="86" spans="1:8" x14ac:dyDescent="0.25">
      <c r="A86" t="s">
        <v>3146</v>
      </c>
      <c r="B86" t="s">
        <v>3147</v>
      </c>
      <c r="C86" t="s">
        <v>3148</v>
      </c>
      <c r="D86" t="s">
        <v>3149</v>
      </c>
      <c r="E86">
        <v>4392</v>
      </c>
      <c r="G86" t="s">
        <v>3168</v>
      </c>
      <c r="H86" t="s">
        <v>3212</v>
      </c>
    </row>
    <row r="87" spans="1:8" x14ac:dyDescent="0.25">
      <c r="A87" t="s">
        <v>3146</v>
      </c>
      <c r="B87" t="s">
        <v>3147</v>
      </c>
      <c r="C87" t="s">
        <v>3148</v>
      </c>
      <c r="D87" t="s">
        <v>3149</v>
      </c>
      <c r="E87">
        <v>4419</v>
      </c>
      <c r="G87" t="s">
        <v>3168</v>
      </c>
      <c r="H87" t="s">
        <v>3214</v>
      </c>
    </row>
    <row r="88" spans="1:8" x14ac:dyDescent="0.25">
      <c r="A88" t="s">
        <v>3146</v>
      </c>
      <c r="B88" t="s">
        <v>3147</v>
      </c>
      <c r="C88" t="s">
        <v>3148</v>
      </c>
      <c r="D88" t="s">
        <v>3149</v>
      </c>
      <c r="E88">
        <v>4446</v>
      </c>
      <c r="G88" t="s">
        <v>3168</v>
      </c>
      <c r="H88" t="s">
        <v>3216</v>
      </c>
    </row>
    <row r="89" spans="1:8" x14ac:dyDescent="0.25">
      <c r="A89" t="s">
        <v>3146</v>
      </c>
      <c r="B89" t="s">
        <v>3147</v>
      </c>
      <c r="C89" t="s">
        <v>3148</v>
      </c>
      <c r="D89" t="s">
        <v>3149</v>
      </c>
      <c r="E89">
        <v>4473</v>
      </c>
      <c r="G89" t="s">
        <v>3168</v>
      </c>
      <c r="H89" t="s">
        <v>3218</v>
      </c>
    </row>
    <row r="90" spans="1:8" x14ac:dyDescent="0.25">
      <c r="A90" t="s">
        <v>3146</v>
      </c>
      <c r="B90" t="s">
        <v>3147</v>
      </c>
      <c r="C90" t="s">
        <v>3148</v>
      </c>
      <c r="D90" t="s">
        <v>3149</v>
      </c>
      <c r="E90">
        <v>4500</v>
      </c>
      <c r="G90" t="s">
        <v>3168</v>
      </c>
      <c r="H90" t="s">
        <v>3220</v>
      </c>
    </row>
    <row r="91" spans="1:8" x14ac:dyDescent="0.25">
      <c r="A91" t="s">
        <v>3146</v>
      </c>
      <c r="B91" t="s">
        <v>3147</v>
      </c>
      <c r="C91" t="s">
        <v>3148</v>
      </c>
      <c r="D91" t="s">
        <v>3149</v>
      </c>
      <c r="E91">
        <v>4527</v>
      </c>
      <c r="G91" t="s">
        <v>3168</v>
      </c>
      <c r="H91" t="s">
        <v>3222</v>
      </c>
    </row>
    <row r="92" spans="1:8" x14ac:dyDescent="0.25">
      <c r="A92" t="s">
        <v>3146</v>
      </c>
      <c r="B92" t="s">
        <v>3147</v>
      </c>
      <c r="C92" t="s">
        <v>3148</v>
      </c>
      <c r="D92" t="s">
        <v>3149</v>
      </c>
      <c r="E92">
        <v>4554</v>
      </c>
      <c r="G92" t="s">
        <v>3168</v>
      </c>
      <c r="H92" t="s">
        <v>3224</v>
      </c>
    </row>
    <row r="93" spans="1:8" x14ac:dyDescent="0.25">
      <c r="A93" t="s">
        <v>3146</v>
      </c>
      <c r="B93" t="s">
        <v>3147</v>
      </c>
      <c r="C93" t="s">
        <v>3148</v>
      </c>
      <c r="D93" t="s">
        <v>3149</v>
      </c>
      <c r="E93">
        <v>4581</v>
      </c>
      <c r="G93" t="s">
        <v>3168</v>
      </c>
      <c r="H93" t="s">
        <v>3226</v>
      </c>
    </row>
    <row r="94" spans="1:8" x14ac:dyDescent="0.25">
      <c r="A94" t="s">
        <v>3146</v>
      </c>
      <c r="B94" t="s">
        <v>3147</v>
      </c>
      <c r="C94" t="s">
        <v>3148</v>
      </c>
      <c r="D94" t="s">
        <v>3149</v>
      </c>
      <c r="E94">
        <v>4608</v>
      </c>
      <c r="G94" t="s">
        <v>3168</v>
      </c>
      <c r="H94" t="s">
        <v>3228</v>
      </c>
    </row>
    <row r="95" spans="1:8" x14ac:dyDescent="0.25">
      <c r="A95" t="s">
        <v>3146</v>
      </c>
      <c r="B95" t="s">
        <v>3147</v>
      </c>
      <c r="C95" t="s">
        <v>3148</v>
      </c>
      <c r="D95" t="s">
        <v>3149</v>
      </c>
      <c r="E95">
        <v>4635</v>
      </c>
      <c r="G95" t="s">
        <v>3168</v>
      </c>
      <c r="H95" t="s">
        <v>3230</v>
      </c>
    </row>
    <row r="96" spans="1:8" x14ac:dyDescent="0.25">
      <c r="A96" t="s">
        <v>3146</v>
      </c>
      <c r="B96" t="s">
        <v>3147</v>
      </c>
      <c r="C96" t="s">
        <v>3148</v>
      </c>
      <c r="D96" t="s">
        <v>3149</v>
      </c>
      <c r="E96">
        <v>4662</v>
      </c>
      <c r="G96" t="s">
        <v>3168</v>
      </c>
      <c r="H96" t="s">
        <v>3232</v>
      </c>
    </row>
    <row r="97" spans="1:8" x14ac:dyDescent="0.25">
      <c r="A97" t="s">
        <v>3146</v>
      </c>
      <c r="B97" t="s">
        <v>3147</v>
      </c>
      <c r="C97" t="s">
        <v>3148</v>
      </c>
      <c r="D97" t="s">
        <v>3149</v>
      </c>
      <c r="E97">
        <v>4689</v>
      </c>
      <c r="G97" t="s">
        <v>3168</v>
      </c>
      <c r="H97" t="s">
        <v>3233</v>
      </c>
    </row>
    <row r="98" spans="1:8" x14ac:dyDescent="0.25">
      <c r="A98" t="s">
        <v>3146</v>
      </c>
      <c r="B98" t="s">
        <v>3147</v>
      </c>
      <c r="C98" t="s">
        <v>3148</v>
      </c>
      <c r="D98" t="s">
        <v>3149</v>
      </c>
      <c r="E98">
        <v>4716</v>
      </c>
      <c r="G98" t="s">
        <v>3168</v>
      </c>
      <c r="H98" t="s">
        <v>3234</v>
      </c>
    </row>
    <row r="99" spans="1:8" x14ac:dyDescent="0.25">
      <c r="A99" t="s">
        <v>3146</v>
      </c>
      <c r="B99" t="s">
        <v>3147</v>
      </c>
      <c r="C99" t="s">
        <v>3148</v>
      </c>
      <c r="D99" t="s">
        <v>3149</v>
      </c>
      <c r="E99">
        <v>4743</v>
      </c>
      <c r="G99" t="s">
        <v>3168</v>
      </c>
      <c r="H99" t="s">
        <v>3235</v>
      </c>
    </row>
    <row r="100" spans="1:8" x14ac:dyDescent="0.25">
      <c r="A100" t="s">
        <v>3146</v>
      </c>
      <c r="B100" t="s">
        <v>3147</v>
      </c>
      <c r="C100" t="s">
        <v>3148</v>
      </c>
      <c r="D100" t="s">
        <v>3149</v>
      </c>
      <c r="E100">
        <v>4770</v>
      </c>
      <c r="G100" t="s">
        <v>3168</v>
      </c>
      <c r="H100" t="s">
        <v>3236</v>
      </c>
    </row>
    <row r="101" spans="1:8" x14ac:dyDescent="0.25">
      <c r="A101" t="s">
        <v>3146</v>
      </c>
      <c r="B101" t="s">
        <v>3147</v>
      </c>
      <c r="C101" t="s">
        <v>3148</v>
      </c>
      <c r="D101" t="s">
        <v>3149</v>
      </c>
      <c r="E101">
        <v>4797</v>
      </c>
      <c r="G101" t="s">
        <v>3168</v>
      </c>
      <c r="H101" t="s">
        <v>3237</v>
      </c>
    </row>
    <row r="102" spans="1:8" x14ac:dyDescent="0.25">
      <c r="A102" t="s">
        <v>3146</v>
      </c>
      <c r="B102" t="s">
        <v>3147</v>
      </c>
      <c r="C102" t="s">
        <v>3148</v>
      </c>
      <c r="D102" t="s">
        <v>3149</v>
      </c>
      <c r="E102">
        <v>4824</v>
      </c>
      <c r="G102" t="s">
        <v>3168</v>
      </c>
      <c r="H102" t="s">
        <v>3238</v>
      </c>
    </row>
    <row r="103" spans="1:8" x14ac:dyDescent="0.25">
      <c r="A103" t="s">
        <v>3146</v>
      </c>
      <c r="B103" t="s">
        <v>3147</v>
      </c>
      <c r="C103" t="s">
        <v>3148</v>
      </c>
      <c r="D103" t="s">
        <v>3149</v>
      </c>
      <c r="E103">
        <v>4851</v>
      </c>
      <c r="G103" t="s">
        <v>3168</v>
      </c>
      <c r="H103" t="s">
        <v>3239</v>
      </c>
    </row>
    <row r="104" spans="1:8" x14ac:dyDescent="0.25">
      <c r="A104" t="s">
        <v>3146</v>
      </c>
      <c r="B104" t="s">
        <v>3147</v>
      </c>
      <c r="C104" t="s">
        <v>3148</v>
      </c>
      <c r="D104" t="s">
        <v>3149</v>
      </c>
      <c r="E104">
        <v>4878</v>
      </c>
      <c r="G104" t="s">
        <v>3168</v>
      </c>
      <c r="H104" t="s">
        <v>3240</v>
      </c>
    </row>
    <row r="105" spans="1:8" x14ac:dyDescent="0.25">
      <c r="A105" t="s">
        <v>3146</v>
      </c>
      <c r="B105" t="s">
        <v>3147</v>
      </c>
      <c r="C105" t="s">
        <v>3148</v>
      </c>
      <c r="D105" t="s">
        <v>3149</v>
      </c>
      <c r="E105">
        <v>4905</v>
      </c>
      <c r="G105" t="s">
        <v>3168</v>
      </c>
      <c r="H105" t="s">
        <v>3241</v>
      </c>
    </row>
    <row r="106" spans="1:8" x14ac:dyDescent="0.25">
      <c r="A106" t="s">
        <v>3146</v>
      </c>
      <c r="B106" t="s">
        <v>3147</v>
      </c>
      <c r="C106" t="s">
        <v>3148</v>
      </c>
      <c r="D106" t="s">
        <v>3149</v>
      </c>
      <c r="E106">
        <v>4932</v>
      </c>
      <c r="G106" t="s">
        <v>3168</v>
      </c>
      <c r="H106" t="s">
        <v>3242</v>
      </c>
    </row>
    <row r="107" spans="1:8" x14ac:dyDescent="0.25">
      <c r="A107" t="s">
        <v>3146</v>
      </c>
      <c r="B107" t="s">
        <v>3147</v>
      </c>
      <c r="C107" t="s">
        <v>3148</v>
      </c>
      <c r="D107" t="s">
        <v>3149</v>
      </c>
      <c r="E107">
        <v>4959</v>
      </c>
      <c r="G107" t="s">
        <v>3168</v>
      </c>
      <c r="H107" t="s">
        <v>3243</v>
      </c>
    </row>
    <row r="108" spans="1:8" x14ac:dyDescent="0.25">
      <c r="A108" t="s">
        <v>3146</v>
      </c>
      <c r="B108" t="s">
        <v>3147</v>
      </c>
      <c r="C108" t="s">
        <v>3148</v>
      </c>
      <c r="D108" t="s">
        <v>3149</v>
      </c>
      <c r="E108">
        <v>4986</v>
      </c>
      <c r="G108" t="s">
        <v>3168</v>
      </c>
      <c r="H108" t="s">
        <v>3244</v>
      </c>
    </row>
    <row r="109" spans="1:8" x14ac:dyDescent="0.25">
      <c r="A109" t="s">
        <v>3146</v>
      </c>
      <c r="B109" t="s">
        <v>3147</v>
      </c>
      <c r="C109" t="s">
        <v>3148</v>
      </c>
      <c r="D109" t="s">
        <v>3149</v>
      </c>
      <c r="E109">
        <v>5013</v>
      </c>
      <c r="G109" t="s">
        <v>3168</v>
      </c>
      <c r="H109" t="s">
        <v>3245</v>
      </c>
    </row>
    <row r="110" spans="1:8" x14ac:dyDescent="0.25">
      <c r="A110" t="s">
        <v>3146</v>
      </c>
      <c r="B110" t="s">
        <v>3147</v>
      </c>
      <c r="C110" t="s">
        <v>3148</v>
      </c>
      <c r="D110" t="s">
        <v>3149</v>
      </c>
      <c r="E110">
        <v>5078</v>
      </c>
      <c r="G110" t="s">
        <v>3168</v>
      </c>
      <c r="H110" t="s">
        <v>3232</v>
      </c>
    </row>
    <row r="111" spans="1:8" x14ac:dyDescent="0.25">
      <c r="A111" t="s">
        <v>3146</v>
      </c>
      <c r="B111" t="s">
        <v>3147</v>
      </c>
      <c r="C111" t="s">
        <v>3148</v>
      </c>
      <c r="D111" t="s">
        <v>3149</v>
      </c>
      <c r="E111">
        <v>5105</v>
      </c>
      <c r="G111" t="s">
        <v>3168</v>
      </c>
      <c r="H111" t="s">
        <v>3234</v>
      </c>
    </row>
    <row r="112" spans="1:8" x14ac:dyDescent="0.25">
      <c r="A112" t="s">
        <v>3146</v>
      </c>
      <c r="B112" t="s">
        <v>3147</v>
      </c>
      <c r="C112" t="s">
        <v>3148</v>
      </c>
      <c r="D112" t="s">
        <v>3149</v>
      </c>
      <c r="E112">
        <v>5132</v>
      </c>
      <c r="G112" t="s">
        <v>3168</v>
      </c>
      <c r="H112" t="s">
        <v>3236</v>
      </c>
    </row>
    <row r="113" spans="1:8" x14ac:dyDescent="0.25">
      <c r="A113" t="s">
        <v>3146</v>
      </c>
      <c r="B113" t="s">
        <v>3147</v>
      </c>
      <c r="C113" t="s">
        <v>3148</v>
      </c>
      <c r="D113" t="s">
        <v>3149</v>
      </c>
      <c r="E113">
        <v>5159</v>
      </c>
      <c r="G113" t="s">
        <v>3168</v>
      </c>
      <c r="H113" t="s">
        <v>3238</v>
      </c>
    </row>
    <row r="114" spans="1:8" x14ac:dyDescent="0.25">
      <c r="A114" t="s">
        <v>3146</v>
      </c>
      <c r="B114" t="s">
        <v>3147</v>
      </c>
      <c r="C114" t="s">
        <v>3148</v>
      </c>
      <c r="D114" t="s">
        <v>3149</v>
      </c>
      <c r="E114">
        <v>5186</v>
      </c>
      <c r="G114" t="s">
        <v>3168</v>
      </c>
      <c r="H114" t="s">
        <v>3240</v>
      </c>
    </row>
    <row r="115" spans="1:8" x14ac:dyDescent="0.25">
      <c r="A115" t="s">
        <v>3146</v>
      </c>
      <c r="B115" t="s">
        <v>3147</v>
      </c>
      <c r="C115" t="s">
        <v>3148</v>
      </c>
      <c r="D115" t="s">
        <v>3149</v>
      </c>
      <c r="E115">
        <v>5213</v>
      </c>
      <c r="G115" t="s">
        <v>3168</v>
      </c>
      <c r="H115" t="s">
        <v>3242</v>
      </c>
    </row>
    <row r="116" spans="1:8" x14ac:dyDescent="0.25">
      <c r="A116" t="s">
        <v>3146</v>
      </c>
      <c r="B116" t="s">
        <v>3147</v>
      </c>
      <c r="C116" t="s">
        <v>3148</v>
      </c>
      <c r="D116" t="s">
        <v>3149</v>
      </c>
      <c r="E116">
        <v>5240</v>
      </c>
      <c r="G116" t="s">
        <v>3168</v>
      </c>
      <c r="H116" t="s">
        <v>3244</v>
      </c>
    </row>
    <row r="117" spans="1:8" x14ac:dyDescent="0.25">
      <c r="A117" t="s">
        <v>3146</v>
      </c>
      <c r="B117" t="s">
        <v>3147</v>
      </c>
      <c r="C117" t="s">
        <v>3148</v>
      </c>
      <c r="D117" t="s">
        <v>3149</v>
      </c>
      <c r="E117">
        <v>5267</v>
      </c>
      <c r="G117" t="s">
        <v>3168</v>
      </c>
      <c r="H117" t="s">
        <v>3246</v>
      </c>
    </row>
    <row r="118" spans="1:8" x14ac:dyDescent="0.25">
      <c r="A118" t="s">
        <v>3146</v>
      </c>
      <c r="B118" t="s">
        <v>3147</v>
      </c>
      <c r="C118" t="s">
        <v>3148</v>
      </c>
      <c r="D118" t="s">
        <v>3149</v>
      </c>
      <c r="E118">
        <v>5294</v>
      </c>
      <c r="G118" t="s">
        <v>3168</v>
      </c>
      <c r="H118" t="s">
        <v>3247</v>
      </c>
    </row>
    <row r="119" spans="1:8" x14ac:dyDescent="0.25">
      <c r="A119" t="s">
        <v>3146</v>
      </c>
      <c r="B119" t="s">
        <v>3147</v>
      </c>
      <c r="C119" t="s">
        <v>3148</v>
      </c>
      <c r="D119" t="s">
        <v>3149</v>
      </c>
      <c r="E119">
        <v>5321</v>
      </c>
      <c r="G119" t="s">
        <v>3168</v>
      </c>
      <c r="H119" t="s">
        <v>3248</v>
      </c>
    </row>
    <row r="120" spans="1:8" x14ac:dyDescent="0.25">
      <c r="A120" t="s">
        <v>3146</v>
      </c>
      <c r="B120" t="s">
        <v>3147</v>
      </c>
      <c r="C120" t="s">
        <v>3148</v>
      </c>
      <c r="D120" t="s">
        <v>3149</v>
      </c>
      <c r="E120">
        <v>5348</v>
      </c>
      <c r="G120" t="s">
        <v>3168</v>
      </c>
      <c r="H120" t="s">
        <v>3249</v>
      </c>
    </row>
    <row r="121" spans="1:8" x14ac:dyDescent="0.25">
      <c r="A121" t="s">
        <v>3146</v>
      </c>
      <c r="B121" t="s">
        <v>3147</v>
      </c>
      <c r="C121" t="s">
        <v>3148</v>
      </c>
      <c r="D121" t="s">
        <v>3149</v>
      </c>
      <c r="E121">
        <v>5375</v>
      </c>
      <c r="G121" t="s">
        <v>3168</v>
      </c>
      <c r="H121" t="s">
        <v>3250</v>
      </c>
    </row>
    <row r="122" spans="1:8" x14ac:dyDescent="0.25">
      <c r="A122" t="s">
        <v>3146</v>
      </c>
      <c r="B122" t="s">
        <v>3147</v>
      </c>
      <c r="C122" t="s">
        <v>3148</v>
      </c>
      <c r="D122" t="s">
        <v>3149</v>
      </c>
      <c r="E122">
        <v>5402</v>
      </c>
      <c r="G122" t="s">
        <v>3168</v>
      </c>
      <c r="H122" t="s">
        <v>3251</v>
      </c>
    </row>
    <row r="123" spans="1:8" x14ac:dyDescent="0.25">
      <c r="A123" t="s">
        <v>3146</v>
      </c>
      <c r="B123" t="s">
        <v>3147</v>
      </c>
      <c r="C123" t="s">
        <v>3148</v>
      </c>
      <c r="D123" t="s">
        <v>3149</v>
      </c>
      <c r="E123">
        <v>5429</v>
      </c>
      <c r="G123" t="s">
        <v>3168</v>
      </c>
      <c r="H123" t="s">
        <v>3252</v>
      </c>
    </row>
    <row r="124" spans="1:8" x14ac:dyDescent="0.25">
      <c r="A124" t="s">
        <v>3146</v>
      </c>
      <c r="B124" t="s">
        <v>3147</v>
      </c>
      <c r="C124" t="s">
        <v>3148</v>
      </c>
      <c r="D124" t="s">
        <v>3149</v>
      </c>
      <c r="E124">
        <v>5456</v>
      </c>
      <c r="G124" t="s">
        <v>3168</v>
      </c>
      <c r="H124" t="s">
        <v>3253</v>
      </c>
    </row>
    <row r="125" spans="1:8" x14ac:dyDescent="0.25">
      <c r="A125" t="s">
        <v>3146</v>
      </c>
      <c r="B125" t="s">
        <v>3147</v>
      </c>
      <c r="C125" t="s">
        <v>3148</v>
      </c>
      <c r="D125" t="s">
        <v>3149</v>
      </c>
      <c r="E125">
        <v>5483</v>
      </c>
      <c r="G125" t="s">
        <v>3168</v>
      </c>
      <c r="H125" t="s">
        <v>3254</v>
      </c>
    </row>
    <row r="126" spans="1:8" x14ac:dyDescent="0.25">
      <c r="A126" t="s">
        <v>3146</v>
      </c>
      <c r="B126" t="s">
        <v>3147</v>
      </c>
      <c r="C126" t="s">
        <v>3148</v>
      </c>
      <c r="D126" t="s">
        <v>3149</v>
      </c>
      <c r="E126">
        <v>5510</v>
      </c>
      <c r="G126" t="s">
        <v>3168</v>
      </c>
      <c r="H126" t="s">
        <v>3255</v>
      </c>
    </row>
    <row r="127" spans="1:8" x14ac:dyDescent="0.25">
      <c r="A127" t="s">
        <v>3146</v>
      </c>
      <c r="B127" t="s">
        <v>3147</v>
      </c>
      <c r="C127" t="s">
        <v>3148</v>
      </c>
      <c r="D127" t="s">
        <v>3149</v>
      </c>
      <c r="E127">
        <v>5537</v>
      </c>
      <c r="G127" t="s">
        <v>3168</v>
      </c>
      <c r="H127" t="s">
        <v>3256</v>
      </c>
    </row>
    <row r="128" spans="1:8" x14ac:dyDescent="0.25">
      <c r="A128" t="s">
        <v>3146</v>
      </c>
      <c r="B128" t="s">
        <v>3147</v>
      </c>
      <c r="C128" t="s">
        <v>3148</v>
      </c>
      <c r="D128" t="s">
        <v>3149</v>
      </c>
      <c r="E128">
        <v>5564</v>
      </c>
      <c r="G128" t="s">
        <v>3168</v>
      </c>
      <c r="H128" t="s">
        <v>3257</v>
      </c>
    </row>
    <row r="129" spans="1:8" x14ac:dyDescent="0.25">
      <c r="A129" t="s">
        <v>3146</v>
      </c>
      <c r="B129" t="s">
        <v>3147</v>
      </c>
      <c r="C129" t="s">
        <v>3148</v>
      </c>
      <c r="D129" t="s">
        <v>3149</v>
      </c>
      <c r="E129">
        <v>5629</v>
      </c>
      <c r="G129" t="s">
        <v>3168</v>
      </c>
      <c r="H129" t="s">
        <v>3246</v>
      </c>
    </row>
    <row r="130" spans="1:8" x14ac:dyDescent="0.25">
      <c r="A130" t="s">
        <v>3146</v>
      </c>
      <c r="B130" t="s">
        <v>3147</v>
      </c>
      <c r="C130" t="s">
        <v>3148</v>
      </c>
      <c r="D130" t="s">
        <v>3149</v>
      </c>
      <c r="E130">
        <v>5656</v>
      </c>
      <c r="G130" t="s">
        <v>3168</v>
      </c>
      <c r="H130" t="s">
        <v>3248</v>
      </c>
    </row>
    <row r="131" spans="1:8" x14ac:dyDescent="0.25">
      <c r="A131" t="s">
        <v>3146</v>
      </c>
      <c r="B131" t="s">
        <v>3147</v>
      </c>
      <c r="C131" t="s">
        <v>3148</v>
      </c>
      <c r="D131" t="s">
        <v>3149</v>
      </c>
      <c r="E131">
        <v>5683</v>
      </c>
      <c r="G131" t="s">
        <v>3168</v>
      </c>
      <c r="H131" t="s">
        <v>3250</v>
      </c>
    </row>
    <row r="132" spans="1:8" x14ac:dyDescent="0.25">
      <c r="A132" t="s">
        <v>3146</v>
      </c>
      <c r="B132" t="s">
        <v>3147</v>
      </c>
      <c r="C132" t="s">
        <v>3148</v>
      </c>
      <c r="D132" t="s">
        <v>3149</v>
      </c>
      <c r="E132">
        <v>5710</v>
      </c>
      <c r="G132" t="s">
        <v>3168</v>
      </c>
      <c r="H132" t="s">
        <v>3252</v>
      </c>
    </row>
    <row r="133" spans="1:8" x14ac:dyDescent="0.25">
      <c r="A133" t="s">
        <v>3146</v>
      </c>
      <c r="B133" t="s">
        <v>3147</v>
      </c>
      <c r="C133" t="s">
        <v>3148</v>
      </c>
      <c r="D133" t="s">
        <v>3149</v>
      </c>
      <c r="E133">
        <v>5737</v>
      </c>
      <c r="G133" t="s">
        <v>3168</v>
      </c>
      <c r="H133" t="s">
        <v>3254</v>
      </c>
    </row>
    <row r="134" spans="1:8" x14ac:dyDescent="0.25">
      <c r="A134" t="s">
        <v>3146</v>
      </c>
      <c r="B134" t="s">
        <v>3147</v>
      </c>
      <c r="C134" t="s">
        <v>3148</v>
      </c>
      <c r="D134" t="s">
        <v>3149</v>
      </c>
      <c r="E134">
        <v>5764</v>
      </c>
      <c r="G134" t="s">
        <v>3168</v>
      </c>
      <c r="H134" t="s">
        <v>3256</v>
      </c>
    </row>
    <row r="135" spans="1:8" x14ac:dyDescent="0.25">
      <c r="A135" t="s">
        <v>3146</v>
      </c>
      <c r="B135" t="s">
        <v>3147</v>
      </c>
      <c r="C135" t="s">
        <v>3148</v>
      </c>
      <c r="D135" t="s">
        <v>3149</v>
      </c>
      <c r="E135">
        <v>5800</v>
      </c>
      <c r="G135" t="s">
        <v>3168</v>
      </c>
      <c r="H135" t="s">
        <v>3258</v>
      </c>
    </row>
    <row r="136" spans="1:8" x14ac:dyDescent="0.25">
      <c r="A136" t="s">
        <v>3146</v>
      </c>
      <c r="B136" t="s">
        <v>3147</v>
      </c>
      <c r="C136" t="s">
        <v>3148</v>
      </c>
      <c r="D136" t="s">
        <v>3149</v>
      </c>
      <c r="E136">
        <v>5827</v>
      </c>
      <c r="G136" t="s">
        <v>3168</v>
      </c>
      <c r="H136" t="s">
        <v>3259</v>
      </c>
    </row>
    <row r="137" spans="1:8" x14ac:dyDescent="0.25">
      <c r="A137" t="s">
        <v>3146</v>
      </c>
      <c r="B137" t="s">
        <v>3147</v>
      </c>
      <c r="C137" t="s">
        <v>3148</v>
      </c>
      <c r="D137" t="s">
        <v>3149</v>
      </c>
      <c r="E137">
        <v>5854</v>
      </c>
      <c r="G137" t="s">
        <v>3168</v>
      </c>
      <c r="H137" t="s">
        <v>3260</v>
      </c>
    </row>
    <row r="138" spans="1:8" x14ac:dyDescent="0.25">
      <c r="A138" t="s">
        <v>3146</v>
      </c>
      <c r="B138" t="s">
        <v>3147</v>
      </c>
      <c r="C138" t="s">
        <v>3148</v>
      </c>
      <c r="D138" t="s">
        <v>3149</v>
      </c>
      <c r="E138">
        <v>5881</v>
      </c>
      <c r="G138" t="s">
        <v>3168</v>
      </c>
      <c r="H138" t="s">
        <v>3261</v>
      </c>
    </row>
    <row r="139" spans="1:8" x14ac:dyDescent="0.25">
      <c r="A139" t="s">
        <v>3146</v>
      </c>
      <c r="B139" t="s">
        <v>3147</v>
      </c>
      <c r="C139" t="s">
        <v>3148</v>
      </c>
      <c r="D139" t="s">
        <v>3149</v>
      </c>
      <c r="E139">
        <v>5908</v>
      </c>
      <c r="G139" t="s">
        <v>3168</v>
      </c>
      <c r="H139" t="s">
        <v>3262</v>
      </c>
    </row>
    <row r="140" spans="1:8" x14ac:dyDescent="0.25">
      <c r="A140" t="s">
        <v>3146</v>
      </c>
      <c r="B140" t="s">
        <v>3147</v>
      </c>
      <c r="C140" t="s">
        <v>3148</v>
      </c>
      <c r="D140" t="s">
        <v>3149</v>
      </c>
      <c r="E140">
        <v>5935</v>
      </c>
      <c r="G140" t="s">
        <v>3168</v>
      </c>
      <c r="H140" t="s">
        <v>3263</v>
      </c>
    </row>
    <row r="141" spans="1:8" x14ac:dyDescent="0.25">
      <c r="A141" t="s">
        <v>3146</v>
      </c>
      <c r="B141" t="s">
        <v>3147</v>
      </c>
      <c r="C141" t="s">
        <v>3148</v>
      </c>
      <c r="D141" t="s">
        <v>3149</v>
      </c>
      <c r="E141">
        <v>5962</v>
      </c>
      <c r="G141" t="s">
        <v>3168</v>
      </c>
      <c r="H141" t="s">
        <v>3264</v>
      </c>
    </row>
    <row r="142" spans="1:8" x14ac:dyDescent="0.25">
      <c r="A142" t="s">
        <v>3146</v>
      </c>
      <c r="B142" t="s">
        <v>3147</v>
      </c>
      <c r="C142" t="s">
        <v>3148</v>
      </c>
      <c r="D142" t="s">
        <v>3149</v>
      </c>
      <c r="E142">
        <v>5989</v>
      </c>
      <c r="G142" t="s">
        <v>3168</v>
      </c>
      <c r="H142" t="s">
        <v>3265</v>
      </c>
    </row>
    <row r="143" spans="1:8" x14ac:dyDescent="0.25">
      <c r="A143" t="s">
        <v>3146</v>
      </c>
      <c r="B143" t="s">
        <v>3147</v>
      </c>
      <c r="C143" t="s">
        <v>3148</v>
      </c>
      <c r="D143" t="s">
        <v>3149</v>
      </c>
      <c r="E143">
        <v>6016</v>
      </c>
      <c r="G143" t="s">
        <v>3168</v>
      </c>
      <c r="H143" t="s">
        <v>3266</v>
      </c>
    </row>
    <row r="144" spans="1:8" x14ac:dyDescent="0.25">
      <c r="A144" t="s">
        <v>3146</v>
      </c>
      <c r="B144" t="s">
        <v>3147</v>
      </c>
      <c r="C144" t="s">
        <v>3148</v>
      </c>
      <c r="D144" t="s">
        <v>3149</v>
      </c>
      <c r="E144">
        <v>6043</v>
      </c>
      <c r="G144" t="s">
        <v>3168</v>
      </c>
      <c r="H144" t="s">
        <v>3267</v>
      </c>
    </row>
    <row r="145" spans="1:8" x14ac:dyDescent="0.25">
      <c r="A145" t="s">
        <v>3146</v>
      </c>
      <c r="B145" t="s">
        <v>3147</v>
      </c>
      <c r="C145" t="s">
        <v>3148</v>
      </c>
      <c r="D145" t="s">
        <v>3149</v>
      </c>
      <c r="E145">
        <v>6070</v>
      </c>
      <c r="G145" t="s">
        <v>3168</v>
      </c>
      <c r="H145" t="s">
        <v>3268</v>
      </c>
    </row>
    <row r="146" spans="1:8" x14ac:dyDescent="0.25">
      <c r="A146" t="s">
        <v>3146</v>
      </c>
      <c r="B146" t="s">
        <v>3147</v>
      </c>
      <c r="C146" t="s">
        <v>3148</v>
      </c>
      <c r="D146" t="s">
        <v>3149</v>
      </c>
      <c r="E146">
        <v>6097</v>
      </c>
      <c r="G146" t="s">
        <v>3168</v>
      </c>
      <c r="H146" t="s">
        <v>3269</v>
      </c>
    </row>
    <row r="147" spans="1:8" x14ac:dyDescent="0.25">
      <c r="A147" t="s">
        <v>3146</v>
      </c>
      <c r="B147" t="s">
        <v>3147</v>
      </c>
      <c r="C147" t="s">
        <v>3148</v>
      </c>
      <c r="D147" t="s">
        <v>3149</v>
      </c>
      <c r="E147">
        <v>6124</v>
      </c>
      <c r="G147" t="s">
        <v>3168</v>
      </c>
      <c r="H147" t="s">
        <v>3270</v>
      </c>
    </row>
    <row r="148" spans="1:8" x14ac:dyDescent="0.25">
      <c r="A148" t="s">
        <v>3146</v>
      </c>
      <c r="B148" t="s">
        <v>3147</v>
      </c>
      <c r="C148" t="s">
        <v>3148</v>
      </c>
      <c r="D148" t="s">
        <v>3149</v>
      </c>
      <c r="E148">
        <v>6151</v>
      </c>
      <c r="G148" t="s">
        <v>3168</v>
      </c>
      <c r="H148" t="s">
        <v>3271</v>
      </c>
    </row>
    <row r="149" spans="1:8" x14ac:dyDescent="0.25">
      <c r="A149" t="s">
        <v>3146</v>
      </c>
      <c r="B149" t="s">
        <v>3147</v>
      </c>
      <c r="C149" t="s">
        <v>3148</v>
      </c>
      <c r="D149" t="s">
        <v>3149</v>
      </c>
      <c r="E149">
        <v>6178</v>
      </c>
      <c r="G149" t="s">
        <v>3168</v>
      </c>
      <c r="H149" t="s">
        <v>3272</v>
      </c>
    </row>
    <row r="150" spans="1:8" x14ac:dyDescent="0.25">
      <c r="A150" t="s">
        <v>3146</v>
      </c>
      <c r="B150" t="s">
        <v>3147</v>
      </c>
      <c r="C150" t="s">
        <v>3148</v>
      </c>
      <c r="D150" t="s">
        <v>3149</v>
      </c>
      <c r="E150">
        <v>6205</v>
      </c>
      <c r="G150" t="s">
        <v>3168</v>
      </c>
      <c r="H150" t="s">
        <v>3273</v>
      </c>
    </row>
    <row r="151" spans="1:8" x14ac:dyDescent="0.25">
      <c r="A151" t="s">
        <v>3146</v>
      </c>
      <c r="B151" t="s">
        <v>3147</v>
      </c>
      <c r="C151" t="s">
        <v>3148</v>
      </c>
      <c r="D151" t="s">
        <v>3149</v>
      </c>
      <c r="E151">
        <v>6232</v>
      </c>
      <c r="G151" t="s">
        <v>3168</v>
      </c>
      <c r="H151" t="s">
        <v>3274</v>
      </c>
    </row>
    <row r="152" spans="1:8" x14ac:dyDescent="0.25">
      <c r="A152" t="s">
        <v>3146</v>
      </c>
      <c r="B152" t="s">
        <v>3147</v>
      </c>
      <c r="C152" t="s">
        <v>3148</v>
      </c>
      <c r="D152" t="s">
        <v>3149</v>
      </c>
      <c r="E152">
        <v>6259</v>
      </c>
      <c r="G152" t="s">
        <v>3168</v>
      </c>
      <c r="H152" t="s">
        <v>3275</v>
      </c>
    </row>
    <row r="153" spans="1:8" x14ac:dyDescent="0.25">
      <c r="A153" t="s">
        <v>3146</v>
      </c>
      <c r="B153" t="s">
        <v>3147</v>
      </c>
      <c r="C153" t="s">
        <v>3148</v>
      </c>
      <c r="D153" t="s">
        <v>3149</v>
      </c>
      <c r="E153">
        <v>6286</v>
      </c>
      <c r="G153" t="s">
        <v>3168</v>
      </c>
      <c r="H153" t="s">
        <v>3276</v>
      </c>
    </row>
    <row r="154" spans="1:8" x14ac:dyDescent="0.25">
      <c r="A154" t="s">
        <v>3146</v>
      </c>
      <c r="B154" t="s">
        <v>3147</v>
      </c>
      <c r="C154" t="s">
        <v>3148</v>
      </c>
      <c r="D154" t="s">
        <v>3149</v>
      </c>
      <c r="E154">
        <v>6313</v>
      </c>
      <c r="G154" t="s">
        <v>3168</v>
      </c>
      <c r="H154" t="s">
        <v>3277</v>
      </c>
    </row>
    <row r="155" spans="1:8" x14ac:dyDescent="0.25">
      <c r="A155" t="s">
        <v>3146</v>
      </c>
      <c r="B155" t="s">
        <v>3147</v>
      </c>
      <c r="C155" t="s">
        <v>3148</v>
      </c>
      <c r="D155" t="s">
        <v>3149</v>
      </c>
      <c r="E155">
        <v>6340</v>
      </c>
      <c r="G155" t="s">
        <v>3168</v>
      </c>
      <c r="H155" t="s">
        <v>3278</v>
      </c>
    </row>
    <row r="156" spans="1:8" x14ac:dyDescent="0.25">
      <c r="A156" t="s">
        <v>3146</v>
      </c>
      <c r="B156" t="s">
        <v>3147</v>
      </c>
      <c r="C156" t="s">
        <v>3148</v>
      </c>
      <c r="D156" t="s">
        <v>3149</v>
      </c>
      <c r="E156">
        <v>6367</v>
      </c>
      <c r="G156" t="s">
        <v>3168</v>
      </c>
      <c r="H156" t="s">
        <v>3279</v>
      </c>
    </row>
    <row r="157" spans="1:8" x14ac:dyDescent="0.25">
      <c r="A157" t="s">
        <v>3146</v>
      </c>
      <c r="B157" t="s">
        <v>3147</v>
      </c>
      <c r="C157" t="s">
        <v>3148</v>
      </c>
      <c r="D157" t="s">
        <v>3149</v>
      </c>
      <c r="E157">
        <v>6394</v>
      </c>
      <c r="G157" t="s">
        <v>3168</v>
      </c>
      <c r="H157" t="s">
        <v>3280</v>
      </c>
    </row>
    <row r="158" spans="1:8" x14ac:dyDescent="0.25">
      <c r="A158" t="s">
        <v>3146</v>
      </c>
      <c r="B158" t="s">
        <v>3147</v>
      </c>
      <c r="C158" t="s">
        <v>3148</v>
      </c>
      <c r="D158" t="s">
        <v>3149</v>
      </c>
      <c r="E158">
        <v>6421</v>
      </c>
      <c r="G158" t="s">
        <v>3168</v>
      </c>
      <c r="H158" t="s">
        <v>3281</v>
      </c>
    </row>
    <row r="159" spans="1:8" x14ac:dyDescent="0.25">
      <c r="A159" t="s">
        <v>3146</v>
      </c>
      <c r="B159" t="s">
        <v>3147</v>
      </c>
      <c r="C159" t="s">
        <v>3148</v>
      </c>
      <c r="D159" t="s">
        <v>3149</v>
      </c>
      <c r="E159">
        <v>6448</v>
      </c>
      <c r="G159" t="s">
        <v>3168</v>
      </c>
      <c r="H159" t="s">
        <v>3170</v>
      </c>
    </row>
    <row r="160" spans="1:8" x14ac:dyDescent="0.25">
      <c r="A160" t="s">
        <v>3146</v>
      </c>
      <c r="B160" t="s">
        <v>3147</v>
      </c>
      <c r="C160" t="s">
        <v>3148</v>
      </c>
      <c r="D160" t="s">
        <v>3149</v>
      </c>
      <c r="E160">
        <v>6475</v>
      </c>
      <c r="G160" t="s">
        <v>3168</v>
      </c>
      <c r="H160" t="s">
        <v>3282</v>
      </c>
    </row>
    <row r="161" spans="1:8" x14ac:dyDescent="0.25">
      <c r="A161" t="s">
        <v>3146</v>
      </c>
      <c r="B161" t="s">
        <v>3147</v>
      </c>
      <c r="C161" t="s">
        <v>3148</v>
      </c>
      <c r="D161" t="s">
        <v>3149</v>
      </c>
      <c r="E161">
        <v>6502</v>
      </c>
      <c r="G161" t="s">
        <v>3168</v>
      </c>
      <c r="H161" t="s">
        <v>3283</v>
      </c>
    </row>
    <row r="162" spans="1:8" x14ac:dyDescent="0.25">
      <c r="A162" t="s">
        <v>3146</v>
      </c>
      <c r="B162" t="s">
        <v>3147</v>
      </c>
      <c r="C162" t="s">
        <v>3148</v>
      </c>
      <c r="D162" t="s">
        <v>3149</v>
      </c>
      <c r="E162">
        <v>6529</v>
      </c>
      <c r="G162" t="s">
        <v>3168</v>
      </c>
      <c r="H162" t="s">
        <v>3284</v>
      </c>
    </row>
    <row r="163" spans="1:8" x14ac:dyDescent="0.25">
      <c r="A163" t="s">
        <v>3146</v>
      </c>
      <c r="B163" t="s">
        <v>3147</v>
      </c>
      <c r="C163" t="s">
        <v>3148</v>
      </c>
      <c r="D163" t="s">
        <v>3149</v>
      </c>
      <c r="E163">
        <v>6556</v>
      </c>
      <c r="G163" t="s">
        <v>3168</v>
      </c>
      <c r="H163" t="s">
        <v>3285</v>
      </c>
    </row>
    <row r="164" spans="1:8" x14ac:dyDescent="0.25">
      <c r="A164" t="s">
        <v>3146</v>
      </c>
      <c r="B164" t="s">
        <v>3147</v>
      </c>
      <c r="C164" t="s">
        <v>3148</v>
      </c>
      <c r="D164" t="s">
        <v>3149</v>
      </c>
      <c r="E164">
        <v>6583</v>
      </c>
      <c r="G164" t="s">
        <v>3168</v>
      </c>
      <c r="H164" t="s">
        <v>3286</v>
      </c>
    </row>
    <row r="165" spans="1:8" x14ac:dyDescent="0.25">
      <c r="A165" t="s">
        <v>3146</v>
      </c>
      <c r="B165" t="s">
        <v>3147</v>
      </c>
      <c r="C165" t="s">
        <v>3148</v>
      </c>
      <c r="D165" t="s">
        <v>3149</v>
      </c>
      <c r="E165">
        <v>6610</v>
      </c>
      <c r="G165" t="s">
        <v>3168</v>
      </c>
      <c r="H165" t="s">
        <v>3287</v>
      </c>
    </row>
    <row r="166" spans="1:8" x14ac:dyDescent="0.25">
      <c r="A166" t="s">
        <v>3146</v>
      </c>
      <c r="B166" t="s">
        <v>3147</v>
      </c>
      <c r="C166" t="s">
        <v>3148</v>
      </c>
      <c r="D166" t="s">
        <v>3149</v>
      </c>
      <c r="E166">
        <v>6637</v>
      </c>
      <c r="G166" t="s">
        <v>3168</v>
      </c>
      <c r="H166" t="s">
        <v>3288</v>
      </c>
    </row>
    <row r="167" spans="1:8" x14ac:dyDescent="0.25">
      <c r="A167" t="s">
        <v>3146</v>
      </c>
      <c r="B167" t="s">
        <v>3147</v>
      </c>
      <c r="C167" t="s">
        <v>3148</v>
      </c>
      <c r="D167" t="s">
        <v>3149</v>
      </c>
      <c r="E167">
        <v>6664</v>
      </c>
      <c r="G167" t="s">
        <v>3168</v>
      </c>
      <c r="H167" t="s">
        <v>3289</v>
      </c>
    </row>
    <row r="168" spans="1:8" x14ac:dyDescent="0.25">
      <c r="A168" t="s">
        <v>3146</v>
      </c>
      <c r="B168" t="s">
        <v>3147</v>
      </c>
      <c r="C168" t="s">
        <v>3148</v>
      </c>
      <c r="D168" t="s">
        <v>3149</v>
      </c>
      <c r="E168">
        <v>6691</v>
      </c>
      <c r="G168" t="s">
        <v>3168</v>
      </c>
      <c r="H168" t="s">
        <v>3290</v>
      </c>
    </row>
    <row r="169" spans="1:8" x14ac:dyDescent="0.25">
      <c r="A169" t="s">
        <v>3146</v>
      </c>
      <c r="B169" t="s">
        <v>3147</v>
      </c>
      <c r="C169" t="s">
        <v>3148</v>
      </c>
      <c r="D169" t="s">
        <v>3149</v>
      </c>
      <c r="E169">
        <v>6718</v>
      </c>
      <c r="G169" t="s">
        <v>3168</v>
      </c>
      <c r="H169" t="s">
        <v>3291</v>
      </c>
    </row>
    <row r="170" spans="1:8" x14ac:dyDescent="0.25">
      <c r="A170" t="s">
        <v>3146</v>
      </c>
      <c r="B170" t="s">
        <v>3147</v>
      </c>
      <c r="C170" t="s">
        <v>3148</v>
      </c>
      <c r="D170" t="s">
        <v>3149</v>
      </c>
      <c r="E170">
        <v>6745</v>
      </c>
      <c r="G170" t="s">
        <v>3168</v>
      </c>
      <c r="H170" t="s">
        <v>3292</v>
      </c>
    </row>
    <row r="171" spans="1:8" x14ac:dyDescent="0.25">
      <c r="A171" t="s">
        <v>3146</v>
      </c>
      <c r="B171" t="s">
        <v>3147</v>
      </c>
      <c r="C171" t="s">
        <v>3148</v>
      </c>
      <c r="D171" t="s">
        <v>3149</v>
      </c>
      <c r="E171">
        <v>6772</v>
      </c>
      <c r="G171" t="s">
        <v>3168</v>
      </c>
      <c r="H171" t="s">
        <v>3293</v>
      </c>
    </row>
    <row r="172" spans="1:8" x14ac:dyDescent="0.25">
      <c r="A172" t="s">
        <v>3146</v>
      </c>
      <c r="B172" t="s">
        <v>3147</v>
      </c>
      <c r="C172" t="s">
        <v>3148</v>
      </c>
      <c r="D172" t="s">
        <v>3149</v>
      </c>
      <c r="E172">
        <v>6799</v>
      </c>
      <c r="G172" t="s">
        <v>3168</v>
      </c>
      <c r="H172" t="s">
        <v>3294</v>
      </c>
    </row>
    <row r="173" spans="1:8" x14ac:dyDescent="0.25">
      <c r="A173" t="s">
        <v>3146</v>
      </c>
      <c r="B173" t="s">
        <v>3147</v>
      </c>
      <c r="C173" t="s">
        <v>3148</v>
      </c>
      <c r="D173" t="s">
        <v>3149</v>
      </c>
      <c r="E173">
        <v>6826</v>
      </c>
      <c r="G173" t="s">
        <v>3168</v>
      </c>
      <c r="H173" t="s">
        <v>3295</v>
      </c>
    </row>
    <row r="174" spans="1:8" x14ac:dyDescent="0.25">
      <c r="A174" t="s">
        <v>3146</v>
      </c>
      <c r="B174" t="s">
        <v>3147</v>
      </c>
      <c r="C174" t="s">
        <v>3148</v>
      </c>
      <c r="D174" t="s">
        <v>3149</v>
      </c>
      <c r="E174">
        <v>6853</v>
      </c>
      <c r="G174" t="s">
        <v>3168</v>
      </c>
      <c r="H174" t="s">
        <v>3296</v>
      </c>
    </row>
    <row r="175" spans="1:8" x14ac:dyDescent="0.25">
      <c r="A175" t="s">
        <v>3146</v>
      </c>
      <c r="B175" t="s">
        <v>3147</v>
      </c>
      <c r="C175" t="s">
        <v>3148</v>
      </c>
      <c r="D175" t="s">
        <v>3149</v>
      </c>
      <c r="E175">
        <v>6880</v>
      </c>
      <c r="G175" t="s">
        <v>3168</v>
      </c>
      <c r="H175" t="s">
        <v>3297</v>
      </c>
    </row>
    <row r="176" spans="1:8" x14ac:dyDescent="0.25">
      <c r="A176" t="s">
        <v>3146</v>
      </c>
      <c r="B176" t="s">
        <v>3147</v>
      </c>
      <c r="C176" t="s">
        <v>3148</v>
      </c>
      <c r="D176" t="s">
        <v>3149</v>
      </c>
      <c r="E176">
        <v>6907</v>
      </c>
      <c r="G176" t="s">
        <v>3168</v>
      </c>
      <c r="H176" t="s">
        <v>3298</v>
      </c>
    </row>
    <row r="177" spans="1:8" x14ac:dyDescent="0.25">
      <c r="A177" t="s">
        <v>3146</v>
      </c>
      <c r="B177" t="s">
        <v>3147</v>
      </c>
      <c r="C177" t="s">
        <v>3148</v>
      </c>
      <c r="D177" t="s">
        <v>3149</v>
      </c>
      <c r="E177">
        <v>6934</v>
      </c>
      <c r="G177" t="s">
        <v>3168</v>
      </c>
      <c r="H177" t="s">
        <v>3299</v>
      </c>
    </row>
    <row r="178" spans="1:8" x14ac:dyDescent="0.25">
      <c r="A178" t="s">
        <v>3146</v>
      </c>
      <c r="B178" t="s">
        <v>3147</v>
      </c>
      <c r="C178" t="s">
        <v>3148</v>
      </c>
      <c r="D178" t="s">
        <v>3149</v>
      </c>
      <c r="E178">
        <v>6961</v>
      </c>
      <c r="G178" t="s">
        <v>3168</v>
      </c>
      <c r="H178" t="s">
        <v>3300</v>
      </c>
    </row>
    <row r="179" spans="1:8" x14ac:dyDescent="0.25">
      <c r="A179" t="s">
        <v>3146</v>
      </c>
      <c r="B179" t="s">
        <v>3147</v>
      </c>
      <c r="C179" t="s">
        <v>3148</v>
      </c>
      <c r="D179" t="s">
        <v>3149</v>
      </c>
      <c r="E179">
        <v>6988</v>
      </c>
      <c r="G179" t="s">
        <v>3168</v>
      </c>
      <c r="H179" t="s">
        <v>3301</v>
      </c>
    </row>
    <row r="180" spans="1:8" x14ac:dyDescent="0.25">
      <c r="A180" t="s">
        <v>3146</v>
      </c>
      <c r="B180" t="s">
        <v>3147</v>
      </c>
      <c r="C180" t="s">
        <v>3148</v>
      </c>
      <c r="D180" t="s">
        <v>3149</v>
      </c>
      <c r="E180">
        <v>7015</v>
      </c>
      <c r="G180" t="s">
        <v>3168</v>
      </c>
      <c r="H180" t="s">
        <v>3302</v>
      </c>
    </row>
    <row r="181" spans="1:8" x14ac:dyDescent="0.25">
      <c r="A181" t="s">
        <v>3146</v>
      </c>
      <c r="B181" t="s">
        <v>3147</v>
      </c>
      <c r="C181" t="s">
        <v>3148</v>
      </c>
      <c r="D181" t="s">
        <v>3149</v>
      </c>
      <c r="E181">
        <v>7042</v>
      </c>
      <c r="G181" t="s">
        <v>3168</v>
      </c>
      <c r="H181" t="s">
        <v>3303</v>
      </c>
    </row>
    <row r="182" spans="1:8" x14ac:dyDescent="0.25">
      <c r="A182" t="s">
        <v>3146</v>
      </c>
      <c r="B182" t="s">
        <v>3147</v>
      </c>
      <c r="C182" t="s">
        <v>3148</v>
      </c>
      <c r="D182" t="s">
        <v>3149</v>
      </c>
      <c r="E182">
        <v>7069</v>
      </c>
      <c r="G182" t="s">
        <v>3168</v>
      </c>
      <c r="H182" t="s">
        <v>3304</v>
      </c>
    </row>
    <row r="183" spans="1:8" x14ac:dyDescent="0.25">
      <c r="A183" t="s">
        <v>3146</v>
      </c>
      <c r="B183" t="s">
        <v>3147</v>
      </c>
      <c r="C183" t="s">
        <v>3148</v>
      </c>
      <c r="D183" t="s">
        <v>3149</v>
      </c>
      <c r="E183">
        <v>7096</v>
      </c>
      <c r="G183" t="s">
        <v>3168</v>
      </c>
      <c r="H183" t="s">
        <v>3305</v>
      </c>
    </row>
    <row r="184" spans="1:8" x14ac:dyDescent="0.25">
      <c r="A184" t="s">
        <v>3146</v>
      </c>
      <c r="B184" t="s">
        <v>3147</v>
      </c>
      <c r="C184" t="s">
        <v>3148</v>
      </c>
      <c r="D184" t="s">
        <v>3149</v>
      </c>
      <c r="E184">
        <v>7123</v>
      </c>
      <c r="G184" t="s">
        <v>3168</v>
      </c>
      <c r="H184" t="s">
        <v>3306</v>
      </c>
    </row>
    <row r="185" spans="1:8" x14ac:dyDescent="0.25">
      <c r="A185" t="s">
        <v>3146</v>
      </c>
      <c r="B185" t="s">
        <v>3147</v>
      </c>
      <c r="C185" t="s">
        <v>3148</v>
      </c>
      <c r="D185" t="s">
        <v>3149</v>
      </c>
      <c r="E185">
        <v>7150</v>
      </c>
      <c r="G185" t="s">
        <v>3168</v>
      </c>
      <c r="H185" t="s">
        <v>3307</v>
      </c>
    </row>
    <row r="186" spans="1:8" x14ac:dyDescent="0.25">
      <c r="A186" t="s">
        <v>3146</v>
      </c>
      <c r="B186" t="s">
        <v>3147</v>
      </c>
      <c r="C186" t="s">
        <v>3148</v>
      </c>
      <c r="D186" t="s">
        <v>3149</v>
      </c>
      <c r="E186">
        <v>7177</v>
      </c>
      <c r="G186" t="s">
        <v>3168</v>
      </c>
      <c r="H186" t="s">
        <v>3308</v>
      </c>
    </row>
    <row r="187" spans="1:8" x14ac:dyDescent="0.25">
      <c r="A187" t="s">
        <v>3146</v>
      </c>
      <c r="B187" t="s">
        <v>3147</v>
      </c>
      <c r="C187" t="s">
        <v>3148</v>
      </c>
      <c r="D187" t="s">
        <v>3149</v>
      </c>
      <c r="E187">
        <v>7204</v>
      </c>
      <c r="G187" t="s">
        <v>3168</v>
      </c>
      <c r="H187" t="s">
        <v>3309</v>
      </c>
    </row>
    <row r="188" spans="1:8" x14ac:dyDescent="0.25">
      <c r="A188" t="s">
        <v>3146</v>
      </c>
      <c r="B188" t="s">
        <v>3147</v>
      </c>
      <c r="C188" t="s">
        <v>3148</v>
      </c>
      <c r="D188" t="s">
        <v>3149</v>
      </c>
      <c r="E188">
        <v>7231</v>
      </c>
      <c r="G188" t="s">
        <v>3168</v>
      </c>
      <c r="H188" t="s">
        <v>3310</v>
      </c>
    </row>
    <row r="189" spans="1:8" x14ac:dyDescent="0.25">
      <c r="A189" t="s">
        <v>3146</v>
      </c>
      <c r="B189" t="s">
        <v>3147</v>
      </c>
      <c r="C189" t="s">
        <v>3148</v>
      </c>
      <c r="D189" t="s">
        <v>3149</v>
      </c>
      <c r="E189">
        <v>7296</v>
      </c>
      <c r="G189" t="s">
        <v>3168</v>
      </c>
      <c r="H189" t="s">
        <v>3258</v>
      </c>
    </row>
    <row r="190" spans="1:8" x14ac:dyDescent="0.25">
      <c r="A190" t="s">
        <v>3146</v>
      </c>
      <c r="B190" t="s">
        <v>3147</v>
      </c>
      <c r="C190" t="s">
        <v>3148</v>
      </c>
      <c r="D190" t="s">
        <v>3149</v>
      </c>
      <c r="E190">
        <v>7323</v>
      </c>
      <c r="G190" t="s">
        <v>3168</v>
      </c>
      <c r="H190" t="s">
        <v>3260</v>
      </c>
    </row>
    <row r="191" spans="1:8" x14ac:dyDescent="0.25">
      <c r="A191" t="s">
        <v>3146</v>
      </c>
      <c r="B191" t="s">
        <v>3147</v>
      </c>
      <c r="C191" t="s">
        <v>3148</v>
      </c>
      <c r="D191" t="s">
        <v>3149</v>
      </c>
      <c r="E191">
        <v>7350</v>
      </c>
      <c r="G191" t="s">
        <v>3168</v>
      </c>
      <c r="H191" t="s">
        <v>3262</v>
      </c>
    </row>
    <row r="192" spans="1:8" x14ac:dyDescent="0.25">
      <c r="A192" t="s">
        <v>3146</v>
      </c>
      <c r="B192" t="s">
        <v>3147</v>
      </c>
      <c r="C192" t="s">
        <v>3148</v>
      </c>
      <c r="D192" t="s">
        <v>3149</v>
      </c>
      <c r="E192">
        <v>7377</v>
      </c>
      <c r="G192" t="s">
        <v>3168</v>
      </c>
      <c r="H192" t="s">
        <v>3264</v>
      </c>
    </row>
    <row r="193" spans="1:8" x14ac:dyDescent="0.25">
      <c r="A193" t="s">
        <v>3146</v>
      </c>
      <c r="B193" t="s">
        <v>3147</v>
      </c>
      <c r="C193" t="s">
        <v>3148</v>
      </c>
      <c r="D193" t="s">
        <v>3149</v>
      </c>
      <c r="E193">
        <v>7404</v>
      </c>
      <c r="G193" t="s">
        <v>3168</v>
      </c>
      <c r="H193" t="s">
        <v>3266</v>
      </c>
    </row>
    <row r="194" spans="1:8" x14ac:dyDescent="0.25">
      <c r="A194" t="s">
        <v>3146</v>
      </c>
      <c r="B194" t="s">
        <v>3147</v>
      </c>
      <c r="C194" t="s">
        <v>3148</v>
      </c>
      <c r="D194" t="s">
        <v>3149</v>
      </c>
      <c r="E194">
        <v>7431</v>
      </c>
      <c r="G194" t="s">
        <v>3168</v>
      </c>
      <c r="H194" t="s">
        <v>3268</v>
      </c>
    </row>
    <row r="195" spans="1:8" x14ac:dyDescent="0.25">
      <c r="A195" t="s">
        <v>3146</v>
      </c>
      <c r="B195" t="s">
        <v>3147</v>
      </c>
      <c r="C195" t="s">
        <v>3148</v>
      </c>
      <c r="D195" t="s">
        <v>3149</v>
      </c>
      <c r="E195">
        <v>7458</v>
      </c>
      <c r="G195" t="s">
        <v>3168</v>
      </c>
      <c r="H195" t="s">
        <v>3270</v>
      </c>
    </row>
    <row r="196" spans="1:8" x14ac:dyDescent="0.25">
      <c r="A196" t="s">
        <v>3146</v>
      </c>
      <c r="B196" t="s">
        <v>3147</v>
      </c>
      <c r="C196" t="s">
        <v>3148</v>
      </c>
      <c r="D196" t="s">
        <v>3149</v>
      </c>
      <c r="E196">
        <v>7485</v>
      </c>
      <c r="G196" t="s">
        <v>3168</v>
      </c>
      <c r="H196" t="s">
        <v>3272</v>
      </c>
    </row>
    <row r="197" spans="1:8" x14ac:dyDescent="0.25">
      <c r="A197" t="s">
        <v>3146</v>
      </c>
      <c r="B197" t="s">
        <v>3147</v>
      </c>
      <c r="C197" t="s">
        <v>3148</v>
      </c>
      <c r="D197" t="s">
        <v>3149</v>
      </c>
      <c r="E197">
        <v>7512</v>
      </c>
      <c r="G197" t="s">
        <v>3168</v>
      </c>
      <c r="H197" t="s">
        <v>3274</v>
      </c>
    </row>
    <row r="198" spans="1:8" x14ac:dyDescent="0.25">
      <c r="A198" t="s">
        <v>3146</v>
      </c>
      <c r="B198" t="s">
        <v>3147</v>
      </c>
      <c r="C198" t="s">
        <v>3148</v>
      </c>
      <c r="D198" t="s">
        <v>3149</v>
      </c>
      <c r="E198">
        <v>7539</v>
      </c>
      <c r="G198" t="s">
        <v>3168</v>
      </c>
      <c r="H198" t="s">
        <v>3276</v>
      </c>
    </row>
    <row r="199" spans="1:8" x14ac:dyDescent="0.25">
      <c r="A199" t="s">
        <v>3146</v>
      </c>
      <c r="B199" t="s">
        <v>3147</v>
      </c>
      <c r="C199" t="s">
        <v>3148</v>
      </c>
      <c r="D199" t="s">
        <v>3149</v>
      </c>
      <c r="E199">
        <v>7566</v>
      </c>
      <c r="G199" t="s">
        <v>3168</v>
      </c>
      <c r="H199" t="s">
        <v>3278</v>
      </c>
    </row>
    <row r="200" spans="1:8" x14ac:dyDescent="0.25">
      <c r="A200" t="s">
        <v>3146</v>
      </c>
      <c r="B200" t="s">
        <v>3147</v>
      </c>
      <c r="C200" t="s">
        <v>3148</v>
      </c>
      <c r="D200" t="s">
        <v>3149</v>
      </c>
      <c r="E200">
        <v>7593</v>
      </c>
      <c r="G200" t="s">
        <v>3168</v>
      </c>
      <c r="H200" t="s">
        <v>3280</v>
      </c>
    </row>
    <row r="201" spans="1:8" x14ac:dyDescent="0.25">
      <c r="A201" t="s">
        <v>3146</v>
      </c>
      <c r="B201" t="s">
        <v>3147</v>
      </c>
      <c r="C201" t="s">
        <v>3148</v>
      </c>
      <c r="D201" t="s">
        <v>3149</v>
      </c>
      <c r="E201">
        <v>7620</v>
      </c>
      <c r="G201" t="s">
        <v>3168</v>
      </c>
      <c r="H201" t="s">
        <v>3170</v>
      </c>
    </row>
    <row r="202" spans="1:8" x14ac:dyDescent="0.25">
      <c r="A202" t="s">
        <v>3146</v>
      </c>
      <c r="B202" t="s">
        <v>3147</v>
      </c>
      <c r="C202" t="s">
        <v>3148</v>
      </c>
      <c r="D202" t="s">
        <v>3149</v>
      </c>
      <c r="E202">
        <v>7647</v>
      </c>
      <c r="G202" t="s">
        <v>3168</v>
      </c>
      <c r="H202" t="s">
        <v>3283</v>
      </c>
    </row>
    <row r="203" spans="1:8" x14ac:dyDescent="0.25">
      <c r="A203" t="s">
        <v>3146</v>
      </c>
      <c r="B203" t="s">
        <v>3147</v>
      </c>
      <c r="C203" t="s">
        <v>3148</v>
      </c>
      <c r="D203" t="s">
        <v>3149</v>
      </c>
      <c r="E203">
        <v>7674</v>
      </c>
      <c r="G203" t="s">
        <v>3168</v>
      </c>
      <c r="H203" t="s">
        <v>3285</v>
      </c>
    </row>
    <row r="204" spans="1:8" x14ac:dyDescent="0.25">
      <c r="A204" t="s">
        <v>3146</v>
      </c>
      <c r="B204" t="s">
        <v>3147</v>
      </c>
      <c r="C204" t="s">
        <v>3148</v>
      </c>
      <c r="D204" t="s">
        <v>3149</v>
      </c>
      <c r="E204">
        <v>7701</v>
      </c>
      <c r="G204" t="s">
        <v>3168</v>
      </c>
      <c r="H204" t="s">
        <v>3287</v>
      </c>
    </row>
    <row r="205" spans="1:8" x14ac:dyDescent="0.25">
      <c r="A205" t="s">
        <v>3146</v>
      </c>
      <c r="B205" t="s">
        <v>3147</v>
      </c>
      <c r="C205" t="s">
        <v>3148</v>
      </c>
      <c r="D205" t="s">
        <v>3149</v>
      </c>
      <c r="E205">
        <v>7728</v>
      </c>
      <c r="G205" t="s">
        <v>3168</v>
      </c>
      <c r="H205" t="s">
        <v>3289</v>
      </c>
    </row>
    <row r="206" spans="1:8" x14ac:dyDescent="0.25">
      <c r="A206" t="s">
        <v>3146</v>
      </c>
      <c r="B206" t="s">
        <v>3147</v>
      </c>
      <c r="C206" t="s">
        <v>3148</v>
      </c>
      <c r="D206" t="s">
        <v>3149</v>
      </c>
      <c r="E206">
        <v>7755</v>
      </c>
      <c r="G206" t="s">
        <v>3168</v>
      </c>
      <c r="H206" t="s">
        <v>3291</v>
      </c>
    </row>
    <row r="207" spans="1:8" x14ac:dyDescent="0.25">
      <c r="A207" t="s">
        <v>3146</v>
      </c>
      <c r="B207" t="s">
        <v>3147</v>
      </c>
      <c r="C207" t="s">
        <v>3148</v>
      </c>
      <c r="D207" t="s">
        <v>3149</v>
      </c>
      <c r="E207">
        <v>7782</v>
      </c>
      <c r="G207" t="s">
        <v>3168</v>
      </c>
      <c r="H207" t="s">
        <v>3293</v>
      </c>
    </row>
    <row r="208" spans="1:8" x14ac:dyDescent="0.25">
      <c r="A208" t="s">
        <v>3146</v>
      </c>
      <c r="B208" t="s">
        <v>3147</v>
      </c>
      <c r="C208" t="s">
        <v>3148</v>
      </c>
      <c r="D208" t="s">
        <v>3149</v>
      </c>
      <c r="E208">
        <v>7809</v>
      </c>
      <c r="G208" t="s">
        <v>3168</v>
      </c>
      <c r="H208" t="s">
        <v>3295</v>
      </c>
    </row>
    <row r="209" spans="1:8" x14ac:dyDescent="0.25">
      <c r="A209" t="s">
        <v>3146</v>
      </c>
      <c r="B209" t="s">
        <v>3147</v>
      </c>
      <c r="C209" t="s">
        <v>3148</v>
      </c>
      <c r="D209" t="s">
        <v>3149</v>
      </c>
      <c r="E209">
        <v>7836</v>
      </c>
      <c r="G209" t="s">
        <v>3168</v>
      </c>
      <c r="H209" t="s">
        <v>3297</v>
      </c>
    </row>
    <row r="210" spans="1:8" x14ac:dyDescent="0.25">
      <c r="A210" t="s">
        <v>3146</v>
      </c>
      <c r="B210" t="s">
        <v>3147</v>
      </c>
      <c r="C210" t="s">
        <v>3148</v>
      </c>
      <c r="D210" t="s">
        <v>3149</v>
      </c>
      <c r="E210">
        <v>7863</v>
      </c>
      <c r="G210" t="s">
        <v>3168</v>
      </c>
      <c r="H210" t="s">
        <v>3299</v>
      </c>
    </row>
    <row r="211" spans="1:8" x14ac:dyDescent="0.25">
      <c r="A211" t="s">
        <v>3146</v>
      </c>
      <c r="B211" t="s">
        <v>3147</v>
      </c>
      <c r="C211" t="s">
        <v>3148</v>
      </c>
      <c r="D211" t="s">
        <v>3149</v>
      </c>
      <c r="E211">
        <v>7890</v>
      </c>
      <c r="G211" t="s">
        <v>3168</v>
      </c>
      <c r="H211" t="s">
        <v>3301</v>
      </c>
    </row>
    <row r="212" spans="1:8" x14ac:dyDescent="0.25">
      <c r="A212" t="s">
        <v>3146</v>
      </c>
      <c r="B212" t="s">
        <v>3147</v>
      </c>
      <c r="C212" t="s">
        <v>3148</v>
      </c>
      <c r="D212" t="s">
        <v>3149</v>
      </c>
      <c r="E212">
        <v>7917</v>
      </c>
      <c r="G212" t="s">
        <v>3168</v>
      </c>
      <c r="H212" t="s">
        <v>3303</v>
      </c>
    </row>
    <row r="213" spans="1:8" x14ac:dyDescent="0.25">
      <c r="A213" t="s">
        <v>3146</v>
      </c>
      <c r="B213" t="s">
        <v>3147</v>
      </c>
      <c r="C213" t="s">
        <v>3148</v>
      </c>
      <c r="D213" t="s">
        <v>3149</v>
      </c>
      <c r="E213">
        <v>7944</v>
      </c>
      <c r="G213" t="s">
        <v>3168</v>
      </c>
      <c r="H213" t="s">
        <v>3305</v>
      </c>
    </row>
    <row r="214" spans="1:8" x14ac:dyDescent="0.25">
      <c r="A214" t="s">
        <v>3146</v>
      </c>
      <c r="B214" t="s">
        <v>3147</v>
      </c>
      <c r="C214" t="s">
        <v>3148</v>
      </c>
      <c r="D214" t="s">
        <v>3149</v>
      </c>
      <c r="E214">
        <v>7971</v>
      </c>
      <c r="G214" t="s">
        <v>3168</v>
      </c>
      <c r="H214" t="s">
        <v>3307</v>
      </c>
    </row>
    <row r="215" spans="1:8" x14ac:dyDescent="0.25">
      <c r="A215" t="s">
        <v>3146</v>
      </c>
      <c r="B215" t="s">
        <v>3147</v>
      </c>
      <c r="C215" t="s">
        <v>3148</v>
      </c>
      <c r="D215" t="s">
        <v>3149</v>
      </c>
      <c r="E215">
        <v>7998</v>
      </c>
      <c r="G215" t="s">
        <v>3168</v>
      </c>
      <c r="H215" t="s">
        <v>3309</v>
      </c>
    </row>
    <row r="216" spans="1:8" x14ac:dyDescent="0.25">
      <c r="A216" t="s">
        <v>3146</v>
      </c>
      <c r="B216" t="s">
        <v>3147</v>
      </c>
      <c r="C216" t="s">
        <v>3148</v>
      </c>
      <c r="D216" t="s">
        <v>3149</v>
      </c>
      <c r="E216">
        <v>8034</v>
      </c>
      <c r="G216" t="s">
        <v>3168</v>
      </c>
      <c r="H216" t="s">
        <v>3311</v>
      </c>
    </row>
    <row r="217" spans="1:8" x14ac:dyDescent="0.25">
      <c r="A217" t="s">
        <v>3146</v>
      </c>
      <c r="B217" t="s">
        <v>3147</v>
      </c>
      <c r="C217" t="s">
        <v>3148</v>
      </c>
      <c r="D217" t="s">
        <v>3149</v>
      </c>
      <c r="E217">
        <v>8061</v>
      </c>
      <c r="G217" t="s">
        <v>3168</v>
      </c>
      <c r="H217" t="s">
        <v>3312</v>
      </c>
    </row>
    <row r="218" spans="1:8" x14ac:dyDescent="0.25">
      <c r="A218" t="s">
        <v>3146</v>
      </c>
      <c r="B218" t="s">
        <v>3147</v>
      </c>
      <c r="C218" t="s">
        <v>3148</v>
      </c>
      <c r="D218" t="s">
        <v>3149</v>
      </c>
      <c r="E218">
        <v>8088</v>
      </c>
      <c r="G218" t="s">
        <v>3168</v>
      </c>
      <c r="H218" t="s">
        <v>3313</v>
      </c>
    </row>
    <row r="219" spans="1:8" x14ac:dyDescent="0.25">
      <c r="A219" t="s">
        <v>3146</v>
      </c>
      <c r="B219" t="s">
        <v>3147</v>
      </c>
      <c r="C219" t="s">
        <v>3148</v>
      </c>
      <c r="D219" t="s">
        <v>3149</v>
      </c>
      <c r="E219">
        <v>8115</v>
      </c>
      <c r="G219" t="s">
        <v>3168</v>
      </c>
      <c r="H219" t="s">
        <v>3314</v>
      </c>
    </row>
    <row r="220" spans="1:8" x14ac:dyDescent="0.25">
      <c r="A220" t="s">
        <v>3146</v>
      </c>
      <c r="B220" t="s">
        <v>3147</v>
      </c>
      <c r="C220" t="s">
        <v>3148</v>
      </c>
      <c r="D220" t="s">
        <v>3149</v>
      </c>
      <c r="E220">
        <v>8142</v>
      </c>
      <c r="G220" t="s">
        <v>3168</v>
      </c>
      <c r="H220" t="s">
        <v>3315</v>
      </c>
    </row>
    <row r="221" spans="1:8" x14ac:dyDescent="0.25">
      <c r="A221" t="s">
        <v>3146</v>
      </c>
      <c r="B221" t="s">
        <v>3147</v>
      </c>
      <c r="C221" t="s">
        <v>3148</v>
      </c>
      <c r="D221" t="s">
        <v>3149</v>
      </c>
      <c r="E221">
        <v>8169</v>
      </c>
      <c r="G221" t="s">
        <v>3168</v>
      </c>
      <c r="H221" t="s">
        <v>3316</v>
      </c>
    </row>
    <row r="222" spans="1:8" x14ac:dyDescent="0.25">
      <c r="A222" t="s">
        <v>3146</v>
      </c>
      <c r="B222" t="s">
        <v>3147</v>
      </c>
      <c r="C222" t="s">
        <v>3148</v>
      </c>
      <c r="D222" t="s">
        <v>3149</v>
      </c>
      <c r="E222">
        <v>8196</v>
      </c>
      <c r="G222" t="s">
        <v>3168</v>
      </c>
      <c r="H222" t="s">
        <v>3317</v>
      </c>
    </row>
    <row r="223" spans="1:8" x14ac:dyDescent="0.25">
      <c r="A223" t="s">
        <v>3146</v>
      </c>
      <c r="B223" t="s">
        <v>3147</v>
      </c>
      <c r="C223" t="s">
        <v>3148</v>
      </c>
      <c r="D223" t="s">
        <v>3149</v>
      </c>
      <c r="E223">
        <v>8223</v>
      </c>
      <c r="G223" t="s">
        <v>3168</v>
      </c>
      <c r="H223" t="s">
        <v>3318</v>
      </c>
    </row>
    <row r="224" spans="1:8" x14ac:dyDescent="0.25">
      <c r="A224" t="s">
        <v>3146</v>
      </c>
      <c r="B224" t="s">
        <v>3147</v>
      </c>
      <c r="C224" t="s">
        <v>3148</v>
      </c>
      <c r="D224" t="s">
        <v>3149</v>
      </c>
      <c r="E224">
        <v>8250</v>
      </c>
      <c r="G224" t="s">
        <v>3168</v>
      </c>
      <c r="H224" t="s">
        <v>3319</v>
      </c>
    </row>
    <row r="225" spans="1:8" x14ac:dyDescent="0.25">
      <c r="A225" t="s">
        <v>3146</v>
      </c>
      <c r="B225" t="s">
        <v>3147</v>
      </c>
      <c r="C225" t="s">
        <v>3148</v>
      </c>
      <c r="D225" t="s">
        <v>3149</v>
      </c>
      <c r="E225">
        <v>8277</v>
      </c>
      <c r="G225" t="s">
        <v>3168</v>
      </c>
      <c r="H225" t="s">
        <v>3320</v>
      </c>
    </row>
    <row r="226" spans="1:8" x14ac:dyDescent="0.25">
      <c r="A226" t="s">
        <v>3146</v>
      </c>
      <c r="B226" t="s">
        <v>3147</v>
      </c>
      <c r="C226" t="s">
        <v>3148</v>
      </c>
      <c r="D226" t="s">
        <v>3149</v>
      </c>
      <c r="E226">
        <v>8304</v>
      </c>
      <c r="G226" t="s">
        <v>3168</v>
      </c>
      <c r="H226" t="s">
        <v>3321</v>
      </c>
    </row>
    <row r="227" spans="1:8" x14ac:dyDescent="0.25">
      <c r="A227" t="s">
        <v>3146</v>
      </c>
      <c r="B227" t="s">
        <v>3147</v>
      </c>
      <c r="C227" t="s">
        <v>3148</v>
      </c>
      <c r="D227" t="s">
        <v>3149</v>
      </c>
      <c r="E227">
        <v>8331</v>
      </c>
      <c r="G227" t="s">
        <v>3168</v>
      </c>
      <c r="H227" t="s">
        <v>3322</v>
      </c>
    </row>
    <row r="228" spans="1:8" x14ac:dyDescent="0.25">
      <c r="A228" t="s">
        <v>3146</v>
      </c>
      <c r="B228" t="s">
        <v>3147</v>
      </c>
      <c r="C228" t="s">
        <v>3148</v>
      </c>
      <c r="D228" t="s">
        <v>3149</v>
      </c>
      <c r="E228">
        <v>8396</v>
      </c>
      <c r="G228" t="s">
        <v>3168</v>
      </c>
      <c r="H228" t="s">
        <v>3311</v>
      </c>
    </row>
    <row r="229" spans="1:8" x14ac:dyDescent="0.25">
      <c r="A229" t="s">
        <v>3146</v>
      </c>
      <c r="B229" t="s">
        <v>3147</v>
      </c>
      <c r="C229" t="s">
        <v>3148</v>
      </c>
      <c r="D229" t="s">
        <v>3149</v>
      </c>
      <c r="E229">
        <v>8423</v>
      </c>
      <c r="G229" t="s">
        <v>3168</v>
      </c>
      <c r="H229" t="s">
        <v>3313</v>
      </c>
    </row>
    <row r="230" spans="1:8" x14ac:dyDescent="0.25">
      <c r="A230" t="s">
        <v>3146</v>
      </c>
      <c r="B230" t="s">
        <v>3147</v>
      </c>
      <c r="C230" t="s">
        <v>3148</v>
      </c>
      <c r="D230" t="s">
        <v>3149</v>
      </c>
      <c r="E230">
        <v>8450</v>
      </c>
      <c r="G230" t="s">
        <v>3168</v>
      </c>
      <c r="H230" t="s">
        <v>3315</v>
      </c>
    </row>
    <row r="231" spans="1:8" x14ac:dyDescent="0.25">
      <c r="A231" t="s">
        <v>3146</v>
      </c>
      <c r="B231" t="s">
        <v>3147</v>
      </c>
      <c r="C231" t="s">
        <v>3148</v>
      </c>
      <c r="D231" t="s">
        <v>3149</v>
      </c>
      <c r="E231">
        <v>8477</v>
      </c>
      <c r="G231" t="s">
        <v>3168</v>
      </c>
      <c r="H231" t="s">
        <v>3317</v>
      </c>
    </row>
    <row r="232" spans="1:8" x14ac:dyDescent="0.25">
      <c r="A232" t="s">
        <v>3146</v>
      </c>
      <c r="B232" t="s">
        <v>3147</v>
      </c>
      <c r="C232" t="s">
        <v>3148</v>
      </c>
      <c r="D232" t="s">
        <v>3149</v>
      </c>
      <c r="E232">
        <v>8504</v>
      </c>
      <c r="G232" t="s">
        <v>3168</v>
      </c>
      <c r="H232" t="s">
        <v>3319</v>
      </c>
    </row>
    <row r="233" spans="1:8" x14ac:dyDescent="0.25">
      <c r="A233" t="s">
        <v>3146</v>
      </c>
      <c r="B233" t="s">
        <v>3147</v>
      </c>
      <c r="C233" t="s">
        <v>3148</v>
      </c>
      <c r="D233" t="s">
        <v>3149</v>
      </c>
      <c r="E233">
        <v>8531</v>
      </c>
      <c r="G233" t="s">
        <v>3168</v>
      </c>
      <c r="H233" t="s">
        <v>3321</v>
      </c>
    </row>
    <row r="234" spans="1:8" x14ac:dyDescent="0.25">
      <c r="A234" t="s">
        <v>3146</v>
      </c>
      <c r="B234" t="s">
        <v>3147</v>
      </c>
      <c r="C234" t="s">
        <v>3148</v>
      </c>
      <c r="D234" t="s">
        <v>3149</v>
      </c>
      <c r="E234">
        <v>8567</v>
      </c>
      <c r="G234" t="s">
        <v>3168</v>
      </c>
      <c r="H234" t="s">
        <v>3323</v>
      </c>
    </row>
    <row r="235" spans="1:8" x14ac:dyDescent="0.25">
      <c r="A235" t="s">
        <v>3146</v>
      </c>
      <c r="B235" t="s">
        <v>3147</v>
      </c>
      <c r="C235" t="s">
        <v>3148</v>
      </c>
      <c r="D235" t="s">
        <v>3149</v>
      </c>
      <c r="E235">
        <v>8594</v>
      </c>
      <c r="G235" t="s">
        <v>3168</v>
      </c>
      <c r="H235" t="s">
        <v>3324</v>
      </c>
    </row>
    <row r="236" spans="1:8" x14ac:dyDescent="0.25">
      <c r="A236" t="s">
        <v>3146</v>
      </c>
      <c r="B236" t="s">
        <v>3147</v>
      </c>
      <c r="C236" t="s">
        <v>3148</v>
      </c>
      <c r="D236" t="s">
        <v>3149</v>
      </c>
      <c r="E236">
        <v>8621</v>
      </c>
      <c r="G236" t="s">
        <v>3168</v>
      </c>
      <c r="H236" t="s">
        <v>3325</v>
      </c>
    </row>
    <row r="237" spans="1:8" x14ac:dyDescent="0.25">
      <c r="A237" t="s">
        <v>3146</v>
      </c>
      <c r="B237" t="s">
        <v>3147</v>
      </c>
      <c r="C237" t="s">
        <v>3148</v>
      </c>
      <c r="D237" t="s">
        <v>3149</v>
      </c>
      <c r="E237">
        <v>8648</v>
      </c>
      <c r="G237" t="s">
        <v>3168</v>
      </c>
      <c r="H237" t="s">
        <v>3326</v>
      </c>
    </row>
    <row r="238" spans="1:8" x14ac:dyDescent="0.25">
      <c r="A238" t="s">
        <v>3146</v>
      </c>
      <c r="B238" t="s">
        <v>3147</v>
      </c>
      <c r="C238" t="s">
        <v>3148</v>
      </c>
      <c r="D238" t="s">
        <v>3149</v>
      </c>
      <c r="E238">
        <v>8675</v>
      </c>
      <c r="G238" t="s">
        <v>3168</v>
      </c>
      <c r="H238" t="s">
        <v>3327</v>
      </c>
    </row>
    <row r="239" spans="1:8" x14ac:dyDescent="0.25">
      <c r="A239" t="s">
        <v>3146</v>
      </c>
      <c r="B239" t="s">
        <v>3147</v>
      </c>
      <c r="C239" t="s">
        <v>3148</v>
      </c>
      <c r="D239" t="s">
        <v>3149</v>
      </c>
      <c r="E239">
        <v>8740</v>
      </c>
      <c r="G239" t="s">
        <v>3168</v>
      </c>
      <c r="H239" t="s">
        <v>3328</v>
      </c>
    </row>
    <row r="240" spans="1:8" x14ac:dyDescent="0.25">
      <c r="A240" t="s">
        <v>3146</v>
      </c>
      <c r="B240" t="s">
        <v>3147</v>
      </c>
      <c r="C240" t="s">
        <v>3148</v>
      </c>
      <c r="D240" t="s">
        <v>3149</v>
      </c>
      <c r="E240">
        <v>8767</v>
      </c>
      <c r="G240" t="s">
        <v>3168</v>
      </c>
      <c r="H240" t="s">
        <v>3329</v>
      </c>
    </row>
    <row r="241" spans="1:8" x14ac:dyDescent="0.25">
      <c r="A241" t="s">
        <v>3146</v>
      </c>
      <c r="B241" t="s">
        <v>3147</v>
      </c>
      <c r="C241" t="s">
        <v>3148</v>
      </c>
      <c r="D241" t="s">
        <v>3149</v>
      </c>
      <c r="E241">
        <v>8794</v>
      </c>
      <c r="G241" t="s">
        <v>3168</v>
      </c>
      <c r="H241" t="s">
        <v>3325</v>
      </c>
    </row>
    <row r="242" spans="1:8" x14ac:dyDescent="0.25">
      <c r="A242" t="s">
        <v>3146</v>
      </c>
      <c r="B242" t="s">
        <v>3147</v>
      </c>
      <c r="C242" t="s">
        <v>3148</v>
      </c>
      <c r="D242" t="s">
        <v>3149</v>
      </c>
      <c r="E242">
        <v>8821</v>
      </c>
      <c r="G242" t="s">
        <v>3168</v>
      </c>
      <c r="H242" t="s">
        <v>3330</v>
      </c>
    </row>
    <row r="243" spans="1:8" x14ac:dyDescent="0.25">
      <c r="A243" t="s">
        <v>3146</v>
      </c>
      <c r="B243" t="s">
        <v>3150</v>
      </c>
      <c r="C243" t="s">
        <v>3148</v>
      </c>
      <c r="D243" t="s">
        <v>3149</v>
      </c>
      <c r="E243">
        <v>13936</v>
      </c>
      <c r="G243" t="s">
        <v>3151</v>
      </c>
    </row>
    <row r="244" spans="1:8" x14ac:dyDescent="0.25">
      <c r="A244" t="s">
        <v>3146</v>
      </c>
      <c r="B244" t="s">
        <v>3152</v>
      </c>
      <c r="C244" t="s">
        <v>3148</v>
      </c>
      <c r="D244" t="s">
        <v>3149</v>
      </c>
      <c r="E244">
        <v>14006</v>
      </c>
      <c r="G244" t="s">
        <v>3153</v>
      </c>
    </row>
    <row r="245" spans="1:8" x14ac:dyDescent="0.25">
      <c r="A245" t="s">
        <v>3146</v>
      </c>
      <c r="B245" t="s">
        <v>3152</v>
      </c>
      <c r="C245" t="s">
        <v>3148</v>
      </c>
      <c r="D245" t="s">
        <v>3149</v>
      </c>
      <c r="E245">
        <v>14011</v>
      </c>
      <c r="G245" t="s">
        <v>3153</v>
      </c>
    </row>
    <row r="246" spans="1:8" x14ac:dyDescent="0.25">
      <c r="A246" t="s">
        <v>3146</v>
      </c>
      <c r="B246" t="s">
        <v>3150</v>
      </c>
      <c r="C246" t="s">
        <v>3148</v>
      </c>
      <c r="D246" t="s">
        <v>3149</v>
      </c>
      <c r="E246">
        <v>14101</v>
      </c>
      <c r="G246" t="s">
        <v>3154</v>
      </c>
    </row>
    <row r="247" spans="1:8" x14ac:dyDescent="0.25">
      <c r="A247" t="s">
        <v>3146</v>
      </c>
      <c r="B247" t="s">
        <v>3150</v>
      </c>
      <c r="C247" t="s">
        <v>3148</v>
      </c>
      <c r="D247" t="s">
        <v>3149</v>
      </c>
      <c r="E247">
        <v>17476</v>
      </c>
      <c r="G247" t="s">
        <v>3155</v>
      </c>
    </row>
    <row r="248" spans="1:8" x14ac:dyDescent="0.25">
      <c r="A248" t="s">
        <v>3146</v>
      </c>
      <c r="B248" t="s">
        <v>3150</v>
      </c>
      <c r="C248" t="s">
        <v>3148</v>
      </c>
      <c r="D248" t="s">
        <v>3149</v>
      </c>
      <c r="E248">
        <v>19465</v>
      </c>
      <c r="G248" t="s">
        <v>3156</v>
      </c>
    </row>
    <row r="249" spans="1:8" x14ac:dyDescent="0.25">
      <c r="A249" t="s">
        <v>3146</v>
      </c>
      <c r="B249" t="s">
        <v>3150</v>
      </c>
      <c r="C249" t="s">
        <v>3148</v>
      </c>
      <c r="D249" t="s">
        <v>3149</v>
      </c>
      <c r="E249">
        <v>21069</v>
      </c>
      <c r="G249" t="s">
        <v>3157</v>
      </c>
    </row>
    <row r="250" spans="1:8" x14ac:dyDescent="0.25">
      <c r="A250" t="s">
        <v>3146</v>
      </c>
      <c r="B250" t="s">
        <v>3150</v>
      </c>
      <c r="C250" t="s">
        <v>3148</v>
      </c>
      <c r="D250" t="s">
        <v>3149</v>
      </c>
      <c r="E250">
        <v>21603</v>
      </c>
      <c r="G250" t="s">
        <v>3158</v>
      </c>
    </row>
    <row r="251" spans="1:8" x14ac:dyDescent="0.25">
      <c r="A251" t="s">
        <v>3146</v>
      </c>
      <c r="B251" t="s">
        <v>3150</v>
      </c>
      <c r="C251" t="s">
        <v>3148</v>
      </c>
      <c r="D251" t="s">
        <v>3149</v>
      </c>
      <c r="E251">
        <v>26186</v>
      </c>
      <c r="G251" t="s">
        <v>3159</v>
      </c>
    </row>
    <row r="252" spans="1:8" x14ac:dyDescent="0.25">
      <c r="A252" t="s">
        <v>3146</v>
      </c>
      <c r="B252" t="s">
        <v>3150</v>
      </c>
      <c r="C252" t="s">
        <v>3148</v>
      </c>
      <c r="D252" t="s">
        <v>3149</v>
      </c>
      <c r="E252">
        <v>28337</v>
      </c>
      <c r="G252" t="s">
        <v>3160</v>
      </c>
    </row>
    <row r="253" spans="1:8" x14ac:dyDescent="0.25">
      <c r="A253" t="s">
        <v>3146</v>
      </c>
      <c r="B253" t="s">
        <v>3150</v>
      </c>
      <c r="C253" t="s">
        <v>3148</v>
      </c>
      <c r="D253" t="s">
        <v>3149</v>
      </c>
      <c r="E253">
        <v>29968</v>
      </c>
      <c r="G253" t="s">
        <v>3161</v>
      </c>
    </row>
    <row r="254" spans="1:8" x14ac:dyDescent="0.25">
      <c r="A254" t="s">
        <v>3146</v>
      </c>
      <c r="B254" t="s">
        <v>3150</v>
      </c>
      <c r="C254" t="s">
        <v>3148</v>
      </c>
      <c r="D254" t="s">
        <v>3149</v>
      </c>
      <c r="E254">
        <v>30906</v>
      </c>
      <c r="G254" t="s">
        <v>3162</v>
      </c>
    </row>
    <row r="255" spans="1:8" x14ac:dyDescent="0.25">
      <c r="A255" t="s">
        <v>3163</v>
      </c>
      <c r="B255" t="s">
        <v>3164</v>
      </c>
      <c r="C255" t="s">
        <v>3166</v>
      </c>
      <c r="D255" t="s">
        <v>3167</v>
      </c>
      <c r="E255">
        <v>1</v>
      </c>
      <c r="G255" t="s">
        <v>3165</v>
      </c>
    </row>
  </sheetData>
  <autoFilter ref="A1:H255" xr:uid="{2D44152F-109C-401C-86E3-64D02FB203B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D05-950B-4C74-86B2-A0C45FB97C54}">
  <sheetPr codeName="Sheet11"/>
  <dimension ref="A1:BD1180"/>
  <sheetViews>
    <sheetView zoomScale="80" zoomScaleNormal="80" workbookViewId="0">
      <pane xSplit="4" ySplit="1" topLeftCell="O451" activePane="bottomRight" state="frozen"/>
      <selection pane="topRight" activeCell="E1" sqref="E1"/>
      <selection pane="bottomLeft" activeCell="A2" sqref="A2"/>
      <selection pane="bottomRight" activeCell="P481" sqref="P476:P481"/>
    </sheetView>
  </sheetViews>
  <sheetFormatPr defaultRowHeight="15" x14ac:dyDescent="0.25"/>
  <cols>
    <col min="1" max="1" width="17.42578125" customWidth="1"/>
    <col min="2" max="2" width="34.28515625" customWidth="1"/>
    <col min="3" max="3" width="33.140625" bestFit="1" customWidth="1"/>
    <col min="4" max="4" width="91.5703125" customWidth="1"/>
    <col min="5" max="11" width="9.140625" customWidth="1"/>
    <col min="12" max="12" width="14" customWidth="1"/>
    <col min="13" max="13" width="9.140625" customWidth="1"/>
    <col min="14" max="14" width="36.5703125" customWidth="1"/>
    <col min="15" max="15" width="18.42578125" customWidth="1"/>
    <col min="16" max="16" width="67.5703125" customWidth="1"/>
    <col min="17" max="17" width="53.140625" customWidth="1"/>
    <col min="21" max="21" width="18.7109375" style="32" customWidth="1"/>
    <col min="22" max="22" width="14.42578125" customWidth="1"/>
    <col min="23" max="23" width="10.42578125" customWidth="1"/>
    <col min="24" max="24" width="11.5703125" customWidth="1"/>
    <col min="25" max="27" width="12.5703125" customWidth="1"/>
    <col min="28" max="29" width="14.42578125" customWidth="1"/>
    <col min="30" max="30" width="22.85546875" customWidth="1"/>
    <col min="31" max="31" width="56.5703125" customWidth="1"/>
    <col min="32" max="34" width="16.5703125" customWidth="1"/>
    <col min="35" max="35" width="24.42578125" customWidth="1"/>
    <col min="36" max="36" width="48.5703125" bestFit="1" customWidth="1"/>
    <col min="37" max="40" width="16.5703125" customWidth="1"/>
    <col min="41" max="41" width="53.85546875" customWidth="1"/>
    <col min="42" max="43" width="16.5703125" customWidth="1"/>
    <col min="44" max="44" width="35.140625" customWidth="1"/>
    <col min="47" max="49" width="89.28515625" bestFit="1" customWidth="1"/>
    <col min="50" max="56" width="95.140625" bestFit="1" customWidth="1"/>
  </cols>
  <sheetData>
    <row r="1" spans="1:56" x14ac:dyDescent="0.2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s="32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2609</v>
      </c>
      <c r="AA1" t="s">
        <v>1578</v>
      </c>
      <c r="AB1" t="s">
        <v>1579</v>
      </c>
      <c r="AC1" t="s">
        <v>1580</v>
      </c>
      <c r="AD1" t="s">
        <v>1582</v>
      </c>
      <c r="AE1" t="s">
        <v>1583</v>
      </c>
      <c r="AF1" t="s">
        <v>1584</v>
      </c>
      <c r="AG1" t="s">
        <v>1585</v>
      </c>
      <c r="AH1" t="s">
        <v>1586</v>
      </c>
      <c r="AI1" t="s">
        <v>1587</v>
      </c>
      <c r="AJ1" t="s">
        <v>1589</v>
      </c>
      <c r="AK1" t="s">
        <v>1590</v>
      </c>
      <c r="AL1" t="s">
        <v>1591</v>
      </c>
      <c r="AM1" t="s">
        <v>1592</v>
      </c>
      <c r="AN1" t="s">
        <v>1593</v>
      </c>
      <c r="AO1" t="s">
        <v>1594</v>
      </c>
      <c r="AP1" t="s">
        <v>1595</v>
      </c>
      <c r="AQ1" t="s">
        <v>1596</v>
      </c>
      <c r="AR1" t="s">
        <v>1597</v>
      </c>
      <c r="AS1" t="s">
        <v>1600</v>
      </c>
      <c r="AT1" t="s">
        <v>1601</v>
      </c>
      <c r="AU1" t="s">
        <v>1602</v>
      </c>
      <c r="AV1" t="s">
        <v>1603</v>
      </c>
      <c r="AW1" t="s">
        <v>1604</v>
      </c>
      <c r="AX1" t="s">
        <v>1605</v>
      </c>
      <c r="AY1" t="s">
        <v>1606</v>
      </c>
      <c r="AZ1" t="s">
        <v>1607</v>
      </c>
      <c r="BA1" t="s">
        <v>1608</v>
      </c>
      <c r="BB1" t="s">
        <v>1609</v>
      </c>
      <c r="BC1" t="s">
        <v>1610</v>
      </c>
      <c r="BD1" t="s">
        <v>1611</v>
      </c>
    </row>
    <row r="2" spans="1:56" x14ac:dyDescent="0.25">
      <c r="A2" t="s">
        <v>1612</v>
      </c>
      <c r="B2" t="s">
        <v>1488</v>
      </c>
      <c r="C2" t="e">
        <f>VLOOKUP(B2,#REF!,2,0)</f>
        <v>#REF!</v>
      </c>
      <c r="D2" t="s">
        <v>1612</v>
      </c>
      <c r="F2" t="s">
        <v>31</v>
      </c>
    </row>
    <row r="3" spans="1:56" x14ac:dyDescent="0.25">
      <c r="A3" s="5" t="s">
        <v>1613</v>
      </c>
      <c r="B3" s="5" t="s">
        <v>1490</v>
      </c>
      <c r="C3" s="5" t="e">
        <f>VLOOKUP(B3,#REF!,2,0)</f>
        <v>#REF!</v>
      </c>
      <c r="D3" s="5" t="s">
        <v>1613</v>
      </c>
      <c r="E3" s="6"/>
      <c r="F3" s="6" t="s">
        <v>31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33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x14ac:dyDescent="0.25">
      <c r="A4" t="s">
        <v>1613</v>
      </c>
      <c r="B4" t="s">
        <v>1532</v>
      </c>
      <c r="C4" t="e">
        <f>VLOOKUP(B4,#REF!,2,0)</f>
        <v>#REF!</v>
      </c>
      <c r="D4" t="str">
        <f t="shared" ref="D4:D23" si="0">E4&amp;"_"&amp;F4&amp;"_"&amp;G4&amp;"_"&amp;H4&amp;"_"&amp;A4&amp;"_"&amp;I4&amp;"_"&amp;J4&amp;"_"&amp;K4&amp;"_"&amp;L4&amp;"_"&amp;M4&amp;"_"&amp;N4</f>
        <v>XSA_COMMON_SCREEN_E_INIT_X_X_X_X_RESET_REPAIR_GSDS</v>
      </c>
      <c r="E4" t="s">
        <v>1614</v>
      </c>
      <c r="F4" t="s">
        <v>31</v>
      </c>
      <c r="G4" t="s">
        <v>1615</v>
      </c>
      <c r="H4" t="s">
        <v>1616</v>
      </c>
      <c r="I4" t="s">
        <v>1617</v>
      </c>
      <c r="J4" t="s">
        <v>1617</v>
      </c>
      <c r="K4" t="s">
        <v>1617</v>
      </c>
      <c r="L4" t="s">
        <v>1617</v>
      </c>
      <c r="M4" t="s">
        <v>1618</v>
      </c>
      <c r="N4" t="s">
        <v>1619</v>
      </c>
      <c r="O4" t="s">
        <v>1620</v>
      </c>
      <c r="P4" t="s">
        <v>1620</v>
      </c>
      <c r="Q4" t="s">
        <v>1621</v>
      </c>
      <c r="R4">
        <v>60</v>
      </c>
      <c r="S4">
        <v>90</v>
      </c>
      <c r="T4">
        <v>0</v>
      </c>
      <c r="U4" s="32">
        <v>-1</v>
      </c>
      <c r="V4" t="b">
        <v>0</v>
      </c>
      <c r="AD4" t="s">
        <v>1622</v>
      </c>
      <c r="AE4" t="s">
        <v>1623</v>
      </c>
      <c r="AS4">
        <f t="shared" ref="AS4:AS21" si="1">COUNTA(AU4:BD4)</f>
        <v>3</v>
      </c>
      <c r="AT4">
        <v>1</v>
      </c>
      <c r="AU4">
        <v>0</v>
      </c>
      <c r="AV4" t="str">
        <f t="shared" ref="AV4:AV24" si="2">$D5</f>
        <v>CTRL_X_VFDM_E_INIT_X_X_X_X_VFDM_SSKTR</v>
      </c>
      <c r="AW4">
        <v>0</v>
      </c>
    </row>
    <row r="5" spans="1:56" x14ac:dyDescent="0.25">
      <c r="A5" t="s">
        <v>1613</v>
      </c>
      <c r="B5" t="s">
        <v>1541</v>
      </c>
      <c r="C5" t="e">
        <f>VLOOKUP(B5,#REF!,2,0)</f>
        <v>#REF!</v>
      </c>
      <c r="D5" t="str">
        <f t="shared" si="0"/>
        <v>CTRL_X_VFDM_E_INIT_X_X_X_X_VFDM_SSKTR</v>
      </c>
      <c r="E5" t="s">
        <v>1624</v>
      </c>
      <c r="F5" t="s">
        <v>1617</v>
      </c>
      <c r="G5" t="s">
        <v>1584</v>
      </c>
      <c r="H5" t="s">
        <v>1616</v>
      </c>
      <c r="I5" t="s">
        <v>1617</v>
      </c>
      <c r="J5" t="s">
        <v>1617</v>
      </c>
      <c r="K5" t="s">
        <v>1617</v>
      </c>
      <c r="L5" t="s">
        <v>1617</v>
      </c>
      <c r="M5" t="s">
        <v>1584</v>
      </c>
      <c r="N5" t="s">
        <v>1627</v>
      </c>
      <c r="O5" t="s">
        <v>1620</v>
      </c>
      <c r="P5" t="s">
        <v>1620</v>
      </c>
      <c r="Q5" t="s">
        <v>1621</v>
      </c>
      <c r="R5">
        <v>60</v>
      </c>
      <c r="S5">
        <v>90</v>
      </c>
      <c r="T5">
        <v>1</v>
      </c>
      <c r="U5" s="32">
        <v>-1</v>
      </c>
      <c r="V5" t="b">
        <v>0</v>
      </c>
      <c r="AF5" t="s">
        <v>1626</v>
      </c>
      <c r="AG5" t="s">
        <v>1627</v>
      </c>
      <c r="AS5">
        <f t="shared" si="1"/>
        <v>3</v>
      </c>
      <c r="AT5" t="s">
        <v>1628</v>
      </c>
      <c r="AU5">
        <v>0</v>
      </c>
      <c r="AV5" t="str">
        <f t="shared" si="2"/>
        <v>CTRL_X_VFDM_E_INIT_X_X_X_X_VFDM_SCORE0R</v>
      </c>
      <c r="AW5" t="str">
        <f t="shared" ref="AW5:AW21" si="3">$D6</f>
        <v>CTRL_X_VFDM_E_INIT_X_X_X_X_VFDM_SCORE0R</v>
      </c>
    </row>
    <row r="6" spans="1:56" x14ac:dyDescent="0.25">
      <c r="A6" t="s">
        <v>1613</v>
      </c>
      <c r="B6" t="s">
        <v>1541</v>
      </c>
      <c r="C6" t="e">
        <f>VLOOKUP(B6,#REF!,2,0)</f>
        <v>#REF!</v>
      </c>
      <c r="D6" t="str">
        <f t="shared" si="0"/>
        <v>CTRL_X_VFDM_E_INIT_X_X_X_X_VFDM_SCORE0R</v>
      </c>
      <c r="E6" t="s">
        <v>1624</v>
      </c>
      <c r="F6" t="s">
        <v>1617</v>
      </c>
      <c r="G6" t="s">
        <v>1584</v>
      </c>
      <c r="H6" t="s">
        <v>1616</v>
      </c>
      <c r="I6" t="s">
        <v>1617</v>
      </c>
      <c r="J6" t="s">
        <v>1617</v>
      </c>
      <c r="K6" t="s">
        <v>1617</v>
      </c>
      <c r="L6" t="s">
        <v>1617</v>
      </c>
      <c r="M6" t="s">
        <v>1584</v>
      </c>
      <c r="N6" t="s">
        <v>1631</v>
      </c>
      <c r="O6" t="s">
        <v>1620</v>
      </c>
      <c r="P6" t="s">
        <v>1620</v>
      </c>
      <c r="Q6" t="s">
        <v>1621</v>
      </c>
      <c r="R6">
        <v>60</v>
      </c>
      <c r="S6">
        <v>90</v>
      </c>
      <c r="T6">
        <v>2</v>
      </c>
      <c r="U6" s="32">
        <v>-1</v>
      </c>
      <c r="V6" t="b">
        <v>0</v>
      </c>
      <c r="AF6" t="s">
        <v>1632</v>
      </c>
      <c r="AG6" t="s">
        <v>1631</v>
      </c>
      <c r="AS6">
        <f t="shared" si="1"/>
        <v>3</v>
      </c>
      <c r="AT6" t="s">
        <v>1628</v>
      </c>
      <c r="AU6">
        <v>0</v>
      </c>
      <c r="AV6" t="str">
        <f t="shared" si="2"/>
        <v>CTRL_X_VFDM_E_INIT_X_X_X_X_VFDM_SCORE1R</v>
      </c>
      <c r="AW6" t="str">
        <f t="shared" si="3"/>
        <v>CTRL_X_VFDM_E_INIT_X_X_X_X_VFDM_SCORE1R</v>
      </c>
    </row>
    <row r="7" spans="1:56" x14ac:dyDescent="0.25">
      <c r="A7" t="s">
        <v>1613</v>
      </c>
      <c r="B7" t="s">
        <v>1541</v>
      </c>
      <c r="C7" t="e">
        <f>VLOOKUP(B7,#REF!,2,0)</f>
        <v>#REF!</v>
      </c>
      <c r="D7" t="str">
        <f t="shared" si="0"/>
        <v>CTRL_X_VFDM_E_INIT_X_X_X_X_VFDM_SCORE1R</v>
      </c>
      <c r="E7" t="s">
        <v>1624</v>
      </c>
      <c r="F7" t="s">
        <v>1617</v>
      </c>
      <c r="G7" t="s">
        <v>1584</v>
      </c>
      <c r="H7" t="s">
        <v>1616</v>
      </c>
      <c r="I7" t="s">
        <v>1617</v>
      </c>
      <c r="J7" t="s">
        <v>1617</v>
      </c>
      <c r="K7" t="s">
        <v>1617</v>
      </c>
      <c r="L7" t="s">
        <v>1617</v>
      </c>
      <c r="M7" t="s">
        <v>1584</v>
      </c>
      <c r="N7" t="s">
        <v>1633</v>
      </c>
      <c r="O7" t="s">
        <v>1620</v>
      </c>
      <c r="P7" t="s">
        <v>1620</v>
      </c>
      <c r="Q7" t="s">
        <v>1621</v>
      </c>
      <c r="R7">
        <v>60</v>
      </c>
      <c r="S7">
        <v>90</v>
      </c>
      <c r="T7">
        <v>3</v>
      </c>
      <c r="U7" s="32">
        <v>-1</v>
      </c>
      <c r="V7" t="b">
        <v>0</v>
      </c>
      <c r="AF7" t="s">
        <v>1634</v>
      </c>
      <c r="AG7" t="s">
        <v>1633</v>
      </c>
      <c r="AS7">
        <f t="shared" si="1"/>
        <v>3</v>
      </c>
      <c r="AT7" t="s">
        <v>1628</v>
      </c>
      <c r="AU7">
        <v>0</v>
      </c>
      <c r="AV7" t="str">
        <f t="shared" si="2"/>
        <v>CTRL_X_VFDM_E_INIT_X_X_X_X_VFDM_SCORE2R</v>
      </c>
      <c r="AW7" t="str">
        <f t="shared" si="3"/>
        <v>CTRL_X_VFDM_E_INIT_X_X_X_X_VFDM_SCORE2R</v>
      </c>
    </row>
    <row r="8" spans="1:56" x14ac:dyDescent="0.25">
      <c r="A8" t="s">
        <v>1613</v>
      </c>
      <c r="B8" t="s">
        <v>1541</v>
      </c>
      <c r="C8" t="e">
        <f>VLOOKUP(B8,#REF!,2,0)</f>
        <v>#REF!</v>
      </c>
      <c r="D8" t="str">
        <f t="shared" si="0"/>
        <v>CTRL_X_VFDM_E_INIT_X_X_X_X_VFDM_SCORE2R</v>
      </c>
      <c r="E8" t="s">
        <v>1624</v>
      </c>
      <c r="F8" t="s">
        <v>1617</v>
      </c>
      <c r="G8" t="s">
        <v>1584</v>
      </c>
      <c r="H8" t="s">
        <v>1616</v>
      </c>
      <c r="I8" t="s">
        <v>1617</v>
      </c>
      <c r="J8" t="s">
        <v>1617</v>
      </c>
      <c r="K8" t="s">
        <v>1617</v>
      </c>
      <c r="L8" t="s">
        <v>1617</v>
      </c>
      <c r="M8" t="s">
        <v>1584</v>
      </c>
      <c r="N8" t="s">
        <v>1635</v>
      </c>
      <c r="O8" t="s">
        <v>1620</v>
      </c>
      <c r="P8" t="s">
        <v>1620</v>
      </c>
      <c r="Q8" t="s">
        <v>1621</v>
      </c>
      <c r="R8">
        <v>60</v>
      </c>
      <c r="S8">
        <v>90</v>
      </c>
      <c r="T8">
        <v>4</v>
      </c>
      <c r="U8" s="32">
        <v>-1</v>
      </c>
      <c r="V8" t="b">
        <v>0</v>
      </c>
      <c r="AF8" t="s">
        <v>1636</v>
      </c>
      <c r="AG8" t="s">
        <v>1635</v>
      </c>
      <c r="AS8">
        <f t="shared" si="1"/>
        <v>3</v>
      </c>
      <c r="AT8" t="s">
        <v>1628</v>
      </c>
      <c r="AU8">
        <v>0</v>
      </c>
      <c r="AV8" t="str">
        <f t="shared" si="2"/>
        <v>CTRL_X_VFDM_E_INIT_X_X_X_X_VFDM_SCORE3R</v>
      </c>
      <c r="AW8" t="str">
        <f t="shared" si="3"/>
        <v>CTRL_X_VFDM_E_INIT_X_X_X_X_VFDM_SCORE3R</v>
      </c>
    </row>
    <row r="9" spans="1:56" x14ac:dyDescent="0.25">
      <c r="A9" t="s">
        <v>1613</v>
      </c>
      <c r="B9" t="s">
        <v>1541</v>
      </c>
      <c r="C9" t="e">
        <f>VLOOKUP(B9,#REF!,2,0)</f>
        <v>#REF!</v>
      </c>
      <c r="D9" t="str">
        <f t="shared" si="0"/>
        <v>CTRL_X_VFDM_E_INIT_X_X_X_X_VFDM_SCORE3R</v>
      </c>
      <c r="E9" t="s">
        <v>1624</v>
      </c>
      <c r="F9" t="s">
        <v>1617</v>
      </c>
      <c r="G9" t="s">
        <v>1584</v>
      </c>
      <c r="H9" t="s">
        <v>1616</v>
      </c>
      <c r="I9" t="s">
        <v>1617</v>
      </c>
      <c r="J9" t="s">
        <v>1617</v>
      </c>
      <c r="K9" t="s">
        <v>1617</v>
      </c>
      <c r="L9" t="s">
        <v>1617</v>
      </c>
      <c r="M9" t="s">
        <v>1584</v>
      </c>
      <c r="N9" t="s">
        <v>1637</v>
      </c>
      <c r="O9" t="s">
        <v>1620</v>
      </c>
      <c r="P9" t="s">
        <v>1620</v>
      </c>
      <c r="Q9" t="s">
        <v>1621</v>
      </c>
      <c r="R9">
        <v>60</v>
      </c>
      <c r="S9">
        <v>90</v>
      </c>
      <c r="T9">
        <v>5</v>
      </c>
      <c r="U9" s="32">
        <v>-1</v>
      </c>
      <c r="V9" t="b">
        <v>0</v>
      </c>
      <c r="AF9" t="s">
        <v>1638</v>
      </c>
      <c r="AG9" t="s">
        <v>1637</v>
      </c>
      <c r="AS9">
        <f t="shared" si="1"/>
        <v>3</v>
      </c>
      <c r="AT9" t="s">
        <v>1628</v>
      </c>
      <c r="AU9">
        <v>0</v>
      </c>
      <c r="AV9" t="str">
        <f t="shared" si="2"/>
        <v>CTRL_X_VFDM_E_INIT_X_X_X_X_VFDM_SMEMSSR</v>
      </c>
      <c r="AW9" t="str">
        <f t="shared" si="3"/>
        <v>CTRL_X_VFDM_E_INIT_X_X_X_X_VFDM_SMEMSSR</v>
      </c>
    </row>
    <row r="10" spans="1:56" x14ac:dyDescent="0.25">
      <c r="A10" t="s">
        <v>1613</v>
      </c>
      <c r="B10" t="s">
        <v>1541</v>
      </c>
      <c r="C10" t="e">
        <f>VLOOKUP(B10,#REF!,2,0)</f>
        <v>#REF!</v>
      </c>
      <c r="D10" t="str">
        <f t="shared" si="0"/>
        <v>CTRL_X_VFDM_E_INIT_X_X_X_X_VFDM_SMEMSSR</v>
      </c>
      <c r="E10" t="s">
        <v>1624</v>
      </c>
      <c r="F10" t="s">
        <v>1617</v>
      </c>
      <c r="G10" t="s">
        <v>1584</v>
      </c>
      <c r="H10" t="s">
        <v>1616</v>
      </c>
      <c r="I10" t="s">
        <v>1617</v>
      </c>
      <c r="J10" t="s">
        <v>1617</v>
      </c>
      <c r="K10" t="s">
        <v>1617</v>
      </c>
      <c r="L10" t="s">
        <v>1617</v>
      </c>
      <c r="M10" t="s">
        <v>1584</v>
      </c>
      <c r="N10" t="s">
        <v>1639</v>
      </c>
      <c r="O10" t="s">
        <v>1620</v>
      </c>
      <c r="P10" t="s">
        <v>1620</v>
      </c>
      <c r="Q10" t="s">
        <v>1621</v>
      </c>
      <c r="R10">
        <v>60</v>
      </c>
      <c r="S10">
        <v>90</v>
      </c>
      <c r="T10">
        <v>6</v>
      </c>
      <c r="U10" s="32">
        <v>-1</v>
      </c>
      <c r="V10" t="b">
        <v>0</v>
      </c>
      <c r="AF10" t="s">
        <v>1640</v>
      </c>
      <c r="AG10" t="s">
        <v>1639</v>
      </c>
      <c r="AS10">
        <f t="shared" si="1"/>
        <v>3</v>
      </c>
      <c r="AT10" t="s">
        <v>1628</v>
      </c>
      <c r="AU10">
        <v>0</v>
      </c>
      <c r="AV10" t="str">
        <f t="shared" si="2"/>
        <v>CTRL_X_VFDM_E_INIT_X_X_X_X_VFDM_SDFXR</v>
      </c>
      <c r="AW10" t="str">
        <f t="shared" si="3"/>
        <v>CTRL_X_VFDM_E_INIT_X_X_X_X_VFDM_SDFXR</v>
      </c>
    </row>
    <row r="11" spans="1:56" x14ac:dyDescent="0.25">
      <c r="A11" t="s">
        <v>1613</v>
      </c>
      <c r="B11" t="s">
        <v>1541</v>
      </c>
      <c r="C11" t="e">
        <f>VLOOKUP(B11,#REF!,2,0)</f>
        <v>#REF!</v>
      </c>
      <c r="D11" t="str">
        <f t="shared" si="0"/>
        <v>CTRL_X_VFDM_E_INIT_X_X_X_X_VFDM_SDFXR</v>
      </c>
      <c r="E11" t="s">
        <v>1624</v>
      </c>
      <c r="F11" t="s">
        <v>1617</v>
      </c>
      <c r="G11" t="s">
        <v>1584</v>
      </c>
      <c r="H11" t="s">
        <v>1616</v>
      </c>
      <c r="I11" t="s">
        <v>1617</v>
      </c>
      <c r="J11" t="s">
        <v>1617</v>
      </c>
      <c r="K11" t="s">
        <v>1617</v>
      </c>
      <c r="L11" t="s">
        <v>1617</v>
      </c>
      <c r="M11" t="s">
        <v>1584</v>
      </c>
      <c r="N11" t="s">
        <v>1641</v>
      </c>
      <c r="O11" t="s">
        <v>1620</v>
      </c>
      <c r="P11" t="s">
        <v>1620</v>
      </c>
      <c r="Q11" t="s">
        <v>1621</v>
      </c>
      <c r="R11">
        <v>60</v>
      </c>
      <c r="S11">
        <v>90</v>
      </c>
      <c r="T11">
        <v>7</v>
      </c>
      <c r="U11" s="32">
        <v>-1</v>
      </c>
      <c r="V11" t="b">
        <v>0</v>
      </c>
      <c r="AF11" t="s">
        <v>1642</v>
      </c>
      <c r="AG11" t="s">
        <v>1641</v>
      </c>
      <c r="AS11">
        <f t="shared" si="1"/>
        <v>3</v>
      </c>
      <c r="AT11" t="s">
        <v>1628</v>
      </c>
      <c r="AU11">
        <v>0</v>
      </c>
      <c r="AV11" t="str">
        <f t="shared" si="2"/>
        <v>CTRL_X_VFDM_E_INIT_X_X_X_X_VFDM_SDISPR</v>
      </c>
      <c r="AW11" t="str">
        <f t="shared" si="3"/>
        <v>CTRL_X_VFDM_E_INIT_X_X_X_X_VFDM_SDISPR</v>
      </c>
    </row>
    <row r="12" spans="1:56" x14ac:dyDescent="0.25">
      <c r="A12" t="s">
        <v>1613</v>
      </c>
      <c r="B12" t="s">
        <v>1541</v>
      </c>
      <c r="C12" t="e">
        <f>VLOOKUP(B12,#REF!,2,0)</f>
        <v>#REF!</v>
      </c>
      <c r="D12" t="str">
        <f t="shared" si="0"/>
        <v>CTRL_X_VFDM_E_INIT_X_X_X_X_VFDM_SDISPR</v>
      </c>
      <c r="E12" t="s">
        <v>1624</v>
      </c>
      <c r="F12" t="s">
        <v>1617</v>
      </c>
      <c r="G12" t="s">
        <v>1584</v>
      </c>
      <c r="H12" t="s">
        <v>1616</v>
      </c>
      <c r="I12" t="s">
        <v>1617</v>
      </c>
      <c r="J12" t="s">
        <v>1617</v>
      </c>
      <c r="K12" t="s">
        <v>1617</v>
      </c>
      <c r="L12" t="s">
        <v>1617</v>
      </c>
      <c r="M12" t="s">
        <v>1584</v>
      </c>
      <c r="N12" t="s">
        <v>1643</v>
      </c>
      <c r="O12" t="s">
        <v>1620</v>
      </c>
      <c r="P12" t="s">
        <v>1620</v>
      </c>
      <c r="Q12" t="s">
        <v>1621</v>
      </c>
      <c r="R12">
        <v>60</v>
      </c>
      <c r="S12">
        <v>90</v>
      </c>
      <c r="T12">
        <v>8</v>
      </c>
      <c r="U12" s="32">
        <v>-1</v>
      </c>
      <c r="V12" t="b">
        <v>0</v>
      </c>
      <c r="AF12" t="s">
        <v>1644</v>
      </c>
      <c r="AG12" t="s">
        <v>1643</v>
      </c>
      <c r="AS12">
        <f t="shared" si="1"/>
        <v>3</v>
      </c>
      <c r="AT12" t="s">
        <v>1628</v>
      </c>
      <c r="AU12">
        <v>0</v>
      </c>
      <c r="AV12" t="str">
        <f t="shared" si="2"/>
        <v>CTRL_X_VFDM_E_INIT_X_X_X_X_VFDM_SGTR</v>
      </c>
      <c r="AW12" t="str">
        <f t="shared" si="3"/>
        <v>CTRL_X_VFDM_E_INIT_X_X_X_X_VFDM_SGTR</v>
      </c>
    </row>
    <row r="13" spans="1:56" x14ac:dyDescent="0.25">
      <c r="A13" t="s">
        <v>1613</v>
      </c>
      <c r="B13" t="s">
        <v>1541</v>
      </c>
      <c r="C13" t="e">
        <f>VLOOKUP(B13,#REF!,2,0)</f>
        <v>#REF!</v>
      </c>
      <c r="D13" t="str">
        <f t="shared" si="0"/>
        <v>CTRL_X_VFDM_E_INIT_X_X_X_X_VFDM_SGTR</v>
      </c>
      <c r="E13" t="s">
        <v>1624</v>
      </c>
      <c r="F13" t="s">
        <v>1617</v>
      </c>
      <c r="G13" t="s">
        <v>1584</v>
      </c>
      <c r="H13" t="s">
        <v>1616</v>
      </c>
      <c r="I13" t="s">
        <v>1617</v>
      </c>
      <c r="J13" t="s">
        <v>1617</v>
      </c>
      <c r="K13" t="s">
        <v>1617</v>
      </c>
      <c r="L13" t="s">
        <v>1617</v>
      </c>
      <c r="M13" t="s">
        <v>1584</v>
      </c>
      <c r="N13" t="s">
        <v>2395</v>
      </c>
      <c r="O13" t="s">
        <v>1620</v>
      </c>
      <c r="P13" t="s">
        <v>1620</v>
      </c>
      <c r="Q13" t="s">
        <v>1621</v>
      </c>
      <c r="R13">
        <v>60</v>
      </c>
      <c r="S13">
        <v>90</v>
      </c>
      <c r="T13">
        <v>9</v>
      </c>
      <c r="U13" s="32">
        <v>-1</v>
      </c>
      <c r="V13" t="b">
        <v>0</v>
      </c>
      <c r="AF13" t="s">
        <v>2610</v>
      </c>
      <c r="AG13" t="s">
        <v>2395</v>
      </c>
      <c r="AS13">
        <f t="shared" si="1"/>
        <v>3</v>
      </c>
      <c r="AT13" t="s">
        <v>1628</v>
      </c>
      <c r="AU13">
        <v>0</v>
      </c>
      <c r="AV13" t="str">
        <f t="shared" si="2"/>
        <v>CTRL_X_VFDM_E_INIT_X_X_X_X_VFDM_SIAXR</v>
      </c>
      <c r="AW13" t="str">
        <f t="shared" si="3"/>
        <v>CTRL_X_VFDM_E_INIT_X_X_X_X_VFDM_SIAXR</v>
      </c>
    </row>
    <row r="14" spans="1:56" x14ac:dyDescent="0.25">
      <c r="A14" t="s">
        <v>1613</v>
      </c>
      <c r="B14" t="s">
        <v>1541</v>
      </c>
      <c r="C14" t="e">
        <f>VLOOKUP(B14,#REF!,2,0)</f>
        <v>#REF!</v>
      </c>
      <c r="D14" t="str">
        <f t="shared" si="0"/>
        <v>CTRL_X_VFDM_E_INIT_X_X_X_X_VFDM_SIAXR</v>
      </c>
      <c r="E14" t="s">
        <v>1624</v>
      </c>
      <c r="F14" t="s">
        <v>1617</v>
      </c>
      <c r="G14" t="s">
        <v>1584</v>
      </c>
      <c r="H14" t="s">
        <v>1616</v>
      </c>
      <c r="I14" t="s">
        <v>1617</v>
      </c>
      <c r="J14" t="s">
        <v>1617</v>
      </c>
      <c r="K14" t="s">
        <v>1617</v>
      </c>
      <c r="L14" t="s">
        <v>1617</v>
      </c>
      <c r="M14" t="s">
        <v>1584</v>
      </c>
      <c r="N14" t="s">
        <v>1645</v>
      </c>
      <c r="O14" t="s">
        <v>1620</v>
      </c>
      <c r="P14" t="s">
        <v>1620</v>
      </c>
      <c r="Q14" t="s">
        <v>1621</v>
      </c>
      <c r="R14">
        <v>60</v>
      </c>
      <c r="S14">
        <v>90</v>
      </c>
      <c r="T14">
        <v>10</v>
      </c>
      <c r="U14" s="32">
        <v>-1</v>
      </c>
      <c r="V14" t="b">
        <v>0</v>
      </c>
      <c r="AF14" t="s">
        <v>1646</v>
      </c>
      <c r="AG14" t="s">
        <v>1645</v>
      </c>
      <c r="AS14">
        <f t="shared" si="1"/>
        <v>3</v>
      </c>
      <c r="AT14" t="s">
        <v>1628</v>
      </c>
      <c r="AU14">
        <v>0</v>
      </c>
      <c r="AV14" t="str">
        <f t="shared" si="2"/>
        <v>CTRL_X_VFDM_E_INIT_X_X_X_X_VFDM_SIPUR</v>
      </c>
      <c r="AW14" t="str">
        <f t="shared" si="3"/>
        <v>CTRL_X_VFDM_E_INIT_X_X_X_X_VFDM_SIPUR</v>
      </c>
    </row>
    <row r="15" spans="1:56" x14ac:dyDescent="0.25">
      <c r="A15" t="s">
        <v>1613</v>
      </c>
      <c r="B15" t="s">
        <v>1541</v>
      </c>
      <c r="C15" t="e">
        <f>VLOOKUP(B15,#REF!,2,0)</f>
        <v>#REF!</v>
      </c>
      <c r="D15" t="str">
        <f t="shared" si="0"/>
        <v>CTRL_X_VFDM_E_INIT_X_X_X_X_VFDM_SIPUR</v>
      </c>
      <c r="E15" t="s">
        <v>1624</v>
      </c>
      <c r="F15" t="s">
        <v>1617</v>
      </c>
      <c r="G15" t="s">
        <v>1584</v>
      </c>
      <c r="H15" t="s">
        <v>1616</v>
      </c>
      <c r="I15" t="s">
        <v>1617</v>
      </c>
      <c r="J15" t="s">
        <v>1617</v>
      </c>
      <c r="K15" t="s">
        <v>1617</v>
      </c>
      <c r="L15" t="s">
        <v>1617</v>
      </c>
      <c r="M15" t="s">
        <v>1584</v>
      </c>
      <c r="N15" t="s">
        <v>1647</v>
      </c>
      <c r="O15" t="s">
        <v>1620</v>
      </c>
      <c r="P15" t="s">
        <v>1620</v>
      </c>
      <c r="Q15" t="s">
        <v>1621</v>
      </c>
      <c r="R15">
        <v>60</v>
      </c>
      <c r="S15">
        <v>90</v>
      </c>
      <c r="T15">
        <v>11</v>
      </c>
      <c r="U15" s="32">
        <v>-1</v>
      </c>
      <c r="V15" t="b">
        <v>0</v>
      </c>
      <c r="AF15" t="s">
        <v>1648</v>
      </c>
      <c r="AG15" t="s">
        <v>1647</v>
      </c>
      <c r="AS15">
        <f t="shared" si="1"/>
        <v>3</v>
      </c>
      <c r="AT15" t="s">
        <v>1628</v>
      </c>
      <c r="AU15">
        <v>0</v>
      </c>
      <c r="AV15" t="str">
        <f t="shared" si="2"/>
        <v>CTRL_X_VFDM_E_INIT_X_X_X_X_VFDM_SCBO0R</v>
      </c>
      <c r="AW15" t="str">
        <f t="shared" si="3"/>
        <v>CTRL_X_VFDM_E_INIT_X_X_X_X_VFDM_SCBO0R</v>
      </c>
    </row>
    <row r="16" spans="1:56" x14ac:dyDescent="0.25">
      <c r="A16" t="s">
        <v>1613</v>
      </c>
      <c r="B16" t="s">
        <v>1541</v>
      </c>
      <c r="C16" t="e">
        <f>VLOOKUP(B16,#REF!,2,0)</f>
        <v>#REF!</v>
      </c>
      <c r="D16" t="str">
        <f t="shared" si="0"/>
        <v>CTRL_X_VFDM_E_INIT_X_X_X_X_VFDM_SCBO0R</v>
      </c>
      <c r="E16" t="s">
        <v>1624</v>
      </c>
      <c r="F16" t="s">
        <v>1617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">
        <v>1584</v>
      </c>
      <c r="N16" t="s">
        <v>1649</v>
      </c>
      <c r="O16" t="s">
        <v>1620</v>
      </c>
      <c r="P16" t="s">
        <v>1620</v>
      </c>
      <c r="Q16" t="s">
        <v>1621</v>
      </c>
      <c r="R16">
        <v>60</v>
      </c>
      <c r="S16">
        <v>90</v>
      </c>
      <c r="T16">
        <v>12</v>
      </c>
      <c r="U16" s="32">
        <v>-1</v>
      </c>
      <c r="V16" t="b">
        <v>0</v>
      </c>
      <c r="AF16" t="s">
        <v>1650</v>
      </c>
      <c r="AG16" t="s">
        <v>1649</v>
      </c>
      <c r="AS16">
        <f t="shared" si="1"/>
        <v>3</v>
      </c>
      <c r="AT16" t="s">
        <v>1628</v>
      </c>
      <c r="AU16">
        <v>0</v>
      </c>
      <c r="AV16" t="str">
        <f t="shared" si="2"/>
        <v>CTRL_X_VFDM_E_INIT_X_X_X_X_VFDM_SCBO1R</v>
      </c>
      <c r="AW16" t="str">
        <f t="shared" si="3"/>
        <v>CTRL_X_VFDM_E_INIT_X_X_X_X_VFDM_SCBO1R</v>
      </c>
    </row>
    <row r="17" spans="1:56" x14ac:dyDescent="0.25">
      <c r="A17" t="s">
        <v>1613</v>
      </c>
      <c r="B17" t="s">
        <v>1541</v>
      </c>
      <c r="C17" t="e">
        <f>VLOOKUP(B17,#REF!,2,0)</f>
        <v>#REF!</v>
      </c>
      <c r="D17" t="str">
        <f t="shared" si="0"/>
        <v>CTRL_X_VFDM_E_INIT_X_X_X_X_VFDM_SCBO1R</v>
      </c>
      <c r="E17" t="s">
        <v>1624</v>
      </c>
      <c r="F17" t="s">
        <v>1617</v>
      </c>
      <c r="G17" t="s">
        <v>1584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">
        <v>1584</v>
      </c>
      <c r="N17" t="s">
        <v>1651</v>
      </c>
      <c r="O17" t="s">
        <v>1620</v>
      </c>
      <c r="P17" t="s">
        <v>1620</v>
      </c>
      <c r="Q17" t="s">
        <v>1621</v>
      </c>
      <c r="R17">
        <v>60</v>
      </c>
      <c r="S17">
        <v>90</v>
      </c>
      <c r="T17">
        <v>13</v>
      </c>
      <c r="U17" s="32">
        <v>-1</v>
      </c>
      <c r="V17" t="b">
        <v>0</v>
      </c>
      <c r="AF17" t="s">
        <v>1652</v>
      </c>
      <c r="AG17" t="s">
        <v>1651</v>
      </c>
      <c r="AS17">
        <f t="shared" si="1"/>
        <v>3</v>
      </c>
      <c r="AT17" t="s">
        <v>1628</v>
      </c>
      <c r="AU17">
        <v>0</v>
      </c>
      <c r="AV17" t="str">
        <f t="shared" si="2"/>
        <v>CTRL_X_VFDM_E_INIT_X_X_X_X_VFDM_SMEDIAR</v>
      </c>
      <c r="AW17" t="str">
        <f t="shared" si="3"/>
        <v>CTRL_X_VFDM_E_INIT_X_X_X_X_VFDM_SMEDIAR</v>
      </c>
    </row>
    <row r="18" spans="1:56" x14ac:dyDescent="0.25">
      <c r="A18" t="s">
        <v>1613</v>
      </c>
      <c r="B18" t="s">
        <v>1541</v>
      </c>
      <c r="C18" t="e">
        <f>VLOOKUP(B18,#REF!,2,0)</f>
        <v>#REF!</v>
      </c>
      <c r="D18" t="str">
        <f t="shared" si="0"/>
        <v>CTRL_X_VFDM_E_INIT_X_X_X_X_VFDM_SMEDIAR</v>
      </c>
      <c r="E18" t="s">
        <v>1624</v>
      </c>
      <c r="F18" t="s">
        <v>1617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">
        <v>1584</v>
      </c>
      <c r="N18" t="s">
        <v>1654</v>
      </c>
      <c r="O18" t="s">
        <v>1620</v>
      </c>
      <c r="P18" t="s">
        <v>1620</v>
      </c>
      <c r="Q18" t="s">
        <v>1621</v>
      </c>
      <c r="R18">
        <v>60</v>
      </c>
      <c r="S18">
        <v>90</v>
      </c>
      <c r="T18">
        <v>14</v>
      </c>
      <c r="U18" s="32">
        <v>-1</v>
      </c>
      <c r="V18" t="b">
        <v>0</v>
      </c>
      <c r="AF18" t="s">
        <v>1655</v>
      </c>
      <c r="AG18" t="s">
        <v>1654</v>
      </c>
      <c r="AS18">
        <f t="shared" si="1"/>
        <v>3</v>
      </c>
      <c r="AT18" t="s">
        <v>1628</v>
      </c>
      <c r="AU18">
        <v>0</v>
      </c>
      <c r="AV18" t="str">
        <f t="shared" si="2"/>
        <v>CTRL_X_VFDM_E_INIT_X_X_X_X_VFDM_SHBO0R</v>
      </c>
      <c r="AW18" t="str">
        <f t="shared" si="3"/>
        <v>CTRL_X_VFDM_E_INIT_X_X_X_X_VFDM_SHBO0R</v>
      </c>
    </row>
    <row r="19" spans="1:56" x14ac:dyDescent="0.25">
      <c r="A19" t="s">
        <v>1613</v>
      </c>
      <c r="B19" t="s">
        <v>1541</v>
      </c>
      <c r="C19" t="e">
        <f>VLOOKUP(B19,#REF!,2,0)</f>
        <v>#REF!</v>
      </c>
      <c r="D19" t="str">
        <f t="shared" si="0"/>
        <v>CTRL_X_VFDM_E_INIT_X_X_X_X_VFDM_SHBO0R</v>
      </c>
      <c r="E19" t="s">
        <v>1624</v>
      </c>
      <c r="F19" t="s">
        <v>1617</v>
      </c>
      <c r="G19" t="s">
        <v>1584</v>
      </c>
      <c r="H19" t="s">
        <v>1616</v>
      </c>
      <c r="I19" t="s">
        <v>1617</v>
      </c>
      <c r="J19" t="s">
        <v>1617</v>
      </c>
      <c r="K19" t="s">
        <v>1617</v>
      </c>
      <c r="L19" t="s">
        <v>1617</v>
      </c>
      <c r="M19" t="s">
        <v>1584</v>
      </c>
      <c r="N19" t="s">
        <v>1656</v>
      </c>
      <c r="O19" t="s">
        <v>1620</v>
      </c>
      <c r="P19" t="s">
        <v>1620</v>
      </c>
      <c r="Q19" t="s">
        <v>1621</v>
      </c>
      <c r="R19">
        <v>60</v>
      </c>
      <c r="S19">
        <v>90</v>
      </c>
      <c r="T19">
        <v>15</v>
      </c>
      <c r="U19" s="32">
        <v>-1</v>
      </c>
      <c r="V19" t="b">
        <v>0</v>
      </c>
      <c r="AF19" t="s">
        <v>1657</v>
      </c>
      <c r="AG19" t="s">
        <v>1656</v>
      </c>
      <c r="AS19">
        <f t="shared" si="1"/>
        <v>3</v>
      </c>
      <c r="AT19" t="s">
        <v>1628</v>
      </c>
      <c r="AU19">
        <v>0</v>
      </c>
      <c r="AV19" t="str">
        <f t="shared" si="2"/>
        <v>CTRL_X_VFDM_E_INIT_X_X_X_X_VFDM_SHBO1R</v>
      </c>
      <c r="AW19" t="str">
        <f t="shared" si="3"/>
        <v>CTRL_X_VFDM_E_INIT_X_X_X_X_VFDM_SHBO1R</v>
      </c>
    </row>
    <row r="20" spans="1:56" x14ac:dyDescent="0.25">
      <c r="A20" t="s">
        <v>1613</v>
      </c>
      <c r="B20" t="s">
        <v>1541</v>
      </c>
      <c r="C20" t="e">
        <f>VLOOKUP(B20,#REF!,2,0)</f>
        <v>#REF!</v>
      </c>
      <c r="D20" t="str">
        <f t="shared" si="0"/>
        <v>CTRL_X_VFDM_E_INIT_X_X_X_X_VFDM_SHBO1R</v>
      </c>
      <c r="E20" t="s">
        <v>1624</v>
      </c>
      <c r="F20" t="s">
        <v>1617</v>
      </c>
      <c r="G20" t="s">
        <v>1584</v>
      </c>
      <c r="H20" t="s">
        <v>1616</v>
      </c>
      <c r="I20" t="s">
        <v>1617</v>
      </c>
      <c r="J20" t="s">
        <v>1617</v>
      </c>
      <c r="K20" t="s">
        <v>1617</v>
      </c>
      <c r="L20" t="s">
        <v>1617</v>
      </c>
      <c r="M20" t="s">
        <v>1584</v>
      </c>
      <c r="N20" t="s">
        <v>1658</v>
      </c>
      <c r="O20" t="s">
        <v>1620</v>
      </c>
      <c r="P20" t="s">
        <v>1620</v>
      </c>
      <c r="Q20" t="s">
        <v>1621</v>
      </c>
      <c r="R20">
        <v>60</v>
      </c>
      <c r="S20">
        <v>90</v>
      </c>
      <c r="T20">
        <v>16</v>
      </c>
      <c r="U20" s="32">
        <v>-1</v>
      </c>
      <c r="V20" t="b">
        <v>0</v>
      </c>
      <c r="AF20" t="s">
        <v>1659</v>
      </c>
      <c r="AG20" t="s">
        <v>1658</v>
      </c>
      <c r="AS20">
        <f t="shared" si="1"/>
        <v>3</v>
      </c>
      <c r="AT20" t="s">
        <v>1628</v>
      </c>
      <c r="AU20">
        <v>0</v>
      </c>
      <c r="AV20" t="str">
        <f t="shared" si="2"/>
        <v>CTRL_X_VFDM_E_INIT_X_X_X_X_VFDM_SVPUR</v>
      </c>
      <c r="AW20" t="str">
        <f t="shared" si="3"/>
        <v>CTRL_X_VFDM_E_INIT_X_X_X_X_VFDM_SVPUR</v>
      </c>
    </row>
    <row r="21" spans="1:56" x14ac:dyDescent="0.25">
      <c r="A21" t="s">
        <v>1613</v>
      </c>
      <c r="B21" t="s">
        <v>1541</v>
      </c>
      <c r="C21" t="e">
        <f>VLOOKUP(B21,#REF!,2,0)</f>
        <v>#REF!</v>
      </c>
      <c r="D21" t="str">
        <f t="shared" si="0"/>
        <v>CTRL_X_VFDM_E_INIT_X_X_X_X_VFDM_SVPUR</v>
      </c>
      <c r="E21" t="s">
        <v>1624</v>
      </c>
      <c r="F21" t="s">
        <v>1617</v>
      </c>
      <c r="G21" t="s">
        <v>1584</v>
      </c>
      <c r="H21" t="s">
        <v>1616</v>
      </c>
      <c r="I21" t="s">
        <v>1617</v>
      </c>
      <c r="J21" t="s">
        <v>1617</v>
      </c>
      <c r="K21" t="s">
        <v>1617</v>
      </c>
      <c r="L21" t="s">
        <v>1617</v>
      </c>
      <c r="M21" t="s">
        <v>1584</v>
      </c>
      <c r="N21" t="s">
        <v>1660</v>
      </c>
      <c r="O21" t="s">
        <v>1620</v>
      </c>
      <c r="P21" t="s">
        <v>1620</v>
      </c>
      <c r="Q21" t="s">
        <v>1621</v>
      </c>
      <c r="R21">
        <v>60</v>
      </c>
      <c r="S21">
        <v>90</v>
      </c>
      <c r="T21">
        <v>17</v>
      </c>
      <c r="U21" s="32">
        <v>-1</v>
      </c>
      <c r="V21" t="b">
        <v>0</v>
      </c>
      <c r="AF21" t="s">
        <v>1661</v>
      </c>
      <c r="AG21" t="s">
        <v>1660</v>
      </c>
      <c r="AS21">
        <f t="shared" si="1"/>
        <v>3</v>
      </c>
      <c r="AT21" t="s">
        <v>1628</v>
      </c>
      <c r="AU21">
        <v>0</v>
      </c>
      <c r="AV21" t="str">
        <f t="shared" si="2"/>
        <v>ALL_GFX_PATMOD_K_INIT_X_X_X_X_X_IPU_WAITSTAGE</v>
      </c>
      <c r="AW21" t="str">
        <f t="shared" si="3"/>
        <v>ALL_GFX_PATMOD_K_INIT_X_X_X_X_X_IPU_WAITSTAGE</v>
      </c>
    </row>
    <row r="22" spans="1:56" x14ac:dyDescent="0.25">
      <c r="A22" t="s">
        <v>1613</v>
      </c>
      <c r="B22" t="s">
        <v>1502</v>
      </c>
      <c r="C22" t="e">
        <f>VLOOKUP(B22,#REF!,2,0)</f>
        <v>#REF!</v>
      </c>
      <c r="D22" t="str">
        <f t="shared" si="0"/>
        <v>ALL_GFX_PATMOD_K_INIT_X_X_X_X_X_IPU_WAITSTAGE</v>
      </c>
      <c r="E22" t="s">
        <v>7</v>
      </c>
      <c r="F22" t="s">
        <v>1662</v>
      </c>
      <c r="G22" t="s">
        <v>1663</v>
      </c>
      <c r="H22" t="s">
        <v>1664</v>
      </c>
      <c r="I22" t="s">
        <v>1617</v>
      </c>
      <c r="J22" t="s">
        <v>1617</v>
      </c>
      <c r="K22" t="s">
        <v>1617</v>
      </c>
      <c r="L22" t="s">
        <v>1617</v>
      </c>
      <c r="M22" t="s">
        <v>1617</v>
      </c>
      <c r="N22" t="s">
        <v>1665</v>
      </c>
      <c r="O22" t="s">
        <v>1620</v>
      </c>
      <c r="P22" t="s">
        <v>1620</v>
      </c>
      <c r="Q22" t="s">
        <v>1621</v>
      </c>
      <c r="R22">
        <v>60</v>
      </c>
      <c r="S22">
        <v>90</v>
      </c>
      <c r="T22">
        <v>18</v>
      </c>
      <c r="U22" s="32">
        <v>-1</v>
      </c>
      <c r="V22" t="b">
        <v>0</v>
      </c>
      <c r="AO22" t="s">
        <v>1666</v>
      </c>
      <c r="AP22" t="s">
        <v>1667</v>
      </c>
      <c r="AQ22" t="s">
        <v>1668</v>
      </c>
      <c r="AS22">
        <v>2</v>
      </c>
      <c r="AT22">
        <v>1</v>
      </c>
      <c r="AU22">
        <v>0</v>
      </c>
      <c r="AV22" t="str">
        <f t="shared" si="2"/>
        <v>ALL_CORE_PATMOD_K_INIT_X_X_X_X_X_ECC_OFF</v>
      </c>
    </row>
    <row r="23" spans="1:56" x14ac:dyDescent="0.25">
      <c r="A23" t="s">
        <v>1613</v>
      </c>
      <c r="B23" t="s">
        <v>1502</v>
      </c>
      <c r="C23" t="e">
        <f>VLOOKUP(B23,#REF!,2,0)</f>
        <v>#REF!</v>
      </c>
      <c r="D23" t="str">
        <f t="shared" si="0"/>
        <v>ALL_CORE_PATMOD_K_INIT_X_X_X_X_X_ECC_OFF</v>
      </c>
      <c r="E23" t="s">
        <v>7</v>
      </c>
      <c r="F23" t="s">
        <v>25</v>
      </c>
      <c r="G23" t="s">
        <v>1663</v>
      </c>
      <c r="H23" t="s">
        <v>1664</v>
      </c>
      <c r="I23" t="s">
        <v>1617</v>
      </c>
      <c r="J23" t="s">
        <v>1617</v>
      </c>
      <c r="K23" t="s">
        <v>1617</v>
      </c>
      <c r="L23" t="s">
        <v>1617</v>
      </c>
      <c r="M23" t="s">
        <v>1617</v>
      </c>
      <c r="N23" t="s">
        <v>1669</v>
      </c>
      <c r="O23" t="s">
        <v>1620</v>
      </c>
      <c r="P23" t="s">
        <v>1620</v>
      </c>
      <c r="Q23" t="s">
        <v>1621</v>
      </c>
      <c r="R23">
        <v>60</v>
      </c>
      <c r="S23">
        <v>90</v>
      </c>
      <c r="T23">
        <v>19</v>
      </c>
      <c r="U23" s="32">
        <v>-1</v>
      </c>
      <c r="V23" t="b">
        <v>0</v>
      </c>
      <c r="AO23" t="s">
        <v>1670</v>
      </c>
      <c r="AP23" t="s">
        <v>1671</v>
      </c>
      <c r="AQ23" t="s">
        <v>1668</v>
      </c>
      <c r="AS23">
        <f>COUNTA(AU23:BD23)</f>
        <v>2</v>
      </c>
      <c r="AT23">
        <v>1</v>
      </c>
      <c r="AU23">
        <f>$D26</f>
        <v>0</v>
      </c>
      <c r="AV23" t="str">
        <f t="shared" si="2"/>
        <v>ALL_CORE_PATMOD_K_INIT_X_X_X_X_X_RWA_RA2</v>
      </c>
      <c r="BB23" s="8"/>
      <c r="BC23" s="8"/>
    </row>
    <row r="24" spans="1:56" x14ac:dyDescent="0.25">
      <c r="A24" t="s">
        <v>1613</v>
      </c>
      <c r="B24" t="s">
        <v>1502</v>
      </c>
      <c r="C24" t="e">
        <f>VLOOKUP(B24,#REF!,2,0)</f>
        <v>#REF!</v>
      </c>
      <c r="D24" t="str">
        <f>E24&amp;"_"&amp;F24&amp;"_"&amp;G24&amp;"_"&amp;H24&amp;"_"&amp;A24&amp;"_"&amp;I24&amp;"_"&amp;J24&amp;"_"&amp;K24&amp;"_"&amp;L24&amp;"_"&amp;M24&amp;"_"&amp;N24</f>
        <v>ALL_CORE_PATMOD_K_INIT_X_X_X_X_X_RWA_RA2</v>
      </c>
      <c r="E24" t="s">
        <v>7</v>
      </c>
      <c r="F24" t="s">
        <v>25</v>
      </c>
      <c r="G24" t="s">
        <v>1663</v>
      </c>
      <c r="H24" t="s">
        <v>1664</v>
      </c>
      <c r="I24" t="s">
        <v>1617</v>
      </c>
      <c r="J24" t="s">
        <v>1617</v>
      </c>
      <c r="K24" t="s">
        <v>1617</v>
      </c>
      <c r="L24" t="s">
        <v>1617</v>
      </c>
      <c r="M24" t="s">
        <v>1617</v>
      </c>
      <c r="N24" t="s">
        <v>1672</v>
      </c>
      <c r="O24" t="s">
        <v>1620</v>
      </c>
      <c r="P24" t="s">
        <v>1620</v>
      </c>
      <c r="Q24" t="s">
        <v>1621</v>
      </c>
      <c r="R24">
        <v>60</v>
      </c>
      <c r="S24">
        <v>90</v>
      </c>
      <c r="T24">
        <v>20</v>
      </c>
      <c r="U24" s="32">
        <v>-1</v>
      </c>
      <c r="V24" t="b">
        <v>0</v>
      </c>
      <c r="AO24" t="s">
        <v>1675</v>
      </c>
      <c r="AP24" t="s">
        <v>1676</v>
      </c>
      <c r="AQ24" t="s">
        <v>1668</v>
      </c>
      <c r="AS24">
        <f>COUNTA(AU24:BD24)</f>
        <v>2</v>
      </c>
      <c r="AT24">
        <v>1</v>
      </c>
      <c r="AU24">
        <v>0</v>
      </c>
      <c r="AV24" t="str">
        <f t="shared" si="2"/>
        <v>ALL_CCF_PATMOD_K_INIT_X_X_X_X_X_RWA_RA2</v>
      </c>
      <c r="BB24" s="8"/>
      <c r="BC24" s="8"/>
    </row>
    <row r="25" spans="1:56" x14ac:dyDescent="0.25">
      <c r="A25" t="s">
        <v>1613</v>
      </c>
      <c r="B25" t="s">
        <v>1502</v>
      </c>
      <c r="C25" t="e">
        <f>VLOOKUP(B25,#REF!,2,0)</f>
        <v>#REF!</v>
      </c>
      <c r="D25" t="str">
        <f>E25&amp;"_"&amp;F25&amp;"_"&amp;G25&amp;"_"&amp;H25&amp;"_"&amp;A25&amp;"_"&amp;I25&amp;"_"&amp;J25&amp;"_"&amp;K25&amp;"_"&amp;L25&amp;"_"&amp;M25&amp;"_"&amp;N25</f>
        <v>ALL_CCF_PATMOD_K_INIT_X_X_X_X_X_RWA_RA2</v>
      </c>
      <c r="E25" t="s">
        <v>7</v>
      </c>
      <c r="F25" t="s">
        <v>23</v>
      </c>
      <c r="G25" t="s">
        <v>1663</v>
      </c>
      <c r="H25" t="s">
        <v>1664</v>
      </c>
      <c r="I25" t="s">
        <v>1617</v>
      </c>
      <c r="J25" t="s">
        <v>1617</v>
      </c>
      <c r="K25" t="s">
        <v>1617</v>
      </c>
      <c r="L25" t="s">
        <v>1617</v>
      </c>
      <c r="M25" t="s">
        <v>1617</v>
      </c>
      <c r="N25" t="s">
        <v>1672</v>
      </c>
      <c r="O25" t="s">
        <v>1620</v>
      </c>
      <c r="P25" t="s">
        <v>1620</v>
      </c>
      <c r="Q25" t="s">
        <v>1621</v>
      </c>
      <c r="R25">
        <v>60</v>
      </c>
      <c r="S25">
        <v>90</v>
      </c>
      <c r="T25">
        <v>21</v>
      </c>
      <c r="U25" s="32">
        <v>-1</v>
      </c>
      <c r="V25" t="b">
        <v>0</v>
      </c>
      <c r="AO25" t="s">
        <v>1675</v>
      </c>
      <c r="AP25" t="s">
        <v>1677</v>
      </c>
      <c r="AQ25" t="s">
        <v>1668</v>
      </c>
      <c r="AS25">
        <f>COUNTA(AU25:BD25)</f>
        <v>2</v>
      </c>
      <c r="AT25">
        <v>1</v>
      </c>
      <c r="AU25">
        <f>$D26</f>
        <v>0</v>
      </c>
      <c r="AV25">
        <v>1</v>
      </c>
      <c r="BB25" s="8"/>
      <c r="BC25" s="8"/>
    </row>
    <row r="26" spans="1:56" x14ac:dyDescent="0.25">
      <c r="A26" s="5" t="s">
        <v>1613</v>
      </c>
      <c r="B26" s="5" t="s">
        <v>1491</v>
      </c>
      <c r="C26" s="5" t="e">
        <f>VLOOKUP(B26,#REF!,2,0)</f>
        <v>#REF!</v>
      </c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33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x14ac:dyDescent="0.25">
      <c r="A27" s="5" t="s">
        <v>12</v>
      </c>
      <c r="B27" s="5" t="s">
        <v>1490</v>
      </c>
      <c r="C27" s="5" t="e">
        <f>VLOOKUP(B27,#REF!,2,0)</f>
        <v>#REF!</v>
      </c>
      <c r="D27" s="5" t="s">
        <v>12</v>
      </c>
      <c r="E27" s="6"/>
      <c r="F27" s="6" t="s">
        <v>31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33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x14ac:dyDescent="0.25">
      <c r="A28" s="29" t="s">
        <v>12</v>
      </c>
      <c r="B28" s="29" t="s">
        <v>1490</v>
      </c>
      <c r="C28" s="29" t="e">
        <f>VLOOKUP(B28,#REF!,2,0)</f>
        <v>#REF!</v>
      </c>
      <c r="D28" s="10" t="s">
        <v>1679</v>
      </c>
      <c r="F28" t="s">
        <v>31</v>
      </c>
      <c r="V28" s="12"/>
      <c r="AS28">
        <f t="shared" ref="AS28:AS33" si="4">COUNTA(AU28:BD28)</f>
        <v>2</v>
      </c>
      <c r="AT28">
        <v>1</v>
      </c>
      <c r="AU28" t="str">
        <f>$D35</f>
        <v>REPAIRABLE</v>
      </c>
      <c r="AV28" t="str">
        <f>$D35</f>
        <v>REPAIRABLE</v>
      </c>
    </row>
    <row r="29" spans="1:56" x14ac:dyDescent="0.25">
      <c r="A29" s="30" t="s">
        <v>12</v>
      </c>
      <c r="B29" s="30" t="s">
        <v>1500</v>
      </c>
      <c r="C29" s="30" t="e">
        <f>VLOOKUP(B29,#REF!,2,0)</f>
        <v>#REF!</v>
      </c>
      <c r="D29" t="str">
        <f>E29&amp;"_"&amp;F29&amp;"_"&amp;G29&amp;"_"&amp;H29&amp;"_"&amp;A29&amp;"_"&amp;I29&amp;"_"&amp;J29&amp;"_"&amp;K29&amp;"_"&amp;L29&amp;"_"&amp;M29&amp;"_"&amp;N29</f>
        <v>XSA_COMMON_FUSECONFIG_E_BEGIN_TITO_X_X_X_REPAIR_RESET</v>
      </c>
      <c r="E29" t="s">
        <v>1614</v>
      </c>
      <c r="F29" t="s">
        <v>31</v>
      </c>
      <c r="G29" t="s">
        <v>1680</v>
      </c>
      <c r="H29" t="s">
        <v>1616</v>
      </c>
      <c r="I29" t="s">
        <v>1681</v>
      </c>
      <c r="J29" t="s">
        <v>1617</v>
      </c>
      <c r="K29" t="s">
        <v>1617</v>
      </c>
      <c r="L29" t="s">
        <v>1617</v>
      </c>
      <c r="M29" t="s">
        <v>1682</v>
      </c>
      <c r="N29" t="s">
        <v>1618</v>
      </c>
      <c r="O29" t="s">
        <v>1620</v>
      </c>
      <c r="P29" t="s">
        <v>1620</v>
      </c>
      <c r="Q29" t="s">
        <v>1621</v>
      </c>
      <c r="R29">
        <v>90</v>
      </c>
      <c r="S29">
        <v>60</v>
      </c>
      <c r="T29">
        <v>100</v>
      </c>
      <c r="U29" s="32">
        <v>-1</v>
      </c>
      <c r="V29" t="b">
        <v>0</v>
      </c>
      <c r="AH29" t="s">
        <v>1683</v>
      </c>
      <c r="AI29" t="s">
        <v>1684</v>
      </c>
      <c r="AS29">
        <f t="shared" si="4"/>
        <v>3</v>
      </c>
      <c r="AT29" t="s">
        <v>1628</v>
      </c>
      <c r="AU29" t="str">
        <f t="shared" ref="AU29:AW32" si="5">$D30</f>
        <v>XSA_COMMON_SCREEN_K_BEGIN_X_X_X_X_RESET_REPAIR_GSDS</v>
      </c>
      <c r="AV29" t="str">
        <f t="shared" si="5"/>
        <v>XSA_COMMON_SCREEN_K_BEGIN_X_X_X_X_RESET_REPAIR_GSDS</v>
      </c>
      <c r="AW29" t="str">
        <f t="shared" si="5"/>
        <v>XSA_COMMON_SCREEN_K_BEGIN_X_X_X_X_RESET_REPAIR_GSDS</v>
      </c>
      <c r="BB29" s="8"/>
      <c r="BC29" s="8"/>
    </row>
    <row r="30" spans="1:56" x14ac:dyDescent="0.25">
      <c r="A30" s="30" t="s">
        <v>12</v>
      </c>
      <c r="B30" s="30" t="s">
        <v>1532</v>
      </c>
      <c r="C30" s="30" t="e">
        <f>VLOOKUP(B30,#REF!,2,0)</f>
        <v>#REF!</v>
      </c>
      <c r="D30" t="str">
        <f>E30&amp;"_"&amp;F30&amp;"_"&amp;G30&amp;"_"&amp;H30&amp;"_"&amp;A30&amp;"_"&amp;I30&amp;"_"&amp;J30&amp;"_"&amp;K30&amp;"_"&amp;L30&amp;"_"&amp;M30&amp;"_"&amp;N30</f>
        <v>XSA_COMMON_SCREEN_K_BEGIN_X_X_X_X_RESET_REPAIR_GSDS</v>
      </c>
      <c r="E30" t="s">
        <v>1614</v>
      </c>
      <c r="F30" t="s">
        <v>31</v>
      </c>
      <c r="G30" t="s">
        <v>1615</v>
      </c>
      <c r="H30" t="s">
        <v>1664</v>
      </c>
      <c r="I30" t="s">
        <v>1617</v>
      </c>
      <c r="J30" t="s">
        <v>1617</v>
      </c>
      <c r="K30" t="s">
        <v>1617</v>
      </c>
      <c r="L30" t="s">
        <v>1617</v>
      </c>
      <c r="M30" t="s">
        <v>1618</v>
      </c>
      <c r="N30" t="s">
        <v>1619</v>
      </c>
      <c r="O30" t="s">
        <v>1620</v>
      </c>
      <c r="P30" t="s">
        <v>1620</v>
      </c>
      <c r="Q30" t="s">
        <v>1621</v>
      </c>
      <c r="R30">
        <v>60</v>
      </c>
      <c r="S30">
        <v>90</v>
      </c>
      <c r="T30">
        <v>101</v>
      </c>
      <c r="U30" s="32">
        <v>-1</v>
      </c>
      <c r="V30" t="b">
        <v>0</v>
      </c>
      <c r="AD30" t="s">
        <v>1622</v>
      </c>
      <c r="AE30" t="s">
        <v>1623</v>
      </c>
      <c r="AS30">
        <f t="shared" si="4"/>
        <v>3</v>
      </c>
      <c r="AT30">
        <v>1</v>
      </c>
      <c r="AU30" t="str">
        <f t="shared" si="5"/>
        <v>XSA_COMMON_SCREEN_K_BEGIN_X_X_X_X_RESET_REPAIR_DFF</v>
      </c>
      <c r="AV30" t="str">
        <f t="shared" si="5"/>
        <v>XSA_COMMON_SCREEN_K_BEGIN_X_X_X_X_RESET_REPAIR_DFF</v>
      </c>
      <c r="AW30" t="str">
        <f t="shared" si="5"/>
        <v>XSA_COMMON_SCREEN_K_BEGIN_X_X_X_X_RESET_REPAIR_DFF</v>
      </c>
      <c r="BB30" s="8"/>
      <c r="BC30" s="8"/>
    </row>
    <row r="31" spans="1:56" x14ac:dyDescent="0.25">
      <c r="A31" s="30" t="s">
        <v>12</v>
      </c>
      <c r="B31" s="30" t="s">
        <v>1532</v>
      </c>
      <c r="C31" s="30" t="e">
        <f>VLOOKUP(B31,#REF!,2,0)</f>
        <v>#REF!</v>
      </c>
      <c r="D31" t="str">
        <f>E31&amp;"_"&amp;F31&amp;"_"&amp;G31&amp;"_"&amp;H31&amp;"_"&amp;A31&amp;"_"&amp;I31&amp;"_"&amp;J31&amp;"_"&amp;K31&amp;"_"&amp;L31&amp;"_"&amp;M31&amp;"_"&amp;N31</f>
        <v>XSA_COMMON_SCREEN_K_BEGIN_X_X_X_X_RESET_REPAIR_DFF</v>
      </c>
      <c r="E31" t="s">
        <v>1614</v>
      </c>
      <c r="F31" t="s">
        <v>31</v>
      </c>
      <c r="G31" t="s">
        <v>1615</v>
      </c>
      <c r="H31" t="s">
        <v>1664</v>
      </c>
      <c r="I31" t="s">
        <v>1617</v>
      </c>
      <c r="J31" t="s">
        <v>1617</v>
      </c>
      <c r="K31" t="s">
        <v>1617</v>
      </c>
      <c r="L31" t="s">
        <v>1617</v>
      </c>
      <c r="M31" t="s">
        <v>1618</v>
      </c>
      <c r="N31" t="s">
        <v>1685</v>
      </c>
      <c r="O31" t="s">
        <v>1620</v>
      </c>
      <c r="P31" t="s">
        <v>1620</v>
      </c>
      <c r="Q31" t="s">
        <v>1621</v>
      </c>
      <c r="R31">
        <v>60</v>
      </c>
      <c r="S31">
        <v>90</v>
      </c>
      <c r="T31">
        <v>102</v>
      </c>
      <c r="U31" s="32">
        <v>-1</v>
      </c>
      <c r="V31" t="b">
        <v>0</v>
      </c>
      <c r="AD31" t="s">
        <v>1686</v>
      </c>
      <c r="AE31" t="s">
        <v>1687</v>
      </c>
      <c r="AS31">
        <f t="shared" si="4"/>
        <v>3</v>
      </c>
      <c r="AT31">
        <v>1</v>
      </c>
      <c r="AU31" t="str">
        <f t="shared" si="5"/>
        <v>XSA_COMMON_REPAIR_E_BEGIN_TITO_X_X_X_X_RESET</v>
      </c>
      <c r="AV31" t="str">
        <f t="shared" si="5"/>
        <v>XSA_COMMON_REPAIR_E_BEGIN_TITO_X_X_X_X_RESET</v>
      </c>
      <c r="AW31" t="str">
        <f t="shared" si="5"/>
        <v>XSA_COMMON_REPAIR_E_BEGIN_TITO_X_X_X_X_RESET</v>
      </c>
      <c r="BB31" s="8"/>
      <c r="BC31" s="8"/>
    </row>
    <row r="32" spans="1:56" x14ac:dyDescent="0.25">
      <c r="A32" s="30" t="s">
        <v>12</v>
      </c>
      <c r="B32" s="30" t="s">
        <v>1542</v>
      </c>
      <c r="C32" s="30" t="e">
        <f>VLOOKUP(B32,#REF!,2,0)</f>
        <v>#REF!</v>
      </c>
      <c r="D32" t="str">
        <f>E32&amp;"_"&amp;F32&amp;"_"&amp;G32&amp;"_"&amp;H32&amp;"_"&amp;A32&amp;"_"&amp;I32&amp;"_"&amp;J32&amp;"_"&amp;K32&amp;"_"&amp;L32&amp;"_"&amp;M32&amp;"_"&amp;N32</f>
        <v>XSA_COMMON_REPAIR_E_BEGIN_TITO_X_X_X_X_RESET</v>
      </c>
      <c r="E32" t="s">
        <v>1614</v>
      </c>
      <c r="F32" t="s">
        <v>31</v>
      </c>
      <c r="G32" t="s">
        <v>1682</v>
      </c>
      <c r="H32" t="s">
        <v>1616</v>
      </c>
      <c r="I32" t="s">
        <v>1681</v>
      </c>
      <c r="J32" t="s">
        <v>1617</v>
      </c>
      <c r="K32" t="s">
        <v>1617</v>
      </c>
      <c r="L32" t="s">
        <v>1617</v>
      </c>
      <c r="M32" t="s">
        <v>1617</v>
      </c>
      <c r="N32" t="s">
        <v>1618</v>
      </c>
      <c r="O32" t="s">
        <v>1688</v>
      </c>
      <c r="P32" t="s">
        <v>1689</v>
      </c>
      <c r="Q32" t="s">
        <v>1690</v>
      </c>
      <c r="R32">
        <v>60</v>
      </c>
      <c r="S32">
        <v>90</v>
      </c>
      <c r="T32">
        <v>103</v>
      </c>
      <c r="U32" s="32">
        <v>-1</v>
      </c>
      <c r="V32" t="b">
        <v>0</v>
      </c>
      <c r="W32" t="s">
        <v>1691</v>
      </c>
      <c r="X32" t="s">
        <v>1692</v>
      </c>
      <c r="Y32" t="s">
        <v>1693</v>
      </c>
      <c r="Z32">
        <v>0.85</v>
      </c>
      <c r="AA32">
        <v>0.85</v>
      </c>
      <c r="AS32">
        <f t="shared" si="4"/>
        <v>10</v>
      </c>
      <c r="AT32" t="s">
        <v>1694</v>
      </c>
      <c r="AU32" t="str">
        <f t="shared" si="5"/>
        <v>XSA_COMMON_REPAIR_E_BEGIN_TITO_X_X_X_RESET_ATOM</v>
      </c>
      <c r="AV32" t="str">
        <f t="shared" si="5"/>
        <v>XSA_COMMON_REPAIR_E_BEGIN_TITO_X_X_X_RESET_ATOM</v>
      </c>
      <c r="AW32" t="str">
        <f t="shared" si="5"/>
        <v>XSA_COMMON_REPAIR_E_BEGIN_TITO_X_X_X_RESET_ATOM</v>
      </c>
      <c r="AX32" t="str">
        <f t="shared" ref="AX32:BD32" si="6">$D33</f>
        <v>XSA_COMMON_REPAIR_E_BEGIN_TITO_X_X_X_RESET_ATOM</v>
      </c>
      <c r="AY32" t="str">
        <f t="shared" si="6"/>
        <v>XSA_COMMON_REPAIR_E_BEGIN_TITO_X_X_X_RESET_ATOM</v>
      </c>
      <c r="AZ32" t="str">
        <f t="shared" si="6"/>
        <v>XSA_COMMON_REPAIR_E_BEGIN_TITO_X_X_X_RESET_ATOM</v>
      </c>
      <c r="BA32" t="str">
        <f t="shared" si="6"/>
        <v>XSA_COMMON_REPAIR_E_BEGIN_TITO_X_X_X_RESET_ATOM</v>
      </c>
      <c r="BB32" t="str">
        <f t="shared" si="6"/>
        <v>XSA_COMMON_REPAIR_E_BEGIN_TITO_X_X_X_RESET_ATOM</v>
      </c>
      <c r="BC32" t="str">
        <f t="shared" si="6"/>
        <v>XSA_COMMON_REPAIR_E_BEGIN_TITO_X_X_X_RESET_ATOM</v>
      </c>
      <c r="BD32" t="str">
        <f t="shared" si="6"/>
        <v>XSA_COMMON_REPAIR_E_BEGIN_TITO_X_X_X_RESET_ATOM</v>
      </c>
    </row>
    <row r="33" spans="1:56" x14ac:dyDescent="0.25">
      <c r="A33" s="30" t="s">
        <v>12</v>
      </c>
      <c r="B33" s="30" t="s">
        <v>1543</v>
      </c>
      <c r="C33" s="30" t="e">
        <f>VLOOKUP(B33,#REF!,2,0)</f>
        <v>#REF!</v>
      </c>
      <c r="D33" t="str">
        <f>E33&amp;"_"&amp;F33&amp;"_"&amp;G33&amp;"_"&amp;H33&amp;"_"&amp;A33&amp;"_"&amp;I33&amp;"_"&amp;J33&amp;"_"&amp;K33&amp;"_"&amp;L33&amp;"_"&amp;M33&amp;"_"&amp;N33</f>
        <v>XSA_COMMON_REPAIR_E_BEGIN_TITO_X_X_X_RESET_ATOM</v>
      </c>
      <c r="E33" t="s">
        <v>1614</v>
      </c>
      <c r="F33" t="s">
        <v>31</v>
      </c>
      <c r="G33" t="s">
        <v>1682</v>
      </c>
      <c r="H33" t="s">
        <v>1616</v>
      </c>
      <c r="I33" t="s">
        <v>1681</v>
      </c>
      <c r="J33" t="s">
        <v>1617</v>
      </c>
      <c r="K33" t="s">
        <v>1617</v>
      </c>
      <c r="L33" t="s">
        <v>1617</v>
      </c>
      <c r="M33" t="s">
        <v>1618</v>
      </c>
      <c r="N33" t="s">
        <v>29</v>
      </c>
      <c r="O33" t="s">
        <v>1620</v>
      </c>
      <c r="P33" t="s">
        <v>1620</v>
      </c>
      <c r="Q33" t="s">
        <v>1621</v>
      </c>
      <c r="R33">
        <v>60</v>
      </c>
      <c r="S33">
        <v>90</v>
      </c>
      <c r="T33">
        <v>104</v>
      </c>
      <c r="U33" s="32">
        <v>-1</v>
      </c>
      <c r="V33" t="b">
        <v>0</v>
      </c>
      <c r="AS33">
        <f t="shared" si="4"/>
        <v>6</v>
      </c>
      <c r="AT33" t="s">
        <v>1695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 s="8"/>
      <c r="BC33" s="8"/>
    </row>
    <row r="34" spans="1:56" x14ac:dyDescent="0.25">
      <c r="A34" s="29" t="s">
        <v>12</v>
      </c>
      <c r="B34" s="29" t="s">
        <v>1491</v>
      </c>
      <c r="C34" s="29" t="e">
        <f>VLOOKUP(B34,#REF!,2,0)</f>
        <v>#REF!</v>
      </c>
      <c r="D34" s="10" t="s">
        <v>1696</v>
      </c>
      <c r="V34" s="12"/>
    </row>
    <row r="35" spans="1:56" x14ac:dyDescent="0.25">
      <c r="A35" s="29" t="s">
        <v>12</v>
      </c>
      <c r="B35" s="29" t="s">
        <v>1490</v>
      </c>
      <c r="C35" s="29" t="e">
        <f>VLOOKUP(B35,#REF!,2,0)</f>
        <v>#REF!</v>
      </c>
      <c r="D35" s="10" t="s">
        <v>1697</v>
      </c>
      <c r="F35" t="s">
        <v>31</v>
      </c>
      <c r="V35" s="12"/>
      <c r="AS35">
        <f t="shared" ref="AS35:AS88" si="7">COUNTA(AU35:BD35)</f>
        <v>2</v>
      </c>
      <c r="AT35">
        <v>1</v>
      </c>
      <c r="AU35" t="str">
        <f>$D474</f>
        <v>NON_REPAIRABLE</v>
      </c>
      <c r="AV35" t="str">
        <f>$D474</f>
        <v>NON_REPAIRABLE</v>
      </c>
    </row>
    <row r="36" spans="1:56" x14ac:dyDescent="0.25">
      <c r="A36" s="12" t="s">
        <v>12</v>
      </c>
      <c r="B36" s="12" t="s">
        <v>1502</v>
      </c>
      <c r="C36" s="12" t="e">
        <f>VLOOKUP(B36,#REF!,2,0)</f>
        <v>#REF!</v>
      </c>
      <c r="D36" t="str">
        <f>E36&amp;"_"&amp;F36&amp;"_"&amp;G36&amp;"_"&amp;H36&amp;"_"&amp;A36&amp;"_"&amp;I36&amp;"_"&amp;J36&amp;"_"&amp;K36&amp;"_"&amp;L36&amp;"_"&amp;M36&amp;"_"&amp;N36</f>
        <v>ALL_CCF_PATMOD_K_BEGIN_X_X_X_X_X_RESET_FREQ</v>
      </c>
      <c r="E36" t="s">
        <v>7</v>
      </c>
      <c r="F36" t="s">
        <v>23</v>
      </c>
      <c r="G36" t="s">
        <v>1663</v>
      </c>
      <c r="H36" t="s">
        <v>1664</v>
      </c>
      <c r="I36" t="s">
        <v>1617</v>
      </c>
      <c r="J36" t="s">
        <v>1617</v>
      </c>
      <c r="K36" t="s">
        <v>1617</v>
      </c>
      <c r="L36" t="s">
        <v>1617</v>
      </c>
      <c r="M36" t="s">
        <v>1617</v>
      </c>
      <c r="N36" t="s">
        <v>1698</v>
      </c>
      <c r="O36" t="s">
        <v>1620</v>
      </c>
      <c r="P36" t="s">
        <v>1620</v>
      </c>
      <c r="Q36" t="s">
        <v>1621</v>
      </c>
      <c r="R36">
        <v>90</v>
      </c>
      <c r="S36">
        <v>10</v>
      </c>
      <c r="T36">
        <v>84</v>
      </c>
      <c r="U36" s="32">
        <v>-1</v>
      </c>
      <c r="V36" t="b">
        <v>1</v>
      </c>
      <c r="AO36" t="s">
        <v>1699</v>
      </c>
      <c r="AP36" t="s">
        <v>1700</v>
      </c>
      <c r="AQ36" t="s">
        <v>1668</v>
      </c>
      <c r="AR36" t="s">
        <v>1701</v>
      </c>
      <c r="AS36">
        <f>COUNTA(AU36:BD36)</f>
        <v>2</v>
      </c>
      <c r="AT36">
        <v>1</v>
      </c>
      <c r="AU36" t="str">
        <f>$D37</f>
        <v>ALL_CORE_PATMOD_K_BEGIN_X_X_X_X_X_RESET_FREQ</v>
      </c>
      <c r="AV36" t="str">
        <f>$D37</f>
        <v>ALL_CORE_PATMOD_K_BEGIN_X_X_X_X_X_RESET_FREQ</v>
      </c>
    </row>
    <row r="37" spans="1:56" x14ac:dyDescent="0.25">
      <c r="A37" s="7" t="s">
        <v>12</v>
      </c>
      <c r="B37" s="7" t="s">
        <v>1502</v>
      </c>
      <c r="C37" s="7" t="e">
        <f>VLOOKUP(B37,#REF!,2,0)</f>
        <v>#REF!</v>
      </c>
      <c r="D37" t="str">
        <f>E37&amp;"_"&amp;F37&amp;"_"&amp;G37&amp;"_"&amp;H37&amp;"_"&amp;A37&amp;"_"&amp;I37&amp;"_"&amp;J37&amp;"_"&amp;K37&amp;"_"&amp;L37&amp;"_"&amp;M37&amp;"_"&amp;N37</f>
        <v>ALL_CORE_PATMOD_K_BEGIN_X_X_X_X_X_RESET_FREQ</v>
      </c>
      <c r="E37" t="s">
        <v>7</v>
      </c>
      <c r="F37" t="s">
        <v>25</v>
      </c>
      <c r="G37" t="s">
        <v>1663</v>
      </c>
      <c r="H37" t="s">
        <v>1664</v>
      </c>
      <c r="I37" t="s">
        <v>1617</v>
      </c>
      <c r="J37" t="s">
        <v>1617</v>
      </c>
      <c r="K37" t="s">
        <v>1617</v>
      </c>
      <c r="L37" t="s">
        <v>1617</v>
      </c>
      <c r="M37" t="s">
        <v>1617</v>
      </c>
      <c r="N37" t="s">
        <v>1698</v>
      </c>
      <c r="O37" t="s">
        <v>1620</v>
      </c>
      <c r="P37" t="s">
        <v>1620</v>
      </c>
      <c r="Q37" t="s">
        <v>1621</v>
      </c>
      <c r="R37">
        <v>90</v>
      </c>
      <c r="S37">
        <v>21</v>
      </c>
      <c r="T37">
        <v>4</v>
      </c>
      <c r="U37" s="32">
        <v>-1</v>
      </c>
      <c r="V37" t="b">
        <v>1</v>
      </c>
      <c r="AO37" t="s">
        <v>1699</v>
      </c>
      <c r="AP37" t="s">
        <v>1700</v>
      </c>
      <c r="AQ37" t="s">
        <v>1668</v>
      </c>
      <c r="AR37" t="s">
        <v>1702</v>
      </c>
      <c r="AS37">
        <f>COUNTA(AU37:BD37)</f>
        <v>2</v>
      </c>
      <c r="AT37">
        <v>1</v>
      </c>
      <c r="AU37" t="str">
        <f>$D38</f>
        <v>CCF_RASTER_DOE</v>
      </c>
      <c r="AV37" t="str">
        <f>$D38</f>
        <v>CCF_RASTER_DOE</v>
      </c>
      <c r="BB37" s="8"/>
      <c r="BC37" s="8"/>
    </row>
    <row r="38" spans="1:56" x14ac:dyDescent="0.25">
      <c r="A38" s="34" t="s">
        <v>12</v>
      </c>
      <c r="B38" s="34" t="s">
        <v>1490</v>
      </c>
      <c r="C38" s="34" t="e">
        <f>VLOOKUP(B38,#REF!,2,0)</f>
        <v>#REF!</v>
      </c>
      <c r="D38" s="10" t="s">
        <v>1703</v>
      </c>
      <c r="F38" t="s">
        <v>31</v>
      </c>
      <c r="V38" s="12"/>
      <c r="AS38">
        <f t="shared" ref="AS38:AS46" si="8">COUNTA(AU38:BD38)</f>
        <v>2</v>
      </c>
      <c r="AT38">
        <v>1</v>
      </c>
      <c r="AU38" t="str">
        <f>$D48</f>
        <v>CORE_RASTER_DOE</v>
      </c>
      <c r="AV38" t="str">
        <f>$D48</f>
        <v>CORE_RASTER_DOE</v>
      </c>
    </row>
    <row r="39" spans="1:56" x14ac:dyDescent="0.25">
      <c r="A39" s="12" t="s">
        <v>12</v>
      </c>
      <c r="B39" s="12" t="s">
        <v>1495</v>
      </c>
      <c r="C39" s="12" t="e">
        <f>VLOOKUP(B39,#REF!,2,0)</f>
        <v>#REF!</v>
      </c>
      <c r="D39" t="str">
        <f t="shared" ref="D39:D46" si="9">E39&amp;"_"&amp;F39&amp;"_"&amp;G39&amp;"_"&amp;H39&amp;"_"&amp;A39&amp;"_"&amp;I39&amp;"_"&amp;J39&amp;"_"&amp;K39&amp;"_"&amp;L39&amp;"_"&amp;M39&amp;"_"&amp;N39</f>
        <v>SSA_CCF_HRY_E_BEGIN_TITO_CLRS_NOM_LFM_0400_CBO0_LLC_DAT_BHRY_PRE_REPAIR</v>
      </c>
      <c r="E39" t="s">
        <v>4</v>
      </c>
      <c r="F39" t="s">
        <v>23</v>
      </c>
      <c r="G39" t="s">
        <v>1692</v>
      </c>
      <c r="H39" t="s">
        <v>1616</v>
      </c>
      <c r="I39" t="s">
        <v>1681</v>
      </c>
      <c r="J39" t="s">
        <v>1704</v>
      </c>
      <c r="K39" t="s">
        <v>1705</v>
      </c>
      <c r="L39" t="s">
        <v>1706</v>
      </c>
      <c r="M39" t="str">
        <f t="shared" ref="M39:M46" si="10">TEXT(400,"0000")</f>
        <v>0400</v>
      </c>
      <c r="N39" t="s">
        <v>1707</v>
      </c>
      <c r="O39" t="s">
        <v>1688</v>
      </c>
      <c r="P39" t="s">
        <v>1708</v>
      </c>
      <c r="Q39" t="s">
        <v>1709</v>
      </c>
      <c r="R39">
        <v>61</v>
      </c>
      <c r="S39">
        <v>10</v>
      </c>
      <c r="T39">
        <v>900</v>
      </c>
      <c r="U39" s="32">
        <v>1</v>
      </c>
      <c r="V39" t="b">
        <v>0</v>
      </c>
      <c r="W39" t="s">
        <v>1691</v>
      </c>
      <c r="X39" t="s">
        <v>1692</v>
      </c>
      <c r="Y39" t="s">
        <v>1693</v>
      </c>
      <c r="Z39">
        <v>0.85</v>
      </c>
      <c r="AA39">
        <v>0.85</v>
      </c>
      <c r="AS39">
        <f t="shared" si="8"/>
        <v>10</v>
      </c>
      <c r="AT39" t="s">
        <v>1694</v>
      </c>
      <c r="AU39" t="str">
        <f t="shared" ref="AU39:AU45" si="11">$D40</f>
        <v>SSA_CCF_RASTER_E_BEGIN_TITO_CLRS_NOM_LFM_0400_CBO0_LLC_DAT_RASTER_PRE_REPAIR</v>
      </c>
      <c r="AV39" t="str">
        <f t="shared" ref="AV39:BD39" si="12">$D41</f>
        <v>SSA_CCF_HRY_E_BEGIN_TITO_CLRS_NOM_LFM_0400_CBO1_LLC_DAT_BHRY_PRE_REPAIR</v>
      </c>
      <c r="AW39" t="str">
        <f t="shared" si="12"/>
        <v>SSA_CCF_HRY_E_BEGIN_TITO_CLRS_NOM_LFM_0400_CBO1_LLC_DAT_BHRY_PRE_REPAIR</v>
      </c>
      <c r="AX39" t="str">
        <f t="shared" si="12"/>
        <v>SSA_CCF_HRY_E_BEGIN_TITO_CLRS_NOM_LFM_0400_CBO1_LLC_DAT_BHRY_PRE_REPAIR</v>
      </c>
      <c r="AY39" t="str">
        <f t="shared" si="12"/>
        <v>SSA_CCF_HRY_E_BEGIN_TITO_CLRS_NOM_LFM_0400_CBO1_LLC_DAT_BHRY_PRE_REPAIR</v>
      </c>
      <c r="AZ39" t="str">
        <f t="shared" si="12"/>
        <v>SSA_CCF_HRY_E_BEGIN_TITO_CLRS_NOM_LFM_0400_CBO1_LLC_DAT_BHRY_PRE_REPAIR</v>
      </c>
      <c r="BA39" t="str">
        <f t="shared" si="12"/>
        <v>SSA_CCF_HRY_E_BEGIN_TITO_CLRS_NOM_LFM_0400_CBO1_LLC_DAT_BHRY_PRE_REPAIR</v>
      </c>
      <c r="BB39" t="str">
        <f t="shared" si="12"/>
        <v>SSA_CCF_HRY_E_BEGIN_TITO_CLRS_NOM_LFM_0400_CBO1_LLC_DAT_BHRY_PRE_REPAIR</v>
      </c>
      <c r="BC39" t="str">
        <f t="shared" si="12"/>
        <v>SSA_CCF_HRY_E_BEGIN_TITO_CLRS_NOM_LFM_0400_CBO1_LLC_DAT_BHRY_PRE_REPAIR</v>
      </c>
      <c r="BD39" t="str">
        <f t="shared" si="12"/>
        <v>SSA_CCF_HRY_E_BEGIN_TITO_CLRS_NOM_LFM_0400_CBO1_LLC_DAT_BHRY_PRE_REPAIR</v>
      </c>
    </row>
    <row r="40" spans="1:56" x14ac:dyDescent="0.25">
      <c r="A40" s="12" t="s">
        <v>12</v>
      </c>
      <c r="B40" s="12" t="s">
        <v>1497</v>
      </c>
      <c r="C40" s="12" t="e">
        <f>VLOOKUP(B40,#REF!,2,0)</f>
        <v>#REF!</v>
      </c>
      <c r="D40" s="39" t="str">
        <f t="shared" si="9"/>
        <v>SSA_CCF_RASTER_E_BEGIN_TITO_CLRS_NOM_LFM_0400_CBO0_LLC_DAT_RASTER_PRE_REPAIR</v>
      </c>
      <c r="E40" t="s">
        <v>4</v>
      </c>
      <c r="F40" t="s">
        <v>23</v>
      </c>
      <c r="G40" t="s">
        <v>1710</v>
      </c>
      <c r="H40" t="s">
        <v>1616</v>
      </c>
      <c r="I40" t="s">
        <v>1681</v>
      </c>
      <c r="J40" t="s">
        <v>1704</v>
      </c>
      <c r="K40" t="s">
        <v>1705</v>
      </c>
      <c r="L40" t="s">
        <v>1706</v>
      </c>
      <c r="M40" t="str">
        <f t="shared" si="10"/>
        <v>0400</v>
      </c>
      <c r="N40" t="s">
        <v>1711</v>
      </c>
      <c r="O40" t="s">
        <v>1688</v>
      </c>
      <c r="P40" t="s">
        <v>1712</v>
      </c>
      <c r="Q40" t="s">
        <v>1713</v>
      </c>
      <c r="R40">
        <v>61</v>
      </c>
      <c r="S40">
        <v>10</v>
      </c>
      <c r="T40">
        <v>901</v>
      </c>
      <c r="U40" s="32">
        <v>1</v>
      </c>
      <c r="V40" t="b">
        <v>0</v>
      </c>
      <c r="W40" t="s">
        <v>1691</v>
      </c>
      <c r="AS40">
        <f t="shared" si="8"/>
        <v>5</v>
      </c>
      <c r="AT40">
        <v>1</v>
      </c>
      <c r="AU40" t="str">
        <f t="shared" si="11"/>
        <v>SSA_CCF_HRY_E_BEGIN_TITO_CLRS_NOM_LFM_0400_CBO1_LLC_DAT_BHRY_PRE_REPAIR</v>
      </c>
      <c r="AV40" t="str">
        <f>$D41</f>
        <v>SSA_CCF_HRY_E_BEGIN_TITO_CLRS_NOM_LFM_0400_CBO1_LLC_DAT_BHRY_PRE_REPAIR</v>
      </c>
      <c r="AW40" t="str">
        <f>$D41</f>
        <v>SSA_CCF_HRY_E_BEGIN_TITO_CLRS_NOM_LFM_0400_CBO1_LLC_DAT_BHRY_PRE_REPAIR</v>
      </c>
      <c r="AX40" t="str">
        <f>$D41</f>
        <v>SSA_CCF_HRY_E_BEGIN_TITO_CLRS_NOM_LFM_0400_CBO1_LLC_DAT_BHRY_PRE_REPAIR</v>
      </c>
      <c r="AY40" t="str">
        <f>$D41</f>
        <v>SSA_CCF_HRY_E_BEGIN_TITO_CLRS_NOM_LFM_0400_CBO1_LLC_DAT_BHRY_PRE_REPAIR</v>
      </c>
    </row>
    <row r="41" spans="1:56" x14ac:dyDescent="0.25">
      <c r="A41" s="12" t="s">
        <v>12</v>
      </c>
      <c r="B41" s="12" t="s">
        <v>1495</v>
      </c>
      <c r="C41" s="12" t="e">
        <f>VLOOKUP(B41,#REF!,2,0)</f>
        <v>#REF!</v>
      </c>
      <c r="D41" t="str">
        <f t="shared" si="9"/>
        <v>SSA_CCF_HRY_E_BEGIN_TITO_CLRS_NOM_LFM_0400_CBO1_LLC_DAT_BHRY_PRE_REPAIR</v>
      </c>
      <c r="E41" t="s">
        <v>4</v>
      </c>
      <c r="F41" t="s">
        <v>23</v>
      </c>
      <c r="G41" t="s">
        <v>1692</v>
      </c>
      <c r="H41" t="s">
        <v>1616</v>
      </c>
      <c r="I41" t="s">
        <v>1681</v>
      </c>
      <c r="J41" t="s">
        <v>1704</v>
      </c>
      <c r="K41" t="s">
        <v>1705</v>
      </c>
      <c r="L41" t="s">
        <v>1706</v>
      </c>
      <c r="M41" t="str">
        <f t="shared" si="10"/>
        <v>0400</v>
      </c>
      <c r="N41" t="s">
        <v>1714</v>
      </c>
      <c r="O41" t="s">
        <v>1688</v>
      </c>
      <c r="P41" t="s">
        <v>1708</v>
      </c>
      <c r="Q41" t="s">
        <v>1715</v>
      </c>
      <c r="R41">
        <v>61</v>
      </c>
      <c r="S41">
        <v>10</v>
      </c>
      <c r="T41">
        <v>902</v>
      </c>
      <c r="U41" s="32">
        <v>1</v>
      </c>
      <c r="V41" s="12" t="b">
        <v>0</v>
      </c>
      <c r="W41" t="s">
        <v>1691</v>
      </c>
      <c r="X41" t="s">
        <v>1692</v>
      </c>
      <c r="Y41" t="s">
        <v>1693</v>
      </c>
      <c r="Z41">
        <v>0.85</v>
      </c>
      <c r="AA41">
        <v>0.85</v>
      </c>
      <c r="AS41">
        <f t="shared" si="8"/>
        <v>10</v>
      </c>
      <c r="AT41" t="s">
        <v>1694</v>
      </c>
      <c r="AU41" t="str">
        <f t="shared" si="11"/>
        <v>SSA_CCF_RASTER_E_BEGIN_TITO_CLRS_NOM_LFM_0400_CBO1_LLC_DAT_RASTER_PRE_REPAIR</v>
      </c>
      <c r="AV41" t="str">
        <f t="shared" ref="AV41:BD41" si="13">$D43</f>
        <v>SSA_CCF_HRY_E_BEGIN_TITO_CLRS_NOM_LFM_0400_CBO2_LLC_DAT_BHRY_PRE_REPAIR</v>
      </c>
      <c r="AW41" t="str">
        <f t="shared" si="13"/>
        <v>SSA_CCF_HRY_E_BEGIN_TITO_CLRS_NOM_LFM_0400_CBO2_LLC_DAT_BHRY_PRE_REPAIR</v>
      </c>
      <c r="AX41" t="str">
        <f t="shared" si="13"/>
        <v>SSA_CCF_HRY_E_BEGIN_TITO_CLRS_NOM_LFM_0400_CBO2_LLC_DAT_BHRY_PRE_REPAIR</v>
      </c>
      <c r="AY41" t="str">
        <f t="shared" si="13"/>
        <v>SSA_CCF_HRY_E_BEGIN_TITO_CLRS_NOM_LFM_0400_CBO2_LLC_DAT_BHRY_PRE_REPAIR</v>
      </c>
      <c r="AZ41" t="str">
        <f t="shared" si="13"/>
        <v>SSA_CCF_HRY_E_BEGIN_TITO_CLRS_NOM_LFM_0400_CBO2_LLC_DAT_BHRY_PRE_REPAIR</v>
      </c>
      <c r="BA41" t="str">
        <f t="shared" si="13"/>
        <v>SSA_CCF_HRY_E_BEGIN_TITO_CLRS_NOM_LFM_0400_CBO2_LLC_DAT_BHRY_PRE_REPAIR</v>
      </c>
      <c r="BB41" t="str">
        <f t="shared" si="13"/>
        <v>SSA_CCF_HRY_E_BEGIN_TITO_CLRS_NOM_LFM_0400_CBO2_LLC_DAT_BHRY_PRE_REPAIR</v>
      </c>
      <c r="BC41" t="str">
        <f t="shared" si="13"/>
        <v>SSA_CCF_HRY_E_BEGIN_TITO_CLRS_NOM_LFM_0400_CBO2_LLC_DAT_BHRY_PRE_REPAIR</v>
      </c>
      <c r="BD41" t="str">
        <f t="shared" si="13"/>
        <v>SSA_CCF_HRY_E_BEGIN_TITO_CLRS_NOM_LFM_0400_CBO2_LLC_DAT_BHRY_PRE_REPAIR</v>
      </c>
    </row>
    <row r="42" spans="1:56" x14ac:dyDescent="0.25">
      <c r="A42" s="12" t="s">
        <v>12</v>
      </c>
      <c r="B42" s="12" t="s">
        <v>1497</v>
      </c>
      <c r="C42" s="12" t="e">
        <f>VLOOKUP(B42,#REF!,2,0)</f>
        <v>#REF!</v>
      </c>
      <c r="D42" s="39" t="str">
        <f t="shared" si="9"/>
        <v>SSA_CCF_RASTER_E_BEGIN_TITO_CLRS_NOM_LFM_0400_CBO1_LLC_DAT_RASTER_PRE_REPAIR</v>
      </c>
      <c r="E42" t="s">
        <v>4</v>
      </c>
      <c r="F42" t="s">
        <v>23</v>
      </c>
      <c r="G42" t="s">
        <v>1710</v>
      </c>
      <c r="H42" t="s">
        <v>1616</v>
      </c>
      <c r="I42" t="s">
        <v>1681</v>
      </c>
      <c r="J42" t="s">
        <v>1704</v>
      </c>
      <c r="K42" t="s">
        <v>1705</v>
      </c>
      <c r="L42" t="s">
        <v>1706</v>
      </c>
      <c r="M42" t="str">
        <f t="shared" si="10"/>
        <v>0400</v>
      </c>
      <c r="N42" t="s">
        <v>1716</v>
      </c>
      <c r="O42" t="s">
        <v>1688</v>
      </c>
      <c r="P42" t="s">
        <v>1712</v>
      </c>
      <c r="Q42" t="s">
        <v>1717</v>
      </c>
      <c r="R42">
        <v>61</v>
      </c>
      <c r="S42">
        <v>10</v>
      </c>
      <c r="T42">
        <v>903</v>
      </c>
      <c r="U42" s="32">
        <v>1</v>
      </c>
      <c r="V42" t="b">
        <v>0</v>
      </c>
      <c r="W42" t="s">
        <v>1691</v>
      </c>
      <c r="AS42">
        <f t="shared" si="8"/>
        <v>5</v>
      </c>
      <c r="AT42">
        <v>1</v>
      </c>
      <c r="AU42" t="str">
        <f t="shared" si="11"/>
        <v>SSA_CCF_HRY_E_BEGIN_TITO_CLRS_NOM_LFM_0400_CBO2_LLC_DAT_BHRY_PRE_REPAIR</v>
      </c>
      <c r="AV42" t="str">
        <f>$D43</f>
        <v>SSA_CCF_HRY_E_BEGIN_TITO_CLRS_NOM_LFM_0400_CBO2_LLC_DAT_BHRY_PRE_REPAIR</v>
      </c>
      <c r="AW42" t="str">
        <f>$D43</f>
        <v>SSA_CCF_HRY_E_BEGIN_TITO_CLRS_NOM_LFM_0400_CBO2_LLC_DAT_BHRY_PRE_REPAIR</v>
      </c>
      <c r="AX42" t="str">
        <f>$D43</f>
        <v>SSA_CCF_HRY_E_BEGIN_TITO_CLRS_NOM_LFM_0400_CBO2_LLC_DAT_BHRY_PRE_REPAIR</v>
      </c>
      <c r="AY42" t="str">
        <f>$D43</f>
        <v>SSA_CCF_HRY_E_BEGIN_TITO_CLRS_NOM_LFM_0400_CBO2_LLC_DAT_BHRY_PRE_REPAIR</v>
      </c>
    </row>
    <row r="43" spans="1:56" x14ac:dyDescent="0.25">
      <c r="A43" s="12" t="s">
        <v>12</v>
      </c>
      <c r="B43" s="12" t="s">
        <v>1495</v>
      </c>
      <c r="C43" s="12" t="e">
        <f>VLOOKUP(B43,#REF!,2,0)</f>
        <v>#REF!</v>
      </c>
      <c r="D43" t="str">
        <f t="shared" si="9"/>
        <v>SSA_CCF_HRY_E_BEGIN_TITO_CLRS_NOM_LFM_0400_CBO2_LLC_DAT_BHRY_PRE_REPAIR</v>
      </c>
      <c r="E43" t="s">
        <v>4</v>
      </c>
      <c r="F43" t="s">
        <v>23</v>
      </c>
      <c r="G43" t="s">
        <v>1692</v>
      </c>
      <c r="H43" t="s">
        <v>1616</v>
      </c>
      <c r="I43" t="s">
        <v>1681</v>
      </c>
      <c r="J43" t="s">
        <v>1704</v>
      </c>
      <c r="K43" t="s">
        <v>1705</v>
      </c>
      <c r="L43" t="s">
        <v>1706</v>
      </c>
      <c r="M43" t="str">
        <f t="shared" si="10"/>
        <v>0400</v>
      </c>
      <c r="N43" t="s">
        <v>1718</v>
      </c>
      <c r="O43" t="s">
        <v>1688</v>
      </c>
      <c r="P43" t="s">
        <v>1708</v>
      </c>
      <c r="Q43" t="s">
        <v>1719</v>
      </c>
      <c r="R43">
        <v>61</v>
      </c>
      <c r="S43">
        <v>10</v>
      </c>
      <c r="T43">
        <v>904</v>
      </c>
      <c r="U43" s="32">
        <v>1</v>
      </c>
      <c r="V43" t="b">
        <v>0</v>
      </c>
      <c r="W43" t="s">
        <v>1691</v>
      </c>
      <c r="X43" t="s">
        <v>1692</v>
      </c>
      <c r="Y43" t="s">
        <v>1693</v>
      </c>
      <c r="Z43">
        <v>0.85</v>
      </c>
      <c r="AA43">
        <v>0.85</v>
      </c>
      <c r="AS43">
        <f t="shared" si="8"/>
        <v>10</v>
      </c>
      <c r="AT43" t="s">
        <v>1694</v>
      </c>
      <c r="AU43" t="str">
        <f t="shared" si="11"/>
        <v>SSA_CCF_RASTER_E_BEGIN_TITO_CLRS_NOM_LFM_0400_CBO2_LLC_DAT_RASTER_PRE_REPAIR</v>
      </c>
      <c r="AV43" t="str">
        <f t="shared" ref="AV43:BD43" si="14">$D45</f>
        <v>SSA_CCF_HRY_E_BEGIN_TITO_CLRS_NOM_LFM_0400_CBO3_LLC_DAT_BHRY_PRE_REPAIR</v>
      </c>
      <c r="AW43" t="str">
        <f t="shared" si="14"/>
        <v>SSA_CCF_HRY_E_BEGIN_TITO_CLRS_NOM_LFM_0400_CBO3_LLC_DAT_BHRY_PRE_REPAIR</v>
      </c>
      <c r="AX43" t="str">
        <f t="shared" si="14"/>
        <v>SSA_CCF_HRY_E_BEGIN_TITO_CLRS_NOM_LFM_0400_CBO3_LLC_DAT_BHRY_PRE_REPAIR</v>
      </c>
      <c r="AY43" t="str">
        <f t="shared" si="14"/>
        <v>SSA_CCF_HRY_E_BEGIN_TITO_CLRS_NOM_LFM_0400_CBO3_LLC_DAT_BHRY_PRE_REPAIR</v>
      </c>
      <c r="AZ43" t="str">
        <f t="shared" si="14"/>
        <v>SSA_CCF_HRY_E_BEGIN_TITO_CLRS_NOM_LFM_0400_CBO3_LLC_DAT_BHRY_PRE_REPAIR</v>
      </c>
      <c r="BA43" t="str">
        <f t="shared" si="14"/>
        <v>SSA_CCF_HRY_E_BEGIN_TITO_CLRS_NOM_LFM_0400_CBO3_LLC_DAT_BHRY_PRE_REPAIR</v>
      </c>
      <c r="BB43" t="str">
        <f t="shared" si="14"/>
        <v>SSA_CCF_HRY_E_BEGIN_TITO_CLRS_NOM_LFM_0400_CBO3_LLC_DAT_BHRY_PRE_REPAIR</v>
      </c>
      <c r="BC43" t="str">
        <f t="shared" si="14"/>
        <v>SSA_CCF_HRY_E_BEGIN_TITO_CLRS_NOM_LFM_0400_CBO3_LLC_DAT_BHRY_PRE_REPAIR</v>
      </c>
      <c r="BD43" t="str">
        <f t="shared" si="14"/>
        <v>SSA_CCF_HRY_E_BEGIN_TITO_CLRS_NOM_LFM_0400_CBO3_LLC_DAT_BHRY_PRE_REPAIR</v>
      </c>
    </row>
    <row r="44" spans="1:56" x14ac:dyDescent="0.25">
      <c r="A44" s="12" t="s">
        <v>12</v>
      </c>
      <c r="B44" s="12" t="s">
        <v>1497</v>
      </c>
      <c r="C44" s="12" t="e">
        <f>VLOOKUP(B44,#REF!,2,0)</f>
        <v>#REF!</v>
      </c>
      <c r="D44" s="39" t="str">
        <f t="shared" si="9"/>
        <v>SSA_CCF_RASTER_E_BEGIN_TITO_CLRS_NOM_LFM_0400_CBO2_LLC_DAT_RASTER_PRE_REPAIR</v>
      </c>
      <c r="E44" t="s">
        <v>4</v>
      </c>
      <c r="F44" t="s">
        <v>23</v>
      </c>
      <c r="G44" t="s">
        <v>1710</v>
      </c>
      <c r="H44" t="s">
        <v>1616</v>
      </c>
      <c r="I44" t="s">
        <v>1681</v>
      </c>
      <c r="J44" t="s">
        <v>1704</v>
      </c>
      <c r="K44" t="s">
        <v>1705</v>
      </c>
      <c r="L44" t="s">
        <v>1706</v>
      </c>
      <c r="M44" t="str">
        <f t="shared" si="10"/>
        <v>0400</v>
      </c>
      <c r="N44" t="s">
        <v>1720</v>
      </c>
      <c r="O44" t="s">
        <v>1688</v>
      </c>
      <c r="P44" t="s">
        <v>1712</v>
      </c>
      <c r="Q44" t="s">
        <v>1721</v>
      </c>
      <c r="R44">
        <v>61</v>
      </c>
      <c r="S44">
        <v>10</v>
      </c>
      <c r="T44">
        <v>905</v>
      </c>
      <c r="U44" s="32">
        <v>1</v>
      </c>
      <c r="V44" s="16" t="b">
        <v>0</v>
      </c>
      <c r="W44" t="s">
        <v>1691</v>
      </c>
      <c r="AS44">
        <f t="shared" si="8"/>
        <v>5</v>
      </c>
      <c r="AT44">
        <v>1</v>
      </c>
      <c r="AU44" t="str">
        <f t="shared" si="11"/>
        <v>SSA_CCF_HRY_E_BEGIN_TITO_CLRS_NOM_LFM_0400_CBO3_LLC_DAT_BHRY_PRE_REPAIR</v>
      </c>
      <c r="AV44" t="str">
        <f>$D45</f>
        <v>SSA_CCF_HRY_E_BEGIN_TITO_CLRS_NOM_LFM_0400_CBO3_LLC_DAT_BHRY_PRE_REPAIR</v>
      </c>
      <c r="AW44" t="str">
        <f>$D45</f>
        <v>SSA_CCF_HRY_E_BEGIN_TITO_CLRS_NOM_LFM_0400_CBO3_LLC_DAT_BHRY_PRE_REPAIR</v>
      </c>
      <c r="AX44" t="str">
        <f>$D45</f>
        <v>SSA_CCF_HRY_E_BEGIN_TITO_CLRS_NOM_LFM_0400_CBO3_LLC_DAT_BHRY_PRE_REPAIR</v>
      </c>
      <c r="AY44" t="str">
        <f>$D45</f>
        <v>SSA_CCF_HRY_E_BEGIN_TITO_CLRS_NOM_LFM_0400_CBO3_LLC_DAT_BHRY_PRE_REPAIR</v>
      </c>
    </row>
    <row r="45" spans="1:56" x14ac:dyDescent="0.25">
      <c r="A45" s="12" t="s">
        <v>12</v>
      </c>
      <c r="B45" s="12" t="s">
        <v>1495</v>
      </c>
      <c r="C45" s="12" t="e">
        <f>VLOOKUP(B45,#REF!,2,0)</f>
        <v>#REF!</v>
      </c>
      <c r="D45" t="str">
        <f t="shared" si="9"/>
        <v>SSA_CCF_HRY_E_BEGIN_TITO_CLRS_NOM_LFM_0400_CBO3_LLC_DAT_BHRY_PRE_REPAIR</v>
      </c>
      <c r="E45" t="s">
        <v>4</v>
      </c>
      <c r="F45" t="s">
        <v>23</v>
      </c>
      <c r="G45" t="s">
        <v>1692</v>
      </c>
      <c r="H45" t="s">
        <v>1616</v>
      </c>
      <c r="I45" t="s">
        <v>1681</v>
      </c>
      <c r="J45" t="s">
        <v>1704</v>
      </c>
      <c r="K45" t="s">
        <v>1705</v>
      </c>
      <c r="L45" t="s">
        <v>1706</v>
      </c>
      <c r="M45" t="str">
        <f t="shared" si="10"/>
        <v>0400</v>
      </c>
      <c r="N45" t="s">
        <v>1722</v>
      </c>
      <c r="O45" t="s">
        <v>1688</v>
      </c>
      <c r="P45" t="s">
        <v>1708</v>
      </c>
      <c r="Q45" t="s">
        <v>1723</v>
      </c>
      <c r="R45">
        <v>61</v>
      </c>
      <c r="S45">
        <v>10</v>
      </c>
      <c r="T45">
        <v>906</v>
      </c>
      <c r="U45" s="32">
        <v>1</v>
      </c>
      <c r="V45" t="b">
        <v>0</v>
      </c>
      <c r="W45" t="s">
        <v>1691</v>
      </c>
      <c r="X45" t="s">
        <v>1692</v>
      </c>
      <c r="Y45" t="s">
        <v>1693</v>
      </c>
      <c r="Z45">
        <v>0.85</v>
      </c>
      <c r="AA45">
        <v>0.85</v>
      </c>
      <c r="AS45">
        <f t="shared" si="8"/>
        <v>10</v>
      </c>
      <c r="AT45" t="s">
        <v>1694</v>
      </c>
      <c r="AU45" t="str">
        <f t="shared" si="11"/>
        <v>SSA_CCF_RASTER_E_BEGIN_TITO_CLRS_NOM_LFM_0400_CBO3_LLC_DAT_RASTER_PRE_REPAIR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</row>
    <row r="46" spans="1:56" x14ac:dyDescent="0.25">
      <c r="A46" s="12" t="s">
        <v>12</v>
      </c>
      <c r="B46" s="12" t="s">
        <v>1497</v>
      </c>
      <c r="C46" s="12" t="e">
        <f>VLOOKUP(B46,#REF!,2,0)</f>
        <v>#REF!</v>
      </c>
      <c r="D46" s="39" t="str">
        <f t="shared" si="9"/>
        <v>SSA_CCF_RASTER_E_BEGIN_TITO_CLRS_NOM_LFM_0400_CBO3_LLC_DAT_RASTER_PRE_REPAIR</v>
      </c>
      <c r="E46" t="s">
        <v>4</v>
      </c>
      <c r="F46" t="s">
        <v>23</v>
      </c>
      <c r="G46" t="s">
        <v>1710</v>
      </c>
      <c r="H46" t="s">
        <v>1616</v>
      </c>
      <c r="I46" t="s">
        <v>1681</v>
      </c>
      <c r="J46" t="s">
        <v>1704</v>
      </c>
      <c r="K46" t="s">
        <v>1705</v>
      </c>
      <c r="L46" t="s">
        <v>1706</v>
      </c>
      <c r="M46" t="str">
        <f t="shared" si="10"/>
        <v>0400</v>
      </c>
      <c r="N46" t="s">
        <v>1724</v>
      </c>
      <c r="O46" t="s">
        <v>1688</v>
      </c>
      <c r="P46" t="s">
        <v>1712</v>
      </c>
      <c r="Q46" t="s">
        <v>1725</v>
      </c>
      <c r="R46">
        <v>61</v>
      </c>
      <c r="S46">
        <v>10</v>
      </c>
      <c r="T46">
        <v>907</v>
      </c>
      <c r="U46" s="32">
        <v>1</v>
      </c>
      <c r="V46" t="b">
        <v>0</v>
      </c>
      <c r="W46" t="s">
        <v>1691</v>
      </c>
      <c r="AS46">
        <f t="shared" si="8"/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6" x14ac:dyDescent="0.25">
      <c r="A47" s="34" t="s">
        <v>12</v>
      </c>
      <c r="B47" s="34" t="s">
        <v>1491</v>
      </c>
      <c r="C47" s="34" t="e">
        <f>VLOOKUP(B47,#REF!,2,0)</f>
        <v>#REF!</v>
      </c>
      <c r="D47" s="10" t="s">
        <v>1726</v>
      </c>
    </row>
    <row r="48" spans="1:56" x14ac:dyDescent="0.25">
      <c r="A48" s="34" t="s">
        <v>12</v>
      </c>
      <c r="B48" s="34" t="s">
        <v>1490</v>
      </c>
      <c r="C48" s="34" t="e">
        <f>VLOOKUP(B48,#REF!,2,0)</f>
        <v>#REF!</v>
      </c>
      <c r="D48" s="10" t="s">
        <v>1727</v>
      </c>
      <c r="F48" t="s">
        <v>31</v>
      </c>
      <c r="V48" s="12"/>
      <c r="AS48">
        <f t="shared" ref="AS48:AS53" si="15">COUNTA(AU48:BD48)</f>
        <v>2</v>
      </c>
      <c r="AT48">
        <v>1</v>
      </c>
      <c r="AU48" t="str">
        <f>$D55</f>
        <v>CCF_REPAIRABLE</v>
      </c>
      <c r="AV48" t="str">
        <f>$D55</f>
        <v>CCF_REPAIRABLE</v>
      </c>
    </row>
    <row r="49" spans="1:56" x14ac:dyDescent="0.25">
      <c r="A49" s="12" t="s">
        <v>12</v>
      </c>
      <c r="B49" s="12" t="s">
        <v>1495</v>
      </c>
      <c r="C49" s="12" t="e">
        <f>VLOOKUP(B49,#REF!,2,0)</f>
        <v>#REF!</v>
      </c>
      <c r="D49" t="str">
        <f>E49&amp;"_"&amp;F49&amp;"_"&amp;G49&amp;"_"&amp;H49&amp;"_"&amp;A49&amp;"_"&amp;I49&amp;"_"&amp;J49&amp;"_"&amp;K49&amp;"_"&amp;L49&amp;"_"&amp;M49&amp;"_"&amp;N49</f>
        <v>SSA_CORE_HRY_E_BEGIN_TITO_CR_NOM_LFM_0400_MLC_REPAIR_PRE_REPAIR</v>
      </c>
      <c r="E49" t="s">
        <v>4</v>
      </c>
      <c r="F49" t="s">
        <v>25</v>
      </c>
      <c r="G49" t="s">
        <v>1692</v>
      </c>
      <c r="H49" t="s">
        <v>1616</v>
      </c>
      <c r="I49" t="s">
        <v>1681</v>
      </c>
      <c r="J49" t="s">
        <v>1728</v>
      </c>
      <c r="K49" t="s">
        <v>1705</v>
      </c>
      <c r="L49" t="s">
        <v>1706</v>
      </c>
      <c r="M49" t="str">
        <f>TEXT(400,"0000")</f>
        <v>0400</v>
      </c>
      <c r="N49" t="s">
        <v>1729</v>
      </c>
      <c r="O49" t="s">
        <v>1688</v>
      </c>
      <c r="P49" t="s">
        <v>1730</v>
      </c>
      <c r="Q49" t="s">
        <v>1731</v>
      </c>
      <c r="R49">
        <v>61</v>
      </c>
      <c r="S49">
        <v>20</v>
      </c>
      <c r="T49">
        <v>900</v>
      </c>
      <c r="U49" s="32">
        <v>1</v>
      </c>
      <c r="V49" t="b">
        <v>0</v>
      </c>
      <c r="W49" t="s">
        <v>1691</v>
      </c>
      <c r="X49" t="s">
        <v>1692</v>
      </c>
      <c r="Y49" t="s">
        <v>1693</v>
      </c>
      <c r="Z49">
        <v>0.85</v>
      </c>
      <c r="AA49">
        <v>0.85</v>
      </c>
      <c r="AS49">
        <f t="shared" si="15"/>
        <v>10</v>
      </c>
      <c r="AT49" t="s">
        <v>1694</v>
      </c>
      <c r="AU49" t="str">
        <f>$D50</f>
        <v>SSA_CORE_RASTER_E_BEGIN_TITO_CR_NOM_LFM_0400_MLC_RASTER_PRE_REPAIR_CORE0_PBP1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</row>
    <row r="50" spans="1:56" x14ac:dyDescent="0.25">
      <c r="A50" s="12" t="s">
        <v>12</v>
      </c>
      <c r="B50" s="12" t="s">
        <v>1497</v>
      </c>
      <c r="C50" s="12" t="e">
        <f>VLOOKUP(B50,#REF!,2,0)</f>
        <v>#REF!</v>
      </c>
      <c r="D50" s="39" t="str">
        <f>E50&amp;"_"&amp;F50&amp;"_"&amp;G50&amp;"_"&amp;H50&amp;"_"&amp;A50&amp;"_"&amp;I50&amp;"_"&amp;J50&amp;"_"&amp;K50&amp;"_"&amp;L50&amp;"_"&amp;M50&amp;"_"&amp;N50</f>
        <v>SSA_CORE_RASTER_E_BEGIN_TITO_CR_NOM_LFM_0400_MLC_RASTER_PRE_REPAIR_CORE0_PBP1</v>
      </c>
      <c r="E50" t="s">
        <v>4</v>
      </c>
      <c r="F50" t="s">
        <v>25</v>
      </c>
      <c r="G50" t="s">
        <v>1710</v>
      </c>
      <c r="H50" t="s">
        <v>1616</v>
      </c>
      <c r="I50" t="s">
        <v>1681</v>
      </c>
      <c r="J50" t="s">
        <v>1728</v>
      </c>
      <c r="K50" t="s">
        <v>1705</v>
      </c>
      <c r="L50" t="s">
        <v>1706</v>
      </c>
      <c r="M50" t="str">
        <f>TEXT(400,"0000")</f>
        <v>0400</v>
      </c>
      <c r="N50" t="s">
        <v>1732</v>
      </c>
      <c r="O50" t="s">
        <v>1688</v>
      </c>
      <c r="P50" t="s">
        <v>1730</v>
      </c>
      <c r="Q50" t="s">
        <v>1733</v>
      </c>
      <c r="R50">
        <v>61</v>
      </c>
      <c r="S50">
        <v>20</v>
      </c>
      <c r="T50">
        <v>901</v>
      </c>
      <c r="U50" s="32">
        <v>1</v>
      </c>
      <c r="V50" s="12" t="b">
        <v>0</v>
      </c>
      <c r="W50" t="s">
        <v>1691</v>
      </c>
      <c r="AS50">
        <f t="shared" si="15"/>
        <v>5</v>
      </c>
      <c r="AT50">
        <v>1</v>
      </c>
      <c r="AU50" t="str">
        <f>$D51</f>
        <v>SSA_CORE_RASTER_E_BEGIN_TITO_CR_NOM_LFM_0400_MLC_RASTER_PRE_REPAIR_CORE1_PBP1</v>
      </c>
      <c r="AV50" t="str">
        <f t="shared" ref="AV50:AY52" si="16">$D51</f>
        <v>SSA_CORE_RASTER_E_BEGIN_TITO_CR_NOM_LFM_0400_MLC_RASTER_PRE_REPAIR_CORE1_PBP1</v>
      </c>
      <c r="AW50" t="str">
        <f t="shared" si="16"/>
        <v>SSA_CORE_RASTER_E_BEGIN_TITO_CR_NOM_LFM_0400_MLC_RASTER_PRE_REPAIR_CORE1_PBP1</v>
      </c>
      <c r="AX50" t="str">
        <f t="shared" si="16"/>
        <v>SSA_CORE_RASTER_E_BEGIN_TITO_CR_NOM_LFM_0400_MLC_RASTER_PRE_REPAIR_CORE1_PBP1</v>
      </c>
      <c r="AY50" t="str">
        <f t="shared" si="16"/>
        <v>SSA_CORE_RASTER_E_BEGIN_TITO_CR_NOM_LFM_0400_MLC_RASTER_PRE_REPAIR_CORE1_PBP1</v>
      </c>
    </row>
    <row r="51" spans="1:56" x14ac:dyDescent="0.25">
      <c r="A51" s="12" t="s">
        <v>12</v>
      </c>
      <c r="B51" s="12" t="s">
        <v>1497</v>
      </c>
      <c r="C51" s="12" t="e">
        <f>VLOOKUP(B51,#REF!,2,0)</f>
        <v>#REF!</v>
      </c>
      <c r="D51" s="39" t="str">
        <f>E51&amp;"_"&amp;F51&amp;"_"&amp;G51&amp;"_"&amp;H51&amp;"_"&amp;A51&amp;"_"&amp;I51&amp;"_"&amp;J51&amp;"_"&amp;K51&amp;"_"&amp;L51&amp;"_"&amp;M51&amp;"_"&amp;N51</f>
        <v>SSA_CORE_RASTER_E_BEGIN_TITO_CR_NOM_LFM_0400_MLC_RASTER_PRE_REPAIR_CORE1_PBP1</v>
      </c>
      <c r="E51" t="s">
        <v>4</v>
      </c>
      <c r="F51" t="s">
        <v>25</v>
      </c>
      <c r="G51" t="s">
        <v>1710</v>
      </c>
      <c r="H51" t="s">
        <v>1616</v>
      </c>
      <c r="I51" t="s">
        <v>1681</v>
      </c>
      <c r="J51" t="s">
        <v>1728</v>
      </c>
      <c r="K51" t="s">
        <v>1705</v>
      </c>
      <c r="L51" t="s">
        <v>1706</v>
      </c>
      <c r="M51" t="str">
        <f>TEXT(400,"0000")</f>
        <v>0400</v>
      </c>
      <c r="N51" t="s">
        <v>1734</v>
      </c>
      <c r="O51" t="s">
        <v>1688</v>
      </c>
      <c r="P51" t="s">
        <v>1730</v>
      </c>
      <c r="Q51" t="s">
        <v>1735</v>
      </c>
      <c r="R51">
        <v>61</v>
      </c>
      <c r="S51">
        <v>20</v>
      </c>
      <c r="T51">
        <v>903</v>
      </c>
      <c r="U51" s="32">
        <v>1</v>
      </c>
      <c r="V51" s="12" t="b">
        <v>0</v>
      </c>
      <c r="W51" t="s">
        <v>1691</v>
      </c>
      <c r="AS51">
        <f t="shared" si="15"/>
        <v>5</v>
      </c>
      <c r="AT51">
        <v>1</v>
      </c>
      <c r="AU51" t="str">
        <f>$D52</f>
        <v>SSA_CORE_RASTER_E_BEGIN_TITO_CR_NOM_LFM_0400_MLC_RASTER_PRE_REPAIR_CORE2_PBP1</v>
      </c>
      <c r="AV51" t="str">
        <f t="shared" si="16"/>
        <v>SSA_CORE_RASTER_E_BEGIN_TITO_CR_NOM_LFM_0400_MLC_RASTER_PRE_REPAIR_CORE2_PBP1</v>
      </c>
      <c r="AW51" t="str">
        <f t="shared" si="16"/>
        <v>SSA_CORE_RASTER_E_BEGIN_TITO_CR_NOM_LFM_0400_MLC_RASTER_PRE_REPAIR_CORE2_PBP1</v>
      </c>
      <c r="AX51" t="str">
        <f t="shared" si="16"/>
        <v>SSA_CORE_RASTER_E_BEGIN_TITO_CR_NOM_LFM_0400_MLC_RASTER_PRE_REPAIR_CORE2_PBP1</v>
      </c>
      <c r="AY51" t="str">
        <f t="shared" si="16"/>
        <v>SSA_CORE_RASTER_E_BEGIN_TITO_CR_NOM_LFM_0400_MLC_RASTER_PRE_REPAIR_CORE2_PBP1</v>
      </c>
    </row>
    <row r="52" spans="1:56" x14ac:dyDescent="0.25">
      <c r="A52" s="12" t="s">
        <v>12</v>
      </c>
      <c r="B52" s="12" t="s">
        <v>1497</v>
      </c>
      <c r="C52" s="12" t="e">
        <f>VLOOKUP(B52,#REF!,2,0)</f>
        <v>#REF!</v>
      </c>
      <c r="D52" s="39" t="str">
        <f>E52&amp;"_"&amp;F52&amp;"_"&amp;G52&amp;"_"&amp;H52&amp;"_"&amp;A52&amp;"_"&amp;I52&amp;"_"&amp;J52&amp;"_"&amp;K52&amp;"_"&amp;L52&amp;"_"&amp;M52&amp;"_"&amp;N52</f>
        <v>SSA_CORE_RASTER_E_BEGIN_TITO_CR_NOM_LFM_0400_MLC_RASTER_PRE_REPAIR_CORE2_PBP1</v>
      </c>
      <c r="E52" t="s">
        <v>4</v>
      </c>
      <c r="F52" t="s">
        <v>25</v>
      </c>
      <c r="G52" t="s">
        <v>1710</v>
      </c>
      <c r="H52" t="s">
        <v>1616</v>
      </c>
      <c r="I52" t="s">
        <v>1681</v>
      </c>
      <c r="J52" t="s">
        <v>1728</v>
      </c>
      <c r="K52" t="s">
        <v>1705</v>
      </c>
      <c r="L52" t="s">
        <v>1706</v>
      </c>
      <c r="M52" t="str">
        <f>TEXT(400,"0000")</f>
        <v>0400</v>
      </c>
      <c r="N52" t="s">
        <v>1736</v>
      </c>
      <c r="O52" t="s">
        <v>1688</v>
      </c>
      <c r="P52" t="s">
        <v>1730</v>
      </c>
      <c r="Q52" t="s">
        <v>1737</v>
      </c>
      <c r="R52">
        <v>61</v>
      </c>
      <c r="S52">
        <v>20</v>
      </c>
      <c r="T52">
        <v>904</v>
      </c>
      <c r="U52" s="32">
        <v>1</v>
      </c>
      <c r="V52" s="12" t="b">
        <v>0</v>
      </c>
      <c r="W52" t="s">
        <v>1691</v>
      </c>
      <c r="AS52">
        <f t="shared" si="15"/>
        <v>5</v>
      </c>
      <c r="AT52">
        <v>1</v>
      </c>
      <c r="AU52" t="str">
        <f>$D53</f>
        <v>SSA_CORE_RASTER_E_BEGIN_TITO_CR_NOM_LFM_0400_MLC_RASTER_PRE_REPAIR_CORE3_PBP1</v>
      </c>
      <c r="AV52" t="str">
        <f t="shared" si="16"/>
        <v>SSA_CORE_RASTER_E_BEGIN_TITO_CR_NOM_LFM_0400_MLC_RASTER_PRE_REPAIR_CORE3_PBP1</v>
      </c>
      <c r="AW52" t="str">
        <f t="shared" si="16"/>
        <v>SSA_CORE_RASTER_E_BEGIN_TITO_CR_NOM_LFM_0400_MLC_RASTER_PRE_REPAIR_CORE3_PBP1</v>
      </c>
      <c r="AX52" t="str">
        <f t="shared" si="16"/>
        <v>SSA_CORE_RASTER_E_BEGIN_TITO_CR_NOM_LFM_0400_MLC_RASTER_PRE_REPAIR_CORE3_PBP1</v>
      </c>
      <c r="AY52" t="str">
        <f t="shared" si="16"/>
        <v>SSA_CORE_RASTER_E_BEGIN_TITO_CR_NOM_LFM_0400_MLC_RASTER_PRE_REPAIR_CORE3_PBP1</v>
      </c>
    </row>
    <row r="53" spans="1:56" x14ac:dyDescent="0.25">
      <c r="A53" s="12" t="s">
        <v>12</v>
      </c>
      <c r="B53" s="12" t="s">
        <v>1497</v>
      </c>
      <c r="C53" s="12" t="e">
        <f>VLOOKUP(B53,#REF!,2,0)</f>
        <v>#REF!</v>
      </c>
      <c r="D53" s="39" t="str">
        <f>E53&amp;"_"&amp;F53&amp;"_"&amp;G53&amp;"_"&amp;H53&amp;"_"&amp;A53&amp;"_"&amp;I53&amp;"_"&amp;J53&amp;"_"&amp;K53&amp;"_"&amp;L53&amp;"_"&amp;M53&amp;"_"&amp;N53</f>
        <v>SSA_CORE_RASTER_E_BEGIN_TITO_CR_NOM_LFM_0400_MLC_RASTER_PRE_REPAIR_CORE3_PBP1</v>
      </c>
      <c r="E53" t="s">
        <v>4</v>
      </c>
      <c r="F53" t="s">
        <v>25</v>
      </c>
      <c r="G53" t="s">
        <v>1710</v>
      </c>
      <c r="H53" t="s">
        <v>1616</v>
      </c>
      <c r="I53" t="s">
        <v>1681</v>
      </c>
      <c r="J53" t="s">
        <v>1728</v>
      </c>
      <c r="K53" t="s">
        <v>1705</v>
      </c>
      <c r="L53" t="s">
        <v>1706</v>
      </c>
      <c r="M53" t="str">
        <f>TEXT(400,"0000")</f>
        <v>0400</v>
      </c>
      <c r="N53" t="s">
        <v>1738</v>
      </c>
      <c r="O53" t="s">
        <v>1688</v>
      </c>
      <c r="P53" t="s">
        <v>1730</v>
      </c>
      <c r="Q53" t="s">
        <v>1739</v>
      </c>
      <c r="R53">
        <v>61</v>
      </c>
      <c r="S53">
        <v>20</v>
      </c>
      <c r="T53">
        <v>905</v>
      </c>
      <c r="U53" s="32">
        <v>1</v>
      </c>
      <c r="V53" s="12" t="b">
        <v>0</v>
      </c>
      <c r="W53" t="s">
        <v>1691</v>
      </c>
      <c r="AS53">
        <f t="shared" si="15"/>
        <v>5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6" x14ac:dyDescent="0.25">
      <c r="A54" s="34" t="s">
        <v>12</v>
      </c>
      <c r="B54" s="34" t="s">
        <v>1491</v>
      </c>
      <c r="C54" s="34" t="e">
        <f>VLOOKUP(B54,#REF!,2,0)</f>
        <v>#REF!</v>
      </c>
      <c r="D54" s="10" t="s">
        <v>1740</v>
      </c>
    </row>
    <row r="55" spans="1:56" x14ac:dyDescent="0.25">
      <c r="A55" s="37" t="s">
        <v>12</v>
      </c>
      <c r="B55" s="37" t="s">
        <v>1490</v>
      </c>
      <c r="C55" s="37" t="e">
        <f>VLOOKUP(B55,#REF!,2,0)</f>
        <v>#REF!</v>
      </c>
      <c r="D55" s="5" t="s">
        <v>1741</v>
      </c>
      <c r="E55" s="6"/>
      <c r="F55" s="6" t="s">
        <v>31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33"/>
      <c r="V55" s="6"/>
      <c r="W55" s="6"/>
      <c r="AS55">
        <f t="shared" si="7"/>
        <v>2</v>
      </c>
      <c r="AT55">
        <v>1</v>
      </c>
      <c r="AU55" t="str">
        <f>$D113</f>
        <v>GFX_REPAIRABLE</v>
      </c>
      <c r="AV55" t="str">
        <f>$D113</f>
        <v>GFX_REPAIRABLE</v>
      </c>
    </row>
    <row r="56" spans="1:56" x14ac:dyDescent="0.25">
      <c r="A56" s="34" t="s">
        <v>12</v>
      </c>
      <c r="B56" s="34" t="s">
        <v>1490</v>
      </c>
      <c r="C56" s="34" t="e">
        <f>VLOOKUP(B56,#REF!,2,0)</f>
        <v>#REF!</v>
      </c>
      <c r="D56" s="10" t="s">
        <v>1742</v>
      </c>
      <c r="F56" t="s">
        <v>31</v>
      </c>
      <c r="V56" s="12"/>
      <c r="AS56">
        <f t="shared" si="7"/>
        <v>2</v>
      </c>
      <c r="AT56">
        <v>1</v>
      </c>
      <c r="AU56" t="str">
        <f>$D90</f>
        <v>CCF_VFDM</v>
      </c>
      <c r="AV56" t="str">
        <f>$D90</f>
        <v>CCF_VFDM</v>
      </c>
    </row>
    <row r="57" spans="1:56" x14ac:dyDescent="0.25">
      <c r="A57" s="12" t="s">
        <v>12</v>
      </c>
      <c r="B57" s="12" t="s">
        <v>1495</v>
      </c>
      <c r="C57" s="12" t="e">
        <f>VLOOKUP(B57,#REF!,2,0)</f>
        <v>#REF!</v>
      </c>
      <c r="D57" t="str">
        <f>E57&amp;"_"&amp;F57&amp;"_"&amp;G57&amp;"_"&amp;H57&amp;"_"&amp;A57&amp;"_"&amp;I57&amp;"_"&amp;J57&amp;"_"&amp;K57&amp;"_"&amp;L57&amp;"_"&amp;M57&amp;"_"&amp;N57</f>
        <v>SSA_CCF_HRY_E_BEGIN_TITO_CLRS_NOM_LFM_0400_CBO0_LLC_DAT_BISR_PMA0_BP0</v>
      </c>
      <c r="E57" t="s">
        <v>4</v>
      </c>
      <c r="F57" t="s">
        <v>23</v>
      </c>
      <c r="G57" t="s">
        <v>1692</v>
      </c>
      <c r="H57" t="s">
        <v>1616</v>
      </c>
      <c r="I57" t="s">
        <v>1681</v>
      </c>
      <c r="J57" t="s">
        <v>1704</v>
      </c>
      <c r="K57" t="s">
        <v>1705</v>
      </c>
      <c r="L57" t="s">
        <v>1706</v>
      </c>
      <c r="M57" t="str">
        <f>TEXT(400,"0000")</f>
        <v>0400</v>
      </c>
      <c r="N57" t="s">
        <v>1749</v>
      </c>
      <c r="O57" t="s">
        <v>1688</v>
      </c>
      <c r="P57" t="s">
        <v>1708</v>
      </c>
      <c r="Q57" t="s">
        <v>1750</v>
      </c>
      <c r="R57">
        <v>61</v>
      </c>
      <c r="S57">
        <v>10</v>
      </c>
      <c r="T57">
        <v>0</v>
      </c>
      <c r="U57" s="32">
        <v>-1</v>
      </c>
      <c r="V57" t="b">
        <v>0</v>
      </c>
      <c r="W57" t="s">
        <v>1691</v>
      </c>
      <c r="X57" t="s">
        <v>1692</v>
      </c>
      <c r="Y57" t="s">
        <v>1693</v>
      </c>
      <c r="Z57">
        <v>0.85</v>
      </c>
      <c r="AA57">
        <v>0.85</v>
      </c>
      <c r="AS57">
        <f>COUNTA(AU57:BD57)</f>
        <v>10</v>
      </c>
      <c r="AT57" t="s">
        <v>1694</v>
      </c>
      <c r="AU57" t="str">
        <f>$D58</f>
        <v>SSA_CCF_RASTER_E_BEGIN_TITO_CLRS_NOM_LFM_0400_CBO0_LLC_DAT_RASTER</v>
      </c>
      <c r="AV57" t="str">
        <f t="shared" ref="AV57:BD57" si="17">$D59</f>
        <v>SSA_CCF_HRY_E_BEGIN_TITO_CLRS_NOM_LFM_0400_CBO0_LLC_TAG_BISR_PMA0_BP2</v>
      </c>
      <c r="AW57" t="str">
        <f t="shared" si="17"/>
        <v>SSA_CCF_HRY_E_BEGIN_TITO_CLRS_NOM_LFM_0400_CBO0_LLC_TAG_BISR_PMA0_BP2</v>
      </c>
      <c r="AX57" t="str">
        <f t="shared" si="17"/>
        <v>SSA_CCF_HRY_E_BEGIN_TITO_CLRS_NOM_LFM_0400_CBO0_LLC_TAG_BISR_PMA0_BP2</v>
      </c>
      <c r="AY57" t="str">
        <f t="shared" si="17"/>
        <v>SSA_CCF_HRY_E_BEGIN_TITO_CLRS_NOM_LFM_0400_CBO0_LLC_TAG_BISR_PMA0_BP2</v>
      </c>
      <c r="AZ57" t="str">
        <f t="shared" si="17"/>
        <v>SSA_CCF_HRY_E_BEGIN_TITO_CLRS_NOM_LFM_0400_CBO0_LLC_TAG_BISR_PMA0_BP2</v>
      </c>
      <c r="BA57" t="str">
        <f t="shared" si="17"/>
        <v>SSA_CCF_HRY_E_BEGIN_TITO_CLRS_NOM_LFM_0400_CBO0_LLC_TAG_BISR_PMA0_BP2</v>
      </c>
      <c r="BB57" t="str">
        <f t="shared" si="17"/>
        <v>SSA_CCF_HRY_E_BEGIN_TITO_CLRS_NOM_LFM_0400_CBO0_LLC_TAG_BISR_PMA0_BP2</v>
      </c>
      <c r="BC57" t="str">
        <f t="shared" si="17"/>
        <v>SSA_CCF_HRY_E_BEGIN_TITO_CLRS_NOM_LFM_0400_CBO0_LLC_TAG_BISR_PMA0_BP2</v>
      </c>
      <c r="BD57" t="str">
        <f t="shared" si="17"/>
        <v>SSA_CCF_HRY_E_BEGIN_TITO_CLRS_NOM_LFM_0400_CBO0_LLC_TAG_BISR_PMA0_BP2</v>
      </c>
    </row>
    <row r="58" spans="1:56" x14ac:dyDescent="0.25">
      <c r="A58" s="12" t="s">
        <v>12</v>
      </c>
      <c r="B58" s="12" t="s">
        <v>1497</v>
      </c>
      <c r="C58" s="12" t="e">
        <f>VLOOKUP(B58,#REF!,2,0)</f>
        <v>#REF!</v>
      </c>
      <c r="D58" s="39" t="str">
        <f t="shared" ref="D58:D88" si="18">E58&amp;"_"&amp;F58&amp;"_"&amp;G58&amp;"_"&amp;H58&amp;"_"&amp;A58&amp;"_"&amp;I58&amp;"_"&amp;J58&amp;"_"&amp;K58&amp;"_"&amp;L58&amp;"_"&amp;M58&amp;"_"&amp;N58</f>
        <v>SSA_CCF_RASTER_E_BEGIN_TITO_CLRS_NOM_LFM_0400_CBO0_LLC_DAT_RASTER</v>
      </c>
      <c r="E58" t="s">
        <v>4</v>
      </c>
      <c r="F58" t="s">
        <v>23</v>
      </c>
      <c r="G58" t="s">
        <v>1710</v>
      </c>
      <c r="H58" t="s">
        <v>1616</v>
      </c>
      <c r="I58" t="s">
        <v>1681</v>
      </c>
      <c r="J58" t="s">
        <v>1704</v>
      </c>
      <c r="K58" t="s">
        <v>1705</v>
      </c>
      <c r="L58" t="s">
        <v>1706</v>
      </c>
      <c r="M58" t="str">
        <f t="shared" ref="M58:M88" si="19">TEXT(400,"0000")</f>
        <v>0400</v>
      </c>
      <c r="N58" t="s">
        <v>1751</v>
      </c>
      <c r="O58" t="s">
        <v>1688</v>
      </c>
      <c r="P58" t="s">
        <v>1712</v>
      </c>
      <c r="Q58" t="s">
        <v>1752</v>
      </c>
      <c r="R58">
        <v>61</v>
      </c>
      <c r="S58">
        <v>10</v>
      </c>
      <c r="T58">
        <v>1</v>
      </c>
      <c r="U58" s="32">
        <v>1</v>
      </c>
      <c r="V58" t="b">
        <v>0</v>
      </c>
      <c r="W58" t="s">
        <v>1691</v>
      </c>
      <c r="AS58">
        <f t="shared" si="7"/>
        <v>5</v>
      </c>
      <c r="AT58">
        <v>1</v>
      </c>
      <c r="AU58" t="str">
        <f t="shared" ref="AU58:AU87" si="20">$D59</f>
        <v>SSA_CCF_HRY_E_BEGIN_TITO_CLRS_NOM_LFM_0400_CBO0_LLC_TAG_BISR_PMA0_BP2</v>
      </c>
      <c r="AV58" t="str">
        <f>$D59</f>
        <v>SSA_CCF_HRY_E_BEGIN_TITO_CLRS_NOM_LFM_0400_CBO0_LLC_TAG_BISR_PMA0_BP2</v>
      </c>
      <c r="AW58" t="str">
        <f>$D59</f>
        <v>SSA_CCF_HRY_E_BEGIN_TITO_CLRS_NOM_LFM_0400_CBO0_LLC_TAG_BISR_PMA0_BP2</v>
      </c>
      <c r="AX58" t="str">
        <f>$D59</f>
        <v>SSA_CCF_HRY_E_BEGIN_TITO_CLRS_NOM_LFM_0400_CBO0_LLC_TAG_BISR_PMA0_BP2</v>
      </c>
      <c r="AY58" t="str">
        <f>$D59</f>
        <v>SSA_CCF_HRY_E_BEGIN_TITO_CLRS_NOM_LFM_0400_CBO0_LLC_TAG_BISR_PMA0_BP2</v>
      </c>
    </row>
    <row r="59" spans="1:56" x14ac:dyDescent="0.25">
      <c r="A59" s="12" t="s">
        <v>12</v>
      </c>
      <c r="B59" s="12" t="s">
        <v>1495</v>
      </c>
      <c r="C59" s="12" t="e">
        <f>VLOOKUP(B59,#REF!,2,0)</f>
        <v>#REF!</v>
      </c>
      <c r="D59" t="str">
        <f t="shared" si="18"/>
        <v>SSA_CCF_HRY_E_BEGIN_TITO_CLRS_NOM_LFM_0400_CBO0_LLC_TAG_BISR_PMA0_BP2</v>
      </c>
      <c r="E59" t="s">
        <v>4</v>
      </c>
      <c r="F59" t="s">
        <v>23</v>
      </c>
      <c r="G59" t="s">
        <v>1692</v>
      </c>
      <c r="H59" t="s">
        <v>1616</v>
      </c>
      <c r="I59" t="s">
        <v>1681</v>
      </c>
      <c r="J59" t="s">
        <v>1704</v>
      </c>
      <c r="K59" t="s">
        <v>1705</v>
      </c>
      <c r="L59" t="s">
        <v>1706</v>
      </c>
      <c r="M59" t="str">
        <f t="shared" si="19"/>
        <v>0400</v>
      </c>
      <c r="N59" t="s">
        <v>1753</v>
      </c>
      <c r="O59" t="s">
        <v>1688</v>
      </c>
      <c r="P59" t="s">
        <v>1708</v>
      </c>
      <c r="Q59" t="s">
        <v>1754</v>
      </c>
      <c r="R59">
        <v>61</v>
      </c>
      <c r="S59">
        <v>10</v>
      </c>
      <c r="T59">
        <v>2</v>
      </c>
      <c r="U59" s="32">
        <v>-1</v>
      </c>
      <c r="V59" s="12" t="b">
        <v>0</v>
      </c>
      <c r="W59" t="s">
        <v>1691</v>
      </c>
      <c r="X59" t="s">
        <v>1692</v>
      </c>
      <c r="Y59" t="s">
        <v>1693</v>
      </c>
      <c r="Z59">
        <v>0.85</v>
      </c>
      <c r="AA59">
        <v>0.85</v>
      </c>
      <c r="AS59">
        <f t="shared" si="7"/>
        <v>10</v>
      </c>
      <c r="AT59" t="s">
        <v>1694</v>
      </c>
      <c r="AU59" t="str">
        <f t="shared" si="20"/>
        <v>SSA_CCF_RASTER_E_BEGIN_TITO_CLRS_NOM_LFM_0400_CBO0_LLC_TAG_RASTER</v>
      </c>
      <c r="AV59" t="str">
        <f t="shared" ref="AV59:BD59" si="21">$D61</f>
        <v>SSA_CCF_HRY_E_BEGIN_TITO_SAN_NOM_LFM_0400_CBO0_SAR_BISR_PMA0_BP6</v>
      </c>
      <c r="AW59" t="str">
        <f t="shared" si="21"/>
        <v>SSA_CCF_HRY_E_BEGIN_TITO_SAN_NOM_LFM_0400_CBO0_SAR_BISR_PMA0_BP6</v>
      </c>
      <c r="AX59" t="str">
        <f t="shared" si="21"/>
        <v>SSA_CCF_HRY_E_BEGIN_TITO_SAN_NOM_LFM_0400_CBO0_SAR_BISR_PMA0_BP6</v>
      </c>
      <c r="AY59" t="str">
        <f t="shared" si="21"/>
        <v>SSA_CCF_HRY_E_BEGIN_TITO_SAN_NOM_LFM_0400_CBO0_SAR_BISR_PMA0_BP6</v>
      </c>
      <c r="AZ59" t="str">
        <f t="shared" si="21"/>
        <v>SSA_CCF_HRY_E_BEGIN_TITO_SAN_NOM_LFM_0400_CBO0_SAR_BISR_PMA0_BP6</v>
      </c>
      <c r="BA59" t="str">
        <f t="shared" si="21"/>
        <v>SSA_CCF_HRY_E_BEGIN_TITO_SAN_NOM_LFM_0400_CBO0_SAR_BISR_PMA0_BP6</v>
      </c>
      <c r="BB59" t="str">
        <f t="shared" si="21"/>
        <v>SSA_CCF_HRY_E_BEGIN_TITO_SAN_NOM_LFM_0400_CBO0_SAR_BISR_PMA0_BP6</v>
      </c>
      <c r="BC59" t="str">
        <f t="shared" si="21"/>
        <v>SSA_CCF_HRY_E_BEGIN_TITO_SAN_NOM_LFM_0400_CBO0_SAR_BISR_PMA0_BP6</v>
      </c>
      <c r="BD59" t="str">
        <f t="shared" si="21"/>
        <v>SSA_CCF_HRY_E_BEGIN_TITO_SAN_NOM_LFM_0400_CBO0_SAR_BISR_PMA0_BP6</v>
      </c>
    </row>
    <row r="60" spans="1:56" x14ac:dyDescent="0.25">
      <c r="A60" s="12" t="s">
        <v>12</v>
      </c>
      <c r="B60" s="12" t="s">
        <v>1497</v>
      </c>
      <c r="C60" s="12" t="e">
        <f>VLOOKUP(B60,#REF!,2,0)</f>
        <v>#REF!</v>
      </c>
      <c r="D60" t="str">
        <f t="shared" si="18"/>
        <v>SSA_CCF_RASTER_E_BEGIN_TITO_CLRS_NOM_LFM_0400_CBO0_LLC_TAG_RASTER</v>
      </c>
      <c r="E60" t="s">
        <v>4</v>
      </c>
      <c r="F60" t="s">
        <v>23</v>
      </c>
      <c r="G60" t="s">
        <v>1710</v>
      </c>
      <c r="H60" t="s">
        <v>1616</v>
      </c>
      <c r="I60" t="s">
        <v>1681</v>
      </c>
      <c r="J60" t="s">
        <v>1704</v>
      </c>
      <c r="K60" t="s">
        <v>1705</v>
      </c>
      <c r="L60" t="s">
        <v>1706</v>
      </c>
      <c r="M60" t="str">
        <f t="shared" si="19"/>
        <v>0400</v>
      </c>
      <c r="N60" t="s">
        <v>1755</v>
      </c>
      <c r="O60" t="s">
        <v>1688</v>
      </c>
      <c r="P60" t="s">
        <v>1708</v>
      </c>
      <c r="Q60" t="s">
        <v>1756</v>
      </c>
      <c r="R60">
        <v>61</v>
      </c>
      <c r="S60">
        <v>10</v>
      </c>
      <c r="T60">
        <v>3</v>
      </c>
      <c r="U60" s="32">
        <v>1</v>
      </c>
      <c r="V60" t="b">
        <v>0</v>
      </c>
      <c r="W60" t="s">
        <v>1691</v>
      </c>
      <c r="AS60">
        <f t="shared" si="7"/>
        <v>5</v>
      </c>
      <c r="AT60">
        <v>1</v>
      </c>
      <c r="AU60" t="str">
        <f t="shared" si="20"/>
        <v>SSA_CCF_HRY_E_BEGIN_TITO_SAN_NOM_LFM_0400_CBO0_SAR_BISR_PMA0_BP6</v>
      </c>
      <c r="AV60" t="str">
        <f>$D61</f>
        <v>SSA_CCF_HRY_E_BEGIN_TITO_SAN_NOM_LFM_0400_CBO0_SAR_BISR_PMA0_BP6</v>
      </c>
      <c r="AW60" t="str">
        <f>$D61</f>
        <v>SSA_CCF_HRY_E_BEGIN_TITO_SAN_NOM_LFM_0400_CBO0_SAR_BISR_PMA0_BP6</v>
      </c>
      <c r="AX60" t="str">
        <f>$D61</f>
        <v>SSA_CCF_HRY_E_BEGIN_TITO_SAN_NOM_LFM_0400_CBO0_SAR_BISR_PMA0_BP6</v>
      </c>
      <c r="AY60" t="str">
        <f>$D61</f>
        <v>SSA_CCF_HRY_E_BEGIN_TITO_SAN_NOM_LFM_0400_CBO0_SAR_BISR_PMA0_BP6</v>
      </c>
    </row>
    <row r="61" spans="1:56" x14ac:dyDescent="0.25">
      <c r="A61" s="12" t="s">
        <v>12</v>
      </c>
      <c r="B61" s="12" t="s">
        <v>1495</v>
      </c>
      <c r="C61" s="12" t="e">
        <f>VLOOKUP(B61,#REF!,2,0)</f>
        <v>#REF!</v>
      </c>
      <c r="D61" t="str">
        <f t="shared" si="18"/>
        <v>SSA_CCF_HRY_E_BEGIN_TITO_SAN_NOM_LFM_0400_CBO0_SAR_BISR_PMA0_BP6</v>
      </c>
      <c r="E61" t="s">
        <v>4</v>
      </c>
      <c r="F61" t="s">
        <v>23</v>
      </c>
      <c r="G61" t="s">
        <v>1692</v>
      </c>
      <c r="H61" t="s">
        <v>1616</v>
      </c>
      <c r="I61" t="s">
        <v>1681</v>
      </c>
      <c r="J61" t="s">
        <v>1748</v>
      </c>
      <c r="K61" t="s">
        <v>1705</v>
      </c>
      <c r="L61" t="s">
        <v>1706</v>
      </c>
      <c r="M61" t="str">
        <f t="shared" si="19"/>
        <v>0400</v>
      </c>
      <c r="N61" t="s">
        <v>1757</v>
      </c>
      <c r="O61" t="s">
        <v>1688</v>
      </c>
      <c r="P61" t="s">
        <v>1708</v>
      </c>
      <c r="Q61" t="s">
        <v>1758</v>
      </c>
      <c r="R61">
        <v>61</v>
      </c>
      <c r="S61">
        <v>10</v>
      </c>
      <c r="T61">
        <v>4</v>
      </c>
      <c r="U61" s="32">
        <v>-1</v>
      </c>
      <c r="V61" t="b">
        <v>0</v>
      </c>
      <c r="W61" t="s">
        <v>1747</v>
      </c>
      <c r="X61" t="s">
        <v>1692</v>
      </c>
      <c r="Y61" t="s">
        <v>1693</v>
      </c>
      <c r="Z61">
        <v>0.85</v>
      </c>
      <c r="AA61">
        <v>0.85</v>
      </c>
      <c r="AS61">
        <f t="shared" si="7"/>
        <v>10</v>
      </c>
      <c r="AT61" t="s">
        <v>1694</v>
      </c>
      <c r="AU61" t="str">
        <f t="shared" si="20"/>
        <v>SSA_CCF_RASTER_E_BEGIN_TITO_SAN_NOM_LFM_0400_CBO0_SAR_RASTER</v>
      </c>
      <c r="AV61" t="str">
        <f t="shared" ref="AV61:BD61" si="22">$D63</f>
        <v>LSA_CCF_HRY_E_BEGIN_TITO_CLR_NOM_LFM_0400_CBO0_LSA_ALL_PMA0_BP4</v>
      </c>
      <c r="AW61" t="str">
        <f t="shared" si="22"/>
        <v>LSA_CCF_HRY_E_BEGIN_TITO_CLR_NOM_LFM_0400_CBO0_LSA_ALL_PMA0_BP4</v>
      </c>
      <c r="AX61" t="str">
        <f t="shared" si="22"/>
        <v>LSA_CCF_HRY_E_BEGIN_TITO_CLR_NOM_LFM_0400_CBO0_LSA_ALL_PMA0_BP4</v>
      </c>
      <c r="AY61" t="str">
        <f t="shared" si="22"/>
        <v>LSA_CCF_HRY_E_BEGIN_TITO_CLR_NOM_LFM_0400_CBO0_LSA_ALL_PMA0_BP4</v>
      </c>
      <c r="AZ61" t="str">
        <f t="shared" si="22"/>
        <v>LSA_CCF_HRY_E_BEGIN_TITO_CLR_NOM_LFM_0400_CBO0_LSA_ALL_PMA0_BP4</v>
      </c>
      <c r="BA61" t="str">
        <f t="shared" si="22"/>
        <v>LSA_CCF_HRY_E_BEGIN_TITO_CLR_NOM_LFM_0400_CBO0_LSA_ALL_PMA0_BP4</v>
      </c>
      <c r="BB61" t="str">
        <f t="shared" si="22"/>
        <v>LSA_CCF_HRY_E_BEGIN_TITO_CLR_NOM_LFM_0400_CBO0_LSA_ALL_PMA0_BP4</v>
      </c>
      <c r="BC61" t="str">
        <f t="shared" si="22"/>
        <v>LSA_CCF_HRY_E_BEGIN_TITO_CLR_NOM_LFM_0400_CBO0_LSA_ALL_PMA0_BP4</v>
      </c>
      <c r="BD61" t="str">
        <f t="shared" si="22"/>
        <v>LSA_CCF_HRY_E_BEGIN_TITO_CLR_NOM_LFM_0400_CBO0_LSA_ALL_PMA0_BP4</v>
      </c>
    </row>
    <row r="62" spans="1:56" x14ac:dyDescent="0.25">
      <c r="A62" s="12" t="s">
        <v>12</v>
      </c>
      <c r="B62" s="12" t="s">
        <v>1497</v>
      </c>
      <c r="C62" s="12" t="e">
        <f>VLOOKUP(B62,#REF!,2,0)</f>
        <v>#REF!</v>
      </c>
      <c r="D62" t="str">
        <f t="shared" si="18"/>
        <v>SSA_CCF_RASTER_E_BEGIN_TITO_SAN_NOM_LFM_0400_CBO0_SAR_RASTER</v>
      </c>
      <c r="E62" t="s">
        <v>4</v>
      </c>
      <c r="F62" t="s">
        <v>23</v>
      </c>
      <c r="G62" t="s">
        <v>1710</v>
      </c>
      <c r="H62" t="s">
        <v>1616</v>
      </c>
      <c r="I62" t="s">
        <v>1681</v>
      </c>
      <c r="J62" t="s">
        <v>1748</v>
      </c>
      <c r="K62" t="s">
        <v>1705</v>
      </c>
      <c r="L62" t="s">
        <v>1706</v>
      </c>
      <c r="M62" t="str">
        <f t="shared" si="19"/>
        <v>0400</v>
      </c>
      <c r="N62" t="s">
        <v>1759</v>
      </c>
      <c r="O62" t="s">
        <v>1688</v>
      </c>
      <c r="P62" t="s">
        <v>1708</v>
      </c>
      <c r="Q62" t="s">
        <v>1760</v>
      </c>
      <c r="R62">
        <v>61</v>
      </c>
      <c r="S62">
        <v>10</v>
      </c>
      <c r="T62">
        <v>5</v>
      </c>
      <c r="U62" s="32">
        <v>1</v>
      </c>
      <c r="V62" s="12" t="b">
        <v>0</v>
      </c>
      <c r="W62" t="s">
        <v>1747</v>
      </c>
      <c r="AS62">
        <f t="shared" si="7"/>
        <v>5</v>
      </c>
      <c r="AT62">
        <v>1</v>
      </c>
      <c r="AU62" t="str">
        <f t="shared" si="20"/>
        <v>LSA_CCF_HRY_E_BEGIN_TITO_CLR_NOM_LFM_0400_CBO0_LSA_ALL_PMA0_BP4</v>
      </c>
      <c r="AV62" t="str">
        <f>$D63</f>
        <v>LSA_CCF_HRY_E_BEGIN_TITO_CLR_NOM_LFM_0400_CBO0_LSA_ALL_PMA0_BP4</v>
      </c>
      <c r="AW62" t="str">
        <f>$D63</f>
        <v>LSA_CCF_HRY_E_BEGIN_TITO_CLR_NOM_LFM_0400_CBO0_LSA_ALL_PMA0_BP4</v>
      </c>
      <c r="AX62" t="str">
        <f>$D63</f>
        <v>LSA_CCF_HRY_E_BEGIN_TITO_CLR_NOM_LFM_0400_CBO0_LSA_ALL_PMA0_BP4</v>
      </c>
      <c r="AY62" t="str">
        <f>$D63</f>
        <v>LSA_CCF_HRY_E_BEGIN_TITO_CLR_NOM_LFM_0400_CBO0_LSA_ALL_PMA0_BP4</v>
      </c>
    </row>
    <row r="63" spans="1:56" x14ac:dyDescent="0.25">
      <c r="A63" s="12" t="s">
        <v>12</v>
      </c>
      <c r="B63" s="12" t="s">
        <v>1495</v>
      </c>
      <c r="C63" s="12" t="e">
        <f>VLOOKUP(B63,#REF!,2,0)</f>
        <v>#REF!</v>
      </c>
      <c r="D63" t="str">
        <f t="shared" si="18"/>
        <v>LSA_CCF_HRY_E_BEGIN_TITO_CLR_NOM_LFM_0400_CBO0_LSA_ALL_PMA0_BP4</v>
      </c>
      <c r="E63" t="s">
        <v>5</v>
      </c>
      <c r="F63" t="s">
        <v>23</v>
      </c>
      <c r="G63" t="s">
        <v>1692</v>
      </c>
      <c r="H63" t="s">
        <v>1616</v>
      </c>
      <c r="I63" t="s">
        <v>1681</v>
      </c>
      <c r="J63" t="s">
        <v>1761</v>
      </c>
      <c r="K63" t="s">
        <v>1705</v>
      </c>
      <c r="L63" t="s">
        <v>1706</v>
      </c>
      <c r="M63" t="str">
        <f t="shared" si="19"/>
        <v>0400</v>
      </c>
      <c r="N63" t="s">
        <v>1762</v>
      </c>
      <c r="O63" t="s">
        <v>1688</v>
      </c>
      <c r="P63" t="s">
        <v>1708</v>
      </c>
      <c r="Q63" t="s">
        <v>1763</v>
      </c>
      <c r="R63">
        <v>21</v>
      </c>
      <c r="S63">
        <v>10</v>
      </c>
      <c r="T63">
        <v>6</v>
      </c>
      <c r="U63" s="32">
        <v>-1</v>
      </c>
      <c r="V63" t="b">
        <v>0</v>
      </c>
      <c r="W63" t="s">
        <v>1691</v>
      </c>
      <c r="X63" t="s">
        <v>1692</v>
      </c>
      <c r="Y63" t="s">
        <v>1693</v>
      </c>
      <c r="Z63">
        <v>0.85</v>
      </c>
      <c r="AA63">
        <v>0.85</v>
      </c>
      <c r="AS63">
        <f t="shared" si="7"/>
        <v>10</v>
      </c>
      <c r="AT63" t="s">
        <v>1694</v>
      </c>
      <c r="AU63" t="str">
        <f t="shared" si="20"/>
        <v>LSA_CCF_RASTER_E_BEGIN_TITO_CLR_NOM_LFM_0400_CBO0_LSA_ALL_STEP0</v>
      </c>
      <c r="AV63" t="str">
        <f>$D66</f>
        <v>SSA_CCF_HRY_E_BEGIN_TITO_CLRS_NOM_LFM_0400_CBO1_LLC_DAT_BISR_PMA0_BP1</v>
      </c>
      <c r="AW63" t="str">
        <f t="shared" ref="AW63:AY65" si="23">$D64</f>
        <v>LSA_CCF_RASTER_E_BEGIN_TITO_CLR_NOM_LFM_0400_CBO0_LSA_ALL_STEP0</v>
      </c>
      <c r="AX63" t="str">
        <f t="shared" si="23"/>
        <v>LSA_CCF_RASTER_E_BEGIN_TITO_CLR_NOM_LFM_0400_CBO0_LSA_ALL_STEP0</v>
      </c>
      <c r="AY63" t="str">
        <f t="shared" si="23"/>
        <v>LSA_CCF_RASTER_E_BEGIN_TITO_CLR_NOM_LFM_0400_CBO0_LSA_ALL_STEP0</v>
      </c>
      <c r="AZ63" t="str">
        <f>$D66</f>
        <v>SSA_CCF_HRY_E_BEGIN_TITO_CLRS_NOM_LFM_0400_CBO1_LLC_DAT_BISR_PMA0_BP1</v>
      </c>
      <c r="BA63" t="str">
        <f>$D66</f>
        <v>SSA_CCF_HRY_E_BEGIN_TITO_CLRS_NOM_LFM_0400_CBO1_LLC_DAT_BISR_PMA0_BP1</v>
      </c>
      <c r="BB63" t="str">
        <f>$D66</f>
        <v>SSA_CCF_HRY_E_BEGIN_TITO_CLRS_NOM_LFM_0400_CBO1_LLC_DAT_BISR_PMA0_BP1</v>
      </c>
      <c r="BC63" t="str">
        <f>$D66</f>
        <v>SSA_CCF_HRY_E_BEGIN_TITO_CLRS_NOM_LFM_0400_CBO1_LLC_DAT_BISR_PMA0_BP1</v>
      </c>
      <c r="BD63" t="str">
        <f>$D66</f>
        <v>SSA_CCF_HRY_E_BEGIN_TITO_CLRS_NOM_LFM_0400_CBO1_LLC_DAT_BISR_PMA0_BP1</v>
      </c>
    </row>
    <row r="64" spans="1:56" x14ac:dyDescent="0.25">
      <c r="A64" s="12" t="s">
        <v>12</v>
      </c>
      <c r="B64" s="12" t="s">
        <v>1497</v>
      </c>
      <c r="C64" s="12" t="e">
        <f>VLOOKUP(B64,#REF!,2,0)</f>
        <v>#REF!</v>
      </c>
      <c r="D64" s="36" t="str">
        <f t="shared" si="18"/>
        <v>LSA_CCF_RASTER_E_BEGIN_TITO_CLR_NOM_LFM_0400_CBO0_LSA_ALL_STEP0</v>
      </c>
      <c r="E64" t="s">
        <v>5</v>
      </c>
      <c r="F64" t="s">
        <v>23</v>
      </c>
      <c r="G64" t="s">
        <v>1710</v>
      </c>
      <c r="H64" t="s">
        <v>1616</v>
      </c>
      <c r="I64" t="s">
        <v>1681</v>
      </c>
      <c r="J64" t="s">
        <v>1761</v>
      </c>
      <c r="K64" t="s">
        <v>1705</v>
      </c>
      <c r="L64" t="s">
        <v>1706</v>
      </c>
      <c r="M64" t="str">
        <f t="shared" si="19"/>
        <v>0400</v>
      </c>
      <c r="N64" t="s">
        <v>1764</v>
      </c>
      <c r="O64" t="s">
        <v>1688</v>
      </c>
      <c r="P64" t="s">
        <v>1712</v>
      </c>
      <c r="Q64" t="s">
        <v>1752</v>
      </c>
      <c r="R64">
        <v>21</v>
      </c>
      <c r="S64">
        <v>10</v>
      </c>
      <c r="T64">
        <v>7</v>
      </c>
      <c r="U64" s="32">
        <v>-1</v>
      </c>
      <c r="V64" t="b">
        <v>0</v>
      </c>
      <c r="W64" t="s">
        <v>1691</v>
      </c>
      <c r="AS64">
        <f t="shared" si="7"/>
        <v>5</v>
      </c>
      <c r="AT64">
        <v>1</v>
      </c>
      <c r="AU64" t="str">
        <f t="shared" si="20"/>
        <v>LSA_CCF_RASTER_E_BEGIN_TITO_CLR_NOM_LFM_0400_CBO0_LSA_ALL_STEP1</v>
      </c>
      <c r="AV64" t="str">
        <f>$D65</f>
        <v>LSA_CCF_RASTER_E_BEGIN_TITO_CLR_NOM_LFM_0400_CBO0_LSA_ALL_STEP1</v>
      </c>
      <c r="AW64" t="str">
        <f t="shared" si="23"/>
        <v>LSA_CCF_RASTER_E_BEGIN_TITO_CLR_NOM_LFM_0400_CBO0_LSA_ALL_STEP1</v>
      </c>
      <c r="AX64" t="str">
        <f t="shared" si="23"/>
        <v>LSA_CCF_RASTER_E_BEGIN_TITO_CLR_NOM_LFM_0400_CBO0_LSA_ALL_STEP1</v>
      </c>
      <c r="AY64" t="str">
        <f t="shared" si="23"/>
        <v>LSA_CCF_RASTER_E_BEGIN_TITO_CLR_NOM_LFM_0400_CBO0_LSA_ALL_STEP1</v>
      </c>
    </row>
    <row r="65" spans="1:56" x14ac:dyDescent="0.25">
      <c r="A65" s="12" t="s">
        <v>12</v>
      </c>
      <c r="B65" s="12" t="s">
        <v>1497</v>
      </c>
      <c r="C65" s="12" t="e">
        <f>VLOOKUP(B65,#REF!,2,0)</f>
        <v>#REF!</v>
      </c>
      <c r="D65" s="36" t="str">
        <f t="shared" si="18"/>
        <v>LSA_CCF_RASTER_E_BEGIN_TITO_CLR_NOM_LFM_0400_CBO0_LSA_ALL_STEP1</v>
      </c>
      <c r="E65" t="s">
        <v>5</v>
      </c>
      <c r="F65" t="s">
        <v>23</v>
      </c>
      <c r="G65" t="s">
        <v>1710</v>
      </c>
      <c r="H65" t="s">
        <v>1616</v>
      </c>
      <c r="I65" t="s">
        <v>1681</v>
      </c>
      <c r="J65" t="s">
        <v>1761</v>
      </c>
      <c r="K65" t="s">
        <v>1705</v>
      </c>
      <c r="L65" t="s">
        <v>1706</v>
      </c>
      <c r="M65" t="str">
        <f t="shared" si="19"/>
        <v>0400</v>
      </c>
      <c r="N65" t="s">
        <v>1765</v>
      </c>
      <c r="O65" t="s">
        <v>1688</v>
      </c>
      <c r="P65" t="s">
        <v>1712</v>
      </c>
      <c r="Q65" t="s">
        <v>1756</v>
      </c>
      <c r="R65">
        <v>21</v>
      </c>
      <c r="S65">
        <v>10</v>
      </c>
      <c r="T65">
        <v>8</v>
      </c>
      <c r="U65" s="32">
        <v>-1</v>
      </c>
      <c r="V65" t="b">
        <v>0</v>
      </c>
      <c r="W65" t="s">
        <v>1691</v>
      </c>
      <c r="AS65">
        <f t="shared" si="7"/>
        <v>5</v>
      </c>
      <c r="AT65">
        <v>1</v>
      </c>
      <c r="AU65" t="str">
        <f t="shared" si="20"/>
        <v>SSA_CCF_HRY_E_BEGIN_TITO_CLRS_NOM_LFM_0400_CBO1_LLC_DAT_BISR_PMA0_BP1</v>
      </c>
      <c r="AV65" t="str">
        <f>$D66</f>
        <v>SSA_CCF_HRY_E_BEGIN_TITO_CLRS_NOM_LFM_0400_CBO1_LLC_DAT_BISR_PMA0_BP1</v>
      </c>
      <c r="AW65" t="str">
        <f t="shared" si="23"/>
        <v>SSA_CCF_HRY_E_BEGIN_TITO_CLRS_NOM_LFM_0400_CBO1_LLC_DAT_BISR_PMA0_BP1</v>
      </c>
      <c r="AX65" t="str">
        <f t="shared" si="23"/>
        <v>SSA_CCF_HRY_E_BEGIN_TITO_CLRS_NOM_LFM_0400_CBO1_LLC_DAT_BISR_PMA0_BP1</v>
      </c>
      <c r="AY65" t="str">
        <f t="shared" si="23"/>
        <v>SSA_CCF_HRY_E_BEGIN_TITO_CLRS_NOM_LFM_0400_CBO1_LLC_DAT_BISR_PMA0_BP1</v>
      </c>
    </row>
    <row r="66" spans="1:56" x14ac:dyDescent="0.25">
      <c r="A66" s="12" t="s">
        <v>12</v>
      </c>
      <c r="B66" s="12" t="s">
        <v>1495</v>
      </c>
      <c r="C66" s="12" t="e">
        <f>VLOOKUP(B66,#REF!,2,0)</f>
        <v>#REF!</v>
      </c>
      <c r="D66" t="str">
        <f t="shared" si="18"/>
        <v>SSA_CCF_HRY_E_BEGIN_TITO_CLRS_NOM_LFM_0400_CBO1_LLC_DAT_BISR_PMA0_BP1</v>
      </c>
      <c r="E66" t="s">
        <v>4</v>
      </c>
      <c r="F66" t="s">
        <v>23</v>
      </c>
      <c r="G66" t="s">
        <v>1692</v>
      </c>
      <c r="H66" t="s">
        <v>1616</v>
      </c>
      <c r="I66" t="s">
        <v>1681</v>
      </c>
      <c r="J66" t="s">
        <v>1704</v>
      </c>
      <c r="K66" t="s">
        <v>1705</v>
      </c>
      <c r="L66" t="s">
        <v>1706</v>
      </c>
      <c r="M66" t="str">
        <f t="shared" si="19"/>
        <v>0400</v>
      </c>
      <c r="N66" t="s">
        <v>1766</v>
      </c>
      <c r="O66" t="s">
        <v>1688</v>
      </c>
      <c r="P66" t="s">
        <v>1708</v>
      </c>
      <c r="Q66" t="s">
        <v>1767</v>
      </c>
      <c r="R66">
        <v>61</v>
      </c>
      <c r="S66">
        <v>10</v>
      </c>
      <c r="T66">
        <v>9</v>
      </c>
      <c r="U66" s="32">
        <v>-1</v>
      </c>
      <c r="V66" s="12" t="b">
        <v>0</v>
      </c>
      <c r="W66" t="s">
        <v>1691</v>
      </c>
      <c r="X66" t="s">
        <v>1692</v>
      </c>
      <c r="Y66" t="s">
        <v>1693</v>
      </c>
      <c r="Z66">
        <v>0.85</v>
      </c>
      <c r="AA66">
        <v>0.85</v>
      </c>
      <c r="AS66">
        <f t="shared" si="7"/>
        <v>10</v>
      </c>
      <c r="AT66" t="s">
        <v>1694</v>
      </c>
      <c r="AU66" t="str">
        <f t="shared" si="20"/>
        <v>SSA_CCF_RASTER_E_BEGIN_TITO_CLRS_NOM_LFM_0400_CBO1_LLC_DAT_RASTER</v>
      </c>
      <c r="AV66" t="str">
        <f t="shared" ref="AV66:BD66" si="24">$D68</f>
        <v>SSA_CCF_HRY_E_BEGIN_TITO_CLRS_NOM_LFM_0400_CBO1_LLC_TAG_BISR_PMA0_BP3</v>
      </c>
      <c r="AW66" t="str">
        <f t="shared" si="24"/>
        <v>SSA_CCF_HRY_E_BEGIN_TITO_CLRS_NOM_LFM_0400_CBO1_LLC_TAG_BISR_PMA0_BP3</v>
      </c>
      <c r="AX66" t="str">
        <f t="shared" si="24"/>
        <v>SSA_CCF_HRY_E_BEGIN_TITO_CLRS_NOM_LFM_0400_CBO1_LLC_TAG_BISR_PMA0_BP3</v>
      </c>
      <c r="AY66" t="str">
        <f t="shared" si="24"/>
        <v>SSA_CCF_HRY_E_BEGIN_TITO_CLRS_NOM_LFM_0400_CBO1_LLC_TAG_BISR_PMA0_BP3</v>
      </c>
      <c r="AZ66" t="str">
        <f t="shared" si="24"/>
        <v>SSA_CCF_HRY_E_BEGIN_TITO_CLRS_NOM_LFM_0400_CBO1_LLC_TAG_BISR_PMA0_BP3</v>
      </c>
      <c r="BA66" t="str">
        <f t="shared" si="24"/>
        <v>SSA_CCF_HRY_E_BEGIN_TITO_CLRS_NOM_LFM_0400_CBO1_LLC_TAG_BISR_PMA0_BP3</v>
      </c>
      <c r="BB66" t="str">
        <f t="shared" si="24"/>
        <v>SSA_CCF_HRY_E_BEGIN_TITO_CLRS_NOM_LFM_0400_CBO1_LLC_TAG_BISR_PMA0_BP3</v>
      </c>
      <c r="BC66" t="str">
        <f t="shared" si="24"/>
        <v>SSA_CCF_HRY_E_BEGIN_TITO_CLRS_NOM_LFM_0400_CBO1_LLC_TAG_BISR_PMA0_BP3</v>
      </c>
      <c r="BD66" t="str">
        <f t="shared" si="24"/>
        <v>SSA_CCF_HRY_E_BEGIN_TITO_CLRS_NOM_LFM_0400_CBO1_LLC_TAG_BISR_PMA0_BP3</v>
      </c>
    </row>
    <row r="67" spans="1:56" x14ac:dyDescent="0.25">
      <c r="A67" s="12" t="s">
        <v>12</v>
      </c>
      <c r="B67" s="12" t="s">
        <v>1497</v>
      </c>
      <c r="C67" s="12" t="e">
        <f>VLOOKUP(B67,#REF!,2,0)</f>
        <v>#REF!</v>
      </c>
      <c r="D67" s="39" t="str">
        <f t="shared" si="18"/>
        <v>SSA_CCF_RASTER_E_BEGIN_TITO_CLRS_NOM_LFM_0400_CBO1_LLC_DAT_RASTER</v>
      </c>
      <c r="E67" t="s">
        <v>4</v>
      </c>
      <c r="F67" t="s">
        <v>23</v>
      </c>
      <c r="G67" t="s">
        <v>1710</v>
      </c>
      <c r="H67" t="s">
        <v>1616</v>
      </c>
      <c r="I67" t="s">
        <v>1681</v>
      </c>
      <c r="J67" t="s">
        <v>1704</v>
      </c>
      <c r="K67" t="s">
        <v>1705</v>
      </c>
      <c r="L67" t="s">
        <v>1706</v>
      </c>
      <c r="M67" t="str">
        <f t="shared" si="19"/>
        <v>0400</v>
      </c>
      <c r="N67" t="s">
        <v>1768</v>
      </c>
      <c r="O67" t="s">
        <v>1688</v>
      </c>
      <c r="P67" t="s">
        <v>1712</v>
      </c>
      <c r="Q67" t="s">
        <v>1769</v>
      </c>
      <c r="R67">
        <v>61</v>
      </c>
      <c r="S67">
        <v>10</v>
      </c>
      <c r="T67">
        <v>10</v>
      </c>
      <c r="U67" s="32">
        <v>1</v>
      </c>
      <c r="V67" t="b">
        <v>0</v>
      </c>
      <c r="W67" t="s">
        <v>1691</v>
      </c>
      <c r="AS67">
        <f t="shared" si="7"/>
        <v>5</v>
      </c>
      <c r="AT67">
        <v>1</v>
      </c>
      <c r="AU67" t="str">
        <f t="shared" si="20"/>
        <v>SSA_CCF_HRY_E_BEGIN_TITO_CLRS_NOM_LFM_0400_CBO1_LLC_TAG_BISR_PMA0_BP3</v>
      </c>
      <c r="AV67" t="str">
        <f>$D68</f>
        <v>SSA_CCF_HRY_E_BEGIN_TITO_CLRS_NOM_LFM_0400_CBO1_LLC_TAG_BISR_PMA0_BP3</v>
      </c>
      <c r="AW67" t="str">
        <f>$D68</f>
        <v>SSA_CCF_HRY_E_BEGIN_TITO_CLRS_NOM_LFM_0400_CBO1_LLC_TAG_BISR_PMA0_BP3</v>
      </c>
      <c r="AX67" t="str">
        <f>$D68</f>
        <v>SSA_CCF_HRY_E_BEGIN_TITO_CLRS_NOM_LFM_0400_CBO1_LLC_TAG_BISR_PMA0_BP3</v>
      </c>
      <c r="AY67" t="str">
        <f>$D68</f>
        <v>SSA_CCF_HRY_E_BEGIN_TITO_CLRS_NOM_LFM_0400_CBO1_LLC_TAG_BISR_PMA0_BP3</v>
      </c>
    </row>
    <row r="68" spans="1:56" x14ac:dyDescent="0.25">
      <c r="A68" s="12" t="s">
        <v>12</v>
      </c>
      <c r="B68" s="12" t="s">
        <v>1495</v>
      </c>
      <c r="C68" s="12" t="e">
        <f>VLOOKUP(B68,#REF!,2,0)</f>
        <v>#REF!</v>
      </c>
      <c r="D68" t="str">
        <f t="shared" si="18"/>
        <v>SSA_CCF_HRY_E_BEGIN_TITO_CLRS_NOM_LFM_0400_CBO1_LLC_TAG_BISR_PMA0_BP3</v>
      </c>
      <c r="E68" t="s">
        <v>4</v>
      </c>
      <c r="F68" t="s">
        <v>23</v>
      </c>
      <c r="G68" t="s">
        <v>1692</v>
      </c>
      <c r="H68" t="s">
        <v>1616</v>
      </c>
      <c r="I68" t="s">
        <v>1681</v>
      </c>
      <c r="J68" t="s">
        <v>1704</v>
      </c>
      <c r="K68" t="s">
        <v>1705</v>
      </c>
      <c r="L68" t="s">
        <v>1706</v>
      </c>
      <c r="M68" t="str">
        <f t="shared" si="19"/>
        <v>0400</v>
      </c>
      <c r="N68" t="s">
        <v>1770</v>
      </c>
      <c r="O68" t="s">
        <v>1688</v>
      </c>
      <c r="P68" t="s">
        <v>1708</v>
      </c>
      <c r="Q68" t="s">
        <v>1771</v>
      </c>
      <c r="R68">
        <v>61</v>
      </c>
      <c r="S68">
        <v>10</v>
      </c>
      <c r="T68">
        <v>11</v>
      </c>
      <c r="U68" s="32">
        <v>-1</v>
      </c>
      <c r="V68" t="b">
        <v>0</v>
      </c>
      <c r="W68" t="s">
        <v>1691</v>
      </c>
      <c r="X68" t="s">
        <v>1692</v>
      </c>
      <c r="Y68" t="s">
        <v>1693</v>
      </c>
      <c r="Z68">
        <v>0.85</v>
      </c>
      <c r="AA68">
        <v>0.85</v>
      </c>
      <c r="AS68">
        <f t="shared" si="7"/>
        <v>10</v>
      </c>
      <c r="AT68" t="s">
        <v>1694</v>
      </c>
      <c r="AU68" t="str">
        <f t="shared" si="20"/>
        <v>SSA_CCF_RASTER_E_BEGIN_TITO_CLRS_NOM_LFM_0400_CBO1_LLC_TAG_RASTER</v>
      </c>
      <c r="AV68" t="str">
        <f t="shared" ref="AV68:BD68" si="25">$D70</f>
        <v>LSA_CCF_HRY_E_BEGIN_TITO_CLR_NOM_LFM_0400_CBO1_LSA_ALL_PMA0_BP5</v>
      </c>
      <c r="AW68" t="str">
        <f t="shared" si="25"/>
        <v>LSA_CCF_HRY_E_BEGIN_TITO_CLR_NOM_LFM_0400_CBO1_LSA_ALL_PMA0_BP5</v>
      </c>
      <c r="AX68" t="str">
        <f t="shared" si="25"/>
        <v>LSA_CCF_HRY_E_BEGIN_TITO_CLR_NOM_LFM_0400_CBO1_LSA_ALL_PMA0_BP5</v>
      </c>
      <c r="AY68" t="str">
        <f t="shared" si="25"/>
        <v>LSA_CCF_HRY_E_BEGIN_TITO_CLR_NOM_LFM_0400_CBO1_LSA_ALL_PMA0_BP5</v>
      </c>
      <c r="AZ68" t="str">
        <f t="shared" si="25"/>
        <v>LSA_CCF_HRY_E_BEGIN_TITO_CLR_NOM_LFM_0400_CBO1_LSA_ALL_PMA0_BP5</v>
      </c>
      <c r="BA68" t="str">
        <f t="shared" si="25"/>
        <v>LSA_CCF_HRY_E_BEGIN_TITO_CLR_NOM_LFM_0400_CBO1_LSA_ALL_PMA0_BP5</v>
      </c>
      <c r="BB68" t="str">
        <f t="shared" si="25"/>
        <v>LSA_CCF_HRY_E_BEGIN_TITO_CLR_NOM_LFM_0400_CBO1_LSA_ALL_PMA0_BP5</v>
      </c>
      <c r="BC68" t="str">
        <f t="shared" si="25"/>
        <v>LSA_CCF_HRY_E_BEGIN_TITO_CLR_NOM_LFM_0400_CBO1_LSA_ALL_PMA0_BP5</v>
      </c>
      <c r="BD68" t="str">
        <f t="shared" si="25"/>
        <v>LSA_CCF_HRY_E_BEGIN_TITO_CLR_NOM_LFM_0400_CBO1_LSA_ALL_PMA0_BP5</v>
      </c>
    </row>
    <row r="69" spans="1:56" x14ac:dyDescent="0.25">
      <c r="A69" s="12" t="s">
        <v>12</v>
      </c>
      <c r="B69" s="12" t="s">
        <v>1497</v>
      </c>
      <c r="C69" s="12" t="e">
        <f>VLOOKUP(B69,#REF!,2,0)</f>
        <v>#REF!</v>
      </c>
      <c r="D69" t="str">
        <f t="shared" si="18"/>
        <v>SSA_CCF_RASTER_E_BEGIN_TITO_CLRS_NOM_LFM_0400_CBO1_LLC_TAG_RASTER</v>
      </c>
      <c r="E69" t="s">
        <v>4</v>
      </c>
      <c r="F69" t="s">
        <v>23</v>
      </c>
      <c r="G69" t="s">
        <v>1710</v>
      </c>
      <c r="H69" t="s">
        <v>1616</v>
      </c>
      <c r="I69" t="s">
        <v>1681</v>
      </c>
      <c r="J69" t="s">
        <v>1704</v>
      </c>
      <c r="K69" t="s">
        <v>1705</v>
      </c>
      <c r="L69" t="s">
        <v>1706</v>
      </c>
      <c r="M69" t="str">
        <f t="shared" si="19"/>
        <v>0400</v>
      </c>
      <c r="N69" t="s">
        <v>1772</v>
      </c>
      <c r="O69" t="s">
        <v>1688</v>
      </c>
      <c r="P69" t="s">
        <v>1708</v>
      </c>
      <c r="Q69" t="s">
        <v>1773</v>
      </c>
      <c r="R69">
        <v>61</v>
      </c>
      <c r="S69">
        <v>10</v>
      </c>
      <c r="T69">
        <v>12</v>
      </c>
      <c r="U69" s="32">
        <v>1</v>
      </c>
      <c r="V69" s="12" t="b">
        <v>0</v>
      </c>
      <c r="W69" t="s">
        <v>1691</v>
      </c>
      <c r="AS69">
        <f t="shared" si="7"/>
        <v>5</v>
      </c>
      <c r="AT69">
        <v>1</v>
      </c>
      <c r="AU69" t="str">
        <f t="shared" si="20"/>
        <v>LSA_CCF_HRY_E_BEGIN_TITO_CLR_NOM_LFM_0400_CBO1_LSA_ALL_PMA0_BP5</v>
      </c>
      <c r="AV69" t="str">
        <f>$D70</f>
        <v>LSA_CCF_HRY_E_BEGIN_TITO_CLR_NOM_LFM_0400_CBO1_LSA_ALL_PMA0_BP5</v>
      </c>
      <c r="AW69" t="str">
        <f>$D70</f>
        <v>LSA_CCF_HRY_E_BEGIN_TITO_CLR_NOM_LFM_0400_CBO1_LSA_ALL_PMA0_BP5</v>
      </c>
      <c r="AX69" t="str">
        <f>$D70</f>
        <v>LSA_CCF_HRY_E_BEGIN_TITO_CLR_NOM_LFM_0400_CBO1_LSA_ALL_PMA0_BP5</v>
      </c>
      <c r="AY69" t="str">
        <f>$D70</f>
        <v>LSA_CCF_HRY_E_BEGIN_TITO_CLR_NOM_LFM_0400_CBO1_LSA_ALL_PMA0_BP5</v>
      </c>
    </row>
    <row r="70" spans="1:56" x14ac:dyDescent="0.25">
      <c r="A70" s="12" t="s">
        <v>12</v>
      </c>
      <c r="B70" s="12" t="s">
        <v>1495</v>
      </c>
      <c r="C70" s="12" t="e">
        <f>VLOOKUP(B70,#REF!,2,0)</f>
        <v>#REF!</v>
      </c>
      <c r="D70" t="str">
        <f t="shared" si="18"/>
        <v>LSA_CCF_HRY_E_BEGIN_TITO_CLR_NOM_LFM_0400_CBO1_LSA_ALL_PMA0_BP5</v>
      </c>
      <c r="E70" t="s">
        <v>5</v>
      </c>
      <c r="F70" t="s">
        <v>23</v>
      </c>
      <c r="G70" t="s">
        <v>1692</v>
      </c>
      <c r="H70" t="s">
        <v>1616</v>
      </c>
      <c r="I70" t="s">
        <v>1681</v>
      </c>
      <c r="J70" t="s">
        <v>1761</v>
      </c>
      <c r="K70" t="s">
        <v>1705</v>
      </c>
      <c r="L70" t="s">
        <v>1706</v>
      </c>
      <c r="M70" t="str">
        <f t="shared" si="19"/>
        <v>0400</v>
      </c>
      <c r="N70" t="s">
        <v>1774</v>
      </c>
      <c r="O70" t="s">
        <v>1688</v>
      </c>
      <c r="P70" t="s">
        <v>1708</v>
      </c>
      <c r="Q70" t="s">
        <v>1775</v>
      </c>
      <c r="R70">
        <v>21</v>
      </c>
      <c r="S70">
        <v>10</v>
      </c>
      <c r="T70">
        <v>13</v>
      </c>
      <c r="U70" s="32">
        <v>-1</v>
      </c>
      <c r="V70" t="b">
        <v>0</v>
      </c>
      <c r="W70" t="s">
        <v>1691</v>
      </c>
      <c r="X70" t="s">
        <v>1692</v>
      </c>
      <c r="Y70" t="s">
        <v>1693</v>
      </c>
      <c r="Z70">
        <v>0.85</v>
      </c>
      <c r="AA70">
        <v>0.85</v>
      </c>
      <c r="AS70">
        <f t="shared" si="7"/>
        <v>10</v>
      </c>
      <c r="AT70" t="s">
        <v>1694</v>
      </c>
      <c r="AU70" t="str">
        <f t="shared" si="20"/>
        <v>LSA_CCF_RASTER_E_BEGIN_TITO_CLR_NOM_LFM_0400_CBO1_LSA_ALL_STEP0</v>
      </c>
      <c r="AV70" t="str">
        <f>$D73</f>
        <v>SSA_CCF_HRY_E_BEGIN_TITO_CLRS_NOM_LFM_0400_CBO2_LLC_DAT_BISR_PMA1_BP0</v>
      </c>
      <c r="AW70" t="str">
        <f t="shared" ref="AW70:AY72" si="26">$D71</f>
        <v>LSA_CCF_RASTER_E_BEGIN_TITO_CLR_NOM_LFM_0400_CBO1_LSA_ALL_STEP0</v>
      </c>
      <c r="AX70" t="str">
        <f t="shared" si="26"/>
        <v>LSA_CCF_RASTER_E_BEGIN_TITO_CLR_NOM_LFM_0400_CBO1_LSA_ALL_STEP0</v>
      </c>
      <c r="AY70" t="str">
        <f t="shared" si="26"/>
        <v>LSA_CCF_RASTER_E_BEGIN_TITO_CLR_NOM_LFM_0400_CBO1_LSA_ALL_STEP0</v>
      </c>
      <c r="AZ70" t="str">
        <f>$D73</f>
        <v>SSA_CCF_HRY_E_BEGIN_TITO_CLRS_NOM_LFM_0400_CBO2_LLC_DAT_BISR_PMA1_BP0</v>
      </c>
      <c r="BA70" t="str">
        <f>$D73</f>
        <v>SSA_CCF_HRY_E_BEGIN_TITO_CLRS_NOM_LFM_0400_CBO2_LLC_DAT_BISR_PMA1_BP0</v>
      </c>
      <c r="BB70" t="str">
        <f>$D73</f>
        <v>SSA_CCF_HRY_E_BEGIN_TITO_CLRS_NOM_LFM_0400_CBO2_LLC_DAT_BISR_PMA1_BP0</v>
      </c>
      <c r="BC70" t="str">
        <f>$D73</f>
        <v>SSA_CCF_HRY_E_BEGIN_TITO_CLRS_NOM_LFM_0400_CBO2_LLC_DAT_BISR_PMA1_BP0</v>
      </c>
      <c r="BD70" t="str">
        <f>$D73</f>
        <v>SSA_CCF_HRY_E_BEGIN_TITO_CLRS_NOM_LFM_0400_CBO2_LLC_DAT_BISR_PMA1_BP0</v>
      </c>
    </row>
    <row r="71" spans="1:56" x14ac:dyDescent="0.25">
      <c r="A71" s="12" t="s">
        <v>12</v>
      </c>
      <c r="B71" s="12" t="s">
        <v>1497</v>
      </c>
      <c r="C71" s="12" t="e">
        <f>VLOOKUP(B71,#REF!,2,0)</f>
        <v>#REF!</v>
      </c>
      <c r="D71" s="36" t="str">
        <f t="shared" si="18"/>
        <v>LSA_CCF_RASTER_E_BEGIN_TITO_CLR_NOM_LFM_0400_CBO1_LSA_ALL_STEP0</v>
      </c>
      <c r="E71" t="s">
        <v>5</v>
      </c>
      <c r="F71" t="s">
        <v>23</v>
      </c>
      <c r="G71" t="s">
        <v>1710</v>
      </c>
      <c r="H71" t="s">
        <v>1616</v>
      </c>
      <c r="I71" t="s">
        <v>1681</v>
      </c>
      <c r="J71" t="s">
        <v>1761</v>
      </c>
      <c r="K71" t="s">
        <v>1705</v>
      </c>
      <c r="L71" t="s">
        <v>1706</v>
      </c>
      <c r="M71" t="str">
        <f t="shared" si="19"/>
        <v>0400</v>
      </c>
      <c r="N71" t="s">
        <v>1776</v>
      </c>
      <c r="O71" t="s">
        <v>1688</v>
      </c>
      <c r="P71" t="s">
        <v>1712</v>
      </c>
      <c r="Q71" t="s">
        <v>1769</v>
      </c>
      <c r="R71">
        <v>21</v>
      </c>
      <c r="S71">
        <v>10</v>
      </c>
      <c r="T71">
        <v>14</v>
      </c>
      <c r="U71" s="32">
        <v>-1</v>
      </c>
      <c r="V71" t="b">
        <v>0</v>
      </c>
      <c r="W71" t="s">
        <v>1691</v>
      </c>
      <c r="AS71">
        <f t="shared" si="7"/>
        <v>5</v>
      </c>
      <c r="AT71">
        <v>1</v>
      </c>
      <c r="AU71" t="str">
        <f t="shared" si="20"/>
        <v>LSA_CCF_RASTER_E_BEGIN_TITO_CLR_NOM_LFM_0400_CBO1_LSA_ALL_STEP1</v>
      </c>
      <c r="AV71" t="str">
        <f>$D72</f>
        <v>LSA_CCF_RASTER_E_BEGIN_TITO_CLR_NOM_LFM_0400_CBO1_LSA_ALL_STEP1</v>
      </c>
      <c r="AW71" t="str">
        <f t="shared" si="26"/>
        <v>LSA_CCF_RASTER_E_BEGIN_TITO_CLR_NOM_LFM_0400_CBO1_LSA_ALL_STEP1</v>
      </c>
      <c r="AX71" t="str">
        <f t="shared" si="26"/>
        <v>LSA_CCF_RASTER_E_BEGIN_TITO_CLR_NOM_LFM_0400_CBO1_LSA_ALL_STEP1</v>
      </c>
      <c r="AY71" t="str">
        <f t="shared" si="26"/>
        <v>LSA_CCF_RASTER_E_BEGIN_TITO_CLR_NOM_LFM_0400_CBO1_LSA_ALL_STEP1</v>
      </c>
    </row>
    <row r="72" spans="1:56" x14ac:dyDescent="0.25">
      <c r="A72" s="12" t="s">
        <v>12</v>
      </c>
      <c r="B72" s="12" t="s">
        <v>1497</v>
      </c>
      <c r="C72" s="12" t="e">
        <f>VLOOKUP(B72,#REF!,2,0)</f>
        <v>#REF!</v>
      </c>
      <c r="D72" s="36" t="str">
        <f t="shared" si="18"/>
        <v>LSA_CCF_RASTER_E_BEGIN_TITO_CLR_NOM_LFM_0400_CBO1_LSA_ALL_STEP1</v>
      </c>
      <c r="E72" t="s">
        <v>5</v>
      </c>
      <c r="F72" t="s">
        <v>23</v>
      </c>
      <c r="G72" t="s">
        <v>1710</v>
      </c>
      <c r="H72" t="s">
        <v>1616</v>
      </c>
      <c r="I72" t="s">
        <v>1681</v>
      </c>
      <c r="J72" t="s">
        <v>1761</v>
      </c>
      <c r="K72" t="s">
        <v>1705</v>
      </c>
      <c r="L72" t="s">
        <v>1706</v>
      </c>
      <c r="M72" t="str">
        <f t="shared" si="19"/>
        <v>0400</v>
      </c>
      <c r="N72" t="s">
        <v>1777</v>
      </c>
      <c r="O72" t="s">
        <v>1688</v>
      </c>
      <c r="P72" t="s">
        <v>1712</v>
      </c>
      <c r="Q72" t="s">
        <v>1773</v>
      </c>
      <c r="R72">
        <v>21</v>
      </c>
      <c r="S72">
        <v>10</v>
      </c>
      <c r="T72">
        <v>15</v>
      </c>
      <c r="U72" s="32">
        <v>-1</v>
      </c>
      <c r="V72" t="b">
        <v>0</v>
      </c>
      <c r="W72" t="s">
        <v>1691</v>
      </c>
      <c r="AS72">
        <f t="shared" si="7"/>
        <v>5</v>
      </c>
      <c r="AT72">
        <v>1</v>
      </c>
      <c r="AU72" t="str">
        <f t="shared" si="20"/>
        <v>SSA_CCF_HRY_E_BEGIN_TITO_CLRS_NOM_LFM_0400_CBO2_LLC_DAT_BISR_PMA1_BP0</v>
      </c>
      <c r="AV72" t="str">
        <f>$D73</f>
        <v>SSA_CCF_HRY_E_BEGIN_TITO_CLRS_NOM_LFM_0400_CBO2_LLC_DAT_BISR_PMA1_BP0</v>
      </c>
      <c r="AW72" t="str">
        <f t="shared" si="26"/>
        <v>SSA_CCF_HRY_E_BEGIN_TITO_CLRS_NOM_LFM_0400_CBO2_LLC_DAT_BISR_PMA1_BP0</v>
      </c>
      <c r="AX72" t="str">
        <f t="shared" si="26"/>
        <v>SSA_CCF_HRY_E_BEGIN_TITO_CLRS_NOM_LFM_0400_CBO2_LLC_DAT_BISR_PMA1_BP0</v>
      </c>
      <c r="AY72" t="str">
        <f t="shared" si="26"/>
        <v>SSA_CCF_HRY_E_BEGIN_TITO_CLRS_NOM_LFM_0400_CBO2_LLC_DAT_BISR_PMA1_BP0</v>
      </c>
    </row>
    <row r="73" spans="1:56" x14ac:dyDescent="0.25">
      <c r="A73" s="12" t="s">
        <v>12</v>
      </c>
      <c r="B73" s="12" t="s">
        <v>1495</v>
      </c>
      <c r="C73" s="12" t="e">
        <f>VLOOKUP(B73,#REF!,2,0)</f>
        <v>#REF!</v>
      </c>
      <c r="D73" t="str">
        <f t="shared" si="18"/>
        <v>SSA_CCF_HRY_E_BEGIN_TITO_CLRS_NOM_LFM_0400_CBO2_LLC_DAT_BISR_PMA1_BP0</v>
      </c>
      <c r="E73" t="s">
        <v>4</v>
      </c>
      <c r="F73" t="s">
        <v>23</v>
      </c>
      <c r="G73" t="s">
        <v>1692</v>
      </c>
      <c r="H73" t="s">
        <v>1616</v>
      </c>
      <c r="I73" t="s">
        <v>1681</v>
      </c>
      <c r="J73" t="s">
        <v>1704</v>
      </c>
      <c r="K73" t="s">
        <v>1705</v>
      </c>
      <c r="L73" t="s">
        <v>1706</v>
      </c>
      <c r="M73" t="str">
        <f t="shared" si="19"/>
        <v>0400</v>
      </c>
      <c r="N73" t="s">
        <v>1778</v>
      </c>
      <c r="O73" t="s">
        <v>1688</v>
      </c>
      <c r="P73" t="s">
        <v>1708</v>
      </c>
      <c r="Q73" t="s">
        <v>1779</v>
      </c>
      <c r="R73">
        <v>61</v>
      </c>
      <c r="S73">
        <v>10</v>
      </c>
      <c r="T73">
        <v>16</v>
      </c>
      <c r="U73" s="32">
        <v>-1</v>
      </c>
      <c r="V73" t="b">
        <v>0</v>
      </c>
      <c r="W73" t="s">
        <v>1691</v>
      </c>
      <c r="X73" t="s">
        <v>1692</v>
      </c>
      <c r="Y73" t="s">
        <v>1693</v>
      </c>
      <c r="Z73">
        <v>0.85</v>
      </c>
      <c r="AA73">
        <v>0.85</v>
      </c>
      <c r="AS73">
        <f t="shared" si="7"/>
        <v>10</v>
      </c>
      <c r="AT73" t="s">
        <v>1694</v>
      </c>
      <c r="AU73" t="str">
        <f t="shared" si="20"/>
        <v>SSA_CCF_RASTER_E_BEGIN_TITO_CLRS_NOM_LFM_0400_CBO2_LLC_DAT_RASTER</v>
      </c>
      <c r="AV73" t="str">
        <f t="shared" ref="AV73:BD73" si="27">$D75</f>
        <v>SSA_CCF_HRY_E_BEGIN_TITO_CLRS_NOM_LFM_0400_CBO2_LLC_TAG_BISR_PMA1_BP2</v>
      </c>
      <c r="AW73" t="str">
        <f t="shared" si="27"/>
        <v>SSA_CCF_HRY_E_BEGIN_TITO_CLRS_NOM_LFM_0400_CBO2_LLC_TAG_BISR_PMA1_BP2</v>
      </c>
      <c r="AX73" t="str">
        <f t="shared" si="27"/>
        <v>SSA_CCF_HRY_E_BEGIN_TITO_CLRS_NOM_LFM_0400_CBO2_LLC_TAG_BISR_PMA1_BP2</v>
      </c>
      <c r="AY73" t="str">
        <f t="shared" si="27"/>
        <v>SSA_CCF_HRY_E_BEGIN_TITO_CLRS_NOM_LFM_0400_CBO2_LLC_TAG_BISR_PMA1_BP2</v>
      </c>
      <c r="AZ73" t="str">
        <f t="shared" si="27"/>
        <v>SSA_CCF_HRY_E_BEGIN_TITO_CLRS_NOM_LFM_0400_CBO2_LLC_TAG_BISR_PMA1_BP2</v>
      </c>
      <c r="BA73" t="str">
        <f t="shared" si="27"/>
        <v>SSA_CCF_HRY_E_BEGIN_TITO_CLRS_NOM_LFM_0400_CBO2_LLC_TAG_BISR_PMA1_BP2</v>
      </c>
      <c r="BB73" t="str">
        <f t="shared" si="27"/>
        <v>SSA_CCF_HRY_E_BEGIN_TITO_CLRS_NOM_LFM_0400_CBO2_LLC_TAG_BISR_PMA1_BP2</v>
      </c>
      <c r="BC73" t="str">
        <f t="shared" si="27"/>
        <v>SSA_CCF_HRY_E_BEGIN_TITO_CLRS_NOM_LFM_0400_CBO2_LLC_TAG_BISR_PMA1_BP2</v>
      </c>
      <c r="BD73" t="str">
        <f t="shared" si="27"/>
        <v>SSA_CCF_HRY_E_BEGIN_TITO_CLRS_NOM_LFM_0400_CBO2_LLC_TAG_BISR_PMA1_BP2</v>
      </c>
    </row>
    <row r="74" spans="1:56" x14ac:dyDescent="0.25">
      <c r="A74" s="12" t="s">
        <v>12</v>
      </c>
      <c r="B74" s="12" t="s">
        <v>1497</v>
      </c>
      <c r="C74" s="12" t="e">
        <f>VLOOKUP(B74,#REF!,2,0)</f>
        <v>#REF!</v>
      </c>
      <c r="D74" s="39" t="str">
        <f t="shared" si="18"/>
        <v>SSA_CCF_RASTER_E_BEGIN_TITO_CLRS_NOM_LFM_0400_CBO2_LLC_DAT_RASTER</v>
      </c>
      <c r="E74" t="s">
        <v>4</v>
      </c>
      <c r="F74" t="s">
        <v>23</v>
      </c>
      <c r="G74" t="s">
        <v>1710</v>
      </c>
      <c r="H74" t="s">
        <v>1616</v>
      </c>
      <c r="I74" t="s">
        <v>1681</v>
      </c>
      <c r="J74" t="s">
        <v>1704</v>
      </c>
      <c r="K74" t="s">
        <v>1705</v>
      </c>
      <c r="L74" t="s">
        <v>1706</v>
      </c>
      <c r="M74" t="str">
        <f t="shared" si="19"/>
        <v>0400</v>
      </c>
      <c r="N74" t="s">
        <v>1780</v>
      </c>
      <c r="O74" t="s">
        <v>1688</v>
      </c>
      <c r="P74" t="s">
        <v>1712</v>
      </c>
      <c r="Q74" t="s">
        <v>1781</v>
      </c>
      <c r="R74">
        <v>61</v>
      </c>
      <c r="S74">
        <v>10</v>
      </c>
      <c r="T74">
        <v>17</v>
      </c>
      <c r="U74" s="32">
        <v>1</v>
      </c>
      <c r="V74" s="16" t="b">
        <v>0</v>
      </c>
      <c r="W74" t="s">
        <v>1691</v>
      </c>
      <c r="AS74">
        <f t="shared" si="7"/>
        <v>5</v>
      </c>
      <c r="AT74">
        <v>1</v>
      </c>
      <c r="AU74" t="str">
        <f t="shared" si="20"/>
        <v>SSA_CCF_HRY_E_BEGIN_TITO_CLRS_NOM_LFM_0400_CBO2_LLC_TAG_BISR_PMA1_BP2</v>
      </c>
      <c r="AV74" t="str">
        <f>$D75</f>
        <v>SSA_CCF_HRY_E_BEGIN_TITO_CLRS_NOM_LFM_0400_CBO2_LLC_TAG_BISR_PMA1_BP2</v>
      </c>
      <c r="AW74" t="str">
        <f>$D75</f>
        <v>SSA_CCF_HRY_E_BEGIN_TITO_CLRS_NOM_LFM_0400_CBO2_LLC_TAG_BISR_PMA1_BP2</v>
      </c>
      <c r="AX74" t="str">
        <f>$D75</f>
        <v>SSA_CCF_HRY_E_BEGIN_TITO_CLRS_NOM_LFM_0400_CBO2_LLC_TAG_BISR_PMA1_BP2</v>
      </c>
      <c r="AY74" t="str">
        <f>$D75</f>
        <v>SSA_CCF_HRY_E_BEGIN_TITO_CLRS_NOM_LFM_0400_CBO2_LLC_TAG_BISR_PMA1_BP2</v>
      </c>
    </row>
    <row r="75" spans="1:56" x14ac:dyDescent="0.25">
      <c r="A75" s="12" t="s">
        <v>12</v>
      </c>
      <c r="B75" s="12" t="s">
        <v>1495</v>
      </c>
      <c r="C75" s="12" t="e">
        <f>VLOOKUP(B75,#REF!,2,0)</f>
        <v>#REF!</v>
      </c>
      <c r="D75" t="str">
        <f t="shared" si="18"/>
        <v>SSA_CCF_HRY_E_BEGIN_TITO_CLRS_NOM_LFM_0400_CBO2_LLC_TAG_BISR_PMA1_BP2</v>
      </c>
      <c r="E75" t="s">
        <v>4</v>
      </c>
      <c r="F75" t="s">
        <v>23</v>
      </c>
      <c r="G75" t="s">
        <v>1692</v>
      </c>
      <c r="H75" t="s">
        <v>1616</v>
      </c>
      <c r="I75" t="s">
        <v>1681</v>
      </c>
      <c r="J75" t="s">
        <v>1704</v>
      </c>
      <c r="K75" t="s">
        <v>1705</v>
      </c>
      <c r="L75" t="s">
        <v>1706</v>
      </c>
      <c r="M75" t="str">
        <f t="shared" si="19"/>
        <v>0400</v>
      </c>
      <c r="N75" t="s">
        <v>1782</v>
      </c>
      <c r="O75" t="s">
        <v>1688</v>
      </c>
      <c r="P75" t="s">
        <v>1708</v>
      </c>
      <c r="Q75" t="s">
        <v>1783</v>
      </c>
      <c r="R75">
        <v>61</v>
      </c>
      <c r="S75">
        <v>10</v>
      </c>
      <c r="T75">
        <v>18</v>
      </c>
      <c r="U75" s="32">
        <v>-1</v>
      </c>
      <c r="V75" t="b">
        <v>0</v>
      </c>
      <c r="W75" t="s">
        <v>1691</v>
      </c>
      <c r="X75" t="s">
        <v>1692</v>
      </c>
      <c r="Y75" t="s">
        <v>1693</v>
      </c>
      <c r="Z75">
        <v>0.85</v>
      </c>
      <c r="AA75">
        <v>0.85</v>
      </c>
      <c r="AS75">
        <f t="shared" si="7"/>
        <v>10</v>
      </c>
      <c r="AT75" t="s">
        <v>1694</v>
      </c>
      <c r="AU75" t="str">
        <f t="shared" si="20"/>
        <v>SSA_CCF_RASTER_E_BEGIN_TITO_CLRS_NOM_LFM_0400_CBO2_LLC_TAG_RASTER</v>
      </c>
      <c r="AV75" t="str">
        <f t="shared" ref="AV75:BD75" si="28">$D77</f>
        <v>SSA_CCF_HRY_E_BEGIN_TITO_SAN_NOM_LFM_0400_CBO2_SAR_BISR_PMA1_BP6</v>
      </c>
      <c r="AW75" t="str">
        <f t="shared" si="28"/>
        <v>SSA_CCF_HRY_E_BEGIN_TITO_SAN_NOM_LFM_0400_CBO2_SAR_BISR_PMA1_BP6</v>
      </c>
      <c r="AX75" t="str">
        <f t="shared" si="28"/>
        <v>SSA_CCF_HRY_E_BEGIN_TITO_SAN_NOM_LFM_0400_CBO2_SAR_BISR_PMA1_BP6</v>
      </c>
      <c r="AY75" t="str">
        <f t="shared" si="28"/>
        <v>SSA_CCF_HRY_E_BEGIN_TITO_SAN_NOM_LFM_0400_CBO2_SAR_BISR_PMA1_BP6</v>
      </c>
      <c r="AZ75" t="str">
        <f t="shared" si="28"/>
        <v>SSA_CCF_HRY_E_BEGIN_TITO_SAN_NOM_LFM_0400_CBO2_SAR_BISR_PMA1_BP6</v>
      </c>
      <c r="BA75" t="str">
        <f t="shared" si="28"/>
        <v>SSA_CCF_HRY_E_BEGIN_TITO_SAN_NOM_LFM_0400_CBO2_SAR_BISR_PMA1_BP6</v>
      </c>
      <c r="BB75" t="str">
        <f t="shared" si="28"/>
        <v>SSA_CCF_HRY_E_BEGIN_TITO_SAN_NOM_LFM_0400_CBO2_SAR_BISR_PMA1_BP6</v>
      </c>
      <c r="BC75" t="str">
        <f t="shared" si="28"/>
        <v>SSA_CCF_HRY_E_BEGIN_TITO_SAN_NOM_LFM_0400_CBO2_SAR_BISR_PMA1_BP6</v>
      </c>
      <c r="BD75" t="str">
        <f t="shared" si="28"/>
        <v>SSA_CCF_HRY_E_BEGIN_TITO_SAN_NOM_LFM_0400_CBO2_SAR_BISR_PMA1_BP6</v>
      </c>
    </row>
    <row r="76" spans="1:56" x14ac:dyDescent="0.25">
      <c r="A76" s="12" t="s">
        <v>12</v>
      </c>
      <c r="B76" s="12" t="s">
        <v>1497</v>
      </c>
      <c r="C76" s="12" t="e">
        <f>VLOOKUP(B76,#REF!,2,0)</f>
        <v>#REF!</v>
      </c>
      <c r="D76" t="str">
        <f t="shared" si="18"/>
        <v>SSA_CCF_RASTER_E_BEGIN_TITO_CLRS_NOM_LFM_0400_CBO2_LLC_TAG_RASTER</v>
      </c>
      <c r="E76" t="s">
        <v>4</v>
      </c>
      <c r="F76" t="s">
        <v>23</v>
      </c>
      <c r="G76" t="s">
        <v>1710</v>
      </c>
      <c r="H76" t="s">
        <v>1616</v>
      </c>
      <c r="I76" t="s">
        <v>1681</v>
      </c>
      <c r="J76" t="s">
        <v>1704</v>
      </c>
      <c r="K76" t="s">
        <v>1705</v>
      </c>
      <c r="L76" t="s">
        <v>1706</v>
      </c>
      <c r="M76" t="str">
        <f t="shared" si="19"/>
        <v>0400</v>
      </c>
      <c r="N76" t="s">
        <v>1784</v>
      </c>
      <c r="O76" t="s">
        <v>1688</v>
      </c>
      <c r="P76" t="s">
        <v>1708</v>
      </c>
      <c r="Q76" t="s">
        <v>1785</v>
      </c>
      <c r="R76">
        <v>61</v>
      </c>
      <c r="S76">
        <v>10</v>
      </c>
      <c r="T76">
        <v>19</v>
      </c>
      <c r="U76" s="32">
        <v>1</v>
      </c>
      <c r="V76" t="b">
        <v>0</v>
      </c>
      <c r="W76" t="s">
        <v>1691</v>
      </c>
      <c r="AS76">
        <f t="shared" si="7"/>
        <v>5</v>
      </c>
      <c r="AT76">
        <v>1</v>
      </c>
      <c r="AU76" t="str">
        <f t="shared" si="20"/>
        <v>SSA_CCF_HRY_E_BEGIN_TITO_SAN_NOM_LFM_0400_CBO2_SAR_BISR_PMA1_BP6</v>
      </c>
      <c r="AV76" t="str">
        <f>$D77</f>
        <v>SSA_CCF_HRY_E_BEGIN_TITO_SAN_NOM_LFM_0400_CBO2_SAR_BISR_PMA1_BP6</v>
      </c>
      <c r="AW76" t="str">
        <f>$D77</f>
        <v>SSA_CCF_HRY_E_BEGIN_TITO_SAN_NOM_LFM_0400_CBO2_SAR_BISR_PMA1_BP6</v>
      </c>
      <c r="AX76" t="str">
        <f>$D77</f>
        <v>SSA_CCF_HRY_E_BEGIN_TITO_SAN_NOM_LFM_0400_CBO2_SAR_BISR_PMA1_BP6</v>
      </c>
      <c r="AY76" t="str">
        <f>$D77</f>
        <v>SSA_CCF_HRY_E_BEGIN_TITO_SAN_NOM_LFM_0400_CBO2_SAR_BISR_PMA1_BP6</v>
      </c>
    </row>
    <row r="77" spans="1:56" x14ac:dyDescent="0.25">
      <c r="A77" s="12" t="s">
        <v>12</v>
      </c>
      <c r="B77" s="12" t="s">
        <v>1495</v>
      </c>
      <c r="C77" s="12" t="e">
        <f>VLOOKUP(B77,#REF!,2,0)</f>
        <v>#REF!</v>
      </c>
      <c r="D77" t="str">
        <f t="shared" si="18"/>
        <v>SSA_CCF_HRY_E_BEGIN_TITO_SAN_NOM_LFM_0400_CBO2_SAR_BISR_PMA1_BP6</v>
      </c>
      <c r="E77" t="s">
        <v>4</v>
      </c>
      <c r="F77" t="s">
        <v>23</v>
      </c>
      <c r="G77" t="s">
        <v>1692</v>
      </c>
      <c r="H77" t="s">
        <v>1616</v>
      </c>
      <c r="I77" t="s">
        <v>1681</v>
      </c>
      <c r="J77" t="s">
        <v>1748</v>
      </c>
      <c r="K77" t="s">
        <v>1705</v>
      </c>
      <c r="L77" t="s">
        <v>1706</v>
      </c>
      <c r="M77" t="str">
        <f t="shared" si="19"/>
        <v>0400</v>
      </c>
      <c r="N77" t="s">
        <v>1786</v>
      </c>
      <c r="O77" t="s">
        <v>1688</v>
      </c>
      <c r="P77" t="s">
        <v>1708</v>
      </c>
      <c r="Q77" t="s">
        <v>1787</v>
      </c>
      <c r="R77">
        <v>61</v>
      </c>
      <c r="S77">
        <v>10</v>
      </c>
      <c r="T77">
        <v>20</v>
      </c>
      <c r="U77" s="32">
        <v>-1</v>
      </c>
      <c r="V77" t="b">
        <v>0</v>
      </c>
      <c r="W77" t="s">
        <v>1747</v>
      </c>
      <c r="X77" t="s">
        <v>1692</v>
      </c>
      <c r="Y77" t="s">
        <v>1693</v>
      </c>
      <c r="Z77">
        <v>0.85</v>
      </c>
      <c r="AA77">
        <v>0.85</v>
      </c>
      <c r="AS77">
        <f t="shared" si="7"/>
        <v>10</v>
      </c>
      <c r="AT77" t="s">
        <v>1694</v>
      </c>
      <c r="AU77" t="str">
        <f t="shared" si="20"/>
        <v>SSA_CCF_RASTER_E_BEGIN_TITO_SAN_NOM_LFM_0400_CBO2_SAR_RASTER</v>
      </c>
      <c r="AV77" t="str">
        <f t="shared" ref="AV77:BD77" si="29">$D79</f>
        <v>LSA_CCF_HRY_E_BEGIN_TITO_CLR_NOM_LFM_0400_CBO2_LSA_ALL_PMA1_BP4</v>
      </c>
      <c r="AW77" t="str">
        <f t="shared" si="29"/>
        <v>LSA_CCF_HRY_E_BEGIN_TITO_CLR_NOM_LFM_0400_CBO2_LSA_ALL_PMA1_BP4</v>
      </c>
      <c r="AX77" t="str">
        <f t="shared" si="29"/>
        <v>LSA_CCF_HRY_E_BEGIN_TITO_CLR_NOM_LFM_0400_CBO2_LSA_ALL_PMA1_BP4</v>
      </c>
      <c r="AY77" t="str">
        <f t="shared" si="29"/>
        <v>LSA_CCF_HRY_E_BEGIN_TITO_CLR_NOM_LFM_0400_CBO2_LSA_ALL_PMA1_BP4</v>
      </c>
      <c r="AZ77" t="str">
        <f t="shared" si="29"/>
        <v>LSA_CCF_HRY_E_BEGIN_TITO_CLR_NOM_LFM_0400_CBO2_LSA_ALL_PMA1_BP4</v>
      </c>
      <c r="BA77" t="str">
        <f t="shared" si="29"/>
        <v>LSA_CCF_HRY_E_BEGIN_TITO_CLR_NOM_LFM_0400_CBO2_LSA_ALL_PMA1_BP4</v>
      </c>
      <c r="BB77" t="str">
        <f t="shared" si="29"/>
        <v>LSA_CCF_HRY_E_BEGIN_TITO_CLR_NOM_LFM_0400_CBO2_LSA_ALL_PMA1_BP4</v>
      </c>
      <c r="BC77" t="str">
        <f t="shared" si="29"/>
        <v>LSA_CCF_HRY_E_BEGIN_TITO_CLR_NOM_LFM_0400_CBO2_LSA_ALL_PMA1_BP4</v>
      </c>
      <c r="BD77" t="str">
        <f t="shared" si="29"/>
        <v>LSA_CCF_HRY_E_BEGIN_TITO_CLR_NOM_LFM_0400_CBO2_LSA_ALL_PMA1_BP4</v>
      </c>
    </row>
    <row r="78" spans="1:56" x14ac:dyDescent="0.25">
      <c r="A78" s="12" t="s">
        <v>12</v>
      </c>
      <c r="B78" s="12" t="s">
        <v>1497</v>
      </c>
      <c r="C78" s="12" t="e">
        <f>VLOOKUP(B78,#REF!,2,0)</f>
        <v>#REF!</v>
      </c>
      <c r="D78" t="str">
        <f t="shared" si="18"/>
        <v>SSA_CCF_RASTER_E_BEGIN_TITO_SAN_NOM_LFM_0400_CBO2_SAR_RASTER</v>
      </c>
      <c r="E78" t="s">
        <v>4</v>
      </c>
      <c r="F78" t="s">
        <v>23</v>
      </c>
      <c r="G78" t="s">
        <v>1710</v>
      </c>
      <c r="H78" t="s">
        <v>1616</v>
      </c>
      <c r="I78" t="s">
        <v>1681</v>
      </c>
      <c r="J78" t="s">
        <v>1748</v>
      </c>
      <c r="K78" t="s">
        <v>1705</v>
      </c>
      <c r="L78" t="s">
        <v>1706</v>
      </c>
      <c r="M78" t="str">
        <f t="shared" si="19"/>
        <v>0400</v>
      </c>
      <c r="N78" t="s">
        <v>1788</v>
      </c>
      <c r="O78" t="s">
        <v>1688</v>
      </c>
      <c r="P78" t="s">
        <v>1708</v>
      </c>
      <c r="Q78" t="s">
        <v>1760</v>
      </c>
      <c r="R78">
        <v>61</v>
      </c>
      <c r="S78">
        <v>10</v>
      </c>
      <c r="T78">
        <v>21</v>
      </c>
      <c r="U78" s="32">
        <v>1</v>
      </c>
      <c r="V78" t="b">
        <v>0</v>
      </c>
      <c r="W78" t="s">
        <v>1747</v>
      </c>
      <c r="AS78">
        <f t="shared" si="7"/>
        <v>5</v>
      </c>
      <c r="AT78">
        <v>1</v>
      </c>
      <c r="AU78" t="str">
        <f t="shared" si="20"/>
        <v>LSA_CCF_HRY_E_BEGIN_TITO_CLR_NOM_LFM_0400_CBO2_LSA_ALL_PMA1_BP4</v>
      </c>
      <c r="AV78" t="str">
        <f>$D79</f>
        <v>LSA_CCF_HRY_E_BEGIN_TITO_CLR_NOM_LFM_0400_CBO2_LSA_ALL_PMA1_BP4</v>
      </c>
      <c r="AW78" t="str">
        <f>$D79</f>
        <v>LSA_CCF_HRY_E_BEGIN_TITO_CLR_NOM_LFM_0400_CBO2_LSA_ALL_PMA1_BP4</v>
      </c>
      <c r="AX78" t="str">
        <f>$D79</f>
        <v>LSA_CCF_HRY_E_BEGIN_TITO_CLR_NOM_LFM_0400_CBO2_LSA_ALL_PMA1_BP4</v>
      </c>
      <c r="AY78" t="str">
        <f>$D79</f>
        <v>LSA_CCF_HRY_E_BEGIN_TITO_CLR_NOM_LFM_0400_CBO2_LSA_ALL_PMA1_BP4</v>
      </c>
    </row>
    <row r="79" spans="1:56" x14ac:dyDescent="0.25">
      <c r="A79" s="12" t="s">
        <v>12</v>
      </c>
      <c r="B79" s="12" t="s">
        <v>1495</v>
      </c>
      <c r="C79" s="12" t="e">
        <f>VLOOKUP(B79,#REF!,2,0)</f>
        <v>#REF!</v>
      </c>
      <c r="D79" t="str">
        <f t="shared" si="18"/>
        <v>LSA_CCF_HRY_E_BEGIN_TITO_CLR_NOM_LFM_0400_CBO2_LSA_ALL_PMA1_BP4</v>
      </c>
      <c r="E79" t="s">
        <v>5</v>
      </c>
      <c r="F79" t="s">
        <v>23</v>
      </c>
      <c r="G79" t="s">
        <v>1692</v>
      </c>
      <c r="H79" t="s">
        <v>1616</v>
      </c>
      <c r="I79" t="s">
        <v>1681</v>
      </c>
      <c r="J79" t="s">
        <v>1761</v>
      </c>
      <c r="K79" t="s">
        <v>1705</v>
      </c>
      <c r="L79" t="s">
        <v>1706</v>
      </c>
      <c r="M79" t="str">
        <f t="shared" si="19"/>
        <v>0400</v>
      </c>
      <c r="N79" t="s">
        <v>1789</v>
      </c>
      <c r="O79" t="s">
        <v>1688</v>
      </c>
      <c r="P79" t="s">
        <v>1708</v>
      </c>
      <c r="Q79" t="s">
        <v>1790</v>
      </c>
      <c r="R79">
        <v>21</v>
      </c>
      <c r="S79">
        <v>10</v>
      </c>
      <c r="T79">
        <v>22</v>
      </c>
      <c r="U79" s="32">
        <v>-1</v>
      </c>
      <c r="V79" t="b">
        <v>0</v>
      </c>
      <c r="W79" t="s">
        <v>1691</v>
      </c>
      <c r="X79" t="s">
        <v>1692</v>
      </c>
      <c r="Y79" t="s">
        <v>1693</v>
      </c>
      <c r="Z79">
        <v>0.85</v>
      </c>
      <c r="AA79">
        <v>0.85</v>
      </c>
      <c r="AS79">
        <f t="shared" si="7"/>
        <v>10</v>
      </c>
      <c r="AT79" t="s">
        <v>1694</v>
      </c>
      <c r="AU79" t="str">
        <f t="shared" si="20"/>
        <v>LSA_CCF_RASTER_E_BEGIN_TITO_CLR_NOM_LFM_0400_CBO2_LSA_ALL_STEP0</v>
      </c>
      <c r="AV79" t="str">
        <f>$D82</f>
        <v>SSA_CCF_HRY_E_BEGIN_TITO_CLRS_NOM_LFM_0400_CBO3_LLC_DAT_BISR_PMA1_BP1</v>
      </c>
      <c r="AW79" t="str">
        <f t="shared" ref="AW79:AY81" si="30">$D80</f>
        <v>LSA_CCF_RASTER_E_BEGIN_TITO_CLR_NOM_LFM_0400_CBO2_LSA_ALL_STEP0</v>
      </c>
      <c r="AX79" t="str">
        <f t="shared" si="30"/>
        <v>LSA_CCF_RASTER_E_BEGIN_TITO_CLR_NOM_LFM_0400_CBO2_LSA_ALL_STEP0</v>
      </c>
      <c r="AY79" t="str">
        <f t="shared" si="30"/>
        <v>LSA_CCF_RASTER_E_BEGIN_TITO_CLR_NOM_LFM_0400_CBO2_LSA_ALL_STEP0</v>
      </c>
      <c r="AZ79" t="str">
        <f>$D82</f>
        <v>SSA_CCF_HRY_E_BEGIN_TITO_CLRS_NOM_LFM_0400_CBO3_LLC_DAT_BISR_PMA1_BP1</v>
      </c>
      <c r="BA79" t="str">
        <f>$D82</f>
        <v>SSA_CCF_HRY_E_BEGIN_TITO_CLRS_NOM_LFM_0400_CBO3_LLC_DAT_BISR_PMA1_BP1</v>
      </c>
      <c r="BB79" t="str">
        <f>$D82</f>
        <v>SSA_CCF_HRY_E_BEGIN_TITO_CLRS_NOM_LFM_0400_CBO3_LLC_DAT_BISR_PMA1_BP1</v>
      </c>
      <c r="BC79" t="str">
        <f>$D82</f>
        <v>SSA_CCF_HRY_E_BEGIN_TITO_CLRS_NOM_LFM_0400_CBO3_LLC_DAT_BISR_PMA1_BP1</v>
      </c>
      <c r="BD79" t="str">
        <f>$D82</f>
        <v>SSA_CCF_HRY_E_BEGIN_TITO_CLRS_NOM_LFM_0400_CBO3_LLC_DAT_BISR_PMA1_BP1</v>
      </c>
    </row>
    <row r="80" spans="1:56" x14ac:dyDescent="0.25">
      <c r="A80" s="12" t="s">
        <v>12</v>
      </c>
      <c r="B80" s="12" t="s">
        <v>1497</v>
      </c>
      <c r="C80" s="12" t="e">
        <f>VLOOKUP(B80,#REF!,2,0)</f>
        <v>#REF!</v>
      </c>
      <c r="D80" s="36" t="str">
        <f t="shared" si="18"/>
        <v>LSA_CCF_RASTER_E_BEGIN_TITO_CLR_NOM_LFM_0400_CBO2_LSA_ALL_STEP0</v>
      </c>
      <c r="E80" t="s">
        <v>5</v>
      </c>
      <c r="F80" t="s">
        <v>23</v>
      </c>
      <c r="G80" t="s">
        <v>1710</v>
      </c>
      <c r="H80" t="s">
        <v>1616</v>
      </c>
      <c r="I80" t="s">
        <v>1681</v>
      </c>
      <c r="J80" t="s">
        <v>1761</v>
      </c>
      <c r="K80" t="s">
        <v>1705</v>
      </c>
      <c r="L80" t="s">
        <v>1706</v>
      </c>
      <c r="M80" t="str">
        <f t="shared" si="19"/>
        <v>0400</v>
      </c>
      <c r="N80" t="s">
        <v>1791</v>
      </c>
      <c r="O80" t="s">
        <v>1688</v>
      </c>
      <c r="P80" t="s">
        <v>1712</v>
      </c>
      <c r="Q80" t="s">
        <v>1781</v>
      </c>
      <c r="R80">
        <v>21</v>
      </c>
      <c r="S80">
        <v>10</v>
      </c>
      <c r="T80">
        <v>23</v>
      </c>
      <c r="U80" s="32">
        <v>-1</v>
      </c>
      <c r="V80" t="b">
        <v>0</v>
      </c>
      <c r="W80" t="s">
        <v>1691</v>
      </c>
      <c r="AS80">
        <f t="shared" si="7"/>
        <v>5</v>
      </c>
      <c r="AT80">
        <v>1</v>
      </c>
      <c r="AU80" t="str">
        <f t="shared" si="20"/>
        <v>LSA_CCF_RASTER_E_BEGIN_TITO_CLR_NOM_LFM_0400_CBO2_LSA_ALL_STEP1</v>
      </c>
      <c r="AV80" t="str">
        <f>$D81</f>
        <v>LSA_CCF_RASTER_E_BEGIN_TITO_CLR_NOM_LFM_0400_CBO2_LSA_ALL_STEP1</v>
      </c>
      <c r="AW80" t="str">
        <f t="shared" si="30"/>
        <v>LSA_CCF_RASTER_E_BEGIN_TITO_CLR_NOM_LFM_0400_CBO2_LSA_ALL_STEP1</v>
      </c>
      <c r="AX80" t="str">
        <f t="shared" si="30"/>
        <v>LSA_CCF_RASTER_E_BEGIN_TITO_CLR_NOM_LFM_0400_CBO2_LSA_ALL_STEP1</v>
      </c>
      <c r="AY80" t="str">
        <f t="shared" si="30"/>
        <v>LSA_CCF_RASTER_E_BEGIN_TITO_CLR_NOM_LFM_0400_CBO2_LSA_ALL_STEP1</v>
      </c>
    </row>
    <row r="81" spans="1:56" x14ac:dyDescent="0.25">
      <c r="A81" s="12" t="s">
        <v>12</v>
      </c>
      <c r="B81" s="12" t="s">
        <v>1497</v>
      </c>
      <c r="C81" s="12" t="e">
        <f>VLOOKUP(B81,#REF!,2,0)</f>
        <v>#REF!</v>
      </c>
      <c r="D81" s="36" t="str">
        <f t="shared" si="18"/>
        <v>LSA_CCF_RASTER_E_BEGIN_TITO_CLR_NOM_LFM_0400_CBO2_LSA_ALL_STEP1</v>
      </c>
      <c r="E81" t="s">
        <v>5</v>
      </c>
      <c r="F81" t="s">
        <v>23</v>
      </c>
      <c r="G81" t="s">
        <v>1710</v>
      </c>
      <c r="H81" t="s">
        <v>1616</v>
      </c>
      <c r="I81" t="s">
        <v>1681</v>
      </c>
      <c r="J81" t="s">
        <v>1761</v>
      </c>
      <c r="K81" t="s">
        <v>1705</v>
      </c>
      <c r="L81" t="s">
        <v>1706</v>
      </c>
      <c r="M81" t="str">
        <f t="shared" si="19"/>
        <v>0400</v>
      </c>
      <c r="N81" t="s">
        <v>1792</v>
      </c>
      <c r="O81" t="s">
        <v>1688</v>
      </c>
      <c r="P81" t="s">
        <v>1712</v>
      </c>
      <c r="Q81" t="s">
        <v>1785</v>
      </c>
      <c r="R81">
        <v>21</v>
      </c>
      <c r="S81">
        <v>10</v>
      </c>
      <c r="T81">
        <v>24</v>
      </c>
      <c r="U81" s="32">
        <v>-1</v>
      </c>
      <c r="V81" t="b">
        <v>0</v>
      </c>
      <c r="W81" t="s">
        <v>1691</v>
      </c>
      <c r="AS81">
        <f t="shared" si="7"/>
        <v>5</v>
      </c>
      <c r="AT81">
        <v>1</v>
      </c>
      <c r="AU81" t="str">
        <f t="shared" si="20"/>
        <v>SSA_CCF_HRY_E_BEGIN_TITO_CLRS_NOM_LFM_0400_CBO3_LLC_DAT_BISR_PMA1_BP1</v>
      </c>
      <c r="AV81" t="str">
        <f>$D82</f>
        <v>SSA_CCF_HRY_E_BEGIN_TITO_CLRS_NOM_LFM_0400_CBO3_LLC_DAT_BISR_PMA1_BP1</v>
      </c>
      <c r="AW81" t="str">
        <f t="shared" si="30"/>
        <v>SSA_CCF_HRY_E_BEGIN_TITO_CLRS_NOM_LFM_0400_CBO3_LLC_DAT_BISR_PMA1_BP1</v>
      </c>
      <c r="AX81" t="str">
        <f t="shared" si="30"/>
        <v>SSA_CCF_HRY_E_BEGIN_TITO_CLRS_NOM_LFM_0400_CBO3_LLC_DAT_BISR_PMA1_BP1</v>
      </c>
      <c r="AY81" t="str">
        <f t="shared" si="30"/>
        <v>SSA_CCF_HRY_E_BEGIN_TITO_CLRS_NOM_LFM_0400_CBO3_LLC_DAT_BISR_PMA1_BP1</v>
      </c>
    </row>
    <row r="82" spans="1:56" x14ac:dyDescent="0.25">
      <c r="A82" s="12" t="s">
        <v>12</v>
      </c>
      <c r="B82" s="12" t="s">
        <v>1495</v>
      </c>
      <c r="C82" s="12" t="e">
        <f>VLOOKUP(B82,#REF!,2,0)</f>
        <v>#REF!</v>
      </c>
      <c r="D82" t="str">
        <f t="shared" si="18"/>
        <v>SSA_CCF_HRY_E_BEGIN_TITO_CLRS_NOM_LFM_0400_CBO3_LLC_DAT_BISR_PMA1_BP1</v>
      </c>
      <c r="E82" t="s">
        <v>4</v>
      </c>
      <c r="F82" t="s">
        <v>23</v>
      </c>
      <c r="G82" t="s">
        <v>1692</v>
      </c>
      <c r="H82" t="s">
        <v>1616</v>
      </c>
      <c r="I82" t="s">
        <v>1681</v>
      </c>
      <c r="J82" t="s">
        <v>1704</v>
      </c>
      <c r="K82" t="s">
        <v>1705</v>
      </c>
      <c r="L82" t="s">
        <v>1706</v>
      </c>
      <c r="M82" t="str">
        <f t="shared" si="19"/>
        <v>0400</v>
      </c>
      <c r="N82" t="s">
        <v>1793</v>
      </c>
      <c r="O82" t="s">
        <v>1688</v>
      </c>
      <c r="P82" t="s">
        <v>1708</v>
      </c>
      <c r="Q82" t="s">
        <v>1794</v>
      </c>
      <c r="R82">
        <v>61</v>
      </c>
      <c r="S82">
        <v>10</v>
      </c>
      <c r="T82">
        <v>25</v>
      </c>
      <c r="U82" s="32">
        <v>-1</v>
      </c>
      <c r="V82" t="b">
        <v>0</v>
      </c>
      <c r="W82" t="s">
        <v>1691</v>
      </c>
      <c r="X82" t="s">
        <v>1692</v>
      </c>
      <c r="Y82" t="s">
        <v>1693</v>
      </c>
      <c r="Z82">
        <v>0.85</v>
      </c>
      <c r="AA82">
        <v>0.85</v>
      </c>
      <c r="AS82">
        <f t="shared" si="7"/>
        <v>10</v>
      </c>
      <c r="AT82" t="s">
        <v>1694</v>
      </c>
      <c r="AU82" t="str">
        <f t="shared" si="20"/>
        <v>SSA_CCF_RASTER_E_BEGIN_TITO_CLRS_NOM_LFM_0400_CBO3_LLC_DAT_RASTER</v>
      </c>
      <c r="AV82" t="str">
        <f t="shared" ref="AV82:BD82" si="31">$D84</f>
        <v>SSA_CCF_HRY_E_BEGIN_TITO_CLRS_NOM_LFM_0400_CBO3_LLC_TAG_BISR_PMA1_BP3</v>
      </c>
      <c r="AW82" t="str">
        <f t="shared" si="31"/>
        <v>SSA_CCF_HRY_E_BEGIN_TITO_CLRS_NOM_LFM_0400_CBO3_LLC_TAG_BISR_PMA1_BP3</v>
      </c>
      <c r="AX82" t="str">
        <f t="shared" si="31"/>
        <v>SSA_CCF_HRY_E_BEGIN_TITO_CLRS_NOM_LFM_0400_CBO3_LLC_TAG_BISR_PMA1_BP3</v>
      </c>
      <c r="AY82" t="str">
        <f t="shared" si="31"/>
        <v>SSA_CCF_HRY_E_BEGIN_TITO_CLRS_NOM_LFM_0400_CBO3_LLC_TAG_BISR_PMA1_BP3</v>
      </c>
      <c r="AZ82" t="str">
        <f t="shared" si="31"/>
        <v>SSA_CCF_HRY_E_BEGIN_TITO_CLRS_NOM_LFM_0400_CBO3_LLC_TAG_BISR_PMA1_BP3</v>
      </c>
      <c r="BA82" t="str">
        <f t="shared" si="31"/>
        <v>SSA_CCF_HRY_E_BEGIN_TITO_CLRS_NOM_LFM_0400_CBO3_LLC_TAG_BISR_PMA1_BP3</v>
      </c>
      <c r="BB82" t="str">
        <f t="shared" si="31"/>
        <v>SSA_CCF_HRY_E_BEGIN_TITO_CLRS_NOM_LFM_0400_CBO3_LLC_TAG_BISR_PMA1_BP3</v>
      </c>
      <c r="BC82" t="str">
        <f t="shared" si="31"/>
        <v>SSA_CCF_HRY_E_BEGIN_TITO_CLRS_NOM_LFM_0400_CBO3_LLC_TAG_BISR_PMA1_BP3</v>
      </c>
      <c r="BD82" t="str">
        <f t="shared" si="31"/>
        <v>SSA_CCF_HRY_E_BEGIN_TITO_CLRS_NOM_LFM_0400_CBO3_LLC_TAG_BISR_PMA1_BP3</v>
      </c>
    </row>
    <row r="83" spans="1:56" x14ac:dyDescent="0.25">
      <c r="A83" s="12" t="s">
        <v>12</v>
      </c>
      <c r="B83" s="12" t="s">
        <v>1497</v>
      </c>
      <c r="C83" s="12" t="e">
        <f>VLOOKUP(B83,#REF!,2,0)</f>
        <v>#REF!</v>
      </c>
      <c r="D83" s="39" t="str">
        <f t="shared" si="18"/>
        <v>SSA_CCF_RASTER_E_BEGIN_TITO_CLRS_NOM_LFM_0400_CBO3_LLC_DAT_RASTER</v>
      </c>
      <c r="E83" t="s">
        <v>4</v>
      </c>
      <c r="F83" t="s">
        <v>23</v>
      </c>
      <c r="G83" t="s">
        <v>1710</v>
      </c>
      <c r="H83" t="s">
        <v>1616</v>
      </c>
      <c r="I83" t="s">
        <v>1681</v>
      </c>
      <c r="J83" t="s">
        <v>1704</v>
      </c>
      <c r="K83" t="s">
        <v>1705</v>
      </c>
      <c r="L83" t="s">
        <v>1706</v>
      </c>
      <c r="M83" t="str">
        <f t="shared" si="19"/>
        <v>0400</v>
      </c>
      <c r="N83" t="s">
        <v>1795</v>
      </c>
      <c r="O83" t="s">
        <v>1688</v>
      </c>
      <c r="P83" t="s">
        <v>1712</v>
      </c>
      <c r="Q83" t="s">
        <v>1796</v>
      </c>
      <c r="R83">
        <v>61</v>
      </c>
      <c r="S83">
        <v>10</v>
      </c>
      <c r="T83">
        <v>26</v>
      </c>
      <c r="U83" s="32">
        <v>1</v>
      </c>
      <c r="V83" t="b">
        <v>0</v>
      </c>
      <c r="W83" t="s">
        <v>1691</v>
      </c>
      <c r="AS83">
        <f t="shared" si="7"/>
        <v>5</v>
      </c>
      <c r="AT83">
        <v>1</v>
      </c>
      <c r="AU83" t="str">
        <f t="shared" si="20"/>
        <v>SSA_CCF_HRY_E_BEGIN_TITO_CLRS_NOM_LFM_0400_CBO3_LLC_TAG_BISR_PMA1_BP3</v>
      </c>
      <c r="AV83" t="str">
        <f>$D84</f>
        <v>SSA_CCF_HRY_E_BEGIN_TITO_CLRS_NOM_LFM_0400_CBO3_LLC_TAG_BISR_PMA1_BP3</v>
      </c>
      <c r="AW83" t="str">
        <f>$D84</f>
        <v>SSA_CCF_HRY_E_BEGIN_TITO_CLRS_NOM_LFM_0400_CBO3_LLC_TAG_BISR_PMA1_BP3</v>
      </c>
      <c r="AX83" t="str">
        <f>$D84</f>
        <v>SSA_CCF_HRY_E_BEGIN_TITO_CLRS_NOM_LFM_0400_CBO3_LLC_TAG_BISR_PMA1_BP3</v>
      </c>
      <c r="AY83" t="str">
        <f>$D84</f>
        <v>SSA_CCF_HRY_E_BEGIN_TITO_CLRS_NOM_LFM_0400_CBO3_LLC_TAG_BISR_PMA1_BP3</v>
      </c>
    </row>
    <row r="84" spans="1:56" x14ac:dyDescent="0.25">
      <c r="A84" s="12" t="s">
        <v>12</v>
      </c>
      <c r="B84" s="12" t="s">
        <v>1495</v>
      </c>
      <c r="C84" s="12" t="e">
        <f>VLOOKUP(B84,#REF!,2,0)</f>
        <v>#REF!</v>
      </c>
      <c r="D84" t="str">
        <f t="shared" si="18"/>
        <v>SSA_CCF_HRY_E_BEGIN_TITO_CLRS_NOM_LFM_0400_CBO3_LLC_TAG_BISR_PMA1_BP3</v>
      </c>
      <c r="E84" t="s">
        <v>4</v>
      </c>
      <c r="F84" t="s">
        <v>23</v>
      </c>
      <c r="G84" t="s">
        <v>1692</v>
      </c>
      <c r="H84" t="s">
        <v>1616</v>
      </c>
      <c r="I84" t="s">
        <v>1681</v>
      </c>
      <c r="J84" t="s">
        <v>1704</v>
      </c>
      <c r="K84" t="s">
        <v>1705</v>
      </c>
      <c r="L84" t="s">
        <v>1706</v>
      </c>
      <c r="M84" t="str">
        <f t="shared" si="19"/>
        <v>0400</v>
      </c>
      <c r="N84" t="s">
        <v>1797</v>
      </c>
      <c r="O84" t="s">
        <v>1688</v>
      </c>
      <c r="P84" t="s">
        <v>1708</v>
      </c>
      <c r="Q84" t="s">
        <v>1798</v>
      </c>
      <c r="R84">
        <v>61</v>
      </c>
      <c r="S84">
        <v>10</v>
      </c>
      <c r="T84">
        <v>27</v>
      </c>
      <c r="U84" s="32">
        <v>-1</v>
      </c>
      <c r="V84" t="b">
        <v>0</v>
      </c>
      <c r="W84" t="s">
        <v>1691</v>
      </c>
      <c r="X84" t="s">
        <v>1692</v>
      </c>
      <c r="Y84" t="s">
        <v>1693</v>
      </c>
      <c r="Z84">
        <v>0.85</v>
      </c>
      <c r="AA84">
        <v>0.85</v>
      </c>
      <c r="AS84">
        <f t="shared" si="7"/>
        <v>10</v>
      </c>
      <c r="AT84" t="s">
        <v>1694</v>
      </c>
      <c r="AU84" t="str">
        <f t="shared" si="20"/>
        <v>SSA_CCF_RASTER_E_BEGIN_TITO_CLRS_NOM_LFM_0400_CBO3_LLC_TAG_RASTER</v>
      </c>
      <c r="AV84" t="str">
        <f t="shared" ref="AV84:BD84" si="32">$D86</f>
        <v>LSA_CCF_HRY_E_BEGIN_TITO_CLR_NOM_LFM_0400_CBO3_LSA_ALL_PMA1_BP5</v>
      </c>
      <c r="AW84" t="str">
        <f t="shared" si="32"/>
        <v>LSA_CCF_HRY_E_BEGIN_TITO_CLR_NOM_LFM_0400_CBO3_LSA_ALL_PMA1_BP5</v>
      </c>
      <c r="AX84" t="str">
        <f t="shared" si="32"/>
        <v>LSA_CCF_HRY_E_BEGIN_TITO_CLR_NOM_LFM_0400_CBO3_LSA_ALL_PMA1_BP5</v>
      </c>
      <c r="AY84" t="str">
        <f t="shared" si="32"/>
        <v>LSA_CCF_HRY_E_BEGIN_TITO_CLR_NOM_LFM_0400_CBO3_LSA_ALL_PMA1_BP5</v>
      </c>
      <c r="AZ84" t="str">
        <f t="shared" si="32"/>
        <v>LSA_CCF_HRY_E_BEGIN_TITO_CLR_NOM_LFM_0400_CBO3_LSA_ALL_PMA1_BP5</v>
      </c>
      <c r="BA84" t="str">
        <f t="shared" si="32"/>
        <v>LSA_CCF_HRY_E_BEGIN_TITO_CLR_NOM_LFM_0400_CBO3_LSA_ALL_PMA1_BP5</v>
      </c>
      <c r="BB84" t="str">
        <f t="shared" si="32"/>
        <v>LSA_CCF_HRY_E_BEGIN_TITO_CLR_NOM_LFM_0400_CBO3_LSA_ALL_PMA1_BP5</v>
      </c>
      <c r="BC84" t="str">
        <f t="shared" si="32"/>
        <v>LSA_CCF_HRY_E_BEGIN_TITO_CLR_NOM_LFM_0400_CBO3_LSA_ALL_PMA1_BP5</v>
      </c>
      <c r="BD84" t="str">
        <f t="shared" si="32"/>
        <v>LSA_CCF_HRY_E_BEGIN_TITO_CLR_NOM_LFM_0400_CBO3_LSA_ALL_PMA1_BP5</v>
      </c>
    </row>
    <row r="85" spans="1:56" x14ac:dyDescent="0.25">
      <c r="A85" s="12" t="s">
        <v>12</v>
      </c>
      <c r="B85" s="12" t="s">
        <v>1497</v>
      </c>
      <c r="C85" s="12" t="e">
        <f>VLOOKUP(B85,#REF!,2,0)</f>
        <v>#REF!</v>
      </c>
      <c r="D85" t="str">
        <f t="shared" si="18"/>
        <v>SSA_CCF_RASTER_E_BEGIN_TITO_CLRS_NOM_LFM_0400_CBO3_LLC_TAG_RASTER</v>
      </c>
      <c r="E85" t="s">
        <v>4</v>
      </c>
      <c r="F85" t="s">
        <v>23</v>
      </c>
      <c r="G85" t="s">
        <v>1710</v>
      </c>
      <c r="H85" t="s">
        <v>1616</v>
      </c>
      <c r="I85" t="s">
        <v>1681</v>
      </c>
      <c r="J85" t="s">
        <v>1704</v>
      </c>
      <c r="K85" t="s">
        <v>1705</v>
      </c>
      <c r="L85" t="s">
        <v>1706</v>
      </c>
      <c r="M85" t="str">
        <f t="shared" si="19"/>
        <v>0400</v>
      </c>
      <c r="N85" t="s">
        <v>1799</v>
      </c>
      <c r="O85" t="s">
        <v>1688</v>
      </c>
      <c r="P85" t="s">
        <v>1708</v>
      </c>
      <c r="Q85" t="s">
        <v>1800</v>
      </c>
      <c r="R85">
        <v>61</v>
      </c>
      <c r="S85">
        <v>10</v>
      </c>
      <c r="T85">
        <v>28</v>
      </c>
      <c r="U85" s="32">
        <v>1</v>
      </c>
      <c r="V85" s="12" t="b">
        <v>0</v>
      </c>
      <c r="W85" t="s">
        <v>1691</v>
      </c>
      <c r="AS85">
        <f t="shared" si="7"/>
        <v>5</v>
      </c>
      <c r="AT85">
        <v>1</v>
      </c>
      <c r="AU85" t="str">
        <f t="shared" si="20"/>
        <v>LSA_CCF_HRY_E_BEGIN_TITO_CLR_NOM_LFM_0400_CBO3_LSA_ALL_PMA1_BP5</v>
      </c>
      <c r="AV85" t="str">
        <f>$D86</f>
        <v>LSA_CCF_HRY_E_BEGIN_TITO_CLR_NOM_LFM_0400_CBO3_LSA_ALL_PMA1_BP5</v>
      </c>
      <c r="AW85" t="str">
        <f>$D86</f>
        <v>LSA_CCF_HRY_E_BEGIN_TITO_CLR_NOM_LFM_0400_CBO3_LSA_ALL_PMA1_BP5</v>
      </c>
      <c r="AX85" t="str">
        <f>$D86</f>
        <v>LSA_CCF_HRY_E_BEGIN_TITO_CLR_NOM_LFM_0400_CBO3_LSA_ALL_PMA1_BP5</v>
      </c>
      <c r="AY85" t="str">
        <f>$D86</f>
        <v>LSA_CCF_HRY_E_BEGIN_TITO_CLR_NOM_LFM_0400_CBO3_LSA_ALL_PMA1_BP5</v>
      </c>
    </row>
    <row r="86" spans="1:56" x14ac:dyDescent="0.25">
      <c r="A86" s="12" t="s">
        <v>12</v>
      </c>
      <c r="B86" s="12" t="s">
        <v>1495</v>
      </c>
      <c r="C86" s="12" t="e">
        <f>VLOOKUP(B86,#REF!,2,0)</f>
        <v>#REF!</v>
      </c>
      <c r="D86" t="str">
        <f t="shared" si="18"/>
        <v>LSA_CCF_HRY_E_BEGIN_TITO_CLR_NOM_LFM_0400_CBO3_LSA_ALL_PMA1_BP5</v>
      </c>
      <c r="E86" t="s">
        <v>5</v>
      </c>
      <c r="F86" t="s">
        <v>23</v>
      </c>
      <c r="G86" t="s">
        <v>1692</v>
      </c>
      <c r="H86" t="s">
        <v>1616</v>
      </c>
      <c r="I86" t="s">
        <v>1681</v>
      </c>
      <c r="J86" t="s">
        <v>1761</v>
      </c>
      <c r="K86" t="s">
        <v>1705</v>
      </c>
      <c r="L86" t="s">
        <v>1706</v>
      </c>
      <c r="M86" t="str">
        <f t="shared" si="19"/>
        <v>0400</v>
      </c>
      <c r="N86" t="s">
        <v>1801</v>
      </c>
      <c r="O86" t="s">
        <v>1688</v>
      </c>
      <c r="P86" t="s">
        <v>1708</v>
      </c>
      <c r="Q86" t="s">
        <v>1802</v>
      </c>
      <c r="R86">
        <v>21</v>
      </c>
      <c r="S86">
        <v>10</v>
      </c>
      <c r="T86">
        <v>29</v>
      </c>
      <c r="U86" s="32">
        <v>-1</v>
      </c>
      <c r="V86" t="b">
        <v>0</v>
      </c>
      <c r="W86" t="s">
        <v>1691</v>
      </c>
      <c r="X86" t="s">
        <v>1692</v>
      </c>
      <c r="Y86" t="s">
        <v>1693</v>
      </c>
      <c r="Z86">
        <v>0.85</v>
      </c>
      <c r="AA86">
        <v>0.85</v>
      </c>
      <c r="AS86">
        <f t="shared" si="7"/>
        <v>10</v>
      </c>
      <c r="AT86" t="s">
        <v>1694</v>
      </c>
      <c r="AU86" t="str">
        <f t="shared" si="20"/>
        <v>LSA_CCF_RASTER_E_BEGIN_TITO_CLR_NOM_LFM_0400_CBO3_LSA_ALL_STEP0</v>
      </c>
      <c r="AV86">
        <v>1</v>
      </c>
      <c r="AW86" t="str">
        <f t="shared" ref="AW86:AY87" si="33">$D87</f>
        <v>LSA_CCF_RASTER_E_BEGIN_TITO_CLR_NOM_LFM_0400_CBO3_LSA_ALL_STEP0</v>
      </c>
      <c r="AX86" t="str">
        <f t="shared" si="33"/>
        <v>LSA_CCF_RASTER_E_BEGIN_TITO_CLR_NOM_LFM_0400_CBO3_LSA_ALL_STEP0</v>
      </c>
      <c r="AY86" t="str">
        <f t="shared" si="33"/>
        <v>LSA_CCF_RASTER_E_BEGIN_TITO_CLR_NOM_LFM_0400_CBO3_LSA_ALL_STEP0</v>
      </c>
      <c r="AZ86">
        <v>1</v>
      </c>
      <c r="BA86">
        <v>1</v>
      </c>
      <c r="BB86">
        <v>1</v>
      </c>
      <c r="BC86">
        <v>1</v>
      </c>
      <c r="BD86">
        <v>1</v>
      </c>
    </row>
    <row r="87" spans="1:56" x14ac:dyDescent="0.25">
      <c r="A87" s="12" t="s">
        <v>12</v>
      </c>
      <c r="B87" s="12" t="s">
        <v>1497</v>
      </c>
      <c r="C87" s="12" t="e">
        <f>VLOOKUP(B87,#REF!,2,0)</f>
        <v>#REF!</v>
      </c>
      <c r="D87" s="36" t="str">
        <f t="shared" si="18"/>
        <v>LSA_CCF_RASTER_E_BEGIN_TITO_CLR_NOM_LFM_0400_CBO3_LSA_ALL_STEP0</v>
      </c>
      <c r="E87" t="s">
        <v>5</v>
      </c>
      <c r="F87" t="s">
        <v>23</v>
      </c>
      <c r="G87" t="s">
        <v>1710</v>
      </c>
      <c r="H87" t="s">
        <v>1616</v>
      </c>
      <c r="I87" t="s">
        <v>1681</v>
      </c>
      <c r="J87" t="s">
        <v>1761</v>
      </c>
      <c r="K87" t="s">
        <v>1705</v>
      </c>
      <c r="L87" t="s">
        <v>1706</v>
      </c>
      <c r="M87" t="str">
        <f t="shared" si="19"/>
        <v>0400</v>
      </c>
      <c r="N87" t="s">
        <v>1803</v>
      </c>
      <c r="O87" t="s">
        <v>1688</v>
      </c>
      <c r="P87" t="s">
        <v>1712</v>
      </c>
      <c r="Q87" t="s">
        <v>1796</v>
      </c>
      <c r="R87">
        <v>21</v>
      </c>
      <c r="S87">
        <v>10</v>
      </c>
      <c r="T87">
        <v>30</v>
      </c>
      <c r="U87" s="32">
        <v>-1</v>
      </c>
      <c r="V87" t="b">
        <v>0</v>
      </c>
      <c r="W87" t="s">
        <v>1691</v>
      </c>
      <c r="AS87">
        <f t="shared" si="7"/>
        <v>5</v>
      </c>
      <c r="AT87">
        <v>1</v>
      </c>
      <c r="AU87" t="str">
        <f t="shared" si="20"/>
        <v>LSA_CCF_RASTER_E_BEGIN_TITO_CLR_NOM_LFM_0400_CBO3_LSA_ALL_STEP1</v>
      </c>
      <c r="AV87" t="str">
        <f>$D88</f>
        <v>LSA_CCF_RASTER_E_BEGIN_TITO_CLR_NOM_LFM_0400_CBO3_LSA_ALL_STEP1</v>
      </c>
      <c r="AW87" t="str">
        <f t="shared" si="33"/>
        <v>LSA_CCF_RASTER_E_BEGIN_TITO_CLR_NOM_LFM_0400_CBO3_LSA_ALL_STEP1</v>
      </c>
      <c r="AX87" t="str">
        <f t="shared" si="33"/>
        <v>LSA_CCF_RASTER_E_BEGIN_TITO_CLR_NOM_LFM_0400_CBO3_LSA_ALL_STEP1</v>
      </c>
      <c r="AY87" t="str">
        <f t="shared" si="33"/>
        <v>LSA_CCF_RASTER_E_BEGIN_TITO_CLR_NOM_LFM_0400_CBO3_LSA_ALL_STEP1</v>
      </c>
    </row>
    <row r="88" spans="1:56" x14ac:dyDescent="0.25">
      <c r="A88" s="12" t="s">
        <v>12</v>
      </c>
      <c r="B88" s="12" t="s">
        <v>1497</v>
      </c>
      <c r="C88" s="12" t="e">
        <f>VLOOKUP(B88,#REF!,2,0)</f>
        <v>#REF!</v>
      </c>
      <c r="D88" s="36" t="str">
        <f t="shared" si="18"/>
        <v>LSA_CCF_RASTER_E_BEGIN_TITO_CLR_NOM_LFM_0400_CBO3_LSA_ALL_STEP1</v>
      </c>
      <c r="E88" t="s">
        <v>5</v>
      </c>
      <c r="F88" t="s">
        <v>23</v>
      </c>
      <c r="G88" t="s">
        <v>1710</v>
      </c>
      <c r="H88" t="s">
        <v>1616</v>
      </c>
      <c r="I88" t="s">
        <v>1681</v>
      </c>
      <c r="J88" t="s">
        <v>1761</v>
      </c>
      <c r="K88" t="s">
        <v>1705</v>
      </c>
      <c r="L88" t="s">
        <v>1706</v>
      </c>
      <c r="M88" t="str">
        <f t="shared" si="19"/>
        <v>0400</v>
      </c>
      <c r="N88" t="s">
        <v>1804</v>
      </c>
      <c r="O88" t="s">
        <v>1688</v>
      </c>
      <c r="P88" t="s">
        <v>1712</v>
      </c>
      <c r="Q88" t="s">
        <v>1800</v>
      </c>
      <c r="R88">
        <v>21</v>
      </c>
      <c r="S88">
        <v>10</v>
      </c>
      <c r="T88">
        <v>31</v>
      </c>
      <c r="U88" s="32">
        <v>-1</v>
      </c>
      <c r="V88" t="b">
        <v>0</v>
      </c>
      <c r="W88" t="s">
        <v>1691</v>
      </c>
      <c r="AS88">
        <f t="shared" si="7"/>
        <v>5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6" x14ac:dyDescent="0.25">
      <c r="A89" s="34" t="s">
        <v>12</v>
      </c>
      <c r="B89" s="34" t="s">
        <v>1491</v>
      </c>
      <c r="C89" s="34" t="e">
        <f>VLOOKUP(B89,#REF!,2,0)</f>
        <v>#REF!</v>
      </c>
      <c r="D89" s="10" t="s">
        <v>1805</v>
      </c>
    </row>
    <row r="90" spans="1:56" x14ac:dyDescent="0.25">
      <c r="A90" s="34" t="s">
        <v>12</v>
      </c>
      <c r="B90" s="34" t="s">
        <v>1490</v>
      </c>
      <c r="C90" s="34" t="e">
        <f>VLOOKUP(B90,#REF!,2,0)</f>
        <v>#REF!</v>
      </c>
      <c r="D90" s="10" t="s">
        <v>1806</v>
      </c>
      <c r="F90" t="s">
        <v>31</v>
      </c>
      <c r="AS90">
        <f>COUNTA(AU90:BD90)</f>
        <v>3</v>
      </c>
      <c r="AT90" t="s">
        <v>1628</v>
      </c>
      <c r="AU90" t="str">
        <f>$D96</f>
        <v>CCF_POST_REPAIR</v>
      </c>
      <c r="AV90" t="str">
        <f>$D96</f>
        <v>CCF_POST_REPAIR</v>
      </c>
      <c r="AW90">
        <v>1</v>
      </c>
    </row>
    <row r="91" spans="1:56" x14ac:dyDescent="0.25">
      <c r="A91" s="12" t="s">
        <v>12</v>
      </c>
      <c r="B91" s="12" t="s">
        <v>1532</v>
      </c>
      <c r="C91" s="12" t="e">
        <f>VLOOKUP(B91,#REF!,2,0)</f>
        <v>#REF!</v>
      </c>
      <c r="D91" t="str">
        <f>E91&amp;"_"&amp;F91&amp;"_"&amp;G91&amp;"_"&amp;H91&amp;"_"&amp;A91&amp;"_"&amp;I91&amp;"_"&amp;J91&amp;"_"&amp;K91&amp;"_"&amp;L91&amp;"_"&amp;M91&amp;"_"&amp;N91</f>
        <v>ALL_COMMON_SCREEN_E_BEGIN_X_CLRS_X_X_0400_JOIN_BISR</v>
      </c>
      <c r="E91" t="s">
        <v>7</v>
      </c>
      <c r="F91" t="s">
        <v>31</v>
      </c>
      <c r="G91" t="s">
        <v>1615</v>
      </c>
      <c r="H91" t="s">
        <v>1616</v>
      </c>
      <c r="I91" t="s">
        <v>1617</v>
      </c>
      <c r="J91" t="s">
        <v>1704</v>
      </c>
      <c r="K91" t="s">
        <v>1617</v>
      </c>
      <c r="L91" t="s">
        <v>1617</v>
      </c>
      <c r="M91" t="str">
        <f>TEXT(400,"0000")</f>
        <v>0400</v>
      </c>
      <c r="N91" t="s">
        <v>1807</v>
      </c>
      <c r="O91" t="s">
        <v>1688</v>
      </c>
      <c r="P91" t="s">
        <v>1712</v>
      </c>
      <c r="Q91" t="s">
        <v>1808</v>
      </c>
      <c r="R91">
        <v>61</v>
      </c>
      <c r="S91">
        <v>10</v>
      </c>
      <c r="T91">
        <v>90</v>
      </c>
      <c r="U91" s="32">
        <v>-1</v>
      </c>
      <c r="V91" t="b">
        <v>0</v>
      </c>
      <c r="AD91" t="s">
        <v>1809</v>
      </c>
      <c r="AE91" t="s">
        <v>1810</v>
      </c>
      <c r="AS91">
        <f>COUNTA(AU91:BD91)</f>
        <v>3</v>
      </c>
      <c r="AT91">
        <v>1</v>
      </c>
      <c r="AU91" t="str">
        <f>$D92</f>
        <v>ALL_CCF_VFDM_E_BEGIN_X_CLRS_X_X_0400_ALL</v>
      </c>
      <c r="AV91" t="str">
        <f>$D92</f>
        <v>ALL_CCF_VFDM_E_BEGIN_X_CLRS_X_X_0400_ALL</v>
      </c>
      <c r="AW91" t="str">
        <f>$D92</f>
        <v>ALL_CCF_VFDM_E_BEGIN_X_CLRS_X_X_0400_ALL</v>
      </c>
    </row>
    <row r="92" spans="1:56" x14ac:dyDescent="0.25">
      <c r="A92" s="12" t="s">
        <v>12</v>
      </c>
      <c r="B92" s="12" t="s">
        <v>1520</v>
      </c>
      <c r="C92" s="12" t="e">
        <f>VLOOKUP(B92,#REF!,2,0)</f>
        <v>#REF!</v>
      </c>
      <c r="D92" t="str">
        <f>E92&amp;"_"&amp;F92&amp;"_"&amp;G92&amp;"_"&amp;H92&amp;"_"&amp;A92&amp;"_"&amp;I92&amp;"_"&amp;J92&amp;"_"&amp;K92&amp;"_"&amp;L92&amp;"_"&amp;M92&amp;"_"&amp;N92</f>
        <v>ALL_CCF_VFDM_E_BEGIN_X_CLRS_X_X_0400_ALL</v>
      </c>
      <c r="E92" t="s">
        <v>7</v>
      </c>
      <c r="F92" t="s">
        <v>23</v>
      </c>
      <c r="G92" t="s">
        <v>1584</v>
      </c>
      <c r="H92" t="s">
        <v>1616</v>
      </c>
      <c r="I92" t="s">
        <v>1617</v>
      </c>
      <c r="J92" t="s">
        <v>1704</v>
      </c>
      <c r="K92" t="s">
        <v>1617</v>
      </c>
      <c r="L92" t="s">
        <v>1617</v>
      </c>
      <c r="M92" t="str">
        <f>TEXT(400,"0000")</f>
        <v>0400</v>
      </c>
      <c r="N92" t="s">
        <v>7</v>
      </c>
      <c r="O92" t="s">
        <v>1688</v>
      </c>
      <c r="P92" t="s">
        <v>1712</v>
      </c>
      <c r="Q92" t="s">
        <v>1808</v>
      </c>
      <c r="R92">
        <v>61</v>
      </c>
      <c r="S92">
        <v>10</v>
      </c>
      <c r="T92">
        <v>91</v>
      </c>
      <c r="U92" s="32">
        <v>-1</v>
      </c>
      <c r="V92" t="b">
        <v>0</v>
      </c>
      <c r="AF92" t="s">
        <v>1650</v>
      </c>
      <c r="AG92" t="s">
        <v>1811</v>
      </c>
      <c r="AS92">
        <f>COUNTA(AU92:BD92)</f>
        <v>3</v>
      </c>
      <c r="AT92" t="s">
        <v>1628</v>
      </c>
      <c r="AU92" t="str">
        <f>$D93</f>
        <v>ALL_CCF_UF_K_BEGIN_X_CLRS_X_X_0400_VFDM_UF</v>
      </c>
      <c r="AV92" t="str">
        <f>$D93</f>
        <v>ALL_CCF_UF_K_BEGIN_X_CLRS_X_X_0400_VFDM_UF</v>
      </c>
      <c r="AW92">
        <v>2</v>
      </c>
    </row>
    <row r="93" spans="1:56" x14ac:dyDescent="0.25">
      <c r="A93" s="12" t="s">
        <v>12</v>
      </c>
      <c r="B93" s="12" t="s">
        <v>1518</v>
      </c>
      <c r="C93" s="12" t="e">
        <f>VLOOKUP(B93,#REF!,2,0)</f>
        <v>#REF!</v>
      </c>
      <c r="D93" t="str">
        <f>E93&amp;"_"&amp;F93&amp;"_"&amp;G93&amp;"_"&amp;H93&amp;"_"&amp;A93&amp;"_"&amp;I93&amp;"_"&amp;J93&amp;"_"&amp;K93&amp;"_"&amp;L93&amp;"_"&amp;M93&amp;"_"&amp;N93</f>
        <v>ALL_CCF_UF_K_BEGIN_X_CLRS_X_X_0400_VFDM_UF</v>
      </c>
      <c r="E93" t="s">
        <v>7</v>
      </c>
      <c r="F93" t="s">
        <v>23</v>
      </c>
      <c r="G93" t="s">
        <v>1812</v>
      </c>
      <c r="H93" t="s">
        <v>1664</v>
      </c>
      <c r="I93" t="s">
        <v>1617</v>
      </c>
      <c r="J93" t="s">
        <v>1704</v>
      </c>
      <c r="K93" t="s">
        <v>1617</v>
      </c>
      <c r="L93" t="s">
        <v>1617</v>
      </c>
      <c r="M93" t="str">
        <f>TEXT(400,"0000")</f>
        <v>0400</v>
      </c>
      <c r="N93" t="s">
        <v>1813</v>
      </c>
      <c r="O93" t="s">
        <v>1688</v>
      </c>
      <c r="P93" t="s">
        <v>1712</v>
      </c>
      <c r="Q93" t="s">
        <v>1808</v>
      </c>
      <c r="R93">
        <v>90</v>
      </c>
      <c r="S93">
        <v>61</v>
      </c>
      <c r="T93">
        <v>92</v>
      </c>
      <c r="U93" s="32">
        <v>-1</v>
      </c>
      <c r="V93" t="b">
        <v>1</v>
      </c>
      <c r="AI93" t="s">
        <v>1814</v>
      </c>
      <c r="AJ93" t="s">
        <v>1815</v>
      </c>
      <c r="AS93">
        <f>COUNTA(AU93:BD93)</f>
        <v>3</v>
      </c>
      <c r="AT93" t="s">
        <v>1628</v>
      </c>
      <c r="AU93" t="str">
        <f>$D94</f>
        <v>ALL_CCF_PATMOD_E_BEGIN_TITO_X_MAX_LFM_0400_REPAIR</v>
      </c>
      <c r="AV93" t="str">
        <f>$D94</f>
        <v>ALL_CCF_PATMOD_E_BEGIN_TITO_X_MAX_LFM_0400_REPAIR</v>
      </c>
      <c r="AW93" t="str">
        <f>$D94</f>
        <v>ALL_CCF_PATMOD_E_BEGIN_TITO_X_MAX_LFM_0400_REPAIR</v>
      </c>
    </row>
    <row r="94" spans="1:56" x14ac:dyDescent="0.25">
      <c r="A94" s="12" t="s">
        <v>12</v>
      </c>
      <c r="B94" s="12" t="s">
        <v>1500</v>
      </c>
      <c r="C94" s="12" t="e">
        <f>VLOOKUP(B94,#REF!,2,0)</f>
        <v>#REF!</v>
      </c>
      <c r="D94" t="str">
        <f>E94&amp;"_"&amp;F94&amp;"_"&amp;G94&amp;"_"&amp;H94&amp;"_"&amp;A94&amp;"_"&amp;I94&amp;"_"&amp;J94&amp;"_"&amp;K94&amp;"_"&amp;L94&amp;"_"&amp;M94&amp;"_"&amp;N94</f>
        <v>ALL_CCF_PATMOD_E_BEGIN_TITO_X_MAX_LFM_0400_REPAIR</v>
      </c>
      <c r="E94" t="s">
        <v>7</v>
      </c>
      <c r="F94" t="s">
        <v>23</v>
      </c>
      <c r="G94" t="s">
        <v>1663</v>
      </c>
      <c r="H94" t="s">
        <v>1616</v>
      </c>
      <c r="I94" t="s">
        <v>1681</v>
      </c>
      <c r="J94" t="s">
        <v>1617</v>
      </c>
      <c r="K94" t="s">
        <v>1816</v>
      </c>
      <c r="L94" t="s">
        <v>1706</v>
      </c>
      <c r="M94" t="str">
        <f>TEXT(400,"0000")</f>
        <v>0400</v>
      </c>
      <c r="N94" t="s">
        <v>1682</v>
      </c>
      <c r="O94" t="s">
        <v>1688</v>
      </c>
      <c r="P94" t="s">
        <v>1712</v>
      </c>
      <c r="Q94" t="s">
        <v>1808</v>
      </c>
      <c r="R94">
        <v>61</v>
      </c>
      <c r="S94">
        <v>10</v>
      </c>
      <c r="T94">
        <v>93</v>
      </c>
      <c r="U94" s="32">
        <v>-1</v>
      </c>
      <c r="V94" s="12" t="b">
        <v>0</v>
      </c>
      <c r="AH94" t="s">
        <v>1817</v>
      </c>
      <c r="AI94" s="13" t="s">
        <v>1814</v>
      </c>
      <c r="AS94">
        <f>COUNTA(AU94:BD94)</f>
        <v>3</v>
      </c>
      <c r="AT94">
        <v>1</v>
      </c>
      <c r="AU94">
        <v>1</v>
      </c>
      <c r="AV94">
        <v>1</v>
      </c>
      <c r="AW94">
        <v>1</v>
      </c>
    </row>
    <row r="95" spans="1:56" x14ac:dyDescent="0.25">
      <c r="A95" s="34" t="s">
        <v>12</v>
      </c>
      <c r="B95" s="34" t="s">
        <v>1491</v>
      </c>
      <c r="C95" s="34" t="e">
        <f>VLOOKUP(B95,#REF!,2,0)</f>
        <v>#REF!</v>
      </c>
      <c r="D95" s="10" t="s">
        <v>1818</v>
      </c>
    </row>
    <row r="96" spans="1:56" x14ac:dyDescent="0.25">
      <c r="A96" s="34" t="s">
        <v>12</v>
      </c>
      <c r="B96" s="34" t="s">
        <v>1490</v>
      </c>
      <c r="C96" s="34" t="e">
        <f>VLOOKUP(B96,#REF!,2,0)</f>
        <v>#REF!</v>
      </c>
      <c r="D96" s="10" t="s">
        <v>1819</v>
      </c>
      <c r="F96" t="s">
        <v>31</v>
      </c>
      <c r="AS96">
        <f t="shared" ref="AS96:AS110" si="34">COUNTA(AU96:BD96)</f>
        <v>2</v>
      </c>
      <c r="AT96">
        <v>1</v>
      </c>
      <c r="AU96">
        <v>1</v>
      </c>
      <c r="AV96">
        <v>1</v>
      </c>
    </row>
    <row r="97" spans="1:56" x14ac:dyDescent="0.25">
      <c r="A97" s="12" t="s">
        <v>12</v>
      </c>
      <c r="B97" s="12" t="s">
        <v>1496</v>
      </c>
      <c r="C97" s="12" t="e">
        <f>VLOOKUP(B97,#REF!,2,0)</f>
        <v>#REF!</v>
      </c>
      <c r="D97" t="str">
        <f t="shared" ref="D97:D110" si="35">E97&amp;"_"&amp;F97&amp;"_"&amp;G97&amp;"_"&amp;H97&amp;"_"&amp;A97&amp;"_"&amp;I97&amp;"_"&amp;J97&amp;"_"&amp;K97&amp;"_"&amp;L97&amp;"_"&amp;M97&amp;"_"&amp;N97</f>
        <v>SSA_CCF_HRY_E_BEGIN_TITO_CLRS_NOM_LFM_0400_CBO0_LLC_DAT_POST_REPAIR_PMA0_BP0</v>
      </c>
      <c r="E97" t="s">
        <v>4</v>
      </c>
      <c r="F97" t="s">
        <v>23</v>
      </c>
      <c r="G97" t="s">
        <v>1692</v>
      </c>
      <c r="H97" t="s">
        <v>1616</v>
      </c>
      <c r="I97" t="s">
        <v>1681</v>
      </c>
      <c r="J97" t="s">
        <v>1704</v>
      </c>
      <c r="K97" t="s">
        <v>1705</v>
      </c>
      <c r="L97" t="s">
        <v>1706</v>
      </c>
      <c r="M97" t="str">
        <f t="shared" ref="M97:M110" si="36">TEXT(400,"0000")</f>
        <v>0400</v>
      </c>
      <c r="N97" t="s">
        <v>1820</v>
      </c>
      <c r="O97" t="s">
        <v>1688</v>
      </c>
      <c r="P97" t="s">
        <v>1708</v>
      </c>
      <c r="Q97" t="s">
        <v>1709</v>
      </c>
      <c r="R97">
        <v>61</v>
      </c>
      <c r="S97">
        <v>10</v>
      </c>
      <c r="T97">
        <v>100</v>
      </c>
      <c r="U97" s="32">
        <v>-1</v>
      </c>
      <c r="V97" t="b">
        <v>0</v>
      </c>
      <c r="W97" t="s">
        <v>1691</v>
      </c>
      <c r="X97" t="s">
        <v>1821</v>
      </c>
      <c r="Y97" t="s">
        <v>1693</v>
      </c>
      <c r="Z97">
        <v>0.85</v>
      </c>
      <c r="AA97">
        <v>0.85</v>
      </c>
      <c r="AS97">
        <f t="shared" si="34"/>
        <v>10</v>
      </c>
      <c r="AT97" t="s">
        <v>1694</v>
      </c>
      <c r="AU97" t="str">
        <f t="shared" ref="AU97:AU109" si="37">$D98</f>
        <v>SSA_CCF_HRY_E_BEGIN_TITO_CLRS_NOM_LFM_0400_CBO0_LLC_TAG_POST_REPAIR_PMA0_BP2</v>
      </c>
      <c r="AV97" t="str">
        <f t="shared" ref="AV97:AV109" si="38">$D98</f>
        <v>SSA_CCF_HRY_E_BEGIN_TITO_CLRS_NOM_LFM_0400_CBO0_LLC_TAG_POST_REPAIR_PMA0_BP2</v>
      </c>
      <c r="AW97" t="str">
        <f t="shared" ref="AW97:AW109" si="39">$D98</f>
        <v>SSA_CCF_HRY_E_BEGIN_TITO_CLRS_NOM_LFM_0400_CBO0_LLC_TAG_POST_REPAIR_PMA0_BP2</v>
      </c>
      <c r="AX97" t="str">
        <f t="shared" ref="AX97:AX109" si="40">$D98</f>
        <v>SSA_CCF_HRY_E_BEGIN_TITO_CLRS_NOM_LFM_0400_CBO0_LLC_TAG_POST_REPAIR_PMA0_BP2</v>
      </c>
      <c r="AY97" t="str">
        <f t="shared" ref="AY97:AY109" si="41">$D98</f>
        <v>SSA_CCF_HRY_E_BEGIN_TITO_CLRS_NOM_LFM_0400_CBO0_LLC_TAG_POST_REPAIR_PMA0_BP2</v>
      </c>
      <c r="AZ97" t="str">
        <f t="shared" ref="AZ97:AZ109" si="42">$D98</f>
        <v>SSA_CCF_HRY_E_BEGIN_TITO_CLRS_NOM_LFM_0400_CBO0_LLC_TAG_POST_REPAIR_PMA0_BP2</v>
      </c>
      <c r="BA97" t="str">
        <f t="shared" ref="BA97:BA109" si="43">$D98</f>
        <v>SSA_CCF_HRY_E_BEGIN_TITO_CLRS_NOM_LFM_0400_CBO0_LLC_TAG_POST_REPAIR_PMA0_BP2</v>
      </c>
      <c r="BB97" t="str">
        <f t="shared" ref="BB97:BB109" si="44">$D98</f>
        <v>SSA_CCF_HRY_E_BEGIN_TITO_CLRS_NOM_LFM_0400_CBO0_LLC_TAG_POST_REPAIR_PMA0_BP2</v>
      </c>
      <c r="BC97" t="str">
        <f t="shared" ref="BC97:BC109" si="45">$D98</f>
        <v>SSA_CCF_HRY_E_BEGIN_TITO_CLRS_NOM_LFM_0400_CBO0_LLC_TAG_POST_REPAIR_PMA0_BP2</v>
      </c>
      <c r="BD97" t="str">
        <f t="shared" ref="BD97:BD109" si="46">$D98</f>
        <v>SSA_CCF_HRY_E_BEGIN_TITO_CLRS_NOM_LFM_0400_CBO0_LLC_TAG_POST_REPAIR_PMA0_BP2</v>
      </c>
    </row>
    <row r="98" spans="1:56" x14ac:dyDescent="0.25">
      <c r="A98" s="12" t="s">
        <v>12</v>
      </c>
      <c r="B98" s="12" t="s">
        <v>1496</v>
      </c>
      <c r="C98" s="12" t="e">
        <f>VLOOKUP(B98,#REF!,2,0)</f>
        <v>#REF!</v>
      </c>
      <c r="D98" t="str">
        <f t="shared" si="35"/>
        <v>SSA_CCF_HRY_E_BEGIN_TITO_CLRS_NOM_LFM_0400_CBO0_LLC_TAG_POST_REPAIR_PMA0_BP2</v>
      </c>
      <c r="E98" t="s">
        <v>4</v>
      </c>
      <c r="F98" t="s">
        <v>23</v>
      </c>
      <c r="G98" t="s">
        <v>1692</v>
      </c>
      <c r="H98" t="s">
        <v>1616</v>
      </c>
      <c r="I98" t="s">
        <v>1681</v>
      </c>
      <c r="J98" t="s">
        <v>1704</v>
      </c>
      <c r="K98" t="s">
        <v>1705</v>
      </c>
      <c r="L98" t="s">
        <v>1706</v>
      </c>
      <c r="M98" t="str">
        <f t="shared" si="36"/>
        <v>0400</v>
      </c>
      <c r="N98" t="s">
        <v>1822</v>
      </c>
      <c r="O98" t="s">
        <v>1688</v>
      </c>
      <c r="P98" t="s">
        <v>1708</v>
      </c>
      <c r="Q98" t="s">
        <v>1823</v>
      </c>
      <c r="R98">
        <v>61</v>
      </c>
      <c r="S98">
        <v>10</v>
      </c>
      <c r="T98">
        <v>101</v>
      </c>
      <c r="U98" s="32">
        <v>-1</v>
      </c>
      <c r="V98" t="b">
        <v>0</v>
      </c>
      <c r="W98" t="s">
        <v>1691</v>
      </c>
      <c r="X98" t="s">
        <v>1821</v>
      </c>
      <c r="Y98" t="s">
        <v>1693</v>
      </c>
      <c r="Z98">
        <v>0.85</v>
      </c>
      <c r="AA98">
        <v>0.85</v>
      </c>
      <c r="AS98">
        <f t="shared" si="34"/>
        <v>10</v>
      </c>
      <c r="AT98" t="s">
        <v>1694</v>
      </c>
      <c r="AU98" t="str">
        <f t="shared" si="37"/>
        <v>SSA_CCF_HRY_E_BEGIN_TITO_SAN_NOM_LFM_0400_CBO0_SAR_POST_REPAIR_PMA0_BP6</v>
      </c>
      <c r="AV98" t="str">
        <f t="shared" si="38"/>
        <v>SSA_CCF_HRY_E_BEGIN_TITO_SAN_NOM_LFM_0400_CBO0_SAR_POST_REPAIR_PMA0_BP6</v>
      </c>
      <c r="AW98" t="str">
        <f t="shared" si="39"/>
        <v>SSA_CCF_HRY_E_BEGIN_TITO_SAN_NOM_LFM_0400_CBO0_SAR_POST_REPAIR_PMA0_BP6</v>
      </c>
      <c r="AX98" t="str">
        <f t="shared" si="40"/>
        <v>SSA_CCF_HRY_E_BEGIN_TITO_SAN_NOM_LFM_0400_CBO0_SAR_POST_REPAIR_PMA0_BP6</v>
      </c>
      <c r="AY98" t="str">
        <f t="shared" si="41"/>
        <v>SSA_CCF_HRY_E_BEGIN_TITO_SAN_NOM_LFM_0400_CBO0_SAR_POST_REPAIR_PMA0_BP6</v>
      </c>
      <c r="AZ98" t="str">
        <f t="shared" si="42"/>
        <v>SSA_CCF_HRY_E_BEGIN_TITO_SAN_NOM_LFM_0400_CBO0_SAR_POST_REPAIR_PMA0_BP6</v>
      </c>
      <c r="BA98" t="str">
        <f t="shared" si="43"/>
        <v>SSA_CCF_HRY_E_BEGIN_TITO_SAN_NOM_LFM_0400_CBO0_SAR_POST_REPAIR_PMA0_BP6</v>
      </c>
      <c r="BB98" t="str">
        <f t="shared" si="44"/>
        <v>SSA_CCF_HRY_E_BEGIN_TITO_SAN_NOM_LFM_0400_CBO0_SAR_POST_REPAIR_PMA0_BP6</v>
      </c>
      <c r="BC98" t="str">
        <f t="shared" si="45"/>
        <v>SSA_CCF_HRY_E_BEGIN_TITO_SAN_NOM_LFM_0400_CBO0_SAR_POST_REPAIR_PMA0_BP6</v>
      </c>
      <c r="BD98" t="str">
        <f t="shared" si="46"/>
        <v>SSA_CCF_HRY_E_BEGIN_TITO_SAN_NOM_LFM_0400_CBO0_SAR_POST_REPAIR_PMA0_BP6</v>
      </c>
    </row>
    <row r="99" spans="1:56" x14ac:dyDescent="0.25">
      <c r="A99" s="12" t="s">
        <v>12</v>
      </c>
      <c r="B99" s="12" t="s">
        <v>1496</v>
      </c>
      <c r="C99" s="12" t="e">
        <f>VLOOKUP(B99,#REF!,2,0)</f>
        <v>#REF!</v>
      </c>
      <c r="D99" t="str">
        <f t="shared" si="35"/>
        <v>SSA_CCF_HRY_E_BEGIN_TITO_SAN_NOM_LFM_0400_CBO0_SAR_POST_REPAIR_PMA0_BP6</v>
      </c>
      <c r="E99" t="s">
        <v>4</v>
      </c>
      <c r="F99" t="s">
        <v>23</v>
      </c>
      <c r="G99" t="s">
        <v>1692</v>
      </c>
      <c r="H99" t="s">
        <v>1616</v>
      </c>
      <c r="I99" t="s">
        <v>1681</v>
      </c>
      <c r="J99" t="s">
        <v>1748</v>
      </c>
      <c r="K99" t="s">
        <v>1705</v>
      </c>
      <c r="L99" t="s">
        <v>1706</v>
      </c>
      <c r="M99" t="str">
        <f t="shared" si="36"/>
        <v>0400</v>
      </c>
      <c r="N99" t="s">
        <v>1824</v>
      </c>
      <c r="O99" t="s">
        <v>1688</v>
      </c>
      <c r="P99" t="s">
        <v>1708</v>
      </c>
      <c r="Q99" t="s">
        <v>1825</v>
      </c>
      <c r="R99">
        <v>61</v>
      </c>
      <c r="S99">
        <v>10</v>
      </c>
      <c r="T99">
        <v>102</v>
      </c>
      <c r="U99" s="32">
        <v>-1</v>
      </c>
      <c r="V99" t="b">
        <v>0</v>
      </c>
      <c r="W99" t="s">
        <v>1747</v>
      </c>
      <c r="X99" t="s">
        <v>1821</v>
      </c>
      <c r="Y99" t="s">
        <v>1693</v>
      </c>
      <c r="Z99">
        <v>0.85</v>
      </c>
      <c r="AA99">
        <v>0.85</v>
      </c>
      <c r="AS99">
        <f t="shared" si="34"/>
        <v>10</v>
      </c>
      <c r="AT99" t="s">
        <v>1694</v>
      </c>
      <c r="AU99" t="str">
        <f t="shared" si="37"/>
        <v>LSA_CCF_HRY_E_BEGIN_TITO_CLR_NOM_LFM_0400_CBO0_LSA_ALL_POST_REPAIR_PMA0_BP4</v>
      </c>
      <c r="AV99" t="str">
        <f t="shared" si="38"/>
        <v>LSA_CCF_HRY_E_BEGIN_TITO_CLR_NOM_LFM_0400_CBO0_LSA_ALL_POST_REPAIR_PMA0_BP4</v>
      </c>
      <c r="AW99" t="str">
        <f t="shared" si="39"/>
        <v>LSA_CCF_HRY_E_BEGIN_TITO_CLR_NOM_LFM_0400_CBO0_LSA_ALL_POST_REPAIR_PMA0_BP4</v>
      </c>
      <c r="AX99" t="str">
        <f t="shared" si="40"/>
        <v>LSA_CCF_HRY_E_BEGIN_TITO_CLR_NOM_LFM_0400_CBO0_LSA_ALL_POST_REPAIR_PMA0_BP4</v>
      </c>
      <c r="AY99" t="str">
        <f t="shared" si="41"/>
        <v>LSA_CCF_HRY_E_BEGIN_TITO_CLR_NOM_LFM_0400_CBO0_LSA_ALL_POST_REPAIR_PMA0_BP4</v>
      </c>
      <c r="AZ99" t="str">
        <f t="shared" si="42"/>
        <v>LSA_CCF_HRY_E_BEGIN_TITO_CLR_NOM_LFM_0400_CBO0_LSA_ALL_POST_REPAIR_PMA0_BP4</v>
      </c>
      <c r="BA99" t="str">
        <f t="shared" si="43"/>
        <v>LSA_CCF_HRY_E_BEGIN_TITO_CLR_NOM_LFM_0400_CBO0_LSA_ALL_POST_REPAIR_PMA0_BP4</v>
      </c>
      <c r="BB99" t="str">
        <f t="shared" si="44"/>
        <v>LSA_CCF_HRY_E_BEGIN_TITO_CLR_NOM_LFM_0400_CBO0_LSA_ALL_POST_REPAIR_PMA0_BP4</v>
      </c>
      <c r="BC99" t="str">
        <f t="shared" si="45"/>
        <v>LSA_CCF_HRY_E_BEGIN_TITO_CLR_NOM_LFM_0400_CBO0_LSA_ALL_POST_REPAIR_PMA0_BP4</v>
      </c>
      <c r="BD99" t="str">
        <f t="shared" si="46"/>
        <v>LSA_CCF_HRY_E_BEGIN_TITO_CLR_NOM_LFM_0400_CBO0_LSA_ALL_POST_REPAIR_PMA0_BP4</v>
      </c>
    </row>
    <row r="100" spans="1:56" x14ac:dyDescent="0.25">
      <c r="A100" s="12" t="s">
        <v>12</v>
      </c>
      <c r="B100" s="12" t="s">
        <v>1496</v>
      </c>
      <c r="C100" s="12" t="e">
        <f>VLOOKUP(B100,#REF!,2,0)</f>
        <v>#REF!</v>
      </c>
      <c r="D100" t="str">
        <f t="shared" si="35"/>
        <v>LSA_CCF_HRY_E_BEGIN_TITO_CLR_NOM_LFM_0400_CBO0_LSA_ALL_POST_REPAIR_PMA0_BP4</v>
      </c>
      <c r="E100" t="s">
        <v>5</v>
      </c>
      <c r="F100" t="s">
        <v>23</v>
      </c>
      <c r="G100" t="s">
        <v>1692</v>
      </c>
      <c r="H100" t="s">
        <v>1616</v>
      </c>
      <c r="I100" t="s">
        <v>1681</v>
      </c>
      <c r="J100" t="s">
        <v>1761</v>
      </c>
      <c r="K100" t="s">
        <v>1705</v>
      </c>
      <c r="L100" t="s">
        <v>1706</v>
      </c>
      <c r="M100" t="str">
        <f t="shared" si="36"/>
        <v>0400</v>
      </c>
      <c r="N100" t="s">
        <v>1826</v>
      </c>
      <c r="O100" t="s">
        <v>1688</v>
      </c>
      <c r="P100" t="s">
        <v>1708</v>
      </c>
      <c r="Q100" t="s">
        <v>1827</v>
      </c>
      <c r="R100">
        <v>21</v>
      </c>
      <c r="S100">
        <v>10</v>
      </c>
      <c r="T100">
        <v>103</v>
      </c>
      <c r="U100" s="32">
        <v>-1</v>
      </c>
      <c r="V100" t="b">
        <v>0</v>
      </c>
      <c r="W100" t="s">
        <v>1691</v>
      </c>
      <c r="X100" t="s">
        <v>1821</v>
      </c>
      <c r="Y100" t="s">
        <v>1693</v>
      </c>
      <c r="Z100">
        <v>0.85</v>
      </c>
      <c r="AA100">
        <v>0.85</v>
      </c>
      <c r="AS100">
        <f t="shared" si="34"/>
        <v>10</v>
      </c>
      <c r="AT100" t="s">
        <v>1694</v>
      </c>
      <c r="AU100" t="str">
        <f t="shared" si="37"/>
        <v>SSA_CCF_HRY_E_BEGIN_TITO_CLRS_NOM_LFM_0400_CBO1_LLC_DAT_POST_REPAIR_PMA0_BP1</v>
      </c>
      <c r="AV100" t="str">
        <f t="shared" si="38"/>
        <v>SSA_CCF_HRY_E_BEGIN_TITO_CLRS_NOM_LFM_0400_CBO1_LLC_DAT_POST_REPAIR_PMA0_BP1</v>
      </c>
      <c r="AW100" t="str">
        <f t="shared" si="39"/>
        <v>SSA_CCF_HRY_E_BEGIN_TITO_CLRS_NOM_LFM_0400_CBO1_LLC_DAT_POST_REPAIR_PMA0_BP1</v>
      </c>
      <c r="AX100" t="str">
        <f t="shared" si="40"/>
        <v>SSA_CCF_HRY_E_BEGIN_TITO_CLRS_NOM_LFM_0400_CBO1_LLC_DAT_POST_REPAIR_PMA0_BP1</v>
      </c>
      <c r="AY100" t="str">
        <f t="shared" si="41"/>
        <v>SSA_CCF_HRY_E_BEGIN_TITO_CLRS_NOM_LFM_0400_CBO1_LLC_DAT_POST_REPAIR_PMA0_BP1</v>
      </c>
      <c r="AZ100" t="str">
        <f t="shared" si="42"/>
        <v>SSA_CCF_HRY_E_BEGIN_TITO_CLRS_NOM_LFM_0400_CBO1_LLC_DAT_POST_REPAIR_PMA0_BP1</v>
      </c>
      <c r="BA100" t="str">
        <f t="shared" si="43"/>
        <v>SSA_CCF_HRY_E_BEGIN_TITO_CLRS_NOM_LFM_0400_CBO1_LLC_DAT_POST_REPAIR_PMA0_BP1</v>
      </c>
      <c r="BB100" t="str">
        <f t="shared" si="44"/>
        <v>SSA_CCF_HRY_E_BEGIN_TITO_CLRS_NOM_LFM_0400_CBO1_LLC_DAT_POST_REPAIR_PMA0_BP1</v>
      </c>
      <c r="BC100" t="str">
        <f t="shared" si="45"/>
        <v>SSA_CCF_HRY_E_BEGIN_TITO_CLRS_NOM_LFM_0400_CBO1_LLC_DAT_POST_REPAIR_PMA0_BP1</v>
      </c>
      <c r="BD100" t="str">
        <f t="shared" si="46"/>
        <v>SSA_CCF_HRY_E_BEGIN_TITO_CLRS_NOM_LFM_0400_CBO1_LLC_DAT_POST_REPAIR_PMA0_BP1</v>
      </c>
    </row>
    <row r="101" spans="1:56" x14ac:dyDescent="0.25">
      <c r="A101" s="12" t="s">
        <v>12</v>
      </c>
      <c r="B101" s="12" t="s">
        <v>1496</v>
      </c>
      <c r="C101" s="12" t="e">
        <f>VLOOKUP(B101,#REF!,2,0)</f>
        <v>#REF!</v>
      </c>
      <c r="D101" t="str">
        <f t="shared" si="35"/>
        <v>SSA_CCF_HRY_E_BEGIN_TITO_CLRS_NOM_LFM_0400_CBO1_LLC_DAT_POST_REPAIR_PMA0_BP1</v>
      </c>
      <c r="E101" t="s">
        <v>4</v>
      </c>
      <c r="F101" t="s">
        <v>23</v>
      </c>
      <c r="G101" t="s">
        <v>1692</v>
      </c>
      <c r="H101" t="s">
        <v>1616</v>
      </c>
      <c r="I101" t="s">
        <v>1681</v>
      </c>
      <c r="J101" t="s">
        <v>1704</v>
      </c>
      <c r="K101" t="s">
        <v>1705</v>
      </c>
      <c r="L101" t="s">
        <v>1706</v>
      </c>
      <c r="M101" t="str">
        <f t="shared" si="36"/>
        <v>0400</v>
      </c>
      <c r="N101" t="s">
        <v>1828</v>
      </c>
      <c r="O101" t="s">
        <v>1688</v>
      </c>
      <c r="P101" t="s">
        <v>1708</v>
      </c>
      <c r="Q101" t="s">
        <v>1715</v>
      </c>
      <c r="R101">
        <v>61</v>
      </c>
      <c r="S101">
        <v>10</v>
      </c>
      <c r="T101">
        <v>104</v>
      </c>
      <c r="U101" s="32">
        <v>-1</v>
      </c>
      <c r="V101" t="b">
        <v>0</v>
      </c>
      <c r="W101" t="s">
        <v>1691</v>
      </c>
      <c r="X101" t="s">
        <v>1821</v>
      </c>
      <c r="Y101" t="s">
        <v>1693</v>
      </c>
      <c r="Z101">
        <v>0.85</v>
      </c>
      <c r="AA101">
        <v>0.85</v>
      </c>
      <c r="AS101">
        <f t="shared" si="34"/>
        <v>10</v>
      </c>
      <c r="AT101" t="s">
        <v>1694</v>
      </c>
      <c r="AU101" t="str">
        <f t="shared" si="37"/>
        <v>SSA_CCF_HRY_E_BEGIN_TITO_CLRS_NOM_LFM_0400_CBO1_LLC_TAG_POST_REPAIR_PMA0_BP3</v>
      </c>
      <c r="AV101" t="str">
        <f t="shared" si="38"/>
        <v>SSA_CCF_HRY_E_BEGIN_TITO_CLRS_NOM_LFM_0400_CBO1_LLC_TAG_POST_REPAIR_PMA0_BP3</v>
      </c>
      <c r="AW101" t="str">
        <f t="shared" si="39"/>
        <v>SSA_CCF_HRY_E_BEGIN_TITO_CLRS_NOM_LFM_0400_CBO1_LLC_TAG_POST_REPAIR_PMA0_BP3</v>
      </c>
      <c r="AX101" t="str">
        <f t="shared" si="40"/>
        <v>SSA_CCF_HRY_E_BEGIN_TITO_CLRS_NOM_LFM_0400_CBO1_LLC_TAG_POST_REPAIR_PMA0_BP3</v>
      </c>
      <c r="AY101" t="str">
        <f t="shared" si="41"/>
        <v>SSA_CCF_HRY_E_BEGIN_TITO_CLRS_NOM_LFM_0400_CBO1_LLC_TAG_POST_REPAIR_PMA0_BP3</v>
      </c>
      <c r="AZ101" t="str">
        <f t="shared" si="42"/>
        <v>SSA_CCF_HRY_E_BEGIN_TITO_CLRS_NOM_LFM_0400_CBO1_LLC_TAG_POST_REPAIR_PMA0_BP3</v>
      </c>
      <c r="BA101" t="str">
        <f t="shared" si="43"/>
        <v>SSA_CCF_HRY_E_BEGIN_TITO_CLRS_NOM_LFM_0400_CBO1_LLC_TAG_POST_REPAIR_PMA0_BP3</v>
      </c>
      <c r="BB101" t="str">
        <f t="shared" si="44"/>
        <v>SSA_CCF_HRY_E_BEGIN_TITO_CLRS_NOM_LFM_0400_CBO1_LLC_TAG_POST_REPAIR_PMA0_BP3</v>
      </c>
      <c r="BC101" t="str">
        <f t="shared" si="45"/>
        <v>SSA_CCF_HRY_E_BEGIN_TITO_CLRS_NOM_LFM_0400_CBO1_LLC_TAG_POST_REPAIR_PMA0_BP3</v>
      </c>
      <c r="BD101" t="str">
        <f t="shared" si="46"/>
        <v>SSA_CCF_HRY_E_BEGIN_TITO_CLRS_NOM_LFM_0400_CBO1_LLC_TAG_POST_REPAIR_PMA0_BP3</v>
      </c>
    </row>
    <row r="102" spans="1:56" x14ac:dyDescent="0.25">
      <c r="A102" s="12" t="s">
        <v>12</v>
      </c>
      <c r="B102" s="12" t="s">
        <v>1496</v>
      </c>
      <c r="C102" s="12" t="e">
        <f>VLOOKUP(B102,#REF!,2,0)</f>
        <v>#REF!</v>
      </c>
      <c r="D102" t="str">
        <f t="shared" si="35"/>
        <v>SSA_CCF_HRY_E_BEGIN_TITO_CLRS_NOM_LFM_0400_CBO1_LLC_TAG_POST_REPAIR_PMA0_BP3</v>
      </c>
      <c r="E102" t="s">
        <v>4</v>
      </c>
      <c r="F102" t="s">
        <v>23</v>
      </c>
      <c r="G102" t="s">
        <v>1692</v>
      </c>
      <c r="H102" t="s">
        <v>1616</v>
      </c>
      <c r="I102" t="s">
        <v>1681</v>
      </c>
      <c r="J102" t="s">
        <v>1704</v>
      </c>
      <c r="K102" t="s">
        <v>1705</v>
      </c>
      <c r="L102" t="s">
        <v>1706</v>
      </c>
      <c r="M102" t="str">
        <f t="shared" si="36"/>
        <v>0400</v>
      </c>
      <c r="N102" t="s">
        <v>1829</v>
      </c>
      <c r="O102" t="s">
        <v>1688</v>
      </c>
      <c r="P102" t="s">
        <v>1708</v>
      </c>
      <c r="Q102" t="s">
        <v>1830</v>
      </c>
      <c r="R102">
        <v>61</v>
      </c>
      <c r="S102">
        <v>10</v>
      </c>
      <c r="T102">
        <v>105</v>
      </c>
      <c r="U102" s="32">
        <v>-1</v>
      </c>
      <c r="V102" s="12" t="b">
        <v>0</v>
      </c>
      <c r="W102" t="s">
        <v>1691</v>
      </c>
      <c r="X102" t="s">
        <v>1821</v>
      </c>
      <c r="Y102" t="s">
        <v>1693</v>
      </c>
      <c r="Z102">
        <v>0.85</v>
      </c>
      <c r="AA102">
        <v>0.85</v>
      </c>
      <c r="AS102">
        <f t="shared" si="34"/>
        <v>10</v>
      </c>
      <c r="AT102" t="s">
        <v>1694</v>
      </c>
      <c r="AU102" t="str">
        <f t="shared" si="37"/>
        <v>LSA_CCF_HRY_E_BEGIN_TITO_CLR_NOM_LFM_0400_CBO1_LSA_ALL_POST_REPAIR_PMA0_BP5</v>
      </c>
      <c r="AV102" t="str">
        <f t="shared" si="38"/>
        <v>LSA_CCF_HRY_E_BEGIN_TITO_CLR_NOM_LFM_0400_CBO1_LSA_ALL_POST_REPAIR_PMA0_BP5</v>
      </c>
      <c r="AW102" t="str">
        <f t="shared" si="39"/>
        <v>LSA_CCF_HRY_E_BEGIN_TITO_CLR_NOM_LFM_0400_CBO1_LSA_ALL_POST_REPAIR_PMA0_BP5</v>
      </c>
      <c r="AX102" t="str">
        <f t="shared" si="40"/>
        <v>LSA_CCF_HRY_E_BEGIN_TITO_CLR_NOM_LFM_0400_CBO1_LSA_ALL_POST_REPAIR_PMA0_BP5</v>
      </c>
      <c r="AY102" t="str">
        <f t="shared" si="41"/>
        <v>LSA_CCF_HRY_E_BEGIN_TITO_CLR_NOM_LFM_0400_CBO1_LSA_ALL_POST_REPAIR_PMA0_BP5</v>
      </c>
      <c r="AZ102" t="str">
        <f t="shared" si="42"/>
        <v>LSA_CCF_HRY_E_BEGIN_TITO_CLR_NOM_LFM_0400_CBO1_LSA_ALL_POST_REPAIR_PMA0_BP5</v>
      </c>
      <c r="BA102" t="str">
        <f t="shared" si="43"/>
        <v>LSA_CCF_HRY_E_BEGIN_TITO_CLR_NOM_LFM_0400_CBO1_LSA_ALL_POST_REPAIR_PMA0_BP5</v>
      </c>
      <c r="BB102" t="str">
        <f t="shared" si="44"/>
        <v>LSA_CCF_HRY_E_BEGIN_TITO_CLR_NOM_LFM_0400_CBO1_LSA_ALL_POST_REPAIR_PMA0_BP5</v>
      </c>
      <c r="BC102" t="str">
        <f t="shared" si="45"/>
        <v>LSA_CCF_HRY_E_BEGIN_TITO_CLR_NOM_LFM_0400_CBO1_LSA_ALL_POST_REPAIR_PMA0_BP5</v>
      </c>
      <c r="BD102" t="str">
        <f t="shared" si="46"/>
        <v>LSA_CCF_HRY_E_BEGIN_TITO_CLR_NOM_LFM_0400_CBO1_LSA_ALL_POST_REPAIR_PMA0_BP5</v>
      </c>
    </row>
    <row r="103" spans="1:56" x14ac:dyDescent="0.25">
      <c r="A103" s="12" t="s">
        <v>12</v>
      </c>
      <c r="B103" s="12" t="s">
        <v>1496</v>
      </c>
      <c r="C103" s="12" t="e">
        <f>VLOOKUP(B103,#REF!,2,0)</f>
        <v>#REF!</v>
      </c>
      <c r="D103" t="str">
        <f t="shared" si="35"/>
        <v>LSA_CCF_HRY_E_BEGIN_TITO_CLR_NOM_LFM_0400_CBO1_LSA_ALL_POST_REPAIR_PMA0_BP5</v>
      </c>
      <c r="E103" t="s">
        <v>5</v>
      </c>
      <c r="F103" t="s">
        <v>23</v>
      </c>
      <c r="G103" t="s">
        <v>1692</v>
      </c>
      <c r="H103" t="s">
        <v>1616</v>
      </c>
      <c r="I103" t="s">
        <v>1681</v>
      </c>
      <c r="J103" t="s">
        <v>1761</v>
      </c>
      <c r="K103" t="s">
        <v>1705</v>
      </c>
      <c r="L103" t="s">
        <v>1706</v>
      </c>
      <c r="M103" t="str">
        <f t="shared" si="36"/>
        <v>0400</v>
      </c>
      <c r="N103" t="s">
        <v>1831</v>
      </c>
      <c r="O103" t="s">
        <v>1688</v>
      </c>
      <c r="P103" t="s">
        <v>1708</v>
      </c>
      <c r="Q103" t="s">
        <v>1832</v>
      </c>
      <c r="R103">
        <v>21</v>
      </c>
      <c r="S103">
        <v>10</v>
      </c>
      <c r="T103">
        <v>106</v>
      </c>
      <c r="U103" s="32">
        <v>-1</v>
      </c>
      <c r="V103" t="b">
        <v>0</v>
      </c>
      <c r="W103" t="s">
        <v>1691</v>
      </c>
      <c r="X103" t="s">
        <v>1821</v>
      </c>
      <c r="Y103" t="s">
        <v>1693</v>
      </c>
      <c r="Z103">
        <v>0.85</v>
      </c>
      <c r="AA103">
        <v>0.85</v>
      </c>
      <c r="AS103">
        <f t="shared" si="34"/>
        <v>10</v>
      </c>
      <c r="AT103" t="s">
        <v>1694</v>
      </c>
      <c r="AU103" t="str">
        <f t="shared" si="37"/>
        <v>SSA_CCF_HRY_E_BEGIN_TITO_CLRS_NOM_LFM_0400_CBO2_LLC_DAT_POST_REPAIR_PMA1_BP0</v>
      </c>
      <c r="AV103" t="str">
        <f t="shared" si="38"/>
        <v>SSA_CCF_HRY_E_BEGIN_TITO_CLRS_NOM_LFM_0400_CBO2_LLC_DAT_POST_REPAIR_PMA1_BP0</v>
      </c>
      <c r="AW103" t="str">
        <f t="shared" si="39"/>
        <v>SSA_CCF_HRY_E_BEGIN_TITO_CLRS_NOM_LFM_0400_CBO2_LLC_DAT_POST_REPAIR_PMA1_BP0</v>
      </c>
      <c r="AX103" t="str">
        <f t="shared" si="40"/>
        <v>SSA_CCF_HRY_E_BEGIN_TITO_CLRS_NOM_LFM_0400_CBO2_LLC_DAT_POST_REPAIR_PMA1_BP0</v>
      </c>
      <c r="AY103" t="str">
        <f t="shared" si="41"/>
        <v>SSA_CCF_HRY_E_BEGIN_TITO_CLRS_NOM_LFM_0400_CBO2_LLC_DAT_POST_REPAIR_PMA1_BP0</v>
      </c>
      <c r="AZ103" t="str">
        <f t="shared" si="42"/>
        <v>SSA_CCF_HRY_E_BEGIN_TITO_CLRS_NOM_LFM_0400_CBO2_LLC_DAT_POST_REPAIR_PMA1_BP0</v>
      </c>
      <c r="BA103" t="str">
        <f t="shared" si="43"/>
        <v>SSA_CCF_HRY_E_BEGIN_TITO_CLRS_NOM_LFM_0400_CBO2_LLC_DAT_POST_REPAIR_PMA1_BP0</v>
      </c>
      <c r="BB103" t="str">
        <f t="shared" si="44"/>
        <v>SSA_CCF_HRY_E_BEGIN_TITO_CLRS_NOM_LFM_0400_CBO2_LLC_DAT_POST_REPAIR_PMA1_BP0</v>
      </c>
      <c r="BC103" t="str">
        <f t="shared" si="45"/>
        <v>SSA_CCF_HRY_E_BEGIN_TITO_CLRS_NOM_LFM_0400_CBO2_LLC_DAT_POST_REPAIR_PMA1_BP0</v>
      </c>
      <c r="BD103" t="str">
        <f t="shared" si="46"/>
        <v>SSA_CCF_HRY_E_BEGIN_TITO_CLRS_NOM_LFM_0400_CBO2_LLC_DAT_POST_REPAIR_PMA1_BP0</v>
      </c>
    </row>
    <row r="104" spans="1:56" x14ac:dyDescent="0.25">
      <c r="A104" s="12" t="s">
        <v>12</v>
      </c>
      <c r="B104" s="12" t="s">
        <v>1496</v>
      </c>
      <c r="C104" s="12" t="e">
        <f>VLOOKUP(B104,#REF!,2,0)</f>
        <v>#REF!</v>
      </c>
      <c r="D104" t="str">
        <f t="shared" si="35"/>
        <v>SSA_CCF_HRY_E_BEGIN_TITO_CLRS_NOM_LFM_0400_CBO2_LLC_DAT_POST_REPAIR_PMA1_BP0</v>
      </c>
      <c r="E104" t="s">
        <v>4</v>
      </c>
      <c r="F104" t="s">
        <v>23</v>
      </c>
      <c r="G104" t="s">
        <v>1692</v>
      </c>
      <c r="H104" t="s">
        <v>1616</v>
      </c>
      <c r="I104" t="s">
        <v>1681</v>
      </c>
      <c r="J104" t="s">
        <v>1704</v>
      </c>
      <c r="K104" t="s">
        <v>1705</v>
      </c>
      <c r="L104" t="s">
        <v>1706</v>
      </c>
      <c r="M104" t="str">
        <f t="shared" si="36"/>
        <v>0400</v>
      </c>
      <c r="N104" t="s">
        <v>1833</v>
      </c>
      <c r="O104" t="s">
        <v>1688</v>
      </c>
      <c r="P104" t="s">
        <v>1708</v>
      </c>
      <c r="Q104" t="s">
        <v>1719</v>
      </c>
      <c r="R104">
        <v>61</v>
      </c>
      <c r="S104">
        <v>10</v>
      </c>
      <c r="T104">
        <v>107</v>
      </c>
      <c r="U104" s="32">
        <v>-1</v>
      </c>
      <c r="V104" t="b">
        <v>0</v>
      </c>
      <c r="W104" t="s">
        <v>1691</v>
      </c>
      <c r="X104" t="s">
        <v>1821</v>
      </c>
      <c r="Y104" t="s">
        <v>1693</v>
      </c>
      <c r="Z104">
        <v>0.85</v>
      </c>
      <c r="AA104">
        <v>0.85</v>
      </c>
      <c r="AS104">
        <f t="shared" si="34"/>
        <v>10</v>
      </c>
      <c r="AT104" t="s">
        <v>1694</v>
      </c>
      <c r="AU104" t="str">
        <f t="shared" si="37"/>
        <v>SSA_CCF_HRY_E_BEGIN_TITO_CLRS_NOM_LFM_0400_CBO2_LLC_TAG_POST_REPAIR_PMA1_BP2</v>
      </c>
      <c r="AV104" t="str">
        <f t="shared" si="38"/>
        <v>SSA_CCF_HRY_E_BEGIN_TITO_CLRS_NOM_LFM_0400_CBO2_LLC_TAG_POST_REPAIR_PMA1_BP2</v>
      </c>
      <c r="AW104" t="str">
        <f t="shared" si="39"/>
        <v>SSA_CCF_HRY_E_BEGIN_TITO_CLRS_NOM_LFM_0400_CBO2_LLC_TAG_POST_REPAIR_PMA1_BP2</v>
      </c>
      <c r="AX104" t="str">
        <f t="shared" si="40"/>
        <v>SSA_CCF_HRY_E_BEGIN_TITO_CLRS_NOM_LFM_0400_CBO2_LLC_TAG_POST_REPAIR_PMA1_BP2</v>
      </c>
      <c r="AY104" t="str">
        <f t="shared" si="41"/>
        <v>SSA_CCF_HRY_E_BEGIN_TITO_CLRS_NOM_LFM_0400_CBO2_LLC_TAG_POST_REPAIR_PMA1_BP2</v>
      </c>
      <c r="AZ104" t="str">
        <f t="shared" si="42"/>
        <v>SSA_CCF_HRY_E_BEGIN_TITO_CLRS_NOM_LFM_0400_CBO2_LLC_TAG_POST_REPAIR_PMA1_BP2</v>
      </c>
      <c r="BA104" t="str">
        <f t="shared" si="43"/>
        <v>SSA_CCF_HRY_E_BEGIN_TITO_CLRS_NOM_LFM_0400_CBO2_LLC_TAG_POST_REPAIR_PMA1_BP2</v>
      </c>
      <c r="BB104" t="str">
        <f t="shared" si="44"/>
        <v>SSA_CCF_HRY_E_BEGIN_TITO_CLRS_NOM_LFM_0400_CBO2_LLC_TAG_POST_REPAIR_PMA1_BP2</v>
      </c>
      <c r="BC104" t="str">
        <f t="shared" si="45"/>
        <v>SSA_CCF_HRY_E_BEGIN_TITO_CLRS_NOM_LFM_0400_CBO2_LLC_TAG_POST_REPAIR_PMA1_BP2</v>
      </c>
      <c r="BD104" t="str">
        <f t="shared" si="46"/>
        <v>SSA_CCF_HRY_E_BEGIN_TITO_CLRS_NOM_LFM_0400_CBO2_LLC_TAG_POST_REPAIR_PMA1_BP2</v>
      </c>
    </row>
    <row r="105" spans="1:56" x14ac:dyDescent="0.25">
      <c r="A105" s="12" t="s">
        <v>12</v>
      </c>
      <c r="B105" s="12" t="s">
        <v>1496</v>
      </c>
      <c r="C105" s="12" t="e">
        <f>VLOOKUP(B105,#REF!,2,0)</f>
        <v>#REF!</v>
      </c>
      <c r="D105" t="str">
        <f t="shared" si="35"/>
        <v>SSA_CCF_HRY_E_BEGIN_TITO_CLRS_NOM_LFM_0400_CBO2_LLC_TAG_POST_REPAIR_PMA1_BP2</v>
      </c>
      <c r="E105" t="s">
        <v>4</v>
      </c>
      <c r="F105" t="s">
        <v>23</v>
      </c>
      <c r="G105" t="s">
        <v>1692</v>
      </c>
      <c r="H105" t="s">
        <v>1616</v>
      </c>
      <c r="I105" t="s">
        <v>1681</v>
      </c>
      <c r="J105" t="s">
        <v>1704</v>
      </c>
      <c r="K105" t="s">
        <v>1705</v>
      </c>
      <c r="L105" t="s">
        <v>1706</v>
      </c>
      <c r="M105" t="str">
        <f t="shared" si="36"/>
        <v>0400</v>
      </c>
      <c r="N105" t="s">
        <v>1834</v>
      </c>
      <c r="O105" t="s">
        <v>1688</v>
      </c>
      <c r="P105" t="s">
        <v>1708</v>
      </c>
      <c r="Q105" t="s">
        <v>1835</v>
      </c>
      <c r="R105">
        <v>61</v>
      </c>
      <c r="S105">
        <v>10</v>
      </c>
      <c r="T105">
        <v>108</v>
      </c>
      <c r="U105" s="32">
        <v>-1</v>
      </c>
      <c r="V105" t="b">
        <v>0</v>
      </c>
      <c r="W105" t="s">
        <v>1691</v>
      </c>
      <c r="X105" t="s">
        <v>1821</v>
      </c>
      <c r="Y105" t="s">
        <v>1693</v>
      </c>
      <c r="Z105">
        <v>0.85</v>
      </c>
      <c r="AA105">
        <v>0.85</v>
      </c>
      <c r="AS105">
        <f t="shared" si="34"/>
        <v>10</v>
      </c>
      <c r="AT105" t="s">
        <v>1694</v>
      </c>
      <c r="AU105" t="str">
        <f t="shared" si="37"/>
        <v>SSA_CCF_HRY_E_BEGIN_TITO_SAN_NOM_LFM_0400_CBO2_SAR_POST_REPAIR_PMA1_BP6</v>
      </c>
      <c r="AV105" t="str">
        <f t="shared" si="38"/>
        <v>SSA_CCF_HRY_E_BEGIN_TITO_SAN_NOM_LFM_0400_CBO2_SAR_POST_REPAIR_PMA1_BP6</v>
      </c>
      <c r="AW105" t="str">
        <f t="shared" si="39"/>
        <v>SSA_CCF_HRY_E_BEGIN_TITO_SAN_NOM_LFM_0400_CBO2_SAR_POST_REPAIR_PMA1_BP6</v>
      </c>
      <c r="AX105" t="str">
        <f t="shared" si="40"/>
        <v>SSA_CCF_HRY_E_BEGIN_TITO_SAN_NOM_LFM_0400_CBO2_SAR_POST_REPAIR_PMA1_BP6</v>
      </c>
      <c r="AY105" t="str">
        <f t="shared" si="41"/>
        <v>SSA_CCF_HRY_E_BEGIN_TITO_SAN_NOM_LFM_0400_CBO2_SAR_POST_REPAIR_PMA1_BP6</v>
      </c>
      <c r="AZ105" t="str">
        <f t="shared" si="42"/>
        <v>SSA_CCF_HRY_E_BEGIN_TITO_SAN_NOM_LFM_0400_CBO2_SAR_POST_REPAIR_PMA1_BP6</v>
      </c>
      <c r="BA105" t="str">
        <f t="shared" si="43"/>
        <v>SSA_CCF_HRY_E_BEGIN_TITO_SAN_NOM_LFM_0400_CBO2_SAR_POST_REPAIR_PMA1_BP6</v>
      </c>
      <c r="BB105" t="str">
        <f t="shared" si="44"/>
        <v>SSA_CCF_HRY_E_BEGIN_TITO_SAN_NOM_LFM_0400_CBO2_SAR_POST_REPAIR_PMA1_BP6</v>
      </c>
      <c r="BC105" t="str">
        <f t="shared" si="45"/>
        <v>SSA_CCF_HRY_E_BEGIN_TITO_SAN_NOM_LFM_0400_CBO2_SAR_POST_REPAIR_PMA1_BP6</v>
      </c>
      <c r="BD105" t="str">
        <f t="shared" si="46"/>
        <v>SSA_CCF_HRY_E_BEGIN_TITO_SAN_NOM_LFM_0400_CBO2_SAR_POST_REPAIR_PMA1_BP6</v>
      </c>
    </row>
    <row r="106" spans="1:56" x14ac:dyDescent="0.25">
      <c r="A106" s="12" t="s">
        <v>12</v>
      </c>
      <c r="B106" s="12" t="s">
        <v>1496</v>
      </c>
      <c r="C106" s="12" t="e">
        <f>VLOOKUP(B106,#REF!,2,0)</f>
        <v>#REF!</v>
      </c>
      <c r="D106" t="str">
        <f t="shared" si="35"/>
        <v>SSA_CCF_HRY_E_BEGIN_TITO_SAN_NOM_LFM_0400_CBO2_SAR_POST_REPAIR_PMA1_BP6</v>
      </c>
      <c r="E106" t="s">
        <v>4</v>
      </c>
      <c r="F106" t="s">
        <v>23</v>
      </c>
      <c r="G106" t="s">
        <v>1692</v>
      </c>
      <c r="H106" t="s">
        <v>1616</v>
      </c>
      <c r="I106" t="s">
        <v>1681</v>
      </c>
      <c r="J106" t="s">
        <v>1748</v>
      </c>
      <c r="K106" t="s">
        <v>1705</v>
      </c>
      <c r="L106" t="s">
        <v>1706</v>
      </c>
      <c r="M106" t="str">
        <f t="shared" si="36"/>
        <v>0400</v>
      </c>
      <c r="N106" t="s">
        <v>1836</v>
      </c>
      <c r="O106" t="s">
        <v>1688</v>
      </c>
      <c r="P106" t="s">
        <v>1708</v>
      </c>
      <c r="Q106" t="s">
        <v>1837</v>
      </c>
      <c r="R106">
        <v>61</v>
      </c>
      <c r="S106">
        <v>10</v>
      </c>
      <c r="T106">
        <v>109</v>
      </c>
      <c r="U106" s="32">
        <v>-1</v>
      </c>
      <c r="V106" t="b">
        <v>0</v>
      </c>
      <c r="W106" t="s">
        <v>1747</v>
      </c>
      <c r="X106" t="s">
        <v>1821</v>
      </c>
      <c r="Y106" t="s">
        <v>1693</v>
      </c>
      <c r="Z106">
        <v>0.85</v>
      </c>
      <c r="AA106">
        <v>0.85</v>
      </c>
      <c r="AS106">
        <f t="shared" si="34"/>
        <v>10</v>
      </c>
      <c r="AT106" t="s">
        <v>1694</v>
      </c>
      <c r="AU106" t="str">
        <f t="shared" si="37"/>
        <v>LSA_CCF_HRY_E_BEGIN_TITO_CLR_NOM_LFM_0400_CBO2_LSA_ALL_POST_REPAIR_PMA1_BP4</v>
      </c>
      <c r="AV106" t="str">
        <f t="shared" si="38"/>
        <v>LSA_CCF_HRY_E_BEGIN_TITO_CLR_NOM_LFM_0400_CBO2_LSA_ALL_POST_REPAIR_PMA1_BP4</v>
      </c>
      <c r="AW106" t="str">
        <f t="shared" si="39"/>
        <v>LSA_CCF_HRY_E_BEGIN_TITO_CLR_NOM_LFM_0400_CBO2_LSA_ALL_POST_REPAIR_PMA1_BP4</v>
      </c>
      <c r="AX106" t="str">
        <f t="shared" si="40"/>
        <v>LSA_CCF_HRY_E_BEGIN_TITO_CLR_NOM_LFM_0400_CBO2_LSA_ALL_POST_REPAIR_PMA1_BP4</v>
      </c>
      <c r="AY106" t="str">
        <f t="shared" si="41"/>
        <v>LSA_CCF_HRY_E_BEGIN_TITO_CLR_NOM_LFM_0400_CBO2_LSA_ALL_POST_REPAIR_PMA1_BP4</v>
      </c>
      <c r="AZ106" t="str">
        <f t="shared" si="42"/>
        <v>LSA_CCF_HRY_E_BEGIN_TITO_CLR_NOM_LFM_0400_CBO2_LSA_ALL_POST_REPAIR_PMA1_BP4</v>
      </c>
      <c r="BA106" t="str">
        <f t="shared" si="43"/>
        <v>LSA_CCF_HRY_E_BEGIN_TITO_CLR_NOM_LFM_0400_CBO2_LSA_ALL_POST_REPAIR_PMA1_BP4</v>
      </c>
      <c r="BB106" t="str">
        <f t="shared" si="44"/>
        <v>LSA_CCF_HRY_E_BEGIN_TITO_CLR_NOM_LFM_0400_CBO2_LSA_ALL_POST_REPAIR_PMA1_BP4</v>
      </c>
      <c r="BC106" t="str">
        <f t="shared" si="45"/>
        <v>LSA_CCF_HRY_E_BEGIN_TITO_CLR_NOM_LFM_0400_CBO2_LSA_ALL_POST_REPAIR_PMA1_BP4</v>
      </c>
      <c r="BD106" t="str">
        <f t="shared" si="46"/>
        <v>LSA_CCF_HRY_E_BEGIN_TITO_CLR_NOM_LFM_0400_CBO2_LSA_ALL_POST_REPAIR_PMA1_BP4</v>
      </c>
    </row>
    <row r="107" spans="1:56" x14ac:dyDescent="0.25">
      <c r="A107" s="12" t="s">
        <v>12</v>
      </c>
      <c r="B107" s="12" t="s">
        <v>1496</v>
      </c>
      <c r="C107" s="12" t="e">
        <f>VLOOKUP(B107,#REF!,2,0)</f>
        <v>#REF!</v>
      </c>
      <c r="D107" t="str">
        <f t="shared" si="35"/>
        <v>LSA_CCF_HRY_E_BEGIN_TITO_CLR_NOM_LFM_0400_CBO2_LSA_ALL_POST_REPAIR_PMA1_BP4</v>
      </c>
      <c r="E107" t="s">
        <v>5</v>
      </c>
      <c r="F107" t="s">
        <v>23</v>
      </c>
      <c r="G107" t="s">
        <v>1692</v>
      </c>
      <c r="H107" t="s">
        <v>1616</v>
      </c>
      <c r="I107" t="s">
        <v>1681</v>
      </c>
      <c r="J107" t="s">
        <v>1761</v>
      </c>
      <c r="K107" t="s">
        <v>1705</v>
      </c>
      <c r="L107" t="s">
        <v>1706</v>
      </c>
      <c r="M107" t="str">
        <f t="shared" si="36"/>
        <v>0400</v>
      </c>
      <c r="N107" t="s">
        <v>1838</v>
      </c>
      <c r="O107" t="s">
        <v>1688</v>
      </c>
      <c r="P107" t="s">
        <v>1708</v>
      </c>
      <c r="Q107" t="s">
        <v>1839</v>
      </c>
      <c r="R107">
        <v>21</v>
      </c>
      <c r="S107">
        <v>10</v>
      </c>
      <c r="T107">
        <v>110</v>
      </c>
      <c r="U107" s="32">
        <v>-1</v>
      </c>
      <c r="V107" t="b">
        <v>0</v>
      </c>
      <c r="W107" t="s">
        <v>1691</v>
      </c>
      <c r="X107" t="s">
        <v>1821</v>
      </c>
      <c r="Y107" t="s">
        <v>1693</v>
      </c>
      <c r="Z107">
        <v>0.85</v>
      </c>
      <c r="AA107">
        <v>0.85</v>
      </c>
      <c r="AS107">
        <f t="shared" si="34"/>
        <v>10</v>
      </c>
      <c r="AT107" t="s">
        <v>1694</v>
      </c>
      <c r="AU107" t="str">
        <f t="shared" si="37"/>
        <v>SSA_CCF_HRY_E_BEGIN_TITO_CLRS_NOM_LFM_0400_CBO3_LLC_DAT_POST_REPAIR_PMA1_BP1</v>
      </c>
      <c r="AV107" t="str">
        <f t="shared" si="38"/>
        <v>SSA_CCF_HRY_E_BEGIN_TITO_CLRS_NOM_LFM_0400_CBO3_LLC_DAT_POST_REPAIR_PMA1_BP1</v>
      </c>
      <c r="AW107" t="str">
        <f t="shared" si="39"/>
        <v>SSA_CCF_HRY_E_BEGIN_TITO_CLRS_NOM_LFM_0400_CBO3_LLC_DAT_POST_REPAIR_PMA1_BP1</v>
      </c>
      <c r="AX107" t="str">
        <f t="shared" si="40"/>
        <v>SSA_CCF_HRY_E_BEGIN_TITO_CLRS_NOM_LFM_0400_CBO3_LLC_DAT_POST_REPAIR_PMA1_BP1</v>
      </c>
      <c r="AY107" t="str">
        <f t="shared" si="41"/>
        <v>SSA_CCF_HRY_E_BEGIN_TITO_CLRS_NOM_LFM_0400_CBO3_LLC_DAT_POST_REPAIR_PMA1_BP1</v>
      </c>
      <c r="AZ107" t="str">
        <f t="shared" si="42"/>
        <v>SSA_CCF_HRY_E_BEGIN_TITO_CLRS_NOM_LFM_0400_CBO3_LLC_DAT_POST_REPAIR_PMA1_BP1</v>
      </c>
      <c r="BA107" t="str">
        <f t="shared" si="43"/>
        <v>SSA_CCF_HRY_E_BEGIN_TITO_CLRS_NOM_LFM_0400_CBO3_LLC_DAT_POST_REPAIR_PMA1_BP1</v>
      </c>
      <c r="BB107" t="str">
        <f t="shared" si="44"/>
        <v>SSA_CCF_HRY_E_BEGIN_TITO_CLRS_NOM_LFM_0400_CBO3_LLC_DAT_POST_REPAIR_PMA1_BP1</v>
      </c>
      <c r="BC107" t="str">
        <f t="shared" si="45"/>
        <v>SSA_CCF_HRY_E_BEGIN_TITO_CLRS_NOM_LFM_0400_CBO3_LLC_DAT_POST_REPAIR_PMA1_BP1</v>
      </c>
      <c r="BD107" t="str">
        <f t="shared" si="46"/>
        <v>SSA_CCF_HRY_E_BEGIN_TITO_CLRS_NOM_LFM_0400_CBO3_LLC_DAT_POST_REPAIR_PMA1_BP1</v>
      </c>
    </row>
    <row r="108" spans="1:56" x14ac:dyDescent="0.25">
      <c r="A108" s="12" t="s">
        <v>12</v>
      </c>
      <c r="B108" s="12" t="s">
        <v>1496</v>
      </c>
      <c r="C108" s="12" t="e">
        <f>VLOOKUP(B108,#REF!,2,0)</f>
        <v>#REF!</v>
      </c>
      <c r="D108" t="str">
        <f t="shared" si="35"/>
        <v>SSA_CCF_HRY_E_BEGIN_TITO_CLRS_NOM_LFM_0400_CBO3_LLC_DAT_POST_REPAIR_PMA1_BP1</v>
      </c>
      <c r="E108" t="s">
        <v>4</v>
      </c>
      <c r="F108" t="s">
        <v>23</v>
      </c>
      <c r="G108" t="s">
        <v>1692</v>
      </c>
      <c r="H108" t="s">
        <v>1616</v>
      </c>
      <c r="I108" t="s">
        <v>1681</v>
      </c>
      <c r="J108" t="s">
        <v>1704</v>
      </c>
      <c r="K108" t="s">
        <v>1705</v>
      </c>
      <c r="L108" t="s">
        <v>1706</v>
      </c>
      <c r="M108" t="str">
        <f t="shared" si="36"/>
        <v>0400</v>
      </c>
      <c r="N108" t="s">
        <v>1840</v>
      </c>
      <c r="O108" t="s">
        <v>1688</v>
      </c>
      <c r="P108" t="s">
        <v>1708</v>
      </c>
      <c r="Q108" t="s">
        <v>1723</v>
      </c>
      <c r="R108">
        <v>61</v>
      </c>
      <c r="S108">
        <v>10</v>
      </c>
      <c r="T108">
        <v>111</v>
      </c>
      <c r="U108" s="32">
        <v>-1</v>
      </c>
      <c r="V108" t="b">
        <v>0</v>
      </c>
      <c r="W108" t="s">
        <v>1691</v>
      </c>
      <c r="X108" t="s">
        <v>1821</v>
      </c>
      <c r="Y108" t="s">
        <v>1693</v>
      </c>
      <c r="Z108">
        <v>0.85</v>
      </c>
      <c r="AA108">
        <v>0.85</v>
      </c>
      <c r="AS108">
        <f t="shared" si="34"/>
        <v>10</v>
      </c>
      <c r="AT108" t="s">
        <v>1694</v>
      </c>
      <c r="AU108" t="str">
        <f t="shared" si="37"/>
        <v>SSA_CCF_HRY_E_BEGIN_TITO_CLRS_NOM_LFM_0400_CBO3_LLC_TAG_POST_REPAIR_PMA1_BP3</v>
      </c>
      <c r="AV108" t="str">
        <f t="shared" si="38"/>
        <v>SSA_CCF_HRY_E_BEGIN_TITO_CLRS_NOM_LFM_0400_CBO3_LLC_TAG_POST_REPAIR_PMA1_BP3</v>
      </c>
      <c r="AW108" t="str">
        <f t="shared" si="39"/>
        <v>SSA_CCF_HRY_E_BEGIN_TITO_CLRS_NOM_LFM_0400_CBO3_LLC_TAG_POST_REPAIR_PMA1_BP3</v>
      </c>
      <c r="AX108" t="str">
        <f t="shared" si="40"/>
        <v>SSA_CCF_HRY_E_BEGIN_TITO_CLRS_NOM_LFM_0400_CBO3_LLC_TAG_POST_REPAIR_PMA1_BP3</v>
      </c>
      <c r="AY108" t="str">
        <f t="shared" si="41"/>
        <v>SSA_CCF_HRY_E_BEGIN_TITO_CLRS_NOM_LFM_0400_CBO3_LLC_TAG_POST_REPAIR_PMA1_BP3</v>
      </c>
      <c r="AZ108" t="str">
        <f t="shared" si="42"/>
        <v>SSA_CCF_HRY_E_BEGIN_TITO_CLRS_NOM_LFM_0400_CBO3_LLC_TAG_POST_REPAIR_PMA1_BP3</v>
      </c>
      <c r="BA108" t="str">
        <f t="shared" si="43"/>
        <v>SSA_CCF_HRY_E_BEGIN_TITO_CLRS_NOM_LFM_0400_CBO3_LLC_TAG_POST_REPAIR_PMA1_BP3</v>
      </c>
      <c r="BB108" t="str">
        <f t="shared" si="44"/>
        <v>SSA_CCF_HRY_E_BEGIN_TITO_CLRS_NOM_LFM_0400_CBO3_LLC_TAG_POST_REPAIR_PMA1_BP3</v>
      </c>
      <c r="BC108" t="str">
        <f t="shared" si="45"/>
        <v>SSA_CCF_HRY_E_BEGIN_TITO_CLRS_NOM_LFM_0400_CBO3_LLC_TAG_POST_REPAIR_PMA1_BP3</v>
      </c>
      <c r="BD108" t="str">
        <f t="shared" si="46"/>
        <v>SSA_CCF_HRY_E_BEGIN_TITO_CLRS_NOM_LFM_0400_CBO3_LLC_TAG_POST_REPAIR_PMA1_BP3</v>
      </c>
    </row>
    <row r="109" spans="1:56" x14ac:dyDescent="0.25">
      <c r="A109" s="12" t="s">
        <v>12</v>
      </c>
      <c r="B109" s="12" t="s">
        <v>1496</v>
      </c>
      <c r="C109" s="12" t="e">
        <f>VLOOKUP(B109,#REF!,2,0)</f>
        <v>#REF!</v>
      </c>
      <c r="D109" t="str">
        <f t="shared" si="35"/>
        <v>SSA_CCF_HRY_E_BEGIN_TITO_CLRS_NOM_LFM_0400_CBO3_LLC_TAG_POST_REPAIR_PMA1_BP3</v>
      </c>
      <c r="E109" t="s">
        <v>4</v>
      </c>
      <c r="F109" t="s">
        <v>23</v>
      </c>
      <c r="G109" t="s">
        <v>1692</v>
      </c>
      <c r="H109" t="s">
        <v>1616</v>
      </c>
      <c r="I109" t="s">
        <v>1681</v>
      </c>
      <c r="J109" t="s">
        <v>1704</v>
      </c>
      <c r="K109" t="s">
        <v>1705</v>
      </c>
      <c r="L109" t="s">
        <v>1706</v>
      </c>
      <c r="M109" t="str">
        <f t="shared" si="36"/>
        <v>0400</v>
      </c>
      <c r="N109" t="s">
        <v>1841</v>
      </c>
      <c r="O109" t="s">
        <v>1688</v>
      </c>
      <c r="P109" t="s">
        <v>1708</v>
      </c>
      <c r="Q109" t="s">
        <v>1842</v>
      </c>
      <c r="R109">
        <v>61</v>
      </c>
      <c r="S109">
        <v>10</v>
      </c>
      <c r="T109">
        <v>112</v>
      </c>
      <c r="U109" s="32">
        <v>-1</v>
      </c>
      <c r="V109" t="b">
        <v>0</v>
      </c>
      <c r="W109" t="s">
        <v>1691</v>
      </c>
      <c r="X109" t="s">
        <v>1821</v>
      </c>
      <c r="Y109" t="s">
        <v>1693</v>
      </c>
      <c r="Z109">
        <v>0.85</v>
      </c>
      <c r="AA109">
        <v>0.85</v>
      </c>
      <c r="AS109">
        <f t="shared" si="34"/>
        <v>10</v>
      </c>
      <c r="AT109" t="s">
        <v>1694</v>
      </c>
      <c r="AU109" t="str">
        <f t="shared" si="37"/>
        <v>LSA_CCF_HRY_E_BEGIN_TITO_CLR_NOM_LFM_0400_CBO3_LSA_ALL_POST_REPAIR_PMA1_BP5</v>
      </c>
      <c r="AV109" t="str">
        <f t="shared" si="38"/>
        <v>LSA_CCF_HRY_E_BEGIN_TITO_CLR_NOM_LFM_0400_CBO3_LSA_ALL_POST_REPAIR_PMA1_BP5</v>
      </c>
      <c r="AW109" t="str">
        <f t="shared" si="39"/>
        <v>LSA_CCF_HRY_E_BEGIN_TITO_CLR_NOM_LFM_0400_CBO3_LSA_ALL_POST_REPAIR_PMA1_BP5</v>
      </c>
      <c r="AX109" t="str">
        <f t="shared" si="40"/>
        <v>LSA_CCF_HRY_E_BEGIN_TITO_CLR_NOM_LFM_0400_CBO3_LSA_ALL_POST_REPAIR_PMA1_BP5</v>
      </c>
      <c r="AY109" t="str">
        <f t="shared" si="41"/>
        <v>LSA_CCF_HRY_E_BEGIN_TITO_CLR_NOM_LFM_0400_CBO3_LSA_ALL_POST_REPAIR_PMA1_BP5</v>
      </c>
      <c r="AZ109" t="str">
        <f t="shared" si="42"/>
        <v>LSA_CCF_HRY_E_BEGIN_TITO_CLR_NOM_LFM_0400_CBO3_LSA_ALL_POST_REPAIR_PMA1_BP5</v>
      </c>
      <c r="BA109" t="str">
        <f t="shared" si="43"/>
        <v>LSA_CCF_HRY_E_BEGIN_TITO_CLR_NOM_LFM_0400_CBO3_LSA_ALL_POST_REPAIR_PMA1_BP5</v>
      </c>
      <c r="BB109" t="str">
        <f t="shared" si="44"/>
        <v>LSA_CCF_HRY_E_BEGIN_TITO_CLR_NOM_LFM_0400_CBO3_LSA_ALL_POST_REPAIR_PMA1_BP5</v>
      </c>
      <c r="BC109" t="str">
        <f t="shared" si="45"/>
        <v>LSA_CCF_HRY_E_BEGIN_TITO_CLR_NOM_LFM_0400_CBO3_LSA_ALL_POST_REPAIR_PMA1_BP5</v>
      </c>
      <c r="BD109" t="str">
        <f t="shared" si="46"/>
        <v>LSA_CCF_HRY_E_BEGIN_TITO_CLR_NOM_LFM_0400_CBO3_LSA_ALL_POST_REPAIR_PMA1_BP5</v>
      </c>
    </row>
    <row r="110" spans="1:56" x14ac:dyDescent="0.25">
      <c r="A110" s="12" t="s">
        <v>12</v>
      </c>
      <c r="B110" s="12" t="s">
        <v>1496</v>
      </c>
      <c r="C110" s="12" t="e">
        <f>VLOOKUP(B110,#REF!,2,0)</f>
        <v>#REF!</v>
      </c>
      <c r="D110" t="str">
        <f t="shared" si="35"/>
        <v>LSA_CCF_HRY_E_BEGIN_TITO_CLR_NOM_LFM_0400_CBO3_LSA_ALL_POST_REPAIR_PMA1_BP5</v>
      </c>
      <c r="E110" t="s">
        <v>5</v>
      </c>
      <c r="F110" t="s">
        <v>23</v>
      </c>
      <c r="G110" t="s">
        <v>1692</v>
      </c>
      <c r="H110" t="s">
        <v>1616</v>
      </c>
      <c r="I110" t="s">
        <v>1681</v>
      </c>
      <c r="J110" t="s">
        <v>1761</v>
      </c>
      <c r="K110" t="s">
        <v>1705</v>
      </c>
      <c r="L110" t="s">
        <v>1706</v>
      </c>
      <c r="M110" t="str">
        <f t="shared" si="36"/>
        <v>0400</v>
      </c>
      <c r="N110" t="s">
        <v>1843</v>
      </c>
      <c r="O110" t="s">
        <v>1688</v>
      </c>
      <c r="P110" t="s">
        <v>1708</v>
      </c>
      <c r="Q110" t="s">
        <v>1844</v>
      </c>
      <c r="R110">
        <v>21</v>
      </c>
      <c r="S110">
        <v>10</v>
      </c>
      <c r="T110">
        <v>113</v>
      </c>
      <c r="U110" s="32">
        <v>-1</v>
      </c>
      <c r="V110" t="b">
        <v>0</v>
      </c>
      <c r="W110" t="s">
        <v>1691</v>
      </c>
      <c r="X110" t="s">
        <v>1821</v>
      </c>
      <c r="Y110" t="s">
        <v>1693</v>
      </c>
      <c r="Z110">
        <v>0.85</v>
      </c>
      <c r="AA110">
        <v>0.85</v>
      </c>
      <c r="AS110">
        <f t="shared" si="34"/>
        <v>10</v>
      </c>
      <c r="AT110" t="s">
        <v>1694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</row>
    <row r="111" spans="1:56" x14ac:dyDescent="0.25">
      <c r="A111" s="34" t="s">
        <v>12</v>
      </c>
      <c r="B111" s="34" t="s">
        <v>1491</v>
      </c>
      <c r="C111" s="34" t="e">
        <f>VLOOKUP(B111,#REF!,2,0)</f>
        <v>#REF!</v>
      </c>
      <c r="D111" s="10" t="s">
        <v>1852</v>
      </c>
      <c r="V111" s="12"/>
    </row>
    <row r="112" spans="1:56" x14ac:dyDescent="0.25">
      <c r="A112" s="37" t="s">
        <v>12</v>
      </c>
      <c r="B112" s="37" t="s">
        <v>1491</v>
      </c>
      <c r="C112" s="37" t="e">
        <f>VLOOKUP(B112,#REF!,2,0)</f>
        <v>#REF!</v>
      </c>
      <c r="D112" s="10" t="s">
        <v>1853</v>
      </c>
      <c r="V112" s="12"/>
    </row>
    <row r="113" spans="1:56" x14ac:dyDescent="0.25">
      <c r="A113" s="37" t="s">
        <v>12</v>
      </c>
      <c r="B113" s="37" t="s">
        <v>1490</v>
      </c>
      <c r="C113" s="37" t="e">
        <f>VLOOKUP(B113,#REF!,2,0)</f>
        <v>#REF!</v>
      </c>
      <c r="D113" s="5" t="s">
        <v>1854</v>
      </c>
      <c r="E113" s="6"/>
      <c r="F113" s="6" t="s">
        <v>31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33"/>
      <c r="V113" s="6"/>
      <c r="AS113">
        <f t="shared" ref="AS113:AS151" si="47">COUNTA(AU113:BD113)</f>
        <v>2</v>
      </c>
      <c r="AT113">
        <v>1</v>
      </c>
      <c r="AU113" t="str">
        <f>$D250</f>
        <v>SOC_REPAIRABLE</v>
      </c>
      <c r="AV113" t="str">
        <f>$D250</f>
        <v>SOC_REPAIRABLE</v>
      </c>
    </row>
    <row r="114" spans="1:56" x14ac:dyDescent="0.25">
      <c r="A114" s="7" t="s">
        <v>12</v>
      </c>
      <c r="B114" s="7" t="s">
        <v>1502</v>
      </c>
      <c r="C114" s="7" t="e">
        <f>VLOOKUP(B114,#REF!,2,0)</f>
        <v>#REF!</v>
      </c>
      <c r="D114" t="str">
        <f>E114&amp;"_"&amp;F114&amp;"_"&amp;G114&amp;"_"&amp;H114&amp;"_"&amp;A114&amp;"_"&amp;I114&amp;"_"&amp;J114&amp;"_"&amp;K114&amp;"_"&amp;L114&amp;"_"&amp;M114&amp;"_"&amp;N114</f>
        <v>ALL_GFX_PATMOD_K_BEGIN_X_X_X_X_X_RESET_FREQ</v>
      </c>
      <c r="E114" t="s">
        <v>7</v>
      </c>
      <c r="F114" t="s">
        <v>1662</v>
      </c>
      <c r="G114" t="s">
        <v>1663</v>
      </c>
      <c r="H114" t="s">
        <v>1664</v>
      </c>
      <c r="I114" t="s">
        <v>1617</v>
      </c>
      <c r="J114" t="s">
        <v>1617</v>
      </c>
      <c r="K114" t="s">
        <v>1617</v>
      </c>
      <c r="L114" t="s">
        <v>1617</v>
      </c>
      <c r="M114" t="s">
        <v>1617</v>
      </c>
      <c r="N114" t="s">
        <v>1698</v>
      </c>
      <c r="O114" t="s">
        <v>1620</v>
      </c>
      <c r="P114" t="s">
        <v>1620</v>
      </c>
      <c r="Q114" t="s">
        <v>1621</v>
      </c>
      <c r="R114">
        <v>90</v>
      </c>
      <c r="S114">
        <v>40</v>
      </c>
      <c r="T114">
        <v>72</v>
      </c>
      <c r="U114" s="32">
        <v>-1</v>
      </c>
      <c r="V114" t="b">
        <v>1</v>
      </c>
      <c r="AO114" t="s">
        <v>1699</v>
      </c>
      <c r="AP114" t="s">
        <v>1700</v>
      </c>
      <c r="AQ114" t="s">
        <v>1668</v>
      </c>
      <c r="AR114" t="s">
        <v>1855</v>
      </c>
      <c r="AS114">
        <f t="shared" si="47"/>
        <v>2</v>
      </c>
      <c r="AT114">
        <v>1</v>
      </c>
      <c r="AU114" t="s">
        <v>1856</v>
      </c>
      <c r="AV114" t="s">
        <v>1856</v>
      </c>
      <c r="BB114" s="8"/>
      <c r="BC114" s="8"/>
    </row>
    <row r="115" spans="1:56" x14ac:dyDescent="0.25">
      <c r="A115" s="9" t="s">
        <v>12</v>
      </c>
      <c r="B115" s="9" t="s">
        <v>1490</v>
      </c>
      <c r="C115" s="9" t="e">
        <f>VLOOKUP(B115,#REF!,2,0)</f>
        <v>#REF!</v>
      </c>
      <c r="D115" s="10" t="s">
        <v>1856</v>
      </c>
      <c r="F115" t="s">
        <v>31</v>
      </c>
      <c r="V115" s="12"/>
      <c r="AS115">
        <f t="shared" si="47"/>
        <v>2</v>
      </c>
      <c r="AT115">
        <v>1</v>
      </c>
      <c r="AU115" t="str">
        <f>$D153</f>
        <v>DE_VFDM</v>
      </c>
      <c r="AV115" t="str">
        <f>$D153</f>
        <v>DE_VFDM</v>
      </c>
    </row>
    <row r="116" spans="1:56" x14ac:dyDescent="0.25">
      <c r="A116" s="11" t="s">
        <v>12</v>
      </c>
      <c r="B116" s="11" t="s">
        <v>1495</v>
      </c>
      <c r="C116" s="11" t="e">
        <f>VLOOKUP(B116,#REF!,2,0)</f>
        <v>#REF!</v>
      </c>
      <c r="D116" t="str">
        <f t="shared" ref="D116:D151" si="48">E116&amp;"_"&amp;F116&amp;"_"&amp;G116&amp;"_"&amp;H116&amp;"_"&amp;A116&amp;"_"&amp;I116&amp;"_"&amp;J116&amp;"_"&amp;K116&amp;"_"&amp;L116&amp;"_"&amp;M116&amp;"_"&amp;N116</f>
        <v>SSA_GFX_HRY_E_BEGIN_TITO_SACD_NOM_LFM_0320_DISP0_BHRY_DEBS_BP0</v>
      </c>
      <c r="E116" t="s">
        <v>4</v>
      </c>
      <c r="F116" t="s">
        <v>1662</v>
      </c>
      <c r="G116" t="s">
        <v>1692</v>
      </c>
      <c r="H116" t="s">
        <v>1616</v>
      </c>
      <c r="I116" t="s">
        <v>1681</v>
      </c>
      <c r="J116" t="s">
        <v>1857</v>
      </c>
      <c r="K116" t="s">
        <v>1705</v>
      </c>
      <c r="L116" t="s">
        <v>1706</v>
      </c>
      <c r="M116" t="str">
        <f t="shared" ref="M116:M151" si="49">TEXT(320,"0000")</f>
        <v>0320</v>
      </c>
      <c r="N116" t="s">
        <v>1859</v>
      </c>
      <c r="O116" t="s">
        <v>1688</v>
      </c>
      <c r="P116" t="s">
        <v>1858</v>
      </c>
      <c r="Q116" t="s">
        <v>1860</v>
      </c>
      <c r="R116">
        <v>61</v>
      </c>
      <c r="S116">
        <v>40</v>
      </c>
      <c r="T116">
        <v>0</v>
      </c>
      <c r="U116" s="32">
        <v>-1</v>
      </c>
      <c r="V116" t="b">
        <v>0</v>
      </c>
      <c r="W116" t="s">
        <v>1747</v>
      </c>
      <c r="X116" t="s">
        <v>1692</v>
      </c>
      <c r="Y116" t="s">
        <v>1693</v>
      </c>
      <c r="Z116">
        <v>0.85</v>
      </c>
      <c r="AA116">
        <v>0.85</v>
      </c>
      <c r="AS116">
        <f t="shared" si="47"/>
        <v>10</v>
      </c>
      <c r="AT116" t="s">
        <v>1694</v>
      </c>
      <c r="AU116" t="str">
        <f t="shared" ref="AU116:AU150" si="50">$D117</f>
        <v>SSA_GFX_HRY_E_BEGIN_TITO_SACD_NOM_LFM_0320_DISP0_BISR_DEBS_BP0</v>
      </c>
      <c r="AV116" t="str">
        <f>$D119</f>
        <v>SSA_GFX_HRY_E_BEGIN_TITO_SACD_NOM_LFM_0320_DISP1_BHRY_DEBS_BP1</v>
      </c>
      <c r="AW116" t="str">
        <f t="shared" ref="AW116:BB116" si="51">$D117</f>
        <v>SSA_GFX_HRY_E_BEGIN_TITO_SACD_NOM_LFM_0320_DISP0_BISR_DEBS_BP0</v>
      </c>
      <c r="AX116" t="str">
        <f t="shared" si="51"/>
        <v>SSA_GFX_HRY_E_BEGIN_TITO_SACD_NOM_LFM_0320_DISP0_BISR_DEBS_BP0</v>
      </c>
      <c r="AY116" t="str">
        <f t="shared" si="51"/>
        <v>SSA_GFX_HRY_E_BEGIN_TITO_SACD_NOM_LFM_0320_DISP0_BISR_DEBS_BP0</v>
      </c>
      <c r="AZ116" t="str">
        <f t="shared" si="51"/>
        <v>SSA_GFX_HRY_E_BEGIN_TITO_SACD_NOM_LFM_0320_DISP0_BISR_DEBS_BP0</v>
      </c>
      <c r="BA116" t="str">
        <f t="shared" si="51"/>
        <v>SSA_GFX_HRY_E_BEGIN_TITO_SACD_NOM_LFM_0320_DISP0_BISR_DEBS_BP0</v>
      </c>
      <c r="BB116" t="str">
        <f t="shared" si="51"/>
        <v>SSA_GFX_HRY_E_BEGIN_TITO_SACD_NOM_LFM_0320_DISP0_BISR_DEBS_BP0</v>
      </c>
      <c r="BC116" t="str">
        <f>$D119</f>
        <v>SSA_GFX_HRY_E_BEGIN_TITO_SACD_NOM_LFM_0320_DISP1_BHRY_DEBS_BP1</v>
      </c>
      <c r="BD116" t="str">
        <f>$D117</f>
        <v>SSA_GFX_HRY_E_BEGIN_TITO_SACD_NOM_LFM_0320_DISP0_BISR_DEBS_BP0</v>
      </c>
    </row>
    <row r="117" spans="1:56" x14ac:dyDescent="0.25">
      <c r="A117" s="11" t="s">
        <v>12</v>
      </c>
      <c r="B117" s="11" t="s">
        <v>1495</v>
      </c>
      <c r="C117" s="11" t="e">
        <f>VLOOKUP(B117,#REF!,2,0)</f>
        <v>#REF!</v>
      </c>
      <c r="D117" t="str">
        <f t="shared" si="48"/>
        <v>SSA_GFX_HRY_E_BEGIN_TITO_SACD_NOM_LFM_0320_DISP0_BISR_DEBS_BP0</v>
      </c>
      <c r="E117" t="s">
        <v>4</v>
      </c>
      <c r="F117" t="s">
        <v>1662</v>
      </c>
      <c r="G117" t="s">
        <v>1692</v>
      </c>
      <c r="H117" t="s">
        <v>1616</v>
      </c>
      <c r="I117" t="s">
        <v>1681</v>
      </c>
      <c r="J117" t="s">
        <v>1857</v>
      </c>
      <c r="K117" t="s">
        <v>1705</v>
      </c>
      <c r="L117" t="s">
        <v>1706</v>
      </c>
      <c r="M117" t="str">
        <f t="shared" si="49"/>
        <v>0320</v>
      </c>
      <c r="N117" t="s">
        <v>1861</v>
      </c>
      <c r="O117" t="s">
        <v>1688</v>
      </c>
      <c r="P117" t="s">
        <v>1858</v>
      </c>
      <c r="Q117" t="s">
        <v>1862</v>
      </c>
      <c r="R117">
        <v>61</v>
      </c>
      <c r="S117">
        <v>40</v>
      </c>
      <c r="T117">
        <v>1</v>
      </c>
      <c r="U117" s="32">
        <v>-1</v>
      </c>
      <c r="V117" t="b">
        <v>0</v>
      </c>
      <c r="W117" t="s">
        <v>1747</v>
      </c>
      <c r="X117" t="s">
        <v>1863</v>
      </c>
      <c r="Y117" t="s">
        <v>1693</v>
      </c>
      <c r="Z117">
        <v>0.85</v>
      </c>
      <c r="AA117">
        <v>0.85</v>
      </c>
      <c r="AS117">
        <f t="shared" si="47"/>
        <v>10</v>
      </c>
      <c r="AT117" t="s">
        <v>1694</v>
      </c>
      <c r="AU117" t="str">
        <f t="shared" si="50"/>
        <v>SSA_GFX_RASTER_E_BEGIN_TITO_SACD_NOM_LFM_0320_DISP0_RASTER_DEBS_BP0</v>
      </c>
      <c r="AV117" t="str">
        <f t="shared" ref="AV117:BD117" si="52">$D119</f>
        <v>SSA_GFX_HRY_E_BEGIN_TITO_SACD_NOM_LFM_0320_DISP1_BHRY_DEBS_BP1</v>
      </c>
      <c r="AW117" t="str">
        <f t="shared" si="52"/>
        <v>SSA_GFX_HRY_E_BEGIN_TITO_SACD_NOM_LFM_0320_DISP1_BHRY_DEBS_BP1</v>
      </c>
      <c r="AX117" t="str">
        <f t="shared" si="52"/>
        <v>SSA_GFX_HRY_E_BEGIN_TITO_SACD_NOM_LFM_0320_DISP1_BHRY_DEBS_BP1</v>
      </c>
      <c r="AY117" t="str">
        <f t="shared" si="52"/>
        <v>SSA_GFX_HRY_E_BEGIN_TITO_SACD_NOM_LFM_0320_DISP1_BHRY_DEBS_BP1</v>
      </c>
      <c r="AZ117" t="str">
        <f t="shared" si="52"/>
        <v>SSA_GFX_HRY_E_BEGIN_TITO_SACD_NOM_LFM_0320_DISP1_BHRY_DEBS_BP1</v>
      </c>
      <c r="BA117" t="str">
        <f t="shared" si="52"/>
        <v>SSA_GFX_HRY_E_BEGIN_TITO_SACD_NOM_LFM_0320_DISP1_BHRY_DEBS_BP1</v>
      </c>
      <c r="BB117" t="str">
        <f t="shared" si="52"/>
        <v>SSA_GFX_HRY_E_BEGIN_TITO_SACD_NOM_LFM_0320_DISP1_BHRY_DEBS_BP1</v>
      </c>
      <c r="BC117" t="str">
        <f t="shared" si="52"/>
        <v>SSA_GFX_HRY_E_BEGIN_TITO_SACD_NOM_LFM_0320_DISP1_BHRY_DEBS_BP1</v>
      </c>
      <c r="BD117" t="str">
        <f t="shared" si="52"/>
        <v>SSA_GFX_HRY_E_BEGIN_TITO_SACD_NOM_LFM_0320_DISP1_BHRY_DEBS_BP1</v>
      </c>
    </row>
    <row r="118" spans="1:56" x14ac:dyDescent="0.25">
      <c r="A118" s="11" t="s">
        <v>12</v>
      </c>
      <c r="B118" s="11" t="s">
        <v>1497</v>
      </c>
      <c r="C118" s="11" t="e">
        <f>VLOOKUP(B118,#REF!,2,0)</f>
        <v>#REF!</v>
      </c>
      <c r="D118" t="str">
        <f t="shared" si="48"/>
        <v>SSA_GFX_RASTER_E_BEGIN_TITO_SACD_NOM_LFM_0320_DISP0_RASTER_DEBS_BP0</v>
      </c>
      <c r="E118" t="s">
        <v>4</v>
      </c>
      <c r="F118" t="s">
        <v>1662</v>
      </c>
      <c r="G118" t="s">
        <v>1710</v>
      </c>
      <c r="H118" t="s">
        <v>1616</v>
      </c>
      <c r="I118" t="s">
        <v>1681</v>
      </c>
      <c r="J118" t="s">
        <v>1857</v>
      </c>
      <c r="K118" t="s">
        <v>1705</v>
      </c>
      <c r="L118" t="s">
        <v>1706</v>
      </c>
      <c r="M118" t="str">
        <f t="shared" si="49"/>
        <v>0320</v>
      </c>
      <c r="N118" t="s">
        <v>1864</v>
      </c>
      <c r="O118" t="s">
        <v>1688</v>
      </c>
      <c r="P118" t="s">
        <v>1858</v>
      </c>
      <c r="Q118" t="s">
        <v>1760</v>
      </c>
      <c r="R118">
        <v>61</v>
      </c>
      <c r="S118">
        <v>40</v>
      </c>
      <c r="T118">
        <v>2</v>
      </c>
      <c r="U118" s="32">
        <v>1</v>
      </c>
      <c r="V118" s="12" t="b">
        <v>0</v>
      </c>
      <c r="W118" t="s">
        <v>1747</v>
      </c>
      <c r="AS118">
        <f t="shared" si="47"/>
        <v>5</v>
      </c>
      <c r="AT118">
        <v>1</v>
      </c>
      <c r="AU118" t="str">
        <f t="shared" si="50"/>
        <v>SSA_GFX_HRY_E_BEGIN_TITO_SACD_NOM_LFM_0320_DISP1_BHRY_DEBS_BP1</v>
      </c>
      <c r="AV118" t="str">
        <f>$D119</f>
        <v>SSA_GFX_HRY_E_BEGIN_TITO_SACD_NOM_LFM_0320_DISP1_BHRY_DEBS_BP1</v>
      </c>
      <c r="AW118" t="str">
        <f>$D119</f>
        <v>SSA_GFX_HRY_E_BEGIN_TITO_SACD_NOM_LFM_0320_DISP1_BHRY_DEBS_BP1</v>
      </c>
      <c r="AX118" t="str">
        <f>$D119</f>
        <v>SSA_GFX_HRY_E_BEGIN_TITO_SACD_NOM_LFM_0320_DISP1_BHRY_DEBS_BP1</v>
      </c>
      <c r="AY118" t="str">
        <f>$D119</f>
        <v>SSA_GFX_HRY_E_BEGIN_TITO_SACD_NOM_LFM_0320_DISP1_BHRY_DEBS_BP1</v>
      </c>
    </row>
    <row r="119" spans="1:56" x14ac:dyDescent="0.25">
      <c r="A119" s="11" t="s">
        <v>12</v>
      </c>
      <c r="B119" s="11" t="s">
        <v>1495</v>
      </c>
      <c r="C119" s="11" t="e">
        <f>VLOOKUP(B119,#REF!,2,0)</f>
        <v>#REF!</v>
      </c>
      <c r="D119" t="str">
        <f t="shared" si="48"/>
        <v>SSA_GFX_HRY_E_BEGIN_TITO_SACD_NOM_LFM_0320_DISP1_BHRY_DEBS_BP1</v>
      </c>
      <c r="E119" t="s">
        <v>4</v>
      </c>
      <c r="F119" t="s">
        <v>1662</v>
      </c>
      <c r="G119" t="s">
        <v>1692</v>
      </c>
      <c r="H119" t="s">
        <v>1616</v>
      </c>
      <c r="I119" t="s">
        <v>1681</v>
      </c>
      <c r="J119" t="s">
        <v>1857</v>
      </c>
      <c r="K119" t="s">
        <v>1705</v>
      </c>
      <c r="L119" t="s">
        <v>1706</v>
      </c>
      <c r="M119" t="str">
        <f t="shared" si="49"/>
        <v>0320</v>
      </c>
      <c r="N119" t="s">
        <v>1865</v>
      </c>
      <c r="O119" t="s">
        <v>1688</v>
      </c>
      <c r="P119" t="s">
        <v>1858</v>
      </c>
      <c r="Q119" t="s">
        <v>1866</v>
      </c>
      <c r="R119">
        <v>61</v>
      </c>
      <c r="S119">
        <v>40</v>
      </c>
      <c r="T119">
        <v>3</v>
      </c>
      <c r="U119" s="32">
        <v>-1</v>
      </c>
      <c r="V119" t="b">
        <v>0</v>
      </c>
      <c r="W119" t="s">
        <v>1747</v>
      </c>
      <c r="X119" t="s">
        <v>1692</v>
      </c>
      <c r="Y119" t="s">
        <v>1693</v>
      </c>
      <c r="Z119">
        <v>0.85</v>
      </c>
      <c r="AA119">
        <v>0.85</v>
      </c>
      <c r="AS119">
        <f t="shared" si="47"/>
        <v>10</v>
      </c>
      <c r="AT119" t="s">
        <v>1694</v>
      </c>
      <c r="AU119" t="str">
        <f t="shared" si="50"/>
        <v>SSA_GFX_HRY_E_BEGIN_TITO_SACD_NOM_LFM_0320_DISP1_BISR_DEBS_BP1</v>
      </c>
      <c r="AV119" t="str">
        <f>$D122</f>
        <v>SSA_GFX_HRY_E_BEGIN_TITO_SACD_NOM_LFM_0320_DISP2_BHRY_DEBS_BP2</v>
      </c>
      <c r="AW119" t="str">
        <f t="shared" ref="AW119:BB119" si="53">$D120</f>
        <v>SSA_GFX_HRY_E_BEGIN_TITO_SACD_NOM_LFM_0320_DISP1_BISR_DEBS_BP1</v>
      </c>
      <c r="AX119" t="str">
        <f t="shared" si="53"/>
        <v>SSA_GFX_HRY_E_BEGIN_TITO_SACD_NOM_LFM_0320_DISP1_BISR_DEBS_BP1</v>
      </c>
      <c r="AY119" t="str">
        <f t="shared" si="53"/>
        <v>SSA_GFX_HRY_E_BEGIN_TITO_SACD_NOM_LFM_0320_DISP1_BISR_DEBS_BP1</v>
      </c>
      <c r="AZ119" t="str">
        <f t="shared" si="53"/>
        <v>SSA_GFX_HRY_E_BEGIN_TITO_SACD_NOM_LFM_0320_DISP1_BISR_DEBS_BP1</v>
      </c>
      <c r="BA119" t="str">
        <f t="shared" si="53"/>
        <v>SSA_GFX_HRY_E_BEGIN_TITO_SACD_NOM_LFM_0320_DISP1_BISR_DEBS_BP1</v>
      </c>
      <c r="BB119" t="str">
        <f t="shared" si="53"/>
        <v>SSA_GFX_HRY_E_BEGIN_TITO_SACD_NOM_LFM_0320_DISP1_BISR_DEBS_BP1</v>
      </c>
      <c r="BC119" t="str">
        <f>$D122</f>
        <v>SSA_GFX_HRY_E_BEGIN_TITO_SACD_NOM_LFM_0320_DISP2_BHRY_DEBS_BP2</v>
      </c>
      <c r="BD119" t="str">
        <f>$D120</f>
        <v>SSA_GFX_HRY_E_BEGIN_TITO_SACD_NOM_LFM_0320_DISP1_BISR_DEBS_BP1</v>
      </c>
    </row>
    <row r="120" spans="1:56" x14ac:dyDescent="0.25">
      <c r="A120" s="11" t="s">
        <v>12</v>
      </c>
      <c r="B120" s="11" t="s">
        <v>1495</v>
      </c>
      <c r="C120" s="11" t="e">
        <f>VLOOKUP(B120,#REF!,2,0)</f>
        <v>#REF!</v>
      </c>
      <c r="D120" t="str">
        <f t="shared" si="48"/>
        <v>SSA_GFX_HRY_E_BEGIN_TITO_SACD_NOM_LFM_0320_DISP1_BISR_DEBS_BP1</v>
      </c>
      <c r="E120" t="s">
        <v>4</v>
      </c>
      <c r="F120" t="s">
        <v>1662</v>
      </c>
      <c r="G120" t="s">
        <v>1692</v>
      </c>
      <c r="H120" t="s">
        <v>1616</v>
      </c>
      <c r="I120" t="s">
        <v>1681</v>
      </c>
      <c r="J120" t="s">
        <v>1857</v>
      </c>
      <c r="K120" t="s">
        <v>1705</v>
      </c>
      <c r="L120" t="s">
        <v>1706</v>
      </c>
      <c r="M120" t="str">
        <f t="shared" si="49"/>
        <v>0320</v>
      </c>
      <c r="N120" t="s">
        <v>1867</v>
      </c>
      <c r="O120" t="s">
        <v>1688</v>
      </c>
      <c r="P120" t="s">
        <v>1858</v>
      </c>
      <c r="Q120" t="s">
        <v>1868</v>
      </c>
      <c r="R120">
        <v>61</v>
      </c>
      <c r="S120">
        <v>40</v>
      </c>
      <c r="T120">
        <v>4</v>
      </c>
      <c r="U120" s="32">
        <v>-1</v>
      </c>
      <c r="V120" t="b">
        <v>0</v>
      </c>
      <c r="W120" t="s">
        <v>1747</v>
      </c>
      <c r="X120" t="s">
        <v>1863</v>
      </c>
      <c r="Y120" t="s">
        <v>1693</v>
      </c>
      <c r="Z120">
        <v>0.85</v>
      </c>
      <c r="AA120">
        <v>0.85</v>
      </c>
      <c r="AS120">
        <f t="shared" si="47"/>
        <v>10</v>
      </c>
      <c r="AT120" t="s">
        <v>1694</v>
      </c>
      <c r="AU120" t="str">
        <f t="shared" si="50"/>
        <v>SSA_GFX_RASTER_E_BEGIN_TITO_SACD_NOM_LFM_0320_DISP1_RASTER_DEBS_BP1</v>
      </c>
      <c r="AV120" t="str">
        <f t="shared" ref="AV120:BD120" si="54">$D122</f>
        <v>SSA_GFX_HRY_E_BEGIN_TITO_SACD_NOM_LFM_0320_DISP2_BHRY_DEBS_BP2</v>
      </c>
      <c r="AW120" t="str">
        <f t="shared" si="54"/>
        <v>SSA_GFX_HRY_E_BEGIN_TITO_SACD_NOM_LFM_0320_DISP2_BHRY_DEBS_BP2</v>
      </c>
      <c r="AX120" t="str">
        <f t="shared" si="54"/>
        <v>SSA_GFX_HRY_E_BEGIN_TITO_SACD_NOM_LFM_0320_DISP2_BHRY_DEBS_BP2</v>
      </c>
      <c r="AY120" t="str">
        <f t="shared" si="54"/>
        <v>SSA_GFX_HRY_E_BEGIN_TITO_SACD_NOM_LFM_0320_DISP2_BHRY_DEBS_BP2</v>
      </c>
      <c r="AZ120" t="str">
        <f t="shared" si="54"/>
        <v>SSA_GFX_HRY_E_BEGIN_TITO_SACD_NOM_LFM_0320_DISP2_BHRY_DEBS_BP2</v>
      </c>
      <c r="BA120" t="str">
        <f t="shared" si="54"/>
        <v>SSA_GFX_HRY_E_BEGIN_TITO_SACD_NOM_LFM_0320_DISP2_BHRY_DEBS_BP2</v>
      </c>
      <c r="BB120" t="str">
        <f t="shared" si="54"/>
        <v>SSA_GFX_HRY_E_BEGIN_TITO_SACD_NOM_LFM_0320_DISP2_BHRY_DEBS_BP2</v>
      </c>
      <c r="BC120" t="str">
        <f t="shared" si="54"/>
        <v>SSA_GFX_HRY_E_BEGIN_TITO_SACD_NOM_LFM_0320_DISP2_BHRY_DEBS_BP2</v>
      </c>
      <c r="BD120" t="str">
        <f t="shared" si="54"/>
        <v>SSA_GFX_HRY_E_BEGIN_TITO_SACD_NOM_LFM_0320_DISP2_BHRY_DEBS_BP2</v>
      </c>
    </row>
    <row r="121" spans="1:56" x14ac:dyDescent="0.25">
      <c r="A121" s="11" t="s">
        <v>12</v>
      </c>
      <c r="B121" s="11" t="s">
        <v>1497</v>
      </c>
      <c r="C121" s="11" t="e">
        <f>VLOOKUP(B121,#REF!,2,0)</f>
        <v>#REF!</v>
      </c>
      <c r="D121" t="str">
        <f t="shared" si="48"/>
        <v>SSA_GFX_RASTER_E_BEGIN_TITO_SACD_NOM_LFM_0320_DISP1_RASTER_DEBS_BP1</v>
      </c>
      <c r="E121" t="s">
        <v>4</v>
      </c>
      <c r="F121" t="s">
        <v>1662</v>
      </c>
      <c r="G121" t="s">
        <v>1710</v>
      </c>
      <c r="H121" t="s">
        <v>1616</v>
      </c>
      <c r="I121" t="s">
        <v>1681</v>
      </c>
      <c r="J121" t="s">
        <v>1857</v>
      </c>
      <c r="K121" t="s">
        <v>1705</v>
      </c>
      <c r="L121" t="s">
        <v>1706</v>
      </c>
      <c r="M121" t="str">
        <f t="shared" si="49"/>
        <v>0320</v>
      </c>
      <c r="N121" t="s">
        <v>1869</v>
      </c>
      <c r="O121" t="s">
        <v>1688</v>
      </c>
      <c r="P121" t="s">
        <v>1858</v>
      </c>
      <c r="Q121" t="s">
        <v>1760</v>
      </c>
      <c r="R121">
        <v>61</v>
      </c>
      <c r="S121">
        <v>40</v>
      </c>
      <c r="T121">
        <v>5</v>
      </c>
      <c r="U121" s="32">
        <v>1</v>
      </c>
      <c r="V121" s="12" t="b">
        <v>0</v>
      </c>
      <c r="W121" t="s">
        <v>1747</v>
      </c>
      <c r="AS121">
        <f t="shared" si="47"/>
        <v>5</v>
      </c>
      <c r="AT121">
        <v>1</v>
      </c>
      <c r="AU121" t="str">
        <f t="shared" si="50"/>
        <v>SSA_GFX_HRY_E_BEGIN_TITO_SACD_NOM_LFM_0320_DISP2_BHRY_DEBS_BP2</v>
      </c>
      <c r="AV121" t="str">
        <f>$D122</f>
        <v>SSA_GFX_HRY_E_BEGIN_TITO_SACD_NOM_LFM_0320_DISP2_BHRY_DEBS_BP2</v>
      </c>
      <c r="AW121" t="str">
        <f>$D122</f>
        <v>SSA_GFX_HRY_E_BEGIN_TITO_SACD_NOM_LFM_0320_DISP2_BHRY_DEBS_BP2</v>
      </c>
      <c r="AX121" t="str">
        <f>$D122</f>
        <v>SSA_GFX_HRY_E_BEGIN_TITO_SACD_NOM_LFM_0320_DISP2_BHRY_DEBS_BP2</v>
      </c>
      <c r="AY121" t="str">
        <f>$D122</f>
        <v>SSA_GFX_HRY_E_BEGIN_TITO_SACD_NOM_LFM_0320_DISP2_BHRY_DEBS_BP2</v>
      </c>
    </row>
    <row r="122" spans="1:56" x14ac:dyDescent="0.25">
      <c r="A122" s="11" t="s">
        <v>12</v>
      </c>
      <c r="B122" s="11" t="s">
        <v>1495</v>
      </c>
      <c r="C122" s="11" t="e">
        <f>VLOOKUP(B122,#REF!,2,0)</f>
        <v>#REF!</v>
      </c>
      <c r="D122" t="str">
        <f t="shared" si="48"/>
        <v>SSA_GFX_HRY_E_BEGIN_TITO_SACD_NOM_LFM_0320_DISP2_BHRY_DEBS_BP2</v>
      </c>
      <c r="E122" t="s">
        <v>4</v>
      </c>
      <c r="F122" t="s">
        <v>1662</v>
      </c>
      <c r="G122" t="s">
        <v>1692</v>
      </c>
      <c r="H122" t="s">
        <v>1616</v>
      </c>
      <c r="I122" t="s">
        <v>1681</v>
      </c>
      <c r="J122" t="s">
        <v>1857</v>
      </c>
      <c r="K122" t="s">
        <v>1705</v>
      </c>
      <c r="L122" t="s">
        <v>1706</v>
      </c>
      <c r="M122" t="str">
        <f t="shared" si="49"/>
        <v>0320</v>
      </c>
      <c r="N122" t="s">
        <v>1870</v>
      </c>
      <c r="O122" t="s">
        <v>1688</v>
      </c>
      <c r="P122" t="s">
        <v>1858</v>
      </c>
      <c r="Q122" t="s">
        <v>1871</v>
      </c>
      <c r="R122">
        <v>61</v>
      </c>
      <c r="S122">
        <v>40</v>
      </c>
      <c r="T122">
        <v>6</v>
      </c>
      <c r="U122" s="32">
        <v>-1</v>
      </c>
      <c r="V122" t="b">
        <v>0</v>
      </c>
      <c r="W122" t="s">
        <v>1747</v>
      </c>
      <c r="X122" t="s">
        <v>1692</v>
      </c>
      <c r="Y122" t="s">
        <v>1693</v>
      </c>
      <c r="Z122">
        <v>0.85</v>
      </c>
      <c r="AA122">
        <v>0.85</v>
      </c>
      <c r="AS122">
        <f t="shared" si="47"/>
        <v>10</v>
      </c>
      <c r="AT122" t="s">
        <v>1694</v>
      </c>
      <c r="AU122" t="str">
        <f t="shared" si="50"/>
        <v>SSA_GFX_HRY_E_BEGIN_TITO_SACD_NOM_LFM_0320_DISP2_BISR_DEBS_BP2</v>
      </c>
      <c r="AV122" t="str">
        <f>$D125</f>
        <v>SSA_GFX_HRY_E_BEGIN_TITO_SACD_NOM_LFM_0320_DISP3_BHRY_DEBS_BP3</v>
      </c>
      <c r="AW122" t="str">
        <f t="shared" ref="AW122:BB122" si="55">$D123</f>
        <v>SSA_GFX_HRY_E_BEGIN_TITO_SACD_NOM_LFM_0320_DISP2_BISR_DEBS_BP2</v>
      </c>
      <c r="AX122" t="str">
        <f t="shared" si="55"/>
        <v>SSA_GFX_HRY_E_BEGIN_TITO_SACD_NOM_LFM_0320_DISP2_BISR_DEBS_BP2</v>
      </c>
      <c r="AY122" t="str">
        <f t="shared" si="55"/>
        <v>SSA_GFX_HRY_E_BEGIN_TITO_SACD_NOM_LFM_0320_DISP2_BISR_DEBS_BP2</v>
      </c>
      <c r="AZ122" t="str">
        <f t="shared" si="55"/>
        <v>SSA_GFX_HRY_E_BEGIN_TITO_SACD_NOM_LFM_0320_DISP2_BISR_DEBS_BP2</v>
      </c>
      <c r="BA122" t="str">
        <f t="shared" si="55"/>
        <v>SSA_GFX_HRY_E_BEGIN_TITO_SACD_NOM_LFM_0320_DISP2_BISR_DEBS_BP2</v>
      </c>
      <c r="BB122" t="str">
        <f t="shared" si="55"/>
        <v>SSA_GFX_HRY_E_BEGIN_TITO_SACD_NOM_LFM_0320_DISP2_BISR_DEBS_BP2</v>
      </c>
      <c r="BC122" t="str">
        <f>$D125</f>
        <v>SSA_GFX_HRY_E_BEGIN_TITO_SACD_NOM_LFM_0320_DISP3_BHRY_DEBS_BP3</v>
      </c>
      <c r="BD122" t="str">
        <f>$D123</f>
        <v>SSA_GFX_HRY_E_BEGIN_TITO_SACD_NOM_LFM_0320_DISP2_BISR_DEBS_BP2</v>
      </c>
    </row>
    <row r="123" spans="1:56" x14ac:dyDescent="0.25">
      <c r="A123" s="11" t="s">
        <v>12</v>
      </c>
      <c r="B123" s="11" t="s">
        <v>1495</v>
      </c>
      <c r="C123" s="11" t="e">
        <f>VLOOKUP(B123,#REF!,2,0)</f>
        <v>#REF!</v>
      </c>
      <c r="D123" t="str">
        <f t="shared" si="48"/>
        <v>SSA_GFX_HRY_E_BEGIN_TITO_SACD_NOM_LFM_0320_DISP2_BISR_DEBS_BP2</v>
      </c>
      <c r="E123" t="s">
        <v>4</v>
      </c>
      <c r="F123" t="s">
        <v>1662</v>
      </c>
      <c r="G123" t="s">
        <v>1692</v>
      </c>
      <c r="H123" t="s">
        <v>1616</v>
      </c>
      <c r="I123" t="s">
        <v>1681</v>
      </c>
      <c r="J123" t="s">
        <v>1857</v>
      </c>
      <c r="K123" t="s">
        <v>1705</v>
      </c>
      <c r="L123" t="s">
        <v>1706</v>
      </c>
      <c r="M123" t="str">
        <f t="shared" si="49"/>
        <v>0320</v>
      </c>
      <c r="N123" t="s">
        <v>1872</v>
      </c>
      <c r="O123" t="s">
        <v>1688</v>
      </c>
      <c r="P123" t="s">
        <v>1858</v>
      </c>
      <c r="Q123" t="s">
        <v>1873</v>
      </c>
      <c r="R123">
        <v>61</v>
      </c>
      <c r="S123">
        <v>40</v>
      </c>
      <c r="T123">
        <v>7</v>
      </c>
      <c r="U123" s="32">
        <v>-1</v>
      </c>
      <c r="V123" t="b">
        <v>0</v>
      </c>
      <c r="W123" t="s">
        <v>1747</v>
      </c>
      <c r="X123" t="s">
        <v>1863</v>
      </c>
      <c r="Y123" t="s">
        <v>1693</v>
      </c>
      <c r="Z123">
        <v>0.85</v>
      </c>
      <c r="AA123">
        <v>0.85</v>
      </c>
      <c r="AS123">
        <f t="shared" si="47"/>
        <v>10</v>
      </c>
      <c r="AT123" t="s">
        <v>1694</v>
      </c>
      <c r="AU123" t="str">
        <f t="shared" si="50"/>
        <v>SSA_GFX_RASTER_E_BEGIN_TITO_SACD_NOM_LFM_0320_DISP2_RASTER_DEBS_BP2</v>
      </c>
      <c r="AV123" t="str">
        <f t="shared" ref="AV123:BD123" si="56">$D125</f>
        <v>SSA_GFX_HRY_E_BEGIN_TITO_SACD_NOM_LFM_0320_DISP3_BHRY_DEBS_BP3</v>
      </c>
      <c r="AW123" t="str">
        <f t="shared" si="56"/>
        <v>SSA_GFX_HRY_E_BEGIN_TITO_SACD_NOM_LFM_0320_DISP3_BHRY_DEBS_BP3</v>
      </c>
      <c r="AX123" t="str">
        <f t="shared" si="56"/>
        <v>SSA_GFX_HRY_E_BEGIN_TITO_SACD_NOM_LFM_0320_DISP3_BHRY_DEBS_BP3</v>
      </c>
      <c r="AY123" t="str">
        <f t="shared" si="56"/>
        <v>SSA_GFX_HRY_E_BEGIN_TITO_SACD_NOM_LFM_0320_DISP3_BHRY_DEBS_BP3</v>
      </c>
      <c r="AZ123" t="str">
        <f t="shared" si="56"/>
        <v>SSA_GFX_HRY_E_BEGIN_TITO_SACD_NOM_LFM_0320_DISP3_BHRY_DEBS_BP3</v>
      </c>
      <c r="BA123" t="str">
        <f t="shared" si="56"/>
        <v>SSA_GFX_HRY_E_BEGIN_TITO_SACD_NOM_LFM_0320_DISP3_BHRY_DEBS_BP3</v>
      </c>
      <c r="BB123" t="str">
        <f t="shared" si="56"/>
        <v>SSA_GFX_HRY_E_BEGIN_TITO_SACD_NOM_LFM_0320_DISP3_BHRY_DEBS_BP3</v>
      </c>
      <c r="BC123" t="str">
        <f t="shared" si="56"/>
        <v>SSA_GFX_HRY_E_BEGIN_TITO_SACD_NOM_LFM_0320_DISP3_BHRY_DEBS_BP3</v>
      </c>
      <c r="BD123" t="str">
        <f t="shared" si="56"/>
        <v>SSA_GFX_HRY_E_BEGIN_TITO_SACD_NOM_LFM_0320_DISP3_BHRY_DEBS_BP3</v>
      </c>
    </row>
    <row r="124" spans="1:56" x14ac:dyDescent="0.25">
      <c r="A124" s="11" t="s">
        <v>12</v>
      </c>
      <c r="B124" s="11" t="s">
        <v>1497</v>
      </c>
      <c r="C124" s="11" t="e">
        <f>VLOOKUP(B124,#REF!,2,0)</f>
        <v>#REF!</v>
      </c>
      <c r="D124" t="str">
        <f t="shared" si="48"/>
        <v>SSA_GFX_RASTER_E_BEGIN_TITO_SACD_NOM_LFM_0320_DISP2_RASTER_DEBS_BP2</v>
      </c>
      <c r="E124" t="s">
        <v>4</v>
      </c>
      <c r="F124" t="s">
        <v>1662</v>
      </c>
      <c r="G124" t="s">
        <v>1710</v>
      </c>
      <c r="H124" t="s">
        <v>1616</v>
      </c>
      <c r="I124" t="s">
        <v>1681</v>
      </c>
      <c r="J124" t="s">
        <v>1857</v>
      </c>
      <c r="K124" t="s">
        <v>1705</v>
      </c>
      <c r="L124" t="s">
        <v>1706</v>
      </c>
      <c r="M124" t="str">
        <f t="shared" si="49"/>
        <v>0320</v>
      </c>
      <c r="N124" t="s">
        <v>1874</v>
      </c>
      <c r="O124" t="s">
        <v>1688</v>
      </c>
      <c r="P124" t="s">
        <v>1858</v>
      </c>
      <c r="Q124" t="s">
        <v>1760</v>
      </c>
      <c r="R124">
        <v>61</v>
      </c>
      <c r="S124">
        <v>40</v>
      </c>
      <c r="T124">
        <v>8</v>
      </c>
      <c r="U124" s="32">
        <v>1</v>
      </c>
      <c r="V124" s="12" t="b">
        <v>0</v>
      </c>
      <c r="W124" t="s">
        <v>1747</v>
      </c>
      <c r="AS124">
        <f t="shared" si="47"/>
        <v>5</v>
      </c>
      <c r="AT124">
        <v>1</v>
      </c>
      <c r="AU124" t="str">
        <f t="shared" si="50"/>
        <v>SSA_GFX_HRY_E_BEGIN_TITO_SACD_NOM_LFM_0320_DISP3_BHRY_DEBS_BP3</v>
      </c>
      <c r="AV124" t="str">
        <f>$D125</f>
        <v>SSA_GFX_HRY_E_BEGIN_TITO_SACD_NOM_LFM_0320_DISP3_BHRY_DEBS_BP3</v>
      </c>
      <c r="AW124" t="str">
        <f>$D125</f>
        <v>SSA_GFX_HRY_E_BEGIN_TITO_SACD_NOM_LFM_0320_DISP3_BHRY_DEBS_BP3</v>
      </c>
      <c r="AX124" t="str">
        <f>$D125</f>
        <v>SSA_GFX_HRY_E_BEGIN_TITO_SACD_NOM_LFM_0320_DISP3_BHRY_DEBS_BP3</v>
      </c>
      <c r="AY124" t="str">
        <f>$D125</f>
        <v>SSA_GFX_HRY_E_BEGIN_TITO_SACD_NOM_LFM_0320_DISP3_BHRY_DEBS_BP3</v>
      </c>
    </row>
    <row r="125" spans="1:56" x14ac:dyDescent="0.25">
      <c r="A125" s="11" t="s">
        <v>12</v>
      </c>
      <c r="B125" s="11" t="s">
        <v>1495</v>
      </c>
      <c r="C125" s="11" t="e">
        <f>VLOOKUP(B125,#REF!,2,0)</f>
        <v>#REF!</v>
      </c>
      <c r="D125" t="str">
        <f t="shared" si="48"/>
        <v>SSA_GFX_HRY_E_BEGIN_TITO_SACD_NOM_LFM_0320_DISP3_BHRY_DEBS_BP3</v>
      </c>
      <c r="E125" t="s">
        <v>4</v>
      </c>
      <c r="F125" t="s">
        <v>1662</v>
      </c>
      <c r="G125" t="s">
        <v>1692</v>
      </c>
      <c r="H125" t="s">
        <v>1616</v>
      </c>
      <c r="I125" t="s">
        <v>1681</v>
      </c>
      <c r="J125" t="s">
        <v>1857</v>
      </c>
      <c r="K125" t="s">
        <v>1705</v>
      </c>
      <c r="L125" t="s">
        <v>1706</v>
      </c>
      <c r="M125" t="str">
        <f t="shared" si="49"/>
        <v>0320</v>
      </c>
      <c r="N125" t="s">
        <v>1875</v>
      </c>
      <c r="O125" t="s">
        <v>1688</v>
      </c>
      <c r="P125" t="s">
        <v>1858</v>
      </c>
      <c r="Q125" t="s">
        <v>1876</v>
      </c>
      <c r="R125">
        <v>61</v>
      </c>
      <c r="S125">
        <v>40</v>
      </c>
      <c r="T125">
        <v>9</v>
      </c>
      <c r="U125" s="32">
        <v>-1</v>
      </c>
      <c r="V125" t="b">
        <v>0</v>
      </c>
      <c r="W125" t="s">
        <v>1747</v>
      </c>
      <c r="X125" t="s">
        <v>1692</v>
      </c>
      <c r="Y125" t="s">
        <v>1693</v>
      </c>
      <c r="Z125">
        <v>0.85</v>
      </c>
      <c r="AA125">
        <v>0.85</v>
      </c>
      <c r="AS125">
        <f t="shared" si="47"/>
        <v>10</v>
      </c>
      <c r="AT125" t="s">
        <v>1694</v>
      </c>
      <c r="AU125" t="str">
        <f t="shared" si="50"/>
        <v>SSA_GFX_HRY_E_BEGIN_TITO_SACD_NOM_LFM_0320_DISP3_BISR_DEBS_BP3</v>
      </c>
      <c r="AV125" t="str">
        <f>$D128</f>
        <v>SSA_GFX_HRY_E_BEGIN_TITO_SACD_NOM_LFM_0320_DISP4_BHRY_DEBS_BP4</v>
      </c>
      <c r="AW125" t="str">
        <f t="shared" ref="AW125:BB125" si="57">$D126</f>
        <v>SSA_GFX_HRY_E_BEGIN_TITO_SACD_NOM_LFM_0320_DISP3_BISR_DEBS_BP3</v>
      </c>
      <c r="AX125" t="str">
        <f t="shared" si="57"/>
        <v>SSA_GFX_HRY_E_BEGIN_TITO_SACD_NOM_LFM_0320_DISP3_BISR_DEBS_BP3</v>
      </c>
      <c r="AY125" t="str">
        <f t="shared" si="57"/>
        <v>SSA_GFX_HRY_E_BEGIN_TITO_SACD_NOM_LFM_0320_DISP3_BISR_DEBS_BP3</v>
      </c>
      <c r="AZ125" t="str">
        <f t="shared" si="57"/>
        <v>SSA_GFX_HRY_E_BEGIN_TITO_SACD_NOM_LFM_0320_DISP3_BISR_DEBS_BP3</v>
      </c>
      <c r="BA125" t="str">
        <f t="shared" si="57"/>
        <v>SSA_GFX_HRY_E_BEGIN_TITO_SACD_NOM_LFM_0320_DISP3_BISR_DEBS_BP3</v>
      </c>
      <c r="BB125" t="str">
        <f t="shared" si="57"/>
        <v>SSA_GFX_HRY_E_BEGIN_TITO_SACD_NOM_LFM_0320_DISP3_BISR_DEBS_BP3</v>
      </c>
      <c r="BC125" t="str">
        <f>$D128</f>
        <v>SSA_GFX_HRY_E_BEGIN_TITO_SACD_NOM_LFM_0320_DISP4_BHRY_DEBS_BP4</v>
      </c>
      <c r="BD125" t="str">
        <f>$D126</f>
        <v>SSA_GFX_HRY_E_BEGIN_TITO_SACD_NOM_LFM_0320_DISP3_BISR_DEBS_BP3</v>
      </c>
    </row>
    <row r="126" spans="1:56" x14ac:dyDescent="0.25">
      <c r="A126" s="11" t="s">
        <v>12</v>
      </c>
      <c r="B126" s="11" t="s">
        <v>1495</v>
      </c>
      <c r="C126" s="11" t="e">
        <f>VLOOKUP(B126,#REF!,2,0)</f>
        <v>#REF!</v>
      </c>
      <c r="D126" t="str">
        <f t="shared" si="48"/>
        <v>SSA_GFX_HRY_E_BEGIN_TITO_SACD_NOM_LFM_0320_DISP3_BISR_DEBS_BP3</v>
      </c>
      <c r="E126" t="s">
        <v>4</v>
      </c>
      <c r="F126" t="s">
        <v>1662</v>
      </c>
      <c r="G126" t="s">
        <v>1692</v>
      </c>
      <c r="H126" t="s">
        <v>1616</v>
      </c>
      <c r="I126" t="s">
        <v>1681</v>
      </c>
      <c r="J126" t="s">
        <v>1857</v>
      </c>
      <c r="K126" t="s">
        <v>1705</v>
      </c>
      <c r="L126" t="s">
        <v>1706</v>
      </c>
      <c r="M126" t="str">
        <f t="shared" si="49"/>
        <v>0320</v>
      </c>
      <c r="N126" t="s">
        <v>1877</v>
      </c>
      <c r="O126" t="s">
        <v>1688</v>
      </c>
      <c r="P126" t="s">
        <v>1858</v>
      </c>
      <c r="Q126" t="s">
        <v>1878</v>
      </c>
      <c r="R126">
        <v>61</v>
      </c>
      <c r="S126">
        <v>40</v>
      </c>
      <c r="T126">
        <v>10</v>
      </c>
      <c r="U126" s="32">
        <v>-1</v>
      </c>
      <c r="V126" t="b">
        <v>0</v>
      </c>
      <c r="W126" t="s">
        <v>1747</v>
      </c>
      <c r="X126" t="s">
        <v>1863</v>
      </c>
      <c r="Y126" t="s">
        <v>1693</v>
      </c>
      <c r="Z126">
        <v>0.85</v>
      </c>
      <c r="AA126">
        <v>0.85</v>
      </c>
      <c r="AS126">
        <f t="shared" si="47"/>
        <v>10</v>
      </c>
      <c r="AT126" t="s">
        <v>1694</v>
      </c>
      <c r="AU126" t="str">
        <f t="shared" si="50"/>
        <v>SSA_GFX_RASTER_E_BEGIN_TITO_SACD_NOM_LFM_0320_DISP3_RASTER_DEBS_BP3</v>
      </c>
      <c r="AV126" t="str">
        <f t="shared" ref="AV126:BD126" si="58">$D128</f>
        <v>SSA_GFX_HRY_E_BEGIN_TITO_SACD_NOM_LFM_0320_DISP4_BHRY_DEBS_BP4</v>
      </c>
      <c r="AW126" t="str">
        <f t="shared" si="58"/>
        <v>SSA_GFX_HRY_E_BEGIN_TITO_SACD_NOM_LFM_0320_DISP4_BHRY_DEBS_BP4</v>
      </c>
      <c r="AX126" t="str">
        <f t="shared" si="58"/>
        <v>SSA_GFX_HRY_E_BEGIN_TITO_SACD_NOM_LFM_0320_DISP4_BHRY_DEBS_BP4</v>
      </c>
      <c r="AY126" t="str">
        <f t="shared" si="58"/>
        <v>SSA_GFX_HRY_E_BEGIN_TITO_SACD_NOM_LFM_0320_DISP4_BHRY_DEBS_BP4</v>
      </c>
      <c r="AZ126" t="str">
        <f t="shared" si="58"/>
        <v>SSA_GFX_HRY_E_BEGIN_TITO_SACD_NOM_LFM_0320_DISP4_BHRY_DEBS_BP4</v>
      </c>
      <c r="BA126" t="str">
        <f t="shared" si="58"/>
        <v>SSA_GFX_HRY_E_BEGIN_TITO_SACD_NOM_LFM_0320_DISP4_BHRY_DEBS_BP4</v>
      </c>
      <c r="BB126" t="str">
        <f t="shared" si="58"/>
        <v>SSA_GFX_HRY_E_BEGIN_TITO_SACD_NOM_LFM_0320_DISP4_BHRY_DEBS_BP4</v>
      </c>
      <c r="BC126" t="str">
        <f t="shared" si="58"/>
        <v>SSA_GFX_HRY_E_BEGIN_TITO_SACD_NOM_LFM_0320_DISP4_BHRY_DEBS_BP4</v>
      </c>
      <c r="BD126" t="str">
        <f t="shared" si="58"/>
        <v>SSA_GFX_HRY_E_BEGIN_TITO_SACD_NOM_LFM_0320_DISP4_BHRY_DEBS_BP4</v>
      </c>
    </row>
    <row r="127" spans="1:56" x14ac:dyDescent="0.25">
      <c r="A127" s="11" t="s">
        <v>12</v>
      </c>
      <c r="B127" s="11" t="s">
        <v>1497</v>
      </c>
      <c r="C127" s="11" t="e">
        <f>VLOOKUP(B127,#REF!,2,0)</f>
        <v>#REF!</v>
      </c>
      <c r="D127" t="str">
        <f t="shared" si="48"/>
        <v>SSA_GFX_RASTER_E_BEGIN_TITO_SACD_NOM_LFM_0320_DISP3_RASTER_DEBS_BP3</v>
      </c>
      <c r="E127" t="s">
        <v>4</v>
      </c>
      <c r="F127" t="s">
        <v>1662</v>
      </c>
      <c r="G127" t="s">
        <v>1710</v>
      </c>
      <c r="H127" t="s">
        <v>1616</v>
      </c>
      <c r="I127" t="s">
        <v>1681</v>
      </c>
      <c r="J127" t="s">
        <v>1857</v>
      </c>
      <c r="K127" t="s">
        <v>1705</v>
      </c>
      <c r="L127" t="s">
        <v>1706</v>
      </c>
      <c r="M127" t="str">
        <f t="shared" si="49"/>
        <v>0320</v>
      </c>
      <c r="N127" t="s">
        <v>1879</v>
      </c>
      <c r="O127" t="s">
        <v>1688</v>
      </c>
      <c r="P127" t="s">
        <v>1858</v>
      </c>
      <c r="Q127" t="s">
        <v>1760</v>
      </c>
      <c r="R127">
        <v>61</v>
      </c>
      <c r="S127">
        <v>40</v>
      </c>
      <c r="T127">
        <v>11</v>
      </c>
      <c r="U127" s="32">
        <v>1</v>
      </c>
      <c r="V127" s="12" t="b">
        <v>0</v>
      </c>
      <c r="W127" t="s">
        <v>1747</v>
      </c>
      <c r="AS127">
        <f t="shared" si="47"/>
        <v>5</v>
      </c>
      <c r="AT127">
        <v>1</v>
      </c>
      <c r="AU127" t="str">
        <f t="shared" si="50"/>
        <v>SSA_GFX_HRY_E_BEGIN_TITO_SACD_NOM_LFM_0320_DISP4_BHRY_DEBS_BP4</v>
      </c>
      <c r="AV127" t="str">
        <f>$D128</f>
        <v>SSA_GFX_HRY_E_BEGIN_TITO_SACD_NOM_LFM_0320_DISP4_BHRY_DEBS_BP4</v>
      </c>
      <c r="AW127" t="str">
        <f>$D128</f>
        <v>SSA_GFX_HRY_E_BEGIN_TITO_SACD_NOM_LFM_0320_DISP4_BHRY_DEBS_BP4</v>
      </c>
      <c r="AX127" t="str">
        <f>$D128</f>
        <v>SSA_GFX_HRY_E_BEGIN_TITO_SACD_NOM_LFM_0320_DISP4_BHRY_DEBS_BP4</v>
      </c>
      <c r="AY127" t="str">
        <f>$D128</f>
        <v>SSA_GFX_HRY_E_BEGIN_TITO_SACD_NOM_LFM_0320_DISP4_BHRY_DEBS_BP4</v>
      </c>
    </row>
    <row r="128" spans="1:56" x14ac:dyDescent="0.25">
      <c r="A128" s="11" t="s">
        <v>12</v>
      </c>
      <c r="B128" s="11" t="s">
        <v>1495</v>
      </c>
      <c r="C128" s="11" t="e">
        <f>VLOOKUP(B128,#REF!,2,0)</f>
        <v>#REF!</v>
      </c>
      <c r="D128" t="str">
        <f t="shared" si="48"/>
        <v>SSA_GFX_HRY_E_BEGIN_TITO_SACD_NOM_LFM_0320_DISP4_BHRY_DEBS_BP4</v>
      </c>
      <c r="E128" t="s">
        <v>4</v>
      </c>
      <c r="F128" t="s">
        <v>1662</v>
      </c>
      <c r="G128" t="s">
        <v>1692</v>
      </c>
      <c r="H128" t="s">
        <v>1616</v>
      </c>
      <c r="I128" t="s">
        <v>1681</v>
      </c>
      <c r="J128" t="s">
        <v>1857</v>
      </c>
      <c r="K128" t="s">
        <v>1705</v>
      </c>
      <c r="L128" t="s">
        <v>1706</v>
      </c>
      <c r="M128" t="str">
        <f t="shared" si="49"/>
        <v>0320</v>
      </c>
      <c r="N128" t="s">
        <v>1880</v>
      </c>
      <c r="O128" t="s">
        <v>1688</v>
      </c>
      <c r="P128" t="s">
        <v>1858</v>
      </c>
      <c r="Q128" t="s">
        <v>1881</v>
      </c>
      <c r="R128">
        <v>61</v>
      </c>
      <c r="S128">
        <v>40</v>
      </c>
      <c r="T128">
        <v>12</v>
      </c>
      <c r="U128" s="32">
        <v>-1</v>
      </c>
      <c r="V128" t="b">
        <v>0</v>
      </c>
      <c r="W128" t="s">
        <v>1747</v>
      </c>
      <c r="X128" t="s">
        <v>1692</v>
      </c>
      <c r="Y128" t="s">
        <v>1693</v>
      </c>
      <c r="Z128">
        <v>0.85</v>
      </c>
      <c r="AA128">
        <v>0.85</v>
      </c>
      <c r="AS128">
        <f t="shared" si="47"/>
        <v>10</v>
      </c>
      <c r="AT128" t="s">
        <v>1694</v>
      </c>
      <c r="AU128" t="str">
        <f t="shared" si="50"/>
        <v>SSA_GFX_HRY_E_BEGIN_TITO_SACD_NOM_LFM_0320_DISP4_BISR_DEBS_BP4</v>
      </c>
      <c r="AV128" t="str">
        <f>$D131</f>
        <v>SSA_GFX_HRY_E_BEGIN_TITO_SACD_NOM_LFM_0320_DISP5_BHRY_DEBS_BP5</v>
      </c>
      <c r="AW128" t="str">
        <f t="shared" ref="AW128:BB128" si="59">$D129</f>
        <v>SSA_GFX_HRY_E_BEGIN_TITO_SACD_NOM_LFM_0320_DISP4_BISR_DEBS_BP4</v>
      </c>
      <c r="AX128" t="str">
        <f t="shared" si="59"/>
        <v>SSA_GFX_HRY_E_BEGIN_TITO_SACD_NOM_LFM_0320_DISP4_BISR_DEBS_BP4</v>
      </c>
      <c r="AY128" t="str">
        <f t="shared" si="59"/>
        <v>SSA_GFX_HRY_E_BEGIN_TITO_SACD_NOM_LFM_0320_DISP4_BISR_DEBS_BP4</v>
      </c>
      <c r="AZ128" t="str">
        <f t="shared" si="59"/>
        <v>SSA_GFX_HRY_E_BEGIN_TITO_SACD_NOM_LFM_0320_DISP4_BISR_DEBS_BP4</v>
      </c>
      <c r="BA128" t="str">
        <f t="shared" si="59"/>
        <v>SSA_GFX_HRY_E_BEGIN_TITO_SACD_NOM_LFM_0320_DISP4_BISR_DEBS_BP4</v>
      </c>
      <c r="BB128" t="str">
        <f t="shared" si="59"/>
        <v>SSA_GFX_HRY_E_BEGIN_TITO_SACD_NOM_LFM_0320_DISP4_BISR_DEBS_BP4</v>
      </c>
      <c r="BC128" t="str">
        <f>$D131</f>
        <v>SSA_GFX_HRY_E_BEGIN_TITO_SACD_NOM_LFM_0320_DISP5_BHRY_DEBS_BP5</v>
      </c>
      <c r="BD128" t="str">
        <f>$D129</f>
        <v>SSA_GFX_HRY_E_BEGIN_TITO_SACD_NOM_LFM_0320_DISP4_BISR_DEBS_BP4</v>
      </c>
    </row>
    <row r="129" spans="1:56" x14ac:dyDescent="0.25">
      <c r="A129" s="11" t="s">
        <v>12</v>
      </c>
      <c r="B129" s="11" t="s">
        <v>1495</v>
      </c>
      <c r="C129" s="11" t="e">
        <f>VLOOKUP(B129,#REF!,2,0)</f>
        <v>#REF!</v>
      </c>
      <c r="D129" t="str">
        <f t="shared" si="48"/>
        <v>SSA_GFX_HRY_E_BEGIN_TITO_SACD_NOM_LFM_0320_DISP4_BISR_DEBS_BP4</v>
      </c>
      <c r="E129" t="s">
        <v>4</v>
      </c>
      <c r="F129" t="s">
        <v>1662</v>
      </c>
      <c r="G129" t="s">
        <v>1692</v>
      </c>
      <c r="H129" t="s">
        <v>1616</v>
      </c>
      <c r="I129" t="s">
        <v>1681</v>
      </c>
      <c r="J129" t="s">
        <v>1857</v>
      </c>
      <c r="K129" t="s">
        <v>1705</v>
      </c>
      <c r="L129" t="s">
        <v>1706</v>
      </c>
      <c r="M129" t="str">
        <f t="shared" si="49"/>
        <v>0320</v>
      </c>
      <c r="N129" t="s">
        <v>1882</v>
      </c>
      <c r="O129" t="s">
        <v>1688</v>
      </c>
      <c r="P129" t="s">
        <v>1858</v>
      </c>
      <c r="Q129" t="s">
        <v>1883</v>
      </c>
      <c r="R129">
        <v>61</v>
      </c>
      <c r="S129">
        <v>40</v>
      </c>
      <c r="T129">
        <v>13</v>
      </c>
      <c r="U129" s="32">
        <v>-1</v>
      </c>
      <c r="V129" t="b">
        <v>0</v>
      </c>
      <c r="W129" t="s">
        <v>1747</v>
      </c>
      <c r="X129" t="s">
        <v>1863</v>
      </c>
      <c r="Y129" t="s">
        <v>1693</v>
      </c>
      <c r="Z129">
        <v>0.85</v>
      </c>
      <c r="AA129">
        <v>0.85</v>
      </c>
      <c r="AS129">
        <f t="shared" si="47"/>
        <v>10</v>
      </c>
      <c r="AT129" t="s">
        <v>1694</v>
      </c>
      <c r="AU129" t="str">
        <f t="shared" si="50"/>
        <v>SSA_GFX_RASTER_E_BEGIN_TITO_SACD_NOM_LFM_0320_DISP4_RASTER_DEBS_BP4</v>
      </c>
      <c r="AV129" t="str">
        <f t="shared" ref="AV129:BD129" si="60">$D131</f>
        <v>SSA_GFX_HRY_E_BEGIN_TITO_SACD_NOM_LFM_0320_DISP5_BHRY_DEBS_BP5</v>
      </c>
      <c r="AW129" t="str">
        <f t="shared" si="60"/>
        <v>SSA_GFX_HRY_E_BEGIN_TITO_SACD_NOM_LFM_0320_DISP5_BHRY_DEBS_BP5</v>
      </c>
      <c r="AX129" t="str">
        <f t="shared" si="60"/>
        <v>SSA_GFX_HRY_E_BEGIN_TITO_SACD_NOM_LFM_0320_DISP5_BHRY_DEBS_BP5</v>
      </c>
      <c r="AY129" t="str">
        <f t="shared" si="60"/>
        <v>SSA_GFX_HRY_E_BEGIN_TITO_SACD_NOM_LFM_0320_DISP5_BHRY_DEBS_BP5</v>
      </c>
      <c r="AZ129" t="str">
        <f t="shared" si="60"/>
        <v>SSA_GFX_HRY_E_BEGIN_TITO_SACD_NOM_LFM_0320_DISP5_BHRY_DEBS_BP5</v>
      </c>
      <c r="BA129" t="str">
        <f t="shared" si="60"/>
        <v>SSA_GFX_HRY_E_BEGIN_TITO_SACD_NOM_LFM_0320_DISP5_BHRY_DEBS_BP5</v>
      </c>
      <c r="BB129" t="str">
        <f t="shared" si="60"/>
        <v>SSA_GFX_HRY_E_BEGIN_TITO_SACD_NOM_LFM_0320_DISP5_BHRY_DEBS_BP5</v>
      </c>
      <c r="BC129" t="str">
        <f t="shared" si="60"/>
        <v>SSA_GFX_HRY_E_BEGIN_TITO_SACD_NOM_LFM_0320_DISP5_BHRY_DEBS_BP5</v>
      </c>
      <c r="BD129" t="str">
        <f t="shared" si="60"/>
        <v>SSA_GFX_HRY_E_BEGIN_TITO_SACD_NOM_LFM_0320_DISP5_BHRY_DEBS_BP5</v>
      </c>
    </row>
    <row r="130" spans="1:56" x14ac:dyDescent="0.25">
      <c r="A130" s="11" t="s">
        <v>12</v>
      </c>
      <c r="B130" s="11" t="s">
        <v>1497</v>
      </c>
      <c r="C130" s="11" t="e">
        <f>VLOOKUP(B130,#REF!,2,0)</f>
        <v>#REF!</v>
      </c>
      <c r="D130" t="str">
        <f t="shared" si="48"/>
        <v>SSA_GFX_RASTER_E_BEGIN_TITO_SACD_NOM_LFM_0320_DISP4_RASTER_DEBS_BP4</v>
      </c>
      <c r="E130" t="s">
        <v>4</v>
      </c>
      <c r="F130" t="s">
        <v>1662</v>
      </c>
      <c r="G130" t="s">
        <v>1710</v>
      </c>
      <c r="H130" t="s">
        <v>1616</v>
      </c>
      <c r="I130" t="s">
        <v>1681</v>
      </c>
      <c r="J130" t="s">
        <v>1857</v>
      </c>
      <c r="K130" t="s">
        <v>1705</v>
      </c>
      <c r="L130" t="s">
        <v>1706</v>
      </c>
      <c r="M130" t="str">
        <f t="shared" si="49"/>
        <v>0320</v>
      </c>
      <c r="N130" t="s">
        <v>1884</v>
      </c>
      <c r="O130" t="s">
        <v>1688</v>
      </c>
      <c r="P130" t="s">
        <v>1858</v>
      </c>
      <c r="Q130" t="s">
        <v>1760</v>
      </c>
      <c r="R130">
        <v>61</v>
      </c>
      <c r="S130">
        <v>40</v>
      </c>
      <c r="T130">
        <v>14</v>
      </c>
      <c r="U130" s="32">
        <v>1</v>
      </c>
      <c r="V130" s="12" t="b">
        <v>0</v>
      </c>
      <c r="W130" t="s">
        <v>1747</v>
      </c>
      <c r="AS130">
        <f t="shared" si="47"/>
        <v>5</v>
      </c>
      <c r="AT130">
        <v>1</v>
      </c>
      <c r="AU130" t="str">
        <f t="shared" si="50"/>
        <v>SSA_GFX_HRY_E_BEGIN_TITO_SACD_NOM_LFM_0320_DISP5_BHRY_DEBS_BP5</v>
      </c>
      <c r="AV130" t="str">
        <f>$D131</f>
        <v>SSA_GFX_HRY_E_BEGIN_TITO_SACD_NOM_LFM_0320_DISP5_BHRY_DEBS_BP5</v>
      </c>
      <c r="AW130" t="str">
        <f>$D131</f>
        <v>SSA_GFX_HRY_E_BEGIN_TITO_SACD_NOM_LFM_0320_DISP5_BHRY_DEBS_BP5</v>
      </c>
      <c r="AX130" t="str">
        <f>$D131</f>
        <v>SSA_GFX_HRY_E_BEGIN_TITO_SACD_NOM_LFM_0320_DISP5_BHRY_DEBS_BP5</v>
      </c>
      <c r="AY130" t="str">
        <f>$D131</f>
        <v>SSA_GFX_HRY_E_BEGIN_TITO_SACD_NOM_LFM_0320_DISP5_BHRY_DEBS_BP5</v>
      </c>
    </row>
    <row r="131" spans="1:56" x14ac:dyDescent="0.25">
      <c r="A131" s="11" t="s">
        <v>12</v>
      </c>
      <c r="B131" s="11" t="s">
        <v>1495</v>
      </c>
      <c r="C131" s="11" t="e">
        <f>VLOOKUP(B131,#REF!,2,0)</f>
        <v>#REF!</v>
      </c>
      <c r="D131" t="str">
        <f t="shared" si="48"/>
        <v>SSA_GFX_HRY_E_BEGIN_TITO_SACD_NOM_LFM_0320_DISP5_BHRY_DEBS_BP5</v>
      </c>
      <c r="E131" t="s">
        <v>4</v>
      </c>
      <c r="F131" t="s">
        <v>1662</v>
      </c>
      <c r="G131" t="s">
        <v>1692</v>
      </c>
      <c r="H131" t="s">
        <v>1616</v>
      </c>
      <c r="I131" t="s">
        <v>1681</v>
      </c>
      <c r="J131" t="s">
        <v>1857</v>
      </c>
      <c r="K131" t="s">
        <v>1705</v>
      </c>
      <c r="L131" t="s">
        <v>1706</v>
      </c>
      <c r="M131" t="str">
        <f t="shared" si="49"/>
        <v>0320</v>
      </c>
      <c r="N131" t="s">
        <v>1885</v>
      </c>
      <c r="O131" t="s">
        <v>1688</v>
      </c>
      <c r="P131" t="s">
        <v>1858</v>
      </c>
      <c r="Q131" t="s">
        <v>1886</v>
      </c>
      <c r="R131">
        <v>61</v>
      </c>
      <c r="S131">
        <v>40</v>
      </c>
      <c r="T131">
        <v>15</v>
      </c>
      <c r="U131" s="32">
        <v>-1</v>
      </c>
      <c r="V131" t="b">
        <v>0</v>
      </c>
      <c r="W131" t="s">
        <v>1747</v>
      </c>
      <c r="X131" t="s">
        <v>1692</v>
      </c>
      <c r="Y131" t="s">
        <v>1693</v>
      </c>
      <c r="Z131">
        <v>0.85</v>
      </c>
      <c r="AA131">
        <v>0.85</v>
      </c>
      <c r="AS131">
        <f t="shared" si="47"/>
        <v>10</v>
      </c>
      <c r="AT131" t="s">
        <v>1694</v>
      </c>
      <c r="AU131" t="str">
        <f t="shared" si="50"/>
        <v>SSA_GFX_HRY_E_BEGIN_TITO_SACD_NOM_LFM_0320_DISP5_BISR_DEBS_BP5</v>
      </c>
      <c r="AV131" t="str">
        <f>$D134</f>
        <v>LSA_GFX_HRY_E_BEGIN_TITO_SACD_NOM_LFM_0320_DISP0_BHRY_DEBS_BP0</v>
      </c>
      <c r="AW131" t="str">
        <f t="shared" ref="AW131:BB131" si="61">$D132</f>
        <v>SSA_GFX_HRY_E_BEGIN_TITO_SACD_NOM_LFM_0320_DISP5_BISR_DEBS_BP5</v>
      </c>
      <c r="AX131" t="str">
        <f t="shared" si="61"/>
        <v>SSA_GFX_HRY_E_BEGIN_TITO_SACD_NOM_LFM_0320_DISP5_BISR_DEBS_BP5</v>
      </c>
      <c r="AY131" t="str">
        <f t="shared" si="61"/>
        <v>SSA_GFX_HRY_E_BEGIN_TITO_SACD_NOM_LFM_0320_DISP5_BISR_DEBS_BP5</v>
      </c>
      <c r="AZ131" t="str">
        <f t="shared" si="61"/>
        <v>SSA_GFX_HRY_E_BEGIN_TITO_SACD_NOM_LFM_0320_DISP5_BISR_DEBS_BP5</v>
      </c>
      <c r="BA131" t="str">
        <f t="shared" si="61"/>
        <v>SSA_GFX_HRY_E_BEGIN_TITO_SACD_NOM_LFM_0320_DISP5_BISR_DEBS_BP5</v>
      </c>
      <c r="BB131" t="str">
        <f t="shared" si="61"/>
        <v>SSA_GFX_HRY_E_BEGIN_TITO_SACD_NOM_LFM_0320_DISP5_BISR_DEBS_BP5</v>
      </c>
      <c r="BC131" t="str">
        <f>$D134</f>
        <v>LSA_GFX_HRY_E_BEGIN_TITO_SACD_NOM_LFM_0320_DISP0_BHRY_DEBS_BP0</v>
      </c>
      <c r="BD131" t="str">
        <f>$D132</f>
        <v>SSA_GFX_HRY_E_BEGIN_TITO_SACD_NOM_LFM_0320_DISP5_BISR_DEBS_BP5</v>
      </c>
    </row>
    <row r="132" spans="1:56" x14ac:dyDescent="0.25">
      <c r="A132" s="11" t="s">
        <v>12</v>
      </c>
      <c r="B132" s="11" t="s">
        <v>1495</v>
      </c>
      <c r="C132" s="11" t="e">
        <f>VLOOKUP(B132,#REF!,2,0)</f>
        <v>#REF!</v>
      </c>
      <c r="D132" t="str">
        <f t="shared" si="48"/>
        <v>SSA_GFX_HRY_E_BEGIN_TITO_SACD_NOM_LFM_0320_DISP5_BISR_DEBS_BP5</v>
      </c>
      <c r="E132" t="s">
        <v>4</v>
      </c>
      <c r="F132" t="s">
        <v>1662</v>
      </c>
      <c r="G132" t="s">
        <v>1692</v>
      </c>
      <c r="H132" t="s">
        <v>1616</v>
      </c>
      <c r="I132" t="s">
        <v>1681</v>
      </c>
      <c r="J132" t="s">
        <v>1857</v>
      </c>
      <c r="K132" t="s">
        <v>1705</v>
      </c>
      <c r="L132" t="s">
        <v>1706</v>
      </c>
      <c r="M132" t="str">
        <f t="shared" si="49"/>
        <v>0320</v>
      </c>
      <c r="N132" t="s">
        <v>1887</v>
      </c>
      <c r="O132" t="s">
        <v>1688</v>
      </c>
      <c r="P132" t="s">
        <v>1858</v>
      </c>
      <c r="Q132" t="s">
        <v>1888</v>
      </c>
      <c r="R132">
        <v>61</v>
      </c>
      <c r="S132">
        <v>40</v>
      </c>
      <c r="T132">
        <v>16</v>
      </c>
      <c r="U132" s="32">
        <v>-1</v>
      </c>
      <c r="V132" t="b">
        <v>0</v>
      </c>
      <c r="W132" t="s">
        <v>1747</v>
      </c>
      <c r="X132" t="s">
        <v>1863</v>
      </c>
      <c r="Y132" t="s">
        <v>1693</v>
      </c>
      <c r="Z132">
        <v>0.85</v>
      </c>
      <c r="AA132">
        <v>0.85</v>
      </c>
      <c r="AS132">
        <f t="shared" si="47"/>
        <v>10</v>
      </c>
      <c r="AT132" t="s">
        <v>1694</v>
      </c>
      <c r="AU132" t="str">
        <f t="shared" si="50"/>
        <v>SSA_GFX_RASTER_E_BEGIN_TITO_SACD_NOM_LFM_0320_DISP5_RASTER_DEBS_BP5</v>
      </c>
      <c r="AV132" t="str">
        <f t="shared" ref="AV132:BD132" si="62">$D134</f>
        <v>LSA_GFX_HRY_E_BEGIN_TITO_SACD_NOM_LFM_0320_DISP0_BHRY_DEBS_BP0</v>
      </c>
      <c r="AW132" t="str">
        <f t="shared" si="62"/>
        <v>LSA_GFX_HRY_E_BEGIN_TITO_SACD_NOM_LFM_0320_DISP0_BHRY_DEBS_BP0</v>
      </c>
      <c r="AX132" t="str">
        <f t="shared" si="62"/>
        <v>LSA_GFX_HRY_E_BEGIN_TITO_SACD_NOM_LFM_0320_DISP0_BHRY_DEBS_BP0</v>
      </c>
      <c r="AY132" t="str">
        <f t="shared" si="62"/>
        <v>LSA_GFX_HRY_E_BEGIN_TITO_SACD_NOM_LFM_0320_DISP0_BHRY_DEBS_BP0</v>
      </c>
      <c r="AZ132" t="str">
        <f t="shared" si="62"/>
        <v>LSA_GFX_HRY_E_BEGIN_TITO_SACD_NOM_LFM_0320_DISP0_BHRY_DEBS_BP0</v>
      </c>
      <c r="BA132" t="str">
        <f t="shared" si="62"/>
        <v>LSA_GFX_HRY_E_BEGIN_TITO_SACD_NOM_LFM_0320_DISP0_BHRY_DEBS_BP0</v>
      </c>
      <c r="BB132" t="str">
        <f t="shared" si="62"/>
        <v>LSA_GFX_HRY_E_BEGIN_TITO_SACD_NOM_LFM_0320_DISP0_BHRY_DEBS_BP0</v>
      </c>
      <c r="BC132" t="str">
        <f t="shared" si="62"/>
        <v>LSA_GFX_HRY_E_BEGIN_TITO_SACD_NOM_LFM_0320_DISP0_BHRY_DEBS_BP0</v>
      </c>
      <c r="BD132" t="str">
        <f t="shared" si="62"/>
        <v>LSA_GFX_HRY_E_BEGIN_TITO_SACD_NOM_LFM_0320_DISP0_BHRY_DEBS_BP0</v>
      </c>
    </row>
    <row r="133" spans="1:56" x14ac:dyDescent="0.25">
      <c r="A133" s="11" t="s">
        <v>12</v>
      </c>
      <c r="B133" s="11" t="s">
        <v>1497</v>
      </c>
      <c r="C133" s="11" t="e">
        <f>VLOOKUP(B133,#REF!,2,0)</f>
        <v>#REF!</v>
      </c>
      <c r="D133" t="str">
        <f t="shared" si="48"/>
        <v>SSA_GFX_RASTER_E_BEGIN_TITO_SACD_NOM_LFM_0320_DISP5_RASTER_DEBS_BP5</v>
      </c>
      <c r="E133" t="s">
        <v>4</v>
      </c>
      <c r="F133" t="s">
        <v>1662</v>
      </c>
      <c r="G133" t="s">
        <v>1710</v>
      </c>
      <c r="H133" t="s">
        <v>1616</v>
      </c>
      <c r="I133" t="s">
        <v>1681</v>
      </c>
      <c r="J133" t="s">
        <v>1857</v>
      </c>
      <c r="K133" t="s">
        <v>1705</v>
      </c>
      <c r="L133" t="s">
        <v>1706</v>
      </c>
      <c r="M133" t="str">
        <f t="shared" si="49"/>
        <v>0320</v>
      </c>
      <c r="N133" t="s">
        <v>1889</v>
      </c>
      <c r="O133" t="s">
        <v>1688</v>
      </c>
      <c r="P133" t="s">
        <v>1858</v>
      </c>
      <c r="Q133" t="s">
        <v>1760</v>
      </c>
      <c r="R133">
        <v>61</v>
      </c>
      <c r="S133">
        <v>40</v>
      </c>
      <c r="T133">
        <v>17</v>
      </c>
      <c r="U133" s="32">
        <v>1</v>
      </c>
      <c r="V133" s="12" t="b">
        <v>0</v>
      </c>
      <c r="W133" t="s">
        <v>1747</v>
      </c>
      <c r="AS133">
        <f t="shared" si="47"/>
        <v>5</v>
      </c>
      <c r="AT133">
        <v>1</v>
      </c>
      <c r="AU133" t="str">
        <f t="shared" si="50"/>
        <v>LSA_GFX_HRY_E_BEGIN_TITO_SACD_NOM_LFM_0320_DISP0_BHRY_DEBS_BP0</v>
      </c>
      <c r="AV133" t="str">
        <f>$D134</f>
        <v>LSA_GFX_HRY_E_BEGIN_TITO_SACD_NOM_LFM_0320_DISP0_BHRY_DEBS_BP0</v>
      </c>
      <c r="AW133" t="str">
        <f>$D134</f>
        <v>LSA_GFX_HRY_E_BEGIN_TITO_SACD_NOM_LFM_0320_DISP0_BHRY_DEBS_BP0</v>
      </c>
      <c r="AX133" t="str">
        <f>$D134</f>
        <v>LSA_GFX_HRY_E_BEGIN_TITO_SACD_NOM_LFM_0320_DISP0_BHRY_DEBS_BP0</v>
      </c>
      <c r="AY133" t="str">
        <f>$D134</f>
        <v>LSA_GFX_HRY_E_BEGIN_TITO_SACD_NOM_LFM_0320_DISP0_BHRY_DEBS_BP0</v>
      </c>
    </row>
    <row r="134" spans="1:56" x14ac:dyDescent="0.25">
      <c r="A134" s="11" t="s">
        <v>12</v>
      </c>
      <c r="B134" s="11" t="s">
        <v>1495</v>
      </c>
      <c r="C134" s="11" t="e">
        <f>VLOOKUP(B134,#REF!,2,0)</f>
        <v>#REF!</v>
      </c>
      <c r="D134" t="str">
        <f t="shared" si="48"/>
        <v>LSA_GFX_HRY_E_BEGIN_TITO_SACD_NOM_LFM_0320_DISP0_BHRY_DEBS_BP0</v>
      </c>
      <c r="E134" t="s">
        <v>5</v>
      </c>
      <c r="F134" t="s">
        <v>1662</v>
      </c>
      <c r="G134" t="s">
        <v>1692</v>
      </c>
      <c r="H134" t="s">
        <v>1616</v>
      </c>
      <c r="I134" t="s">
        <v>1681</v>
      </c>
      <c r="J134" t="s">
        <v>1857</v>
      </c>
      <c r="K134" t="s">
        <v>1705</v>
      </c>
      <c r="L134" t="s">
        <v>1706</v>
      </c>
      <c r="M134" t="str">
        <f t="shared" si="49"/>
        <v>0320</v>
      </c>
      <c r="N134" t="s">
        <v>1859</v>
      </c>
      <c r="O134" t="s">
        <v>1688</v>
      </c>
      <c r="P134" t="s">
        <v>1858</v>
      </c>
      <c r="Q134" t="s">
        <v>1890</v>
      </c>
      <c r="R134">
        <v>21</v>
      </c>
      <c r="S134">
        <v>40</v>
      </c>
      <c r="T134">
        <v>18</v>
      </c>
      <c r="U134" s="32">
        <v>-1</v>
      </c>
      <c r="V134" t="b">
        <v>0</v>
      </c>
      <c r="W134" t="s">
        <v>1747</v>
      </c>
      <c r="X134" t="s">
        <v>1692</v>
      </c>
      <c r="Y134" t="s">
        <v>1693</v>
      </c>
      <c r="Z134">
        <v>0.85</v>
      </c>
      <c r="AA134">
        <v>0.85</v>
      </c>
      <c r="AS134">
        <f t="shared" si="47"/>
        <v>10</v>
      </c>
      <c r="AT134" t="s">
        <v>1694</v>
      </c>
      <c r="AU134" t="str">
        <f t="shared" si="50"/>
        <v>LSA_GFX_HRY_E_BEGIN_TITO_SACD_NOM_LFM_0320_DISP0_BISR_DEBS_BP0</v>
      </c>
      <c r="AV134" t="str">
        <f>$D137</f>
        <v>LSA_GFX_HRY_E_BEGIN_TITO_SACD_NOM_LFM_0320_DISP1_BHRY_DEBS_BP1</v>
      </c>
      <c r="AW134" t="str">
        <f t="shared" ref="AW134:BB134" si="63">$D135</f>
        <v>LSA_GFX_HRY_E_BEGIN_TITO_SACD_NOM_LFM_0320_DISP0_BISR_DEBS_BP0</v>
      </c>
      <c r="AX134" t="str">
        <f t="shared" si="63"/>
        <v>LSA_GFX_HRY_E_BEGIN_TITO_SACD_NOM_LFM_0320_DISP0_BISR_DEBS_BP0</v>
      </c>
      <c r="AY134" t="str">
        <f t="shared" si="63"/>
        <v>LSA_GFX_HRY_E_BEGIN_TITO_SACD_NOM_LFM_0320_DISP0_BISR_DEBS_BP0</v>
      </c>
      <c r="AZ134" t="str">
        <f t="shared" si="63"/>
        <v>LSA_GFX_HRY_E_BEGIN_TITO_SACD_NOM_LFM_0320_DISP0_BISR_DEBS_BP0</v>
      </c>
      <c r="BA134" t="str">
        <f t="shared" si="63"/>
        <v>LSA_GFX_HRY_E_BEGIN_TITO_SACD_NOM_LFM_0320_DISP0_BISR_DEBS_BP0</v>
      </c>
      <c r="BB134" t="str">
        <f t="shared" si="63"/>
        <v>LSA_GFX_HRY_E_BEGIN_TITO_SACD_NOM_LFM_0320_DISP0_BISR_DEBS_BP0</v>
      </c>
      <c r="BC134" t="str">
        <f>$D137</f>
        <v>LSA_GFX_HRY_E_BEGIN_TITO_SACD_NOM_LFM_0320_DISP1_BHRY_DEBS_BP1</v>
      </c>
      <c r="BD134" t="str">
        <f>$D135</f>
        <v>LSA_GFX_HRY_E_BEGIN_TITO_SACD_NOM_LFM_0320_DISP0_BISR_DEBS_BP0</v>
      </c>
    </row>
    <row r="135" spans="1:56" x14ac:dyDescent="0.25">
      <c r="A135" s="11" t="s">
        <v>12</v>
      </c>
      <c r="B135" s="11" t="s">
        <v>1495</v>
      </c>
      <c r="C135" s="11" t="e">
        <f>VLOOKUP(B135,#REF!,2,0)</f>
        <v>#REF!</v>
      </c>
      <c r="D135" t="str">
        <f t="shared" si="48"/>
        <v>LSA_GFX_HRY_E_BEGIN_TITO_SACD_NOM_LFM_0320_DISP0_BISR_DEBS_BP0</v>
      </c>
      <c r="E135" t="s">
        <v>5</v>
      </c>
      <c r="F135" t="s">
        <v>1662</v>
      </c>
      <c r="G135" t="s">
        <v>1692</v>
      </c>
      <c r="H135" t="s">
        <v>1616</v>
      </c>
      <c r="I135" t="s">
        <v>1681</v>
      </c>
      <c r="J135" t="s">
        <v>1857</v>
      </c>
      <c r="K135" t="s">
        <v>1705</v>
      </c>
      <c r="L135" t="s">
        <v>1706</v>
      </c>
      <c r="M135" t="str">
        <f t="shared" si="49"/>
        <v>0320</v>
      </c>
      <c r="N135" t="s">
        <v>1861</v>
      </c>
      <c r="O135" t="s">
        <v>1688</v>
      </c>
      <c r="P135" t="s">
        <v>1858</v>
      </c>
      <c r="Q135" t="s">
        <v>1891</v>
      </c>
      <c r="R135">
        <v>21</v>
      </c>
      <c r="S135">
        <v>40</v>
      </c>
      <c r="T135">
        <v>19</v>
      </c>
      <c r="U135" s="32">
        <v>-1</v>
      </c>
      <c r="V135" t="b">
        <v>0</v>
      </c>
      <c r="W135" t="s">
        <v>1747</v>
      </c>
      <c r="X135" t="s">
        <v>1863</v>
      </c>
      <c r="Y135" t="s">
        <v>1693</v>
      </c>
      <c r="Z135">
        <v>0.85</v>
      </c>
      <c r="AA135">
        <v>0.85</v>
      </c>
      <c r="AS135">
        <f t="shared" si="47"/>
        <v>10</v>
      </c>
      <c r="AT135" t="s">
        <v>1694</v>
      </c>
      <c r="AU135" t="str">
        <f t="shared" si="50"/>
        <v>LSA_GFX_RASTER_E_BEGIN_TITO_SACD_NOM_LFM_0320_DISP0_RASTER_DEBS_BP0</v>
      </c>
      <c r="AV135" t="str">
        <f t="shared" ref="AV135:BD135" si="64">$D137</f>
        <v>LSA_GFX_HRY_E_BEGIN_TITO_SACD_NOM_LFM_0320_DISP1_BHRY_DEBS_BP1</v>
      </c>
      <c r="AW135" t="str">
        <f t="shared" si="64"/>
        <v>LSA_GFX_HRY_E_BEGIN_TITO_SACD_NOM_LFM_0320_DISP1_BHRY_DEBS_BP1</v>
      </c>
      <c r="AX135" t="str">
        <f t="shared" si="64"/>
        <v>LSA_GFX_HRY_E_BEGIN_TITO_SACD_NOM_LFM_0320_DISP1_BHRY_DEBS_BP1</v>
      </c>
      <c r="AY135" t="str">
        <f t="shared" si="64"/>
        <v>LSA_GFX_HRY_E_BEGIN_TITO_SACD_NOM_LFM_0320_DISP1_BHRY_DEBS_BP1</v>
      </c>
      <c r="AZ135" t="str">
        <f t="shared" si="64"/>
        <v>LSA_GFX_HRY_E_BEGIN_TITO_SACD_NOM_LFM_0320_DISP1_BHRY_DEBS_BP1</v>
      </c>
      <c r="BA135" t="str">
        <f t="shared" si="64"/>
        <v>LSA_GFX_HRY_E_BEGIN_TITO_SACD_NOM_LFM_0320_DISP1_BHRY_DEBS_BP1</v>
      </c>
      <c r="BB135" t="str">
        <f t="shared" si="64"/>
        <v>LSA_GFX_HRY_E_BEGIN_TITO_SACD_NOM_LFM_0320_DISP1_BHRY_DEBS_BP1</v>
      </c>
      <c r="BC135" t="str">
        <f t="shared" si="64"/>
        <v>LSA_GFX_HRY_E_BEGIN_TITO_SACD_NOM_LFM_0320_DISP1_BHRY_DEBS_BP1</v>
      </c>
      <c r="BD135" t="str">
        <f t="shared" si="64"/>
        <v>LSA_GFX_HRY_E_BEGIN_TITO_SACD_NOM_LFM_0320_DISP1_BHRY_DEBS_BP1</v>
      </c>
    </row>
    <row r="136" spans="1:56" x14ac:dyDescent="0.25">
      <c r="A136" s="11" t="s">
        <v>12</v>
      </c>
      <c r="B136" s="11" t="s">
        <v>1497</v>
      </c>
      <c r="C136" s="11" t="e">
        <f>VLOOKUP(B136,#REF!,2,0)</f>
        <v>#REF!</v>
      </c>
      <c r="D136" t="str">
        <f t="shared" si="48"/>
        <v>LSA_GFX_RASTER_E_BEGIN_TITO_SACD_NOM_LFM_0320_DISP0_RASTER_DEBS_BP0</v>
      </c>
      <c r="E136" t="s">
        <v>5</v>
      </c>
      <c r="F136" t="s">
        <v>1662</v>
      </c>
      <c r="G136" t="s">
        <v>1710</v>
      </c>
      <c r="H136" t="s">
        <v>1616</v>
      </c>
      <c r="I136" t="s">
        <v>1681</v>
      </c>
      <c r="J136" t="s">
        <v>1857</v>
      </c>
      <c r="K136" t="s">
        <v>1705</v>
      </c>
      <c r="L136" t="s">
        <v>1706</v>
      </c>
      <c r="M136" t="str">
        <f t="shared" si="49"/>
        <v>0320</v>
      </c>
      <c r="N136" t="s">
        <v>1864</v>
      </c>
      <c r="O136" t="s">
        <v>1688</v>
      </c>
      <c r="P136" t="s">
        <v>1858</v>
      </c>
      <c r="Q136" t="s">
        <v>1760</v>
      </c>
      <c r="R136">
        <v>21</v>
      </c>
      <c r="S136">
        <v>40</v>
      </c>
      <c r="T136">
        <v>20</v>
      </c>
      <c r="U136" s="32">
        <v>1</v>
      </c>
      <c r="V136" t="b">
        <v>0</v>
      </c>
      <c r="W136" t="s">
        <v>1747</v>
      </c>
      <c r="AS136">
        <f t="shared" si="47"/>
        <v>5</v>
      </c>
      <c r="AT136">
        <v>1</v>
      </c>
      <c r="AU136" t="str">
        <f t="shared" si="50"/>
        <v>LSA_GFX_HRY_E_BEGIN_TITO_SACD_NOM_LFM_0320_DISP1_BHRY_DEBS_BP1</v>
      </c>
      <c r="AV136" t="str">
        <f>$D137</f>
        <v>LSA_GFX_HRY_E_BEGIN_TITO_SACD_NOM_LFM_0320_DISP1_BHRY_DEBS_BP1</v>
      </c>
      <c r="AW136" t="str">
        <f>$D137</f>
        <v>LSA_GFX_HRY_E_BEGIN_TITO_SACD_NOM_LFM_0320_DISP1_BHRY_DEBS_BP1</v>
      </c>
      <c r="AX136" t="str">
        <f>$D137</f>
        <v>LSA_GFX_HRY_E_BEGIN_TITO_SACD_NOM_LFM_0320_DISP1_BHRY_DEBS_BP1</v>
      </c>
      <c r="AY136" t="str">
        <f>$D137</f>
        <v>LSA_GFX_HRY_E_BEGIN_TITO_SACD_NOM_LFM_0320_DISP1_BHRY_DEBS_BP1</v>
      </c>
    </row>
    <row r="137" spans="1:56" x14ac:dyDescent="0.25">
      <c r="A137" s="11" t="s">
        <v>12</v>
      </c>
      <c r="B137" s="11" t="s">
        <v>1495</v>
      </c>
      <c r="C137" s="11" t="e">
        <f>VLOOKUP(B137,#REF!,2,0)</f>
        <v>#REF!</v>
      </c>
      <c r="D137" t="str">
        <f t="shared" si="48"/>
        <v>LSA_GFX_HRY_E_BEGIN_TITO_SACD_NOM_LFM_0320_DISP1_BHRY_DEBS_BP1</v>
      </c>
      <c r="E137" t="s">
        <v>5</v>
      </c>
      <c r="F137" t="s">
        <v>1662</v>
      </c>
      <c r="G137" t="s">
        <v>1692</v>
      </c>
      <c r="H137" t="s">
        <v>1616</v>
      </c>
      <c r="I137" t="s">
        <v>1681</v>
      </c>
      <c r="J137" t="s">
        <v>1857</v>
      </c>
      <c r="K137" t="s">
        <v>1705</v>
      </c>
      <c r="L137" t="s">
        <v>1706</v>
      </c>
      <c r="M137" t="str">
        <f t="shared" si="49"/>
        <v>0320</v>
      </c>
      <c r="N137" t="s">
        <v>1865</v>
      </c>
      <c r="O137" t="s">
        <v>1688</v>
      </c>
      <c r="P137" t="s">
        <v>1858</v>
      </c>
      <c r="Q137" t="s">
        <v>1892</v>
      </c>
      <c r="R137">
        <v>21</v>
      </c>
      <c r="S137">
        <v>40</v>
      </c>
      <c r="T137">
        <v>21</v>
      </c>
      <c r="U137" s="32">
        <v>-1</v>
      </c>
      <c r="V137" s="16" t="b">
        <v>0</v>
      </c>
      <c r="W137" t="s">
        <v>1747</v>
      </c>
      <c r="X137" t="s">
        <v>1692</v>
      </c>
      <c r="Y137" t="s">
        <v>1693</v>
      </c>
      <c r="Z137">
        <v>0.85</v>
      </c>
      <c r="AA137">
        <v>0.85</v>
      </c>
      <c r="AS137">
        <f t="shared" si="47"/>
        <v>10</v>
      </c>
      <c r="AT137" t="s">
        <v>1694</v>
      </c>
      <c r="AU137" t="str">
        <f t="shared" si="50"/>
        <v>LSA_GFX_HRY_E_BEGIN_TITO_SACD_NOM_LFM_0320_DISP1_BISR_DEBS_BP1</v>
      </c>
      <c r="AV137" t="str">
        <f>$D140</f>
        <v>LSA_GFX_HRY_E_BEGIN_TITO_SACD_NOM_LFM_0320_DISP2_BHRY_DEBS_BP2</v>
      </c>
      <c r="AW137" t="str">
        <f t="shared" ref="AW137:BB137" si="65">$D138</f>
        <v>LSA_GFX_HRY_E_BEGIN_TITO_SACD_NOM_LFM_0320_DISP1_BISR_DEBS_BP1</v>
      </c>
      <c r="AX137" t="str">
        <f t="shared" si="65"/>
        <v>LSA_GFX_HRY_E_BEGIN_TITO_SACD_NOM_LFM_0320_DISP1_BISR_DEBS_BP1</v>
      </c>
      <c r="AY137" t="str">
        <f t="shared" si="65"/>
        <v>LSA_GFX_HRY_E_BEGIN_TITO_SACD_NOM_LFM_0320_DISP1_BISR_DEBS_BP1</v>
      </c>
      <c r="AZ137" t="str">
        <f t="shared" si="65"/>
        <v>LSA_GFX_HRY_E_BEGIN_TITO_SACD_NOM_LFM_0320_DISP1_BISR_DEBS_BP1</v>
      </c>
      <c r="BA137" t="str">
        <f t="shared" si="65"/>
        <v>LSA_GFX_HRY_E_BEGIN_TITO_SACD_NOM_LFM_0320_DISP1_BISR_DEBS_BP1</v>
      </c>
      <c r="BB137" t="str">
        <f t="shared" si="65"/>
        <v>LSA_GFX_HRY_E_BEGIN_TITO_SACD_NOM_LFM_0320_DISP1_BISR_DEBS_BP1</v>
      </c>
      <c r="BC137" t="str">
        <f>$D140</f>
        <v>LSA_GFX_HRY_E_BEGIN_TITO_SACD_NOM_LFM_0320_DISP2_BHRY_DEBS_BP2</v>
      </c>
      <c r="BD137" t="str">
        <f>$D138</f>
        <v>LSA_GFX_HRY_E_BEGIN_TITO_SACD_NOM_LFM_0320_DISP1_BISR_DEBS_BP1</v>
      </c>
    </row>
    <row r="138" spans="1:56" x14ac:dyDescent="0.25">
      <c r="A138" s="11" t="s">
        <v>12</v>
      </c>
      <c r="B138" s="11" t="s">
        <v>1495</v>
      </c>
      <c r="C138" s="11" t="e">
        <f>VLOOKUP(B138,#REF!,2,0)</f>
        <v>#REF!</v>
      </c>
      <c r="D138" t="str">
        <f t="shared" si="48"/>
        <v>LSA_GFX_HRY_E_BEGIN_TITO_SACD_NOM_LFM_0320_DISP1_BISR_DEBS_BP1</v>
      </c>
      <c r="E138" t="s">
        <v>5</v>
      </c>
      <c r="F138" t="s">
        <v>1662</v>
      </c>
      <c r="G138" t="s">
        <v>1692</v>
      </c>
      <c r="H138" t="s">
        <v>1616</v>
      </c>
      <c r="I138" t="s">
        <v>1681</v>
      </c>
      <c r="J138" t="s">
        <v>1857</v>
      </c>
      <c r="K138" t="s">
        <v>1705</v>
      </c>
      <c r="L138" t="s">
        <v>1706</v>
      </c>
      <c r="M138" t="str">
        <f t="shared" si="49"/>
        <v>0320</v>
      </c>
      <c r="N138" t="s">
        <v>1867</v>
      </c>
      <c r="O138" t="s">
        <v>1688</v>
      </c>
      <c r="P138" t="s">
        <v>1858</v>
      </c>
      <c r="Q138" t="s">
        <v>1893</v>
      </c>
      <c r="R138">
        <v>21</v>
      </c>
      <c r="S138">
        <v>40</v>
      </c>
      <c r="T138">
        <v>22</v>
      </c>
      <c r="U138" s="32">
        <v>-1</v>
      </c>
      <c r="V138" t="b">
        <v>0</v>
      </c>
      <c r="W138" t="s">
        <v>1747</v>
      </c>
      <c r="X138" t="s">
        <v>1863</v>
      </c>
      <c r="Y138" t="s">
        <v>1693</v>
      </c>
      <c r="Z138">
        <v>0.85</v>
      </c>
      <c r="AA138">
        <v>0.85</v>
      </c>
      <c r="AS138">
        <f t="shared" si="47"/>
        <v>10</v>
      </c>
      <c r="AT138" t="s">
        <v>1694</v>
      </c>
      <c r="AU138" t="str">
        <f t="shared" si="50"/>
        <v>LSA_GFX_RASTER_E_BEGIN_TITO_SACD_NOM_LFM_0320_DISP1_RASTER_DEBS_BP1</v>
      </c>
      <c r="AV138" t="str">
        <f t="shared" ref="AV138:BD138" si="66">$D140</f>
        <v>LSA_GFX_HRY_E_BEGIN_TITO_SACD_NOM_LFM_0320_DISP2_BHRY_DEBS_BP2</v>
      </c>
      <c r="AW138" t="str">
        <f t="shared" si="66"/>
        <v>LSA_GFX_HRY_E_BEGIN_TITO_SACD_NOM_LFM_0320_DISP2_BHRY_DEBS_BP2</v>
      </c>
      <c r="AX138" t="str">
        <f t="shared" si="66"/>
        <v>LSA_GFX_HRY_E_BEGIN_TITO_SACD_NOM_LFM_0320_DISP2_BHRY_DEBS_BP2</v>
      </c>
      <c r="AY138" t="str">
        <f t="shared" si="66"/>
        <v>LSA_GFX_HRY_E_BEGIN_TITO_SACD_NOM_LFM_0320_DISP2_BHRY_DEBS_BP2</v>
      </c>
      <c r="AZ138" t="str">
        <f t="shared" si="66"/>
        <v>LSA_GFX_HRY_E_BEGIN_TITO_SACD_NOM_LFM_0320_DISP2_BHRY_DEBS_BP2</v>
      </c>
      <c r="BA138" t="str">
        <f t="shared" si="66"/>
        <v>LSA_GFX_HRY_E_BEGIN_TITO_SACD_NOM_LFM_0320_DISP2_BHRY_DEBS_BP2</v>
      </c>
      <c r="BB138" t="str">
        <f t="shared" si="66"/>
        <v>LSA_GFX_HRY_E_BEGIN_TITO_SACD_NOM_LFM_0320_DISP2_BHRY_DEBS_BP2</v>
      </c>
      <c r="BC138" t="str">
        <f t="shared" si="66"/>
        <v>LSA_GFX_HRY_E_BEGIN_TITO_SACD_NOM_LFM_0320_DISP2_BHRY_DEBS_BP2</v>
      </c>
      <c r="BD138" t="str">
        <f t="shared" si="66"/>
        <v>LSA_GFX_HRY_E_BEGIN_TITO_SACD_NOM_LFM_0320_DISP2_BHRY_DEBS_BP2</v>
      </c>
    </row>
    <row r="139" spans="1:56" x14ac:dyDescent="0.25">
      <c r="A139" s="11" t="s">
        <v>12</v>
      </c>
      <c r="B139" s="11" t="s">
        <v>1497</v>
      </c>
      <c r="C139" s="11" t="e">
        <f>VLOOKUP(B139,#REF!,2,0)</f>
        <v>#REF!</v>
      </c>
      <c r="D139" t="str">
        <f t="shared" si="48"/>
        <v>LSA_GFX_RASTER_E_BEGIN_TITO_SACD_NOM_LFM_0320_DISP1_RASTER_DEBS_BP1</v>
      </c>
      <c r="E139" t="s">
        <v>5</v>
      </c>
      <c r="F139" t="s">
        <v>1662</v>
      </c>
      <c r="G139" t="s">
        <v>1710</v>
      </c>
      <c r="H139" t="s">
        <v>1616</v>
      </c>
      <c r="I139" t="s">
        <v>1681</v>
      </c>
      <c r="J139" t="s">
        <v>1857</v>
      </c>
      <c r="K139" t="s">
        <v>1705</v>
      </c>
      <c r="L139" t="s">
        <v>1706</v>
      </c>
      <c r="M139" t="str">
        <f t="shared" si="49"/>
        <v>0320</v>
      </c>
      <c r="N139" t="s">
        <v>1869</v>
      </c>
      <c r="O139" t="s">
        <v>1688</v>
      </c>
      <c r="P139" t="s">
        <v>1858</v>
      </c>
      <c r="Q139" t="s">
        <v>1760</v>
      </c>
      <c r="R139">
        <v>21</v>
      </c>
      <c r="S139">
        <v>40</v>
      </c>
      <c r="T139">
        <v>23</v>
      </c>
      <c r="U139" s="32">
        <v>1</v>
      </c>
      <c r="V139" t="b">
        <v>0</v>
      </c>
      <c r="W139" t="s">
        <v>1747</v>
      </c>
      <c r="AS139">
        <f t="shared" si="47"/>
        <v>5</v>
      </c>
      <c r="AT139">
        <v>1</v>
      </c>
      <c r="AU139" t="str">
        <f t="shared" si="50"/>
        <v>LSA_GFX_HRY_E_BEGIN_TITO_SACD_NOM_LFM_0320_DISP2_BHRY_DEBS_BP2</v>
      </c>
      <c r="AV139" t="str">
        <f>$D140</f>
        <v>LSA_GFX_HRY_E_BEGIN_TITO_SACD_NOM_LFM_0320_DISP2_BHRY_DEBS_BP2</v>
      </c>
      <c r="AW139" t="str">
        <f>$D140</f>
        <v>LSA_GFX_HRY_E_BEGIN_TITO_SACD_NOM_LFM_0320_DISP2_BHRY_DEBS_BP2</v>
      </c>
      <c r="AX139" t="str">
        <f>$D140</f>
        <v>LSA_GFX_HRY_E_BEGIN_TITO_SACD_NOM_LFM_0320_DISP2_BHRY_DEBS_BP2</v>
      </c>
      <c r="AY139" t="str">
        <f>$D140</f>
        <v>LSA_GFX_HRY_E_BEGIN_TITO_SACD_NOM_LFM_0320_DISP2_BHRY_DEBS_BP2</v>
      </c>
    </row>
    <row r="140" spans="1:56" x14ac:dyDescent="0.25">
      <c r="A140" s="11" t="s">
        <v>12</v>
      </c>
      <c r="B140" s="11" t="s">
        <v>1495</v>
      </c>
      <c r="C140" s="11" t="e">
        <f>VLOOKUP(B140,#REF!,2,0)</f>
        <v>#REF!</v>
      </c>
      <c r="D140" t="str">
        <f t="shared" si="48"/>
        <v>LSA_GFX_HRY_E_BEGIN_TITO_SACD_NOM_LFM_0320_DISP2_BHRY_DEBS_BP2</v>
      </c>
      <c r="E140" t="s">
        <v>5</v>
      </c>
      <c r="F140" t="s">
        <v>1662</v>
      </c>
      <c r="G140" t="s">
        <v>1692</v>
      </c>
      <c r="H140" t="s">
        <v>1616</v>
      </c>
      <c r="I140" t="s">
        <v>1681</v>
      </c>
      <c r="J140" t="s">
        <v>1857</v>
      </c>
      <c r="K140" t="s">
        <v>1705</v>
      </c>
      <c r="L140" t="s">
        <v>1706</v>
      </c>
      <c r="M140" t="str">
        <f t="shared" si="49"/>
        <v>0320</v>
      </c>
      <c r="N140" t="s">
        <v>1870</v>
      </c>
      <c r="O140" t="s">
        <v>1688</v>
      </c>
      <c r="P140" t="s">
        <v>1858</v>
      </c>
      <c r="Q140" t="s">
        <v>1894</v>
      </c>
      <c r="R140">
        <v>21</v>
      </c>
      <c r="S140">
        <v>40</v>
      </c>
      <c r="T140">
        <v>24</v>
      </c>
      <c r="U140" s="32">
        <v>-1</v>
      </c>
      <c r="V140" t="b">
        <v>0</v>
      </c>
      <c r="W140" t="s">
        <v>1747</v>
      </c>
      <c r="X140" t="s">
        <v>1692</v>
      </c>
      <c r="Y140" t="s">
        <v>1693</v>
      </c>
      <c r="Z140">
        <v>0.85</v>
      </c>
      <c r="AA140">
        <v>0.85</v>
      </c>
      <c r="AS140">
        <f t="shared" si="47"/>
        <v>10</v>
      </c>
      <c r="AT140" t="s">
        <v>1694</v>
      </c>
      <c r="AU140" t="str">
        <f t="shared" si="50"/>
        <v>LSA_GFX_HRY_E_BEGIN_TITO_SACD_NOM_LFM_0320_DISP2_BISR_DEBS_BP2</v>
      </c>
      <c r="AV140" t="str">
        <f>$D143</f>
        <v>LSA_GFX_HRY_E_BEGIN_TITO_SACD_NOM_LFM_0320_DISP3_BHRY_DEBS_BP3</v>
      </c>
      <c r="AW140" t="str">
        <f t="shared" ref="AW140:BB140" si="67">$D141</f>
        <v>LSA_GFX_HRY_E_BEGIN_TITO_SACD_NOM_LFM_0320_DISP2_BISR_DEBS_BP2</v>
      </c>
      <c r="AX140" t="str">
        <f t="shared" si="67"/>
        <v>LSA_GFX_HRY_E_BEGIN_TITO_SACD_NOM_LFM_0320_DISP2_BISR_DEBS_BP2</v>
      </c>
      <c r="AY140" t="str">
        <f t="shared" si="67"/>
        <v>LSA_GFX_HRY_E_BEGIN_TITO_SACD_NOM_LFM_0320_DISP2_BISR_DEBS_BP2</v>
      </c>
      <c r="AZ140" t="str">
        <f t="shared" si="67"/>
        <v>LSA_GFX_HRY_E_BEGIN_TITO_SACD_NOM_LFM_0320_DISP2_BISR_DEBS_BP2</v>
      </c>
      <c r="BA140" t="str">
        <f t="shared" si="67"/>
        <v>LSA_GFX_HRY_E_BEGIN_TITO_SACD_NOM_LFM_0320_DISP2_BISR_DEBS_BP2</v>
      </c>
      <c r="BB140" t="str">
        <f t="shared" si="67"/>
        <v>LSA_GFX_HRY_E_BEGIN_TITO_SACD_NOM_LFM_0320_DISP2_BISR_DEBS_BP2</v>
      </c>
      <c r="BC140" t="str">
        <f>$D143</f>
        <v>LSA_GFX_HRY_E_BEGIN_TITO_SACD_NOM_LFM_0320_DISP3_BHRY_DEBS_BP3</v>
      </c>
      <c r="BD140" t="str">
        <f>$D141</f>
        <v>LSA_GFX_HRY_E_BEGIN_TITO_SACD_NOM_LFM_0320_DISP2_BISR_DEBS_BP2</v>
      </c>
    </row>
    <row r="141" spans="1:56" x14ac:dyDescent="0.25">
      <c r="A141" s="11" t="s">
        <v>12</v>
      </c>
      <c r="B141" s="11" t="s">
        <v>1495</v>
      </c>
      <c r="C141" s="11" t="e">
        <f>VLOOKUP(B141,#REF!,2,0)</f>
        <v>#REF!</v>
      </c>
      <c r="D141" t="str">
        <f t="shared" si="48"/>
        <v>LSA_GFX_HRY_E_BEGIN_TITO_SACD_NOM_LFM_0320_DISP2_BISR_DEBS_BP2</v>
      </c>
      <c r="E141" t="s">
        <v>5</v>
      </c>
      <c r="F141" t="s">
        <v>1662</v>
      </c>
      <c r="G141" t="s">
        <v>1692</v>
      </c>
      <c r="H141" t="s">
        <v>1616</v>
      </c>
      <c r="I141" t="s">
        <v>1681</v>
      </c>
      <c r="J141" t="s">
        <v>1857</v>
      </c>
      <c r="K141" t="s">
        <v>1705</v>
      </c>
      <c r="L141" t="s">
        <v>1706</v>
      </c>
      <c r="M141" t="str">
        <f t="shared" si="49"/>
        <v>0320</v>
      </c>
      <c r="N141" t="s">
        <v>1872</v>
      </c>
      <c r="O141" t="s">
        <v>1688</v>
      </c>
      <c r="P141" t="s">
        <v>1858</v>
      </c>
      <c r="Q141" t="s">
        <v>1895</v>
      </c>
      <c r="R141">
        <v>21</v>
      </c>
      <c r="S141">
        <v>40</v>
      </c>
      <c r="T141">
        <v>25</v>
      </c>
      <c r="U141" s="32">
        <v>-1</v>
      </c>
      <c r="V141" t="b">
        <v>0</v>
      </c>
      <c r="W141" t="s">
        <v>1747</v>
      </c>
      <c r="X141" t="s">
        <v>1863</v>
      </c>
      <c r="Y141" t="s">
        <v>1693</v>
      </c>
      <c r="Z141">
        <v>0.85</v>
      </c>
      <c r="AA141">
        <v>0.85</v>
      </c>
      <c r="AS141">
        <f t="shared" si="47"/>
        <v>10</v>
      </c>
      <c r="AT141" t="s">
        <v>1694</v>
      </c>
      <c r="AU141" t="str">
        <f t="shared" si="50"/>
        <v>LSA_GFX_RASTER_E_BEGIN_TITO_SACD_NOM_LFM_0320_DISP2_RASTER_DEBS_BP2</v>
      </c>
      <c r="AV141" t="str">
        <f t="shared" ref="AV141:BD141" si="68">$D143</f>
        <v>LSA_GFX_HRY_E_BEGIN_TITO_SACD_NOM_LFM_0320_DISP3_BHRY_DEBS_BP3</v>
      </c>
      <c r="AW141" t="str">
        <f t="shared" si="68"/>
        <v>LSA_GFX_HRY_E_BEGIN_TITO_SACD_NOM_LFM_0320_DISP3_BHRY_DEBS_BP3</v>
      </c>
      <c r="AX141" t="str">
        <f t="shared" si="68"/>
        <v>LSA_GFX_HRY_E_BEGIN_TITO_SACD_NOM_LFM_0320_DISP3_BHRY_DEBS_BP3</v>
      </c>
      <c r="AY141" t="str">
        <f t="shared" si="68"/>
        <v>LSA_GFX_HRY_E_BEGIN_TITO_SACD_NOM_LFM_0320_DISP3_BHRY_DEBS_BP3</v>
      </c>
      <c r="AZ141" t="str">
        <f t="shared" si="68"/>
        <v>LSA_GFX_HRY_E_BEGIN_TITO_SACD_NOM_LFM_0320_DISP3_BHRY_DEBS_BP3</v>
      </c>
      <c r="BA141" t="str">
        <f t="shared" si="68"/>
        <v>LSA_GFX_HRY_E_BEGIN_TITO_SACD_NOM_LFM_0320_DISP3_BHRY_DEBS_BP3</v>
      </c>
      <c r="BB141" t="str">
        <f t="shared" si="68"/>
        <v>LSA_GFX_HRY_E_BEGIN_TITO_SACD_NOM_LFM_0320_DISP3_BHRY_DEBS_BP3</v>
      </c>
      <c r="BC141" t="str">
        <f t="shared" si="68"/>
        <v>LSA_GFX_HRY_E_BEGIN_TITO_SACD_NOM_LFM_0320_DISP3_BHRY_DEBS_BP3</v>
      </c>
      <c r="BD141" t="str">
        <f t="shared" si="68"/>
        <v>LSA_GFX_HRY_E_BEGIN_TITO_SACD_NOM_LFM_0320_DISP3_BHRY_DEBS_BP3</v>
      </c>
    </row>
    <row r="142" spans="1:56" x14ac:dyDescent="0.25">
      <c r="A142" s="11" t="s">
        <v>12</v>
      </c>
      <c r="B142" s="11" t="s">
        <v>1497</v>
      </c>
      <c r="C142" s="11" t="e">
        <f>VLOOKUP(B142,#REF!,2,0)</f>
        <v>#REF!</v>
      </c>
      <c r="D142" t="str">
        <f t="shared" si="48"/>
        <v>LSA_GFX_RASTER_E_BEGIN_TITO_SACD_NOM_LFM_0320_DISP2_RASTER_DEBS_BP2</v>
      </c>
      <c r="E142" t="s">
        <v>5</v>
      </c>
      <c r="F142" t="s">
        <v>1662</v>
      </c>
      <c r="G142" t="s">
        <v>1710</v>
      </c>
      <c r="H142" t="s">
        <v>1616</v>
      </c>
      <c r="I142" t="s">
        <v>1681</v>
      </c>
      <c r="J142" t="s">
        <v>1857</v>
      </c>
      <c r="K142" t="s">
        <v>1705</v>
      </c>
      <c r="L142" t="s">
        <v>1706</v>
      </c>
      <c r="M142" t="str">
        <f t="shared" si="49"/>
        <v>0320</v>
      </c>
      <c r="N142" t="s">
        <v>1874</v>
      </c>
      <c r="O142" t="s">
        <v>1688</v>
      </c>
      <c r="P142" t="s">
        <v>1858</v>
      </c>
      <c r="Q142" t="s">
        <v>1760</v>
      </c>
      <c r="R142">
        <v>21</v>
      </c>
      <c r="S142">
        <v>40</v>
      </c>
      <c r="T142">
        <v>26</v>
      </c>
      <c r="U142" s="32">
        <v>1</v>
      </c>
      <c r="V142" t="b">
        <v>0</v>
      </c>
      <c r="W142" t="s">
        <v>1747</v>
      </c>
      <c r="AS142">
        <f t="shared" si="47"/>
        <v>5</v>
      </c>
      <c r="AT142">
        <v>1</v>
      </c>
      <c r="AU142" t="str">
        <f t="shared" si="50"/>
        <v>LSA_GFX_HRY_E_BEGIN_TITO_SACD_NOM_LFM_0320_DISP3_BHRY_DEBS_BP3</v>
      </c>
      <c r="AV142" t="str">
        <f>$D143</f>
        <v>LSA_GFX_HRY_E_BEGIN_TITO_SACD_NOM_LFM_0320_DISP3_BHRY_DEBS_BP3</v>
      </c>
      <c r="AW142" t="str">
        <f>$D143</f>
        <v>LSA_GFX_HRY_E_BEGIN_TITO_SACD_NOM_LFM_0320_DISP3_BHRY_DEBS_BP3</v>
      </c>
      <c r="AX142" t="str">
        <f>$D143</f>
        <v>LSA_GFX_HRY_E_BEGIN_TITO_SACD_NOM_LFM_0320_DISP3_BHRY_DEBS_BP3</v>
      </c>
      <c r="AY142" t="str">
        <f>$D143</f>
        <v>LSA_GFX_HRY_E_BEGIN_TITO_SACD_NOM_LFM_0320_DISP3_BHRY_DEBS_BP3</v>
      </c>
    </row>
    <row r="143" spans="1:56" x14ac:dyDescent="0.25">
      <c r="A143" s="11" t="s">
        <v>12</v>
      </c>
      <c r="B143" s="11" t="s">
        <v>1495</v>
      </c>
      <c r="C143" s="11" t="e">
        <f>VLOOKUP(B143,#REF!,2,0)</f>
        <v>#REF!</v>
      </c>
      <c r="D143" t="str">
        <f t="shared" si="48"/>
        <v>LSA_GFX_HRY_E_BEGIN_TITO_SACD_NOM_LFM_0320_DISP3_BHRY_DEBS_BP3</v>
      </c>
      <c r="E143" t="s">
        <v>5</v>
      </c>
      <c r="F143" t="s">
        <v>1662</v>
      </c>
      <c r="G143" t="s">
        <v>1692</v>
      </c>
      <c r="H143" t="s">
        <v>1616</v>
      </c>
      <c r="I143" t="s">
        <v>1681</v>
      </c>
      <c r="J143" t="s">
        <v>1857</v>
      </c>
      <c r="K143" t="s">
        <v>1705</v>
      </c>
      <c r="L143" t="s">
        <v>1706</v>
      </c>
      <c r="M143" t="str">
        <f t="shared" si="49"/>
        <v>0320</v>
      </c>
      <c r="N143" t="s">
        <v>1875</v>
      </c>
      <c r="O143" t="s">
        <v>1688</v>
      </c>
      <c r="P143" t="s">
        <v>1858</v>
      </c>
      <c r="Q143" t="s">
        <v>1896</v>
      </c>
      <c r="R143">
        <v>21</v>
      </c>
      <c r="S143">
        <v>40</v>
      </c>
      <c r="T143">
        <v>27</v>
      </c>
      <c r="U143" s="32">
        <v>-1</v>
      </c>
      <c r="V143" t="b">
        <v>0</v>
      </c>
      <c r="W143" t="s">
        <v>1747</v>
      </c>
      <c r="X143" t="s">
        <v>1692</v>
      </c>
      <c r="Y143" t="s">
        <v>1693</v>
      </c>
      <c r="Z143">
        <v>0.85</v>
      </c>
      <c r="AA143">
        <v>0.85</v>
      </c>
      <c r="AS143">
        <f t="shared" si="47"/>
        <v>10</v>
      </c>
      <c r="AT143" t="s">
        <v>1694</v>
      </c>
      <c r="AU143" t="str">
        <f t="shared" si="50"/>
        <v>LSA_GFX_HRY_E_BEGIN_TITO_SACD_NOM_LFM_0320_DISP3_BISR_DEBS_BP3</v>
      </c>
      <c r="AV143" t="str">
        <f>$D146</f>
        <v>LSA_GFX_HRY_E_BEGIN_TITO_SACD_NOM_LFM_0320_DISP4_BHRY_DEBS_BP4</v>
      </c>
      <c r="AW143" t="str">
        <f t="shared" ref="AW143:BB143" si="69">$D144</f>
        <v>LSA_GFX_HRY_E_BEGIN_TITO_SACD_NOM_LFM_0320_DISP3_BISR_DEBS_BP3</v>
      </c>
      <c r="AX143" t="str">
        <f t="shared" si="69"/>
        <v>LSA_GFX_HRY_E_BEGIN_TITO_SACD_NOM_LFM_0320_DISP3_BISR_DEBS_BP3</v>
      </c>
      <c r="AY143" t="str">
        <f t="shared" si="69"/>
        <v>LSA_GFX_HRY_E_BEGIN_TITO_SACD_NOM_LFM_0320_DISP3_BISR_DEBS_BP3</v>
      </c>
      <c r="AZ143" t="str">
        <f t="shared" si="69"/>
        <v>LSA_GFX_HRY_E_BEGIN_TITO_SACD_NOM_LFM_0320_DISP3_BISR_DEBS_BP3</v>
      </c>
      <c r="BA143" t="str">
        <f t="shared" si="69"/>
        <v>LSA_GFX_HRY_E_BEGIN_TITO_SACD_NOM_LFM_0320_DISP3_BISR_DEBS_BP3</v>
      </c>
      <c r="BB143" t="str">
        <f t="shared" si="69"/>
        <v>LSA_GFX_HRY_E_BEGIN_TITO_SACD_NOM_LFM_0320_DISP3_BISR_DEBS_BP3</v>
      </c>
      <c r="BC143" t="str">
        <f>$D146</f>
        <v>LSA_GFX_HRY_E_BEGIN_TITO_SACD_NOM_LFM_0320_DISP4_BHRY_DEBS_BP4</v>
      </c>
      <c r="BD143" t="str">
        <f>$D144</f>
        <v>LSA_GFX_HRY_E_BEGIN_TITO_SACD_NOM_LFM_0320_DISP3_BISR_DEBS_BP3</v>
      </c>
    </row>
    <row r="144" spans="1:56" x14ac:dyDescent="0.25">
      <c r="A144" s="11" t="s">
        <v>12</v>
      </c>
      <c r="B144" s="11" t="s">
        <v>1495</v>
      </c>
      <c r="C144" s="11" t="e">
        <f>VLOOKUP(B144,#REF!,2,0)</f>
        <v>#REF!</v>
      </c>
      <c r="D144" t="str">
        <f t="shared" si="48"/>
        <v>LSA_GFX_HRY_E_BEGIN_TITO_SACD_NOM_LFM_0320_DISP3_BISR_DEBS_BP3</v>
      </c>
      <c r="E144" t="s">
        <v>5</v>
      </c>
      <c r="F144" t="s">
        <v>1662</v>
      </c>
      <c r="G144" t="s">
        <v>1692</v>
      </c>
      <c r="H144" t="s">
        <v>1616</v>
      </c>
      <c r="I144" t="s">
        <v>1681</v>
      </c>
      <c r="J144" t="s">
        <v>1857</v>
      </c>
      <c r="K144" t="s">
        <v>1705</v>
      </c>
      <c r="L144" t="s">
        <v>1706</v>
      </c>
      <c r="M144" t="str">
        <f t="shared" si="49"/>
        <v>0320</v>
      </c>
      <c r="N144" t="s">
        <v>1877</v>
      </c>
      <c r="O144" t="s">
        <v>1688</v>
      </c>
      <c r="P144" t="s">
        <v>1858</v>
      </c>
      <c r="Q144" t="s">
        <v>1897</v>
      </c>
      <c r="R144">
        <v>21</v>
      </c>
      <c r="S144">
        <v>40</v>
      </c>
      <c r="T144">
        <v>28</v>
      </c>
      <c r="U144" s="32">
        <v>-1</v>
      </c>
      <c r="V144" t="b">
        <v>0</v>
      </c>
      <c r="W144" t="s">
        <v>1747</v>
      </c>
      <c r="X144" t="s">
        <v>1863</v>
      </c>
      <c r="Y144" t="s">
        <v>1693</v>
      </c>
      <c r="Z144">
        <v>0.85</v>
      </c>
      <c r="AA144">
        <v>0.85</v>
      </c>
      <c r="AS144">
        <f t="shared" si="47"/>
        <v>10</v>
      </c>
      <c r="AT144" t="s">
        <v>1694</v>
      </c>
      <c r="AU144" t="str">
        <f t="shared" si="50"/>
        <v>LSA_GFX_RASTER_E_BEGIN_TITO_SACD_NOM_LFM_0320_DISP3_RASTER_DEBS_BP3</v>
      </c>
      <c r="AV144" t="str">
        <f t="shared" ref="AV144:BD144" si="70">$D146</f>
        <v>LSA_GFX_HRY_E_BEGIN_TITO_SACD_NOM_LFM_0320_DISP4_BHRY_DEBS_BP4</v>
      </c>
      <c r="AW144" t="str">
        <f t="shared" si="70"/>
        <v>LSA_GFX_HRY_E_BEGIN_TITO_SACD_NOM_LFM_0320_DISP4_BHRY_DEBS_BP4</v>
      </c>
      <c r="AX144" t="str">
        <f t="shared" si="70"/>
        <v>LSA_GFX_HRY_E_BEGIN_TITO_SACD_NOM_LFM_0320_DISP4_BHRY_DEBS_BP4</v>
      </c>
      <c r="AY144" t="str">
        <f t="shared" si="70"/>
        <v>LSA_GFX_HRY_E_BEGIN_TITO_SACD_NOM_LFM_0320_DISP4_BHRY_DEBS_BP4</v>
      </c>
      <c r="AZ144" t="str">
        <f t="shared" si="70"/>
        <v>LSA_GFX_HRY_E_BEGIN_TITO_SACD_NOM_LFM_0320_DISP4_BHRY_DEBS_BP4</v>
      </c>
      <c r="BA144" t="str">
        <f t="shared" si="70"/>
        <v>LSA_GFX_HRY_E_BEGIN_TITO_SACD_NOM_LFM_0320_DISP4_BHRY_DEBS_BP4</v>
      </c>
      <c r="BB144" t="str">
        <f t="shared" si="70"/>
        <v>LSA_GFX_HRY_E_BEGIN_TITO_SACD_NOM_LFM_0320_DISP4_BHRY_DEBS_BP4</v>
      </c>
      <c r="BC144" t="str">
        <f t="shared" si="70"/>
        <v>LSA_GFX_HRY_E_BEGIN_TITO_SACD_NOM_LFM_0320_DISP4_BHRY_DEBS_BP4</v>
      </c>
      <c r="BD144" t="str">
        <f t="shared" si="70"/>
        <v>LSA_GFX_HRY_E_BEGIN_TITO_SACD_NOM_LFM_0320_DISP4_BHRY_DEBS_BP4</v>
      </c>
    </row>
    <row r="145" spans="1:56" x14ac:dyDescent="0.25">
      <c r="A145" s="11" t="s">
        <v>12</v>
      </c>
      <c r="B145" s="11" t="s">
        <v>1497</v>
      </c>
      <c r="C145" s="11" t="e">
        <f>VLOOKUP(B145,#REF!,2,0)</f>
        <v>#REF!</v>
      </c>
      <c r="D145" t="str">
        <f t="shared" si="48"/>
        <v>LSA_GFX_RASTER_E_BEGIN_TITO_SACD_NOM_LFM_0320_DISP3_RASTER_DEBS_BP3</v>
      </c>
      <c r="E145" t="s">
        <v>5</v>
      </c>
      <c r="F145" t="s">
        <v>1662</v>
      </c>
      <c r="G145" t="s">
        <v>1710</v>
      </c>
      <c r="H145" t="s">
        <v>1616</v>
      </c>
      <c r="I145" t="s">
        <v>1681</v>
      </c>
      <c r="J145" t="s">
        <v>1857</v>
      </c>
      <c r="K145" t="s">
        <v>1705</v>
      </c>
      <c r="L145" t="s">
        <v>1706</v>
      </c>
      <c r="M145" t="str">
        <f t="shared" si="49"/>
        <v>0320</v>
      </c>
      <c r="N145" t="s">
        <v>1879</v>
      </c>
      <c r="O145" t="s">
        <v>1688</v>
      </c>
      <c r="P145" t="s">
        <v>1858</v>
      </c>
      <c r="Q145" t="s">
        <v>1760</v>
      </c>
      <c r="R145">
        <v>21</v>
      </c>
      <c r="S145">
        <v>40</v>
      </c>
      <c r="T145">
        <v>29</v>
      </c>
      <c r="U145" s="32">
        <v>1</v>
      </c>
      <c r="V145" t="b">
        <v>0</v>
      </c>
      <c r="W145" t="s">
        <v>1747</v>
      </c>
      <c r="AS145">
        <f t="shared" si="47"/>
        <v>5</v>
      </c>
      <c r="AT145">
        <v>1</v>
      </c>
      <c r="AU145" t="str">
        <f t="shared" si="50"/>
        <v>LSA_GFX_HRY_E_BEGIN_TITO_SACD_NOM_LFM_0320_DISP4_BHRY_DEBS_BP4</v>
      </c>
      <c r="AV145" t="str">
        <f>$D146</f>
        <v>LSA_GFX_HRY_E_BEGIN_TITO_SACD_NOM_LFM_0320_DISP4_BHRY_DEBS_BP4</v>
      </c>
      <c r="AW145" t="str">
        <f>$D146</f>
        <v>LSA_GFX_HRY_E_BEGIN_TITO_SACD_NOM_LFM_0320_DISP4_BHRY_DEBS_BP4</v>
      </c>
      <c r="AX145" t="str">
        <f>$D146</f>
        <v>LSA_GFX_HRY_E_BEGIN_TITO_SACD_NOM_LFM_0320_DISP4_BHRY_DEBS_BP4</v>
      </c>
      <c r="AY145" t="str">
        <f>$D146</f>
        <v>LSA_GFX_HRY_E_BEGIN_TITO_SACD_NOM_LFM_0320_DISP4_BHRY_DEBS_BP4</v>
      </c>
    </row>
    <row r="146" spans="1:56" x14ac:dyDescent="0.25">
      <c r="A146" s="11" t="s">
        <v>12</v>
      </c>
      <c r="B146" s="11" t="s">
        <v>1495</v>
      </c>
      <c r="C146" s="11" t="e">
        <f>VLOOKUP(B146,#REF!,2,0)</f>
        <v>#REF!</v>
      </c>
      <c r="D146" t="str">
        <f t="shared" si="48"/>
        <v>LSA_GFX_HRY_E_BEGIN_TITO_SACD_NOM_LFM_0320_DISP4_BHRY_DEBS_BP4</v>
      </c>
      <c r="E146" t="s">
        <v>5</v>
      </c>
      <c r="F146" t="s">
        <v>1662</v>
      </c>
      <c r="G146" t="s">
        <v>1692</v>
      </c>
      <c r="H146" t="s">
        <v>1616</v>
      </c>
      <c r="I146" t="s">
        <v>1681</v>
      </c>
      <c r="J146" t="s">
        <v>1857</v>
      </c>
      <c r="K146" t="s">
        <v>1705</v>
      </c>
      <c r="L146" t="s">
        <v>1706</v>
      </c>
      <c r="M146" t="str">
        <f t="shared" si="49"/>
        <v>0320</v>
      </c>
      <c r="N146" t="s">
        <v>1880</v>
      </c>
      <c r="O146" t="s">
        <v>1688</v>
      </c>
      <c r="P146" t="s">
        <v>1858</v>
      </c>
      <c r="Q146" t="s">
        <v>1898</v>
      </c>
      <c r="R146">
        <v>21</v>
      </c>
      <c r="S146">
        <v>40</v>
      </c>
      <c r="T146">
        <v>30</v>
      </c>
      <c r="U146" s="32">
        <v>-1</v>
      </c>
      <c r="V146" t="b">
        <v>0</v>
      </c>
      <c r="W146" t="s">
        <v>1747</v>
      </c>
      <c r="X146" t="s">
        <v>1692</v>
      </c>
      <c r="Y146" t="s">
        <v>1693</v>
      </c>
      <c r="Z146">
        <v>0.85</v>
      </c>
      <c r="AA146">
        <v>0.85</v>
      </c>
      <c r="AS146">
        <f t="shared" si="47"/>
        <v>10</v>
      </c>
      <c r="AT146" t="s">
        <v>1694</v>
      </c>
      <c r="AU146" t="str">
        <f t="shared" si="50"/>
        <v>LSA_GFX_HRY_E_BEGIN_TITO_SACD_NOM_LFM_0320_DISP4_BISR_DEBS_BP4</v>
      </c>
      <c r="AV146" t="str">
        <f>$D149</f>
        <v>LSA_GFX_HRY_E_BEGIN_TITO_SACD_NOM_LFM_0320_DISP5_BHRY_DEBS_BP5</v>
      </c>
      <c r="AW146" t="str">
        <f t="shared" ref="AW146:BB146" si="71">$D147</f>
        <v>LSA_GFX_HRY_E_BEGIN_TITO_SACD_NOM_LFM_0320_DISP4_BISR_DEBS_BP4</v>
      </c>
      <c r="AX146" t="str">
        <f t="shared" si="71"/>
        <v>LSA_GFX_HRY_E_BEGIN_TITO_SACD_NOM_LFM_0320_DISP4_BISR_DEBS_BP4</v>
      </c>
      <c r="AY146" t="str">
        <f t="shared" si="71"/>
        <v>LSA_GFX_HRY_E_BEGIN_TITO_SACD_NOM_LFM_0320_DISP4_BISR_DEBS_BP4</v>
      </c>
      <c r="AZ146" t="str">
        <f t="shared" si="71"/>
        <v>LSA_GFX_HRY_E_BEGIN_TITO_SACD_NOM_LFM_0320_DISP4_BISR_DEBS_BP4</v>
      </c>
      <c r="BA146" t="str">
        <f t="shared" si="71"/>
        <v>LSA_GFX_HRY_E_BEGIN_TITO_SACD_NOM_LFM_0320_DISP4_BISR_DEBS_BP4</v>
      </c>
      <c r="BB146" t="str">
        <f t="shared" si="71"/>
        <v>LSA_GFX_HRY_E_BEGIN_TITO_SACD_NOM_LFM_0320_DISP4_BISR_DEBS_BP4</v>
      </c>
      <c r="BC146" t="str">
        <f>$D149</f>
        <v>LSA_GFX_HRY_E_BEGIN_TITO_SACD_NOM_LFM_0320_DISP5_BHRY_DEBS_BP5</v>
      </c>
      <c r="BD146" t="str">
        <f>$D147</f>
        <v>LSA_GFX_HRY_E_BEGIN_TITO_SACD_NOM_LFM_0320_DISP4_BISR_DEBS_BP4</v>
      </c>
    </row>
    <row r="147" spans="1:56" x14ac:dyDescent="0.25">
      <c r="A147" s="11" t="s">
        <v>12</v>
      </c>
      <c r="B147" s="11" t="s">
        <v>1495</v>
      </c>
      <c r="C147" s="11" t="e">
        <f>VLOOKUP(B147,#REF!,2,0)</f>
        <v>#REF!</v>
      </c>
      <c r="D147" t="str">
        <f t="shared" si="48"/>
        <v>LSA_GFX_HRY_E_BEGIN_TITO_SACD_NOM_LFM_0320_DISP4_BISR_DEBS_BP4</v>
      </c>
      <c r="E147" t="s">
        <v>5</v>
      </c>
      <c r="F147" t="s">
        <v>1662</v>
      </c>
      <c r="G147" t="s">
        <v>1692</v>
      </c>
      <c r="H147" t="s">
        <v>1616</v>
      </c>
      <c r="I147" t="s">
        <v>1681</v>
      </c>
      <c r="J147" t="s">
        <v>1857</v>
      </c>
      <c r="K147" t="s">
        <v>1705</v>
      </c>
      <c r="L147" t="s">
        <v>1706</v>
      </c>
      <c r="M147" t="str">
        <f t="shared" si="49"/>
        <v>0320</v>
      </c>
      <c r="N147" t="s">
        <v>1882</v>
      </c>
      <c r="O147" t="s">
        <v>1688</v>
      </c>
      <c r="P147" t="s">
        <v>1858</v>
      </c>
      <c r="Q147" t="s">
        <v>1899</v>
      </c>
      <c r="R147">
        <v>21</v>
      </c>
      <c r="S147">
        <v>40</v>
      </c>
      <c r="T147">
        <v>31</v>
      </c>
      <c r="U147" s="32">
        <v>-1</v>
      </c>
      <c r="V147" s="12" t="b">
        <v>0</v>
      </c>
      <c r="W147" t="s">
        <v>1747</v>
      </c>
      <c r="X147" t="s">
        <v>1863</v>
      </c>
      <c r="Y147" t="s">
        <v>1693</v>
      </c>
      <c r="Z147">
        <v>0.85</v>
      </c>
      <c r="AA147">
        <v>0.85</v>
      </c>
      <c r="AS147">
        <f t="shared" si="47"/>
        <v>10</v>
      </c>
      <c r="AT147" t="s">
        <v>1694</v>
      </c>
      <c r="AU147" t="str">
        <f t="shared" si="50"/>
        <v>LSA_GFX_RASTER_E_BEGIN_TITO_SACD_NOM_LFM_0320_DISP4_RASTER_DEBS_BP4</v>
      </c>
      <c r="AV147" t="str">
        <f t="shared" ref="AV147:BD147" si="72">$D149</f>
        <v>LSA_GFX_HRY_E_BEGIN_TITO_SACD_NOM_LFM_0320_DISP5_BHRY_DEBS_BP5</v>
      </c>
      <c r="AW147" t="str">
        <f t="shared" si="72"/>
        <v>LSA_GFX_HRY_E_BEGIN_TITO_SACD_NOM_LFM_0320_DISP5_BHRY_DEBS_BP5</v>
      </c>
      <c r="AX147" t="str">
        <f t="shared" si="72"/>
        <v>LSA_GFX_HRY_E_BEGIN_TITO_SACD_NOM_LFM_0320_DISP5_BHRY_DEBS_BP5</v>
      </c>
      <c r="AY147" t="str">
        <f t="shared" si="72"/>
        <v>LSA_GFX_HRY_E_BEGIN_TITO_SACD_NOM_LFM_0320_DISP5_BHRY_DEBS_BP5</v>
      </c>
      <c r="AZ147" t="str">
        <f t="shared" si="72"/>
        <v>LSA_GFX_HRY_E_BEGIN_TITO_SACD_NOM_LFM_0320_DISP5_BHRY_DEBS_BP5</v>
      </c>
      <c r="BA147" t="str">
        <f t="shared" si="72"/>
        <v>LSA_GFX_HRY_E_BEGIN_TITO_SACD_NOM_LFM_0320_DISP5_BHRY_DEBS_BP5</v>
      </c>
      <c r="BB147" t="str">
        <f t="shared" si="72"/>
        <v>LSA_GFX_HRY_E_BEGIN_TITO_SACD_NOM_LFM_0320_DISP5_BHRY_DEBS_BP5</v>
      </c>
      <c r="BC147" t="str">
        <f t="shared" si="72"/>
        <v>LSA_GFX_HRY_E_BEGIN_TITO_SACD_NOM_LFM_0320_DISP5_BHRY_DEBS_BP5</v>
      </c>
      <c r="BD147" t="str">
        <f t="shared" si="72"/>
        <v>LSA_GFX_HRY_E_BEGIN_TITO_SACD_NOM_LFM_0320_DISP5_BHRY_DEBS_BP5</v>
      </c>
    </row>
    <row r="148" spans="1:56" x14ac:dyDescent="0.25">
      <c r="A148" s="11" t="s">
        <v>12</v>
      </c>
      <c r="B148" s="11" t="s">
        <v>1497</v>
      </c>
      <c r="C148" s="11" t="e">
        <f>VLOOKUP(B148,#REF!,2,0)</f>
        <v>#REF!</v>
      </c>
      <c r="D148" t="str">
        <f t="shared" si="48"/>
        <v>LSA_GFX_RASTER_E_BEGIN_TITO_SACD_NOM_LFM_0320_DISP4_RASTER_DEBS_BP4</v>
      </c>
      <c r="E148" t="s">
        <v>5</v>
      </c>
      <c r="F148" t="s">
        <v>1662</v>
      </c>
      <c r="G148" t="s">
        <v>1710</v>
      </c>
      <c r="H148" t="s">
        <v>1616</v>
      </c>
      <c r="I148" t="s">
        <v>1681</v>
      </c>
      <c r="J148" t="s">
        <v>1857</v>
      </c>
      <c r="K148" t="s">
        <v>1705</v>
      </c>
      <c r="L148" t="s">
        <v>1706</v>
      </c>
      <c r="M148" t="str">
        <f t="shared" si="49"/>
        <v>0320</v>
      </c>
      <c r="N148" t="s">
        <v>1884</v>
      </c>
      <c r="O148" t="s">
        <v>1688</v>
      </c>
      <c r="P148" t="s">
        <v>1858</v>
      </c>
      <c r="Q148" t="s">
        <v>1760</v>
      </c>
      <c r="R148">
        <v>21</v>
      </c>
      <c r="S148">
        <v>40</v>
      </c>
      <c r="T148">
        <v>32</v>
      </c>
      <c r="U148" s="32">
        <v>1</v>
      </c>
      <c r="V148" t="b">
        <v>0</v>
      </c>
      <c r="W148" t="s">
        <v>1747</v>
      </c>
      <c r="AS148">
        <f t="shared" si="47"/>
        <v>5</v>
      </c>
      <c r="AT148">
        <v>1</v>
      </c>
      <c r="AU148" t="str">
        <f t="shared" si="50"/>
        <v>LSA_GFX_HRY_E_BEGIN_TITO_SACD_NOM_LFM_0320_DISP5_BHRY_DEBS_BP5</v>
      </c>
      <c r="AV148" t="str">
        <f>$D149</f>
        <v>LSA_GFX_HRY_E_BEGIN_TITO_SACD_NOM_LFM_0320_DISP5_BHRY_DEBS_BP5</v>
      </c>
      <c r="AW148" t="str">
        <f>$D149</f>
        <v>LSA_GFX_HRY_E_BEGIN_TITO_SACD_NOM_LFM_0320_DISP5_BHRY_DEBS_BP5</v>
      </c>
      <c r="AX148" t="str">
        <f>$D149</f>
        <v>LSA_GFX_HRY_E_BEGIN_TITO_SACD_NOM_LFM_0320_DISP5_BHRY_DEBS_BP5</v>
      </c>
      <c r="AY148" t="str">
        <f>$D149</f>
        <v>LSA_GFX_HRY_E_BEGIN_TITO_SACD_NOM_LFM_0320_DISP5_BHRY_DEBS_BP5</v>
      </c>
    </row>
    <row r="149" spans="1:56" x14ac:dyDescent="0.25">
      <c r="A149" s="11" t="s">
        <v>12</v>
      </c>
      <c r="B149" s="11" t="s">
        <v>1495</v>
      </c>
      <c r="C149" s="11" t="e">
        <f>VLOOKUP(B149,#REF!,2,0)</f>
        <v>#REF!</v>
      </c>
      <c r="D149" t="str">
        <f t="shared" si="48"/>
        <v>LSA_GFX_HRY_E_BEGIN_TITO_SACD_NOM_LFM_0320_DISP5_BHRY_DEBS_BP5</v>
      </c>
      <c r="E149" t="s">
        <v>5</v>
      </c>
      <c r="F149" t="s">
        <v>1662</v>
      </c>
      <c r="G149" t="s">
        <v>1692</v>
      </c>
      <c r="H149" t="s">
        <v>1616</v>
      </c>
      <c r="I149" t="s">
        <v>1681</v>
      </c>
      <c r="J149" t="s">
        <v>1857</v>
      </c>
      <c r="K149" t="s">
        <v>1705</v>
      </c>
      <c r="L149" t="s">
        <v>1706</v>
      </c>
      <c r="M149" t="str">
        <f t="shared" si="49"/>
        <v>0320</v>
      </c>
      <c r="N149" t="s">
        <v>1885</v>
      </c>
      <c r="O149" t="s">
        <v>1688</v>
      </c>
      <c r="P149" t="s">
        <v>1858</v>
      </c>
      <c r="Q149" t="s">
        <v>1900</v>
      </c>
      <c r="R149">
        <v>21</v>
      </c>
      <c r="S149">
        <v>40</v>
      </c>
      <c r="T149">
        <v>33</v>
      </c>
      <c r="U149" s="32">
        <v>-1</v>
      </c>
      <c r="V149" t="b">
        <v>0</v>
      </c>
      <c r="W149" t="s">
        <v>1747</v>
      </c>
      <c r="X149" t="s">
        <v>1692</v>
      </c>
      <c r="Y149" t="s">
        <v>1693</v>
      </c>
      <c r="Z149">
        <v>0.85</v>
      </c>
      <c r="AA149">
        <v>0.85</v>
      </c>
      <c r="AS149">
        <f t="shared" si="47"/>
        <v>10</v>
      </c>
      <c r="AT149" t="s">
        <v>1694</v>
      </c>
      <c r="AU149" t="str">
        <f t="shared" si="50"/>
        <v>LSA_GFX_HRY_E_BEGIN_TITO_SACD_NOM_LFM_0320_DISP5_BISR_DEBS_BP5</v>
      </c>
      <c r="AV149">
        <v>1</v>
      </c>
      <c r="AW149" t="str">
        <f t="shared" ref="AW149:BB149" si="73">$D150</f>
        <v>LSA_GFX_HRY_E_BEGIN_TITO_SACD_NOM_LFM_0320_DISP5_BISR_DEBS_BP5</v>
      </c>
      <c r="AX149" t="str">
        <f t="shared" si="73"/>
        <v>LSA_GFX_HRY_E_BEGIN_TITO_SACD_NOM_LFM_0320_DISP5_BISR_DEBS_BP5</v>
      </c>
      <c r="AY149" t="str">
        <f t="shared" si="73"/>
        <v>LSA_GFX_HRY_E_BEGIN_TITO_SACD_NOM_LFM_0320_DISP5_BISR_DEBS_BP5</v>
      </c>
      <c r="AZ149" t="str">
        <f t="shared" si="73"/>
        <v>LSA_GFX_HRY_E_BEGIN_TITO_SACD_NOM_LFM_0320_DISP5_BISR_DEBS_BP5</v>
      </c>
      <c r="BA149" t="str">
        <f t="shared" si="73"/>
        <v>LSA_GFX_HRY_E_BEGIN_TITO_SACD_NOM_LFM_0320_DISP5_BISR_DEBS_BP5</v>
      </c>
      <c r="BB149" t="str">
        <f t="shared" si="73"/>
        <v>LSA_GFX_HRY_E_BEGIN_TITO_SACD_NOM_LFM_0320_DISP5_BISR_DEBS_BP5</v>
      </c>
      <c r="BC149">
        <v>1</v>
      </c>
      <c r="BD149" t="str">
        <f>$D150</f>
        <v>LSA_GFX_HRY_E_BEGIN_TITO_SACD_NOM_LFM_0320_DISP5_BISR_DEBS_BP5</v>
      </c>
    </row>
    <row r="150" spans="1:56" x14ac:dyDescent="0.25">
      <c r="A150" s="11" t="s">
        <v>12</v>
      </c>
      <c r="B150" s="11" t="s">
        <v>1495</v>
      </c>
      <c r="C150" s="11" t="e">
        <f>VLOOKUP(B150,#REF!,2,0)</f>
        <v>#REF!</v>
      </c>
      <c r="D150" t="str">
        <f t="shared" si="48"/>
        <v>LSA_GFX_HRY_E_BEGIN_TITO_SACD_NOM_LFM_0320_DISP5_BISR_DEBS_BP5</v>
      </c>
      <c r="E150" t="s">
        <v>5</v>
      </c>
      <c r="F150" t="s">
        <v>1662</v>
      </c>
      <c r="G150" t="s">
        <v>1692</v>
      </c>
      <c r="H150" t="s">
        <v>1616</v>
      </c>
      <c r="I150" t="s">
        <v>1681</v>
      </c>
      <c r="J150" t="s">
        <v>1857</v>
      </c>
      <c r="K150" t="s">
        <v>1705</v>
      </c>
      <c r="L150" t="s">
        <v>1706</v>
      </c>
      <c r="M150" t="str">
        <f t="shared" si="49"/>
        <v>0320</v>
      </c>
      <c r="N150" t="s">
        <v>1887</v>
      </c>
      <c r="O150" t="s">
        <v>1688</v>
      </c>
      <c r="P150" t="s">
        <v>1858</v>
      </c>
      <c r="Q150" t="s">
        <v>1901</v>
      </c>
      <c r="R150">
        <v>21</v>
      </c>
      <c r="S150">
        <v>40</v>
      </c>
      <c r="T150">
        <v>34</v>
      </c>
      <c r="U150" s="32">
        <v>-1</v>
      </c>
      <c r="V150" t="b">
        <v>0</v>
      </c>
      <c r="W150" t="s">
        <v>1747</v>
      </c>
      <c r="X150" t="s">
        <v>1863</v>
      </c>
      <c r="Y150" t="s">
        <v>1693</v>
      </c>
      <c r="Z150">
        <v>0.85</v>
      </c>
      <c r="AA150">
        <v>0.85</v>
      </c>
      <c r="AS150">
        <f t="shared" si="47"/>
        <v>10</v>
      </c>
      <c r="AT150" t="s">
        <v>1694</v>
      </c>
      <c r="AU150" t="str">
        <f t="shared" si="50"/>
        <v>LSA_GFX_RASTER_E_BEGIN_TITO_SACD_NOM_LFM_0320_DISP5_RASTER_DEBS_BP5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</row>
    <row r="151" spans="1:56" x14ac:dyDescent="0.25">
      <c r="A151" s="11" t="s">
        <v>12</v>
      </c>
      <c r="B151" s="11" t="s">
        <v>1497</v>
      </c>
      <c r="C151" s="11" t="e">
        <f>VLOOKUP(B151,#REF!,2,0)</f>
        <v>#REF!</v>
      </c>
      <c r="D151" t="str">
        <f t="shared" si="48"/>
        <v>LSA_GFX_RASTER_E_BEGIN_TITO_SACD_NOM_LFM_0320_DISP5_RASTER_DEBS_BP5</v>
      </c>
      <c r="E151" t="s">
        <v>5</v>
      </c>
      <c r="F151" t="s">
        <v>1662</v>
      </c>
      <c r="G151" t="s">
        <v>1710</v>
      </c>
      <c r="H151" t="s">
        <v>1616</v>
      </c>
      <c r="I151" t="s">
        <v>1681</v>
      </c>
      <c r="J151" t="s">
        <v>1857</v>
      </c>
      <c r="K151" t="s">
        <v>1705</v>
      </c>
      <c r="L151" t="s">
        <v>1706</v>
      </c>
      <c r="M151" t="str">
        <f t="shared" si="49"/>
        <v>0320</v>
      </c>
      <c r="N151" t="s">
        <v>1889</v>
      </c>
      <c r="O151" t="s">
        <v>1688</v>
      </c>
      <c r="P151" t="s">
        <v>1858</v>
      </c>
      <c r="Q151" t="s">
        <v>1760</v>
      </c>
      <c r="R151">
        <v>21</v>
      </c>
      <c r="S151">
        <v>40</v>
      </c>
      <c r="T151">
        <v>35</v>
      </c>
      <c r="U151" s="32">
        <v>1</v>
      </c>
      <c r="V151" t="b">
        <v>0</v>
      </c>
      <c r="W151" t="s">
        <v>1747</v>
      </c>
      <c r="AS151">
        <f t="shared" si="47"/>
        <v>5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6" x14ac:dyDescent="0.25">
      <c r="A152" s="9" t="s">
        <v>12</v>
      </c>
      <c r="B152" s="9" t="s">
        <v>1491</v>
      </c>
      <c r="C152" s="9" t="e">
        <f>VLOOKUP(B152,#REF!,2,0)</f>
        <v>#REF!</v>
      </c>
      <c r="D152" s="10" t="s">
        <v>1902</v>
      </c>
      <c r="V152" s="12"/>
    </row>
    <row r="153" spans="1:56" x14ac:dyDescent="0.25">
      <c r="A153" s="35" t="s">
        <v>12</v>
      </c>
      <c r="B153" s="35" t="s">
        <v>1490</v>
      </c>
      <c r="C153" s="35" t="e">
        <f>VLOOKUP(B153,#REF!,2,0)</f>
        <v>#REF!</v>
      </c>
      <c r="D153" s="10" t="s">
        <v>1903</v>
      </c>
      <c r="F153" s="35" t="s">
        <v>31</v>
      </c>
      <c r="V153" s="12"/>
      <c r="AS153">
        <f>COUNTA(AU153:BD153)</f>
        <v>3</v>
      </c>
      <c r="AT153" t="s">
        <v>1628</v>
      </c>
      <c r="AU153" t="str">
        <f>$D159</f>
        <v>DE_POST_REPAIR</v>
      </c>
      <c r="AV153" t="str">
        <f>$D159</f>
        <v>DE_POST_REPAIR</v>
      </c>
      <c r="AW153" t="str">
        <f>$D173</f>
        <v>IPU_BISR</v>
      </c>
    </row>
    <row r="154" spans="1:56" x14ac:dyDescent="0.25">
      <c r="A154" s="7" t="s">
        <v>12</v>
      </c>
      <c r="B154" s="7" t="s">
        <v>1532</v>
      </c>
      <c r="C154" s="7" t="e">
        <f>VLOOKUP(B154,#REF!,2,0)</f>
        <v>#REF!</v>
      </c>
      <c r="D154" t="str">
        <f>E154&amp;"_"&amp;F154&amp;"_"&amp;G154&amp;"_"&amp;H154&amp;"_"&amp;A154&amp;"_"&amp;I154&amp;"_"&amp;J154&amp;"_"&amp;K154&amp;"_"&amp;L154&amp;"_"&amp;M154&amp;"_"&amp;N154</f>
        <v>ALL_COMMON_SCREEN_E_BEGIN_X_SACD_X_X_0320_JOIN_BISR_DE</v>
      </c>
      <c r="E154" t="s">
        <v>7</v>
      </c>
      <c r="F154" t="s">
        <v>31</v>
      </c>
      <c r="G154" t="s">
        <v>1615</v>
      </c>
      <c r="H154" t="s">
        <v>1616</v>
      </c>
      <c r="I154" t="s">
        <v>1617</v>
      </c>
      <c r="J154" t="s">
        <v>1857</v>
      </c>
      <c r="K154" t="s">
        <v>1617</v>
      </c>
      <c r="L154" t="s">
        <v>1617</v>
      </c>
      <c r="M154" t="s">
        <v>1904</v>
      </c>
      <c r="N154" t="s">
        <v>1905</v>
      </c>
      <c r="O154" t="s">
        <v>1688</v>
      </c>
      <c r="P154" t="s">
        <v>1858</v>
      </c>
      <c r="Q154" t="s">
        <v>1906</v>
      </c>
      <c r="R154">
        <v>61</v>
      </c>
      <c r="S154">
        <v>40</v>
      </c>
      <c r="T154">
        <v>50</v>
      </c>
      <c r="U154" s="32">
        <v>-1</v>
      </c>
      <c r="V154" s="12" t="b">
        <v>0</v>
      </c>
      <c r="AD154" t="s">
        <v>1907</v>
      </c>
      <c r="AE154" t="s">
        <v>1908</v>
      </c>
      <c r="AS154">
        <f>COUNTA(AU154:BD154)</f>
        <v>3</v>
      </c>
      <c r="AT154">
        <v>1</v>
      </c>
      <c r="AU154" t="str">
        <f>$D155</f>
        <v>ALL_GFX_VFDM_E_BEGIN_X_SACD_X_X_0320_ALL</v>
      </c>
      <c r="AV154" t="str">
        <f>$D155</f>
        <v>ALL_GFX_VFDM_E_BEGIN_X_SACD_X_X_0320_ALL</v>
      </c>
      <c r="AW154" t="str">
        <f>$D155</f>
        <v>ALL_GFX_VFDM_E_BEGIN_X_SACD_X_X_0320_ALL</v>
      </c>
    </row>
    <row r="155" spans="1:56" x14ac:dyDescent="0.25">
      <c r="A155" s="7" t="s">
        <v>12</v>
      </c>
      <c r="B155" s="7" t="s">
        <v>1520</v>
      </c>
      <c r="C155" s="7" t="e">
        <f>VLOOKUP(B155,#REF!,2,0)</f>
        <v>#REF!</v>
      </c>
      <c r="D155" t="str">
        <f>E155&amp;"_"&amp;F155&amp;"_"&amp;G155&amp;"_"&amp;H155&amp;"_"&amp;A155&amp;"_"&amp;I155&amp;"_"&amp;J155&amp;"_"&amp;K155&amp;"_"&amp;L155&amp;"_"&amp;M155&amp;"_"&amp;N155</f>
        <v>ALL_GFX_VFDM_E_BEGIN_X_SACD_X_X_0320_ALL</v>
      </c>
      <c r="E155" t="s">
        <v>7</v>
      </c>
      <c r="F155" t="s">
        <v>1662</v>
      </c>
      <c r="G155" t="s">
        <v>1584</v>
      </c>
      <c r="H155" t="s">
        <v>1616</v>
      </c>
      <c r="I155" t="s">
        <v>1617</v>
      </c>
      <c r="J155" t="s">
        <v>1857</v>
      </c>
      <c r="K155" t="s">
        <v>1617</v>
      </c>
      <c r="L155" t="s">
        <v>1617</v>
      </c>
      <c r="M155" t="s">
        <v>1904</v>
      </c>
      <c r="N155" t="s">
        <v>7</v>
      </c>
      <c r="O155" t="s">
        <v>1688</v>
      </c>
      <c r="P155" t="s">
        <v>1858</v>
      </c>
      <c r="Q155" t="s">
        <v>1906</v>
      </c>
      <c r="R155">
        <v>61</v>
      </c>
      <c r="S155">
        <v>40</v>
      </c>
      <c r="T155">
        <v>51</v>
      </c>
      <c r="U155" s="32">
        <v>-1</v>
      </c>
      <c r="V155" s="12" t="b">
        <v>0</v>
      </c>
      <c r="W155" t="s">
        <v>1747</v>
      </c>
      <c r="AF155" t="s">
        <v>1644</v>
      </c>
      <c r="AG155" t="s">
        <v>1643</v>
      </c>
      <c r="AS155">
        <f>COUNTA(AU155:BD155)</f>
        <v>3</v>
      </c>
      <c r="AT155" t="s">
        <v>1628</v>
      </c>
      <c r="AU155" t="str">
        <f>$D156</f>
        <v>ALL_GFX_UF_K_BEGIN_X_SACD_X_X_0320_DISP_VFDM_UF</v>
      </c>
      <c r="AV155" t="str">
        <f>$D156</f>
        <v>ALL_GFX_UF_K_BEGIN_X_SACD_X_X_0320_DISP_VFDM_UF</v>
      </c>
      <c r="AW155">
        <v>2</v>
      </c>
    </row>
    <row r="156" spans="1:56" x14ac:dyDescent="0.25">
      <c r="A156" s="7" t="s">
        <v>12</v>
      </c>
      <c r="B156" s="7" t="s">
        <v>1518</v>
      </c>
      <c r="C156" s="7" t="e">
        <f>VLOOKUP(B156,#REF!,2,0)</f>
        <v>#REF!</v>
      </c>
      <c r="D156" t="str">
        <f>E156&amp;"_"&amp;F156&amp;"_"&amp;G156&amp;"_"&amp;H156&amp;"_"&amp;A156&amp;"_"&amp;I156&amp;"_"&amp;J156&amp;"_"&amp;K156&amp;"_"&amp;L156&amp;"_"&amp;M156&amp;"_"&amp;N156</f>
        <v>ALL_GFX_UF_K_BEGIN_X_SACD_X_X_0320_DISP_VFDM_UF</v>
      </c>
      <c r="E156" t="s">
        <v>7</v>
      </c>
      <c r="F156" t="s">
        <v>1662</v>
      </c>
      <c r="G156" t="s">
        <v>1812</v>
      </c>
      <c r="H156" t="s">
        <v>1664</v>
      </c>
      <c r="I156" t="s">
        <v>1617</v>
      </c>
      <c r="J156" t="s">
        <v>1857</v>
      </c>
      <c r="K156" t="s">
        <v>1617</v>
      </c>
      <c r="L156" t="s">
        <v>1617</v>
      </c>
      <c r="M156" t="s">
        <v>1904</v>
      </c>
      <c r="N156" t="s">
        <v>1909</v>
      </c>
      <c r="O156" t="s">
        <v>1688</v>
      </c>
      <c r="P156" t="s">
        <v>1858</v>
      </c>
      <c r="Q156" t="s">
        <v>1906</v>
      </c>
      <c r="R156">
        <v>90</v>
      </c>
      <c r="S156">
        <v>61</v>
      </c>
      <c r="T156">
        <v>52</v>
      </c>
      <c r="U156" s="32">
        <v>-1</v>
      </c>
      <c r="V156" s="12" t="b">
        <v>1</v>
      </c>
      <c r="W156" t="s">
        <v>1747</v>
      </c>
      <c r="AJ156" t="s">
        <v>1815</v>
      </c>
      <c r="AS156">
        <f>COUNTA(AU156:BD156)</f>
        <v>3</v>
      </c>
      <c r="AT156" t="s">
        <v>1628</v>
      </c>
      <c r="AU156" t="str">
        <f>$D157</f>
        <v>ALL_GFX_PATMOD_E_BEGIN_TITO_X_MAX_LFM_X_DISP_REPAIR</v>
      </c>
      <c r="AV156" t="str">
        <f>$D157</f>
        <v>ALL_GFX_PATMOD_E_BEGIN_TITO_X_MAX_LFM_X_DISP_REPAIR</v>
      </c>
      <c r="AW156" t="str">
        <f>$D157</f>
        <v>ALL_GFX_PATMOD_E_BEGIN_TITO_X_MAX_LFM_X_DISP_REPAIR</v>
      </c>
    </row>
    <row r="157" spans="1:56" x14ac:dyDescent="0.25">
      <c r="A157" s="7" t="s">
        <v>12</v>
      </c>
      <c r="B157" s="7" t="s">
        <v>1500</v>
      </c>
      <c r="C157" s="7" t="e">
        <f>VLOOKUP(B157,#REF!,2,0)</f>
        <v>#REF!</v>
      </c>
      <c r="D157" t="str">
        <f>E157&amp;"_"&amp;F157&amp;"_"&amp;G157&amp;"_"&amp;H157&amp;"_"&amp;A157&amp;"_"&amp;I157&amp;"_"&amp;J157&amp;"_"&amp;K157&amp;"_"&amp;L157&amp;"_"&amp;M157&amp;"_"&amp;N157</f>
        <v>ALL_GFX_PATMOD_E_BEGIN_TITO_X_MAX_LFM_X_DISP_REPAIR</v>
      </c>
      <c r="E157" t="s">
        <v>7</v>
      </c>
      <c r="F157" t="s">
        <v>1662</v>
      </c>
      <c r="G157" t="s">
        <v>1663</v>
      </c>
      <c r="H157" t="s">
        <v>1616</v>
      </c>
      <c r="I157" t="s">
        <v>1681</v>
      </c>
      <c r="J157" t="s">
        <v>1617</v>
      </c>
      <c r="K157" t="s">
        <v>1816</v>
      </c>
      <c r="L157" t="s">
        <v>1706</v>
      </c>
      <c r="M157" t="s">
        <v>1617</v>
      </c>
      <c r="N157" t="s">
        <v>1910</v>
      </c>
      <c r="O157" t="s">
        <v>1688</v>
      </c>
      <c r="P157" t="s">
        <v>1858</v>
      </c>
      <c r="Q157" t="s">
        <v>1906</v>
      </c>
      <c r="R157">
        <v>61</v>
      </c>
      <c r="S157">
        <v>40</v>
      </c>
      <c r="T157">
        <v>53</v>
      </c>
      <c r="U157" s="32">
        <v>-1</v>
      </c>
      <c r="V157" s="12" t="b">
        <v>0</v>
      </c>
      <c r="W157" t="s">
        <v>1747</v>
      </c>
      <c r="AH157" t="s">
        <v>1817</v>
      </c>
      <c r="AI157" s="13" t="s">
        <v>1911</v>
      </c>
      <c r="AS157">
        <f>COUNTA(AU157:BD157)</f>
        <v>3</v>
      </c>
      <c r="AT157">
        <v>1</v>
      </c>
      <c r="AU157">
        <v>1</v>
      </c>
      <c r="AV157">
        <v>1</v>
      </c>
      <c r="AW157">
        <v>1</v>
      </c>
    </row>
    <row r="158" spans="1:56" x14ac:dyDescent="0.25">
      <c r="A158" s="35" t="s">
        <v>12</v>
      </c>
      <c r="B158" s="35" t="s">
        <v>1491</v>
      </c>
      <c r="C158" s="35" t="e">
        <f>VLOOKUP(B158,#REF!,2,0)</f>
        <v>#REF!</v>
      </c>
      <c r="D158" s="10" t="s">
        <v>1912</v>
      </c>
      <c r="V158" s="12"/>
    </row>
    <row r="159" spans="1:56" x14ac:dyDescent="0.25">
      <c r="A159" s="35" t="s">
        <v>12</v>
      </c>
      <c r="B159" s="35" t="s">
        <v>1490</v>
      </c>
      <c r="C159" s="35" t="e">
        <f>VLOOKUP(B159,#REF!,2,0)</f>
        <v>#REF!</v>
      </c>
      <c r="D159" s="10" t="s">
        <v>1913</v>
      </c>
      <c r="F159" s="35" t="s">
        <v>31</v>
      </c>
      <c r="V159" s="12"/>
      <c r="AS159">
        <f t="shared" ref="AS159:AS171" si="74">COUNTA(AU159:BD159)</f>
        <v>2</v>
      </c>
      <c r="AT159">
        <v>1</v>
      </c>
      <c r="AU159" t="str">
        <f>$D173</f>
        <v>IPU_BISR</v>
      </c>
      <c r="AV159" t="str">
        <f>$D173</f>
        <v>IPU_BISR</v>
      </c>
    </row>
    <row r="160" spans="1:56" x14ac:dyDescent="0.25">
      <c r="A160" s="7" t="s">
        <v>12</v>
      </c>
      <c r="B160" s="7" t="s">
        <v>1496</v>
      </c>
      <c r="C160" s="7" t="e">
        <f>VLOOKUP(B160,#REF!,2,0)</f>
        <v>#REF!</v>
      </c>
      <c r="D160" t="str">
        <f t="shared" ref="D160:D171" si="75">E160&amp;"_"&amp;F160&amp;"_"&amp;G160&amp;"_"&amp;H160&amp;"_"&amp;A160&amp;"_"&amp;I160&amp;"_"&amp;J160&amp;"_"&amp;K160&amp;"_"&amp;L160&amp;"_"&amp;M160&amp;"_"&amp;N160</f>
        <v>SSA_GFX_HRY_E_BEGIN_TITO_SACD_MAX_LFM_0320_DISP0_POSTREP_DEBS_BP0</v>
      </c>
      <c r="E160" t="s">
        <v>4</v>
      </c>
      <c r="F160" t="s">
        <v>1662</v>
      </c>
      <c r="G160" t="s">
        <v>1692</v>
      </c>
      <c r="H160" t="s">
        <v>1616</v>
      </c>
      <c r="I160" t="s">
        <v>1681</v>
      </c>
      <c r="J160" t="s">
        <v>1857</v>
      </c>
      <c r="K160" t="s">
        <v>1816</v>
      </c>
      <c r="L160" t="s">
        <v>1706</v>
      </c>
      <c r="M160" t="str">
        <f t="shared" ref="M160:M170" si="76">TEXT(320,"0000")</f>
        <v>0320</v>
      </c>
      <c r="N160" t="s">
        <v>1914</v>
      </c>
      <c r="O160" t="s">
        <v>1688</v>
      </c>
      <c r="P160" t="s">
        <v>1858</v>
      </c>
      <c r="Q160" t="s">
        <v>1860</v>
      </c>
      <c r="R160">
        <v>61</v>
      </c>
      <c r="S160">
        <v>40</v>
      </c>
      <c r="T160">
        <v>60</v>
      </c>
      <c r="U160" s="32">
        <v>-1</v>
      </c>
      <c r="V160" t="b">
        <v>0</v>
      </c>
      <c r="W160" t="s">
        <v>1747</v>
      </c>
      <c r="X160" t="s">
        <v>1821</v>
      </c>
      <c r="Y160" t="s">
        <v>1693</v>
      </c>
      <c r="Z160">
        <v>0.85</v>
      </c>
      <c r="AA160">
        <v>0.85</v>
      </c>
      <c r="AS160">
        <f t="shared" si="74"/>
        <v>10</v>
      </c>
      <c r="AT160" t="s">
        <v>1694</v>
      </c>
      <c r="AU160" t="str">
        <f t="shared" ref="AU160:AU170" si="77">$D161</f>
        <v>SSA_GFX_HRY_E_BEGIN_TITO_SACD_MAX_LFM_0320_DISP1_POSTREP_DEBS_BP1</v>
      </c>
      <c r="AV160" t="str">
        <f t="shared" ref="AV160:AV170" si="78">$D161</f>
        <v>SSA_GFX_HRY_E_BEGIN_TITO_SACD_MAX_LFM_0320_DISP1_POSTREP_DEBS_BP1</v>
      </c>
      <c r="AW160" t="str">
        <f t="shared" ref="AW160:AW170" si="79">$D161</f>
        <v>SSA_GFX_HRY_E_BEGIN_TITO_SACD_MAX_LFM_0320_DISP1_POSTREP_DEBS_BP1</v>
      </c>
      <c r="AX160" t="str">
        <f t="shared" ref="AX160:AX170" si="80">$D161</f>
        <v>SSA_GFX_HRY_E_BEGIN_TITO_SACD_MAX_LFM_0320_DISP1_POSTREP_DEBS_BP1</v>
      </c>
      <c r="AY160" t="str">
        <f t="shared" ref="AY160:AY170" si="81">$D161</f>
        <v>SSA_GFX_HRY_E_BEGIN_TITO_SACD_MAX_LFM_0320_DISP1_POSTREP_DEBS_BP1</v>
      </c>
      <c r="AZ160" t="str">
        <f t="shared" ref="AZ160:AZ170" si="82">$D161</f>
        <v>SSA_GFX_HRY_E_BEGIN_TITO_SACD_MAX_LFM_0320_DISP1_POSTREP_DEBS_BP1</v>
      </c>
      <c r="BA160" t="str">
        <f t="shared" ref="BA160:BA170" si="83">$D161</f>
        <v>SSA_GFX_HRY_E_BEGIN_TITO_SACD_MAX_LFM_0320_DISP1_POSTREP_DEBS_BP1</v>
      </c>
      <c r="BB160" t="str">
        <f t="shared" ref="BB160:BB170" si="84">$D161</f>
        <v>SSA_GFX_HRY_E_BEGIN_TITO_SACD_MAX_LFM_0320_DISP1_POSTREP_DEBS_BP1</v>
      </c>
      <c r="BC160" t="str">
        <f t="shared" ref="BC160:BC170" si="85">$D161</f>
        <v>SSA_GFX_HRY_E_BEGIN_TITO_SACD_MAX_LFM_0320_DISP1_POSTREP_DEBS_BP1</v>
      </c>
      <c r="BD160" t="str">
        <f t="shared" ref="BD160:BD170" si="86">$D161</f>
        <v>SSA_GFX_HRY_E_BEGIN_TITO_SACD_MAX_LFM_0320_DISP1_POSTREP_DEBS_BP1</v>
      </c>
    </row>
    <row r="161" spans="1:56" x14ac:dyDescent="0.25">
      <c r="A161" s="7" t="s">
        <v>12</v>
      </c>
      <c r="B161" s="7" t="s">
        <v>1496</v>
      </c>
      <c r="C161" s="7" t="e">
        <f>VLOOKUP(B161,#REF!,2,0)</f>
        <v>#REF!</v>
      </c>
      <c r="D161" t="str">
        <f t="shared" si="75"/>
        <v>SSA_GFX_HRY_E_BEGIN_TITO_SACD_MAX_LFM_0320_DISP1_POSTREP_DEBS_BP1</v>
      </c>
      <c r="E161" t="s">
        <v>4</v>
      </c>
      <c r="F161" t="s">
        <v>1662</v>
      </c>
      <c r="G161" t="s">
        <v>1692</v>
      </c>
      <c r="H161" t="s">
        <v>1616</v>
      </c>
      <c r="I161" t="s">
        <v>1681</v>
      </c>
      <c r="J161" t="s">
        <v>1857</v>
      </c>
      <c r="K161" t="s">
        <v>1816</v>
      </c>
      <c r="L161" t="s">
        <v>1706</v>
      </c>
      <c r="M161" t="str">
        <f t="shared" si="76"/>
        <v>0320</v>
      </c>
      <c r="N161" t="s">
        <v>1915</v>
      </c>
      <c r="O161" t="s">
        <v>1688</v>
      </c>
      <c r="P161" t="s">
        <v>1858</v>
      </c>
      <c r="Q161" t="s">
        <v>1866</v>
      </c>
      <c r="R161">
        <v>61</v>
      </c>
      <c r="S161">
        <v>40</v>
      </c>
      <c r="T161">
        <v>61</v>
      </c>
      <c r="U161" s="32">
        <v>-1</v>
      </c>
      <c r="V161" t="b">
        <v>0</v>
      </c>
      <c r="W161" t="s">
        <v>1747</v>
      </c>
      <c r="X161" t="s">
        <v>1821</v>
      </c>
      <c r="Y161" t="s">
        <v>1693</v>
      </c>
      <c r="Z161">
        <v>0.85</v>
      </c>
      <c r="AA161">
        <v>0.85</v>
      </c>
      <c r="AS161">
        <f t="shared" si="74"/>
        <v>10</v>
      </c>
      <c r="AT161" t="s">
        <v>1694</v>
      </c>
      <c r="AU161" t="str">
        <f t="shared" si="77"/>
        <v>SSA_GFX_HRY_E_BEGIN_TITO_SACD_MAX_LFM_0320_DISP2_POSTREP_DEBS_BP2</v>
      </c>
      <c r="AV161" t="str">
        <f t="shared" si="78"/>
        <v>SSA_GFX_HRY_E_BEGIN_TITO_SACD_MAX_LFM_0320_DISP2_POSTREP_DEBS_BP2</v>
      </c>
      <c r="AW161" t="str">
        <f t="shared" si="79"/>
        <v>SSA_GFX_HRY_E_BEGIN_TITO_SACD_MAX_LFM_0320_DISP2_POSTREP_DEBS_BP2</v>
      </c>
      <c r="AX161" t="str">
        <f t="shared" si="80"/>
        <v>SSA_GFX_HRY_E_BEGIN_TITO_SACD_MAX_LFM_0320_DISP2_POSTREP_DEBS_BP2</v>
      </c>
      <c r="AY161" t="str">
        <f t="shared" si="81"/>
        <v>SSA_GFX_HRY_E_BEGIN_TITO_SACD_MAX_LFM_0320_DISP2_POSTREP_DEBS_BP2</v>
      </c>
      <c r="AZ161" t="str">
        <f t="shared" si="82"/>
        <v>SSA_GFX_HRY_E_BEGIN_TITO_SACD_MAX_LFM_0320_DISP2_POSTREP_DEBS_BP2</v>
      </c>
      <c r="BA161" t="str">
        <f t="shared" si="83"/>
        <v>SSA_GFX_HRY_E_BEGIN_TITO_SACD_MAX_LFM_0320_DISP2_POSTREP_DEBS_BP2</v>
      </c>
      <c r="BB161" t="str">
        <f t="shared" si="84"/>
        <v>SSA_GFX_HRY_E_BEGIN_TITO_SACD_MAX_LFM_0320_DISP2_POSTREP_DEBS_BP2</v>
      </c>
      <c r="BC161" t="str">
        <f t="shared" si="85"/>
        <v>SSA_GFX_HRY_E_BEGIN_TITO_SACD_MAX_LFM_0320_DISP2_POSTREP_DEBS_BP2</v>
      </c>
      <c r="BD161" t="str">
        <f t="shared" si="86"/>
        <v>SSA_GFX_HRY_E_BEGIN_TITO_SACD_MAX_LFM_0320_DISP2_POSTREP_DEBS_BP2</v>
      </c>
    </row>
    <row r="162" spans="1:56" x14ac:dyDescent="0.25">
      <c r="A162" s="7" t="s">
        <v>12</v>
      </c>
      <c r="B162" s="7" t="s">
        <v>1496</v>
      </c>
      <c r="C162" s="7" t="e">
        <f>VLOOKUP(B162,#REF!,2,0)</f>
        <v>#REF!</v>
      </c>
      <c r="D162" t="str">
        <f t="shared" si="75"/>
        <v>SSA_GFX_HRY_E_BEGIN_TITO_SACD_MAX_LFM_0320_DISP2_POSTREP_DEBS_BP2</v>
      </c>
      <c r="E162" t="s">
        <v>4</v>
      </c>
      <c r="F162" t="s">
        <v>1662</v>
      </c>
      <c r="G162" t="s">
        <v>1692</v>
      </c>
      <c r="H162" t="s">
        <v>1616</v>
      </c>
      <c r="I162" t="s">
        <v>1681</v>
      </c>
      <c r="J162" t="s">
        <v>1857</v>
      </c>
      <c r="K162" t="s">
        <v>1816</v>
      </c>
      <c r="L162" t="s">
        <v>1706</v>
      </c>
      <c r="M162" t="str">
        <f t="shared" si="76"/>
        <v>0320</v>
      </c>
      <c r="N162" t="s">
        <v>1916</v>
      </c>
      <c r="O162" t="s">
        <v>1688</v>
      </c>
      <c r="P162" t="s">
        <v>1858</v>
      </c>
      <c r="Q162" t="s">
        <v>1871</v>
      </c>
      <c r="R162">
        <v>61</v>
      </c>
      <c r="S162">
        <v>40</v>
      </c>
      <c r="T162">
        <v>62</v>
      </c>
      <c r="U162" s="32">
        <v>-1</v>
      </c>
      <c r="V162" t="b">
        <v>0</v>
      </c>
      <c r="W162" t="s">
        <v>1747</v>
      </c>
      <c r="X162" t="s">
        <v>1821</v>
      </c>
      <c r="Y162" t="s">
        <v>1693</v>
      </c>
      <c r="Z162">
        <v>0.85</v>
      </c>
      <c r="AA162">
        <v>0.85</v>
      </c>
      <c r="AS162">
        <f t="shared" si="74"/>
        <v>10</v>
      </c>
      <c r="AT162" t="s">
        <v>1694</v>
      </c>
      <c r="AU162" t="str">
        <f t="shared" si="77"/>
        <v>SSA_GFX_HRY_E_BEGIN_TITO_SACD_MAX_LFM_0320_DISP3_POSTREP_DEBS_BP3</v>
      </c>
      <c r="AV162" t="str">
        <f t="shared" si="78"/>
        <v>SSA_GFX_HRY_E_BEGIN_TITO_SACD_MAX_LFM_0320_DISP3_POSTREP_DEBS_BP3</v>
      </c>
      <c r="AW162" t="str">
        <f t="shared" si="79"/>
        <v>SSA_GFX_HRY_E_BEGIN_TITO_SACD_MAX_LFM_0320_DISP3_POSTREP_DEBS_BP3</v>
      </c>
      <c r="AX162" t="str">
        <f t="shared" si="80"/>
        <v>SSA_GFX_HRY_E_BEGIN_TITO_SACD_MAX_LFM_0320_DISP3_POSTREP_DEBS_BP3</v>
      </c>
      <c r="AY162" t="str">
        <f t="shared" si="81"/>
        <v>SSA_GFX_HRY_E_BEGIN_TITO_SACD_MAX_LFM_0320_DISP3_POSTREP_DEBS_BP3</v>
      </c>
      <c r="AZ162" t="str">
        <f t="shared" si="82"/>
        <v>SSA_GFX_HRY_E_BEGIN_TITO_SACD_MAX_LFM_0320_DISP3_POSTREP_DEBS_BP3</v>
      </c>
      <c r="BA162" t="str">
        <f t="shared" si="83"/>
        <v>SSA_GFX_HRY_E_BEGIN_TITO_SACD_MAX_LFM_0320_DISP3_POSTREP_DEBS_BP3</v>
      </c>
      <c r="BB162" t="str">
        <f t="shared" si="84"/>
        <v>SSA_GFX_HRY_E_BEGIN_TITO_SACD_MAX_LFM_0320_DISP3_POSTREP_DEBS_BP3</v>
      </c>
      <c r="BC162" t="str">
        <f t="shared" si="85"/>
        <v>SSA_GFX_HRY_E_BEGIN_TITO_SACD_MAX_LFM_0320_DISP3_POSTREP_DEBS_BP3</v>
      </c>
      <c r="BD162" t="str">
        <f t="shared" si="86"/>
        <v>SSA_GFX_HRY_E_BEGIN_TITO_SACD_MAX_LFM_0320_DISP3_POSTREP_DEBS_BP3</v>
      </c>
    </row>
    <row r="163" spans="1:56" x14ac:dyDescent="0.25">
      <c r="A163" s="7" t="s">
        <v>12</v>
      </c>
      <c r="B163" s="7" t="s">
        <v>1496</v>
      </c>
      <c r="C163" s="7" t="e">
        <f>VLOOKUP(B163,#REF!,2,0)</f>
        <v>#REF!</v>
      </c>
      <c r="D163" t="str">
        <f t="shared" si="75"/>
        <v>SSA_GFX_HRY_E_BEGIN_TITO_SACD_MAX_LFM_0320_DISP3_POSTREP_DEBS_BP3</v>
      </c>
      <c r="E163" t="s">
        <v>4</v>
      </c>
      <c r="F163" t="s">
        <v>1662</v>
      </c>
      <c r="G163" t="s">
        <v>1692</v>
      </c>
      <c r="H163" t="s">
        <v>1616</v>
      </c>
      <c r="I163" t="s">
        <v>1681</v>
      </c>
      <c r="J163" t="s">
        <v>1857</v>
      </c>
      <c r="K163" t="s">
        <v>1816</v>
      </c>
      <c r="L163" t="s">
        <v>1706</v>
      </c>
      <c r="M163" t="str">
        <f t="shared" si="76"/>
        <v>0320</v>
      </c>
      <c r="N163" t="s">
        <v>1917</v>
      </c>
      <c r="O163" t="s">
        <v>1688</v>
      </c>
      <c r="P163" t="s">
        <v>1858</v>
      </c>
      <c r="Q163" t="s">
        <v>1876</v>
      </c>
      <c r="R163">
        <v>61</v>
      </c>
      <c r="S163">
        <v>40</v>
      </c>
      <c r="T163">
        <v>63</v>
      </c>
      <c r="U163" s="32">
        <v>-1</v>
      </c>
      <c r="V163" t="b">
        <v>0</v>
      </c>
      <c r="W163" t="s">
        <v>1747</v>
      </c>
      <c r="X163" t="s">
        <v>1821</v>
      </c>
      <c r="Y163" t="s">
        <v>1693</v>
      </c>
      <c r="Z163">
        <v>0.85</v>
      </c>
      <c r="AA163">
        <v>0.85</v>
      </c>
      <c r="AS163">
        <f t="shared" si="74"/>
        <v>10</v>
      </c>
      <c r="AT163" t="s">
        <v>1694</v>
      </c>
      <c r="AU163" t="str">
        <f t="shared" si="77"/>
        <v>SSA_GFX_HRY_E_BEGIN_TITO_SACD_MAX_LFM_0320_DISP4_POSTREP_DEBS_BP4</v>
      </c>
      <c r="AV163" t="str">
        <f t="shared" si="78"/>
        <v>SSA_GFX_HRY_E_BEGIN_TITO_SACD_MAX_LFM_0320_DISP4_POSTREP_DEBS_BP4</v>
      </c>
      <c r="AW163" t="str">
        <f t="shared" si="79"/>
        <v>SSA_GFX_HRY_E_BEGIN_TITO_SACD_MAX_LFM_0320_DISP4_POSTREP_DEBS_BP4</v>
      </c>
      <c r="AX163" t="str">
        <f t="shared" si="80"/>
        <v>SSA_GFX_HRY_E_BEGIN_TITO_SACD_MAX_LFM_0320_DISP4_POSTREP_DEBS_BP4</v>
      </c>
      <c r="AY163" t="str">
        <f t="shared" si="81"/>
        <v>SSA_GFX_HRY_E_BEGIN_TITO_SACD_MAX_LFM_0320_DISP4_POSTREP_DEBS_BP4</v>
      </c>
      <c r="AZ163" t="str">
        <f t="shared" si="82"/>
        <v>SSA_GFX_HRY_E_BEGIN_TITO_SACD_MAX_LFM_0320_DISP4_POSTREP_DEBS_BP4</v>
      </c>
      <c r="BA163" t="str">
        <f t="shared" si="83"/>
        <v>SSA_GFX_HRY_E_BEGIN_TITO_SACD_MAX_LFM_0320_DISP4_POSTREP_DEBS_BP4</v>
      </c>
      <c r="BB163" t="str">
        <f t="shared" si="84"/>
        <v>SSA_GFX_HRY_E_BEGIN_TITO_SACD_MAX_LFM_0320_DISP4_POSTREP_DEBS_BP4</v>
      </c>
      <c r="BC163" t="str">
        <f t="shared" si="85"/>
        <v>SSA_GFX_HRY_E_BEGIN_TITO_SACD_MAX_LFM_0320_DISP4_POSTREP_DEBS_BP4</v>
      </c>
      <c r="BD163" t="str">
        <f t="shared" si="86"/>
        <v>SSA_GFX_HRY_E_BEGIN_TITO_SACD_MAX_LFM_0320_DISP4_POSTREP_DEBS_BP4</v>
      </c>
    </row>
    <row r="164" spans="1:56" x14ac:dyDescent="0.25">
      <c r="A164" s="7" t="s">
        <v>12</v>
      </c>
      <c r="B164" s="7" t="s">
        <v>1496</v>
      </c>
      <c r="C164" s="7" t="e">
        <f>VLOOKUP(B164,#REF!,2,0)</f>
        <v>#REF!</v>
      </c>
      <c r="D164" t="str">
        <f t="shared" si="75"/>
        <v>SSA_GFX_HRY_E_BEGIN_TITO_SACD_MAX_LFM_0320_DISP4_POSTREP_DEBS_BP4</v>
      </c>
      <c r="E164" t="s">
        <v>4</v>
      </c>
      <c r="F164" t="s">
        <v>1662</v>
      </c>
      <c r="G164" t="s">
        <v>1692</v>
      </c>
      <c r="H164" t="s">
        <v>1616</v>
      </c>
      <c r="I164" t="s">
        <v>1681</v>
      </c>
      <c r="J164" t="s">
        <v>1857</v>
      </c>
      <c r="K164" t="s">
        <v>1816</v>
      </c>
      <c r="L164" t="s">
        <v>1706</v>
      </c>
      <c r="M164" t="str">
        <f t="shared" si="76"/>
        <v>0320</v>
      </c>
      <c r="N164" t="s">
        <v>1918</v>
      </c>
      <c r="O164" t="s">
        <v>1688</v>
      </c>
      <c r="P164" t="s">
        <v>1858</v>
      </c>
      <c r="Q164" t="s">
        <v>1881</v>
      </c>
      <c r="R164">
        <v>61</v>
      </c>
      <c r="S164">
        <v>40</v>
      </c>
      <c r="T164">
        <v>64</v>
      </c>
      <c r="U164" s="32">
        <v>-1</v>
      </c>
      <c r="V164" s="12" t="b">
        <v>0</v>
      </c>
      <c r="W164" t="s">
        <v>1747</v>
      </c>
      <c r="X164" t="s">
        <v>1821</v>
      </c>
      <c r="Y164" t="s">
        <v>1693</v>
      </c>
      <c r="Z164">
        <v>0.85</v>
      </c>
      <c r="AA164">
        <v>0.85</v>
      </c>
      <c r="AS164">
        <f t="shared" si="74"/>
        <v>10</v>
      </c>
      <c r="AT164" t="s">
        <v>1694</v>
      </c>
      <c r="AU164" t="str">
        <f t="shared" si="77"/>
        <v>SSA_GFX_HRY_E_BEGIN_TITO_SACD_MAX_LFM_0320_DISP5_POSTREP_DEBS_BP5</v>
      </c>
      <c r="AV164" t="str">
        <f t="shared" si="78"/>
        <v>SSA_GFX_HRY_E_BEGIN_TITO_SACD_MAX_LFM_0320_DISP5_POSTREP_DEBS_BP5</v>
      </c>
      <c r="AW164" t="str">
        <f t="shared" si="79"/>
        <v>SSA_GFX_HRY_E_BEGIN_TITO_SACD_MAX_LFM_0320_DISP5_POSTREP_DEBS_BP5</v>
      </c>
      <c r="AX164" t="str">
        <f t="shared" si="80"/>
        <v>SSA_GFX_HRY_E_BEGIN_TITO_SACD_MAX_LFM_0320_DISP5_POSTREP_DEBS_BP5</v>
      </c>
      <c r="AY164" t="str">
        <f t="shared" si="81"/>
        <v>SSA_GFX_HRY_E_BEGIN_TITO_SACD_MAX_LFM_0320_DISP5_POSTREP_DEBS_BP5</v>
      </c>
      <c r="AZ164" t="str">
        <f t="shared" si="82"/>
        <v>SSA_GFX_HRY_E_BEGIN_TITO_SACD_MAX_LFM_0320_DISP5_POSTREP_DEBS_BP5</v>
      </c>
      <c r="BA164" t="str">
        <f t="shared" si="83"/>
        <v>SSA_GFX_HRY_E_BEGIN_TITO_SACD_MAX_LFM_0320_DISP5_POSTREP_DEBS_BP5</v>
      </c>
      <c r="BB164" t="str">
        <f t="shared" si="84"/>
        <v>SSA_GFX_HRY_E_BEGIN_TITO_SACD_MAX_LFM_0320_DISP5_POSTREP_DEBS_BP5</v>
      </c>
      <c r="BC164" t="str">
        <f t="shared" si="85"/>
        <v>SSA_GFX_HRY_E_BEGIN_TITO_SACD_MAX_LFM_0320_DISP5_POSTREP_DEBS_BP5</v>
      </c>
      <c r="BD164" t="str">
        <f t="shared" si="86"/>
        <v>SSA_GFX_HRY_E_BEGIN_TITO_SACD_MAX_LFM_0320_DISP5_POSTREP_DEBS_BP5</v>
      </c>
    </row>
    <row r="165" spans="1:56" x14ac:dyDescent="0.25">
      <c r="A165" s="7" t="s">
        <v>12</v>
      </c>
      <c r="B165" s="7" t="s">
        <v>1496</v>
      </c>
      <c r="C165" s="7" t="e">
        <f>VLOOKUP(B165,#REF!,2,0)</f>
        <v>#REF!</v>
      </c>
      <c r="D165" t="str">
        <f t="shared" si="75"/>
        <v>SSA_GFX_HRY_E_BEGIN_TITO_SACD_MAX_LFM_0320_DISP5_POSTREP_DEBS_BP5</v>
      </c>
      <c r="E165" t="s">
        <v>4</v>
      </c>
      <c r="F165" t="s">
        <v>1662</v>
      </c>
      <c r="G165" t="s">
        <v>1692</v>
      </c>
      <c r="H165" t="s">
        <v>1616</v>
      </c>
      <c r="I165" t="s">
        <v>1681</v>
      </c>
      <c r="J165" t="s">
        <v>1857</v>
      </c>
      <c r="K165" t="s">
        <v>1816</v>
      </c>
      <c r="L165" t="s">
        <v>1706</v>
      </c>
      <c r="M165" t="str">
        <f t="shared" si="76"/>
        <v>0320</v>
      </c>
      <c r="N165" t="s">
        <v>1919</v>
      </c>
      <c r="O165" t="s">
        <v>1688</v>
      </c>
      <c r="P165" t="s">
        <v>1858</v>
      </c>
      <c r="Q165" t="s">
        <v>1886</v>
      </c>
      <c r="R165">
        <v>61</v>
      </c>
      <c r="S165">
        <v>40</v>
      </c>
      <c r="T165">
        <v>65</v>
      </c>
      <c r="U165" s="32">
        <v>-1</v>
      </c>
      <c r="V165" t="b">
        <v>0</v>
      </c>
      <c r="W165" t="s">
        <v>1747</v>
      </c>
      <c r="X165" t="s">
        <v>1821</v>
      </c>
      <c r="Y165" t="s">
        <v>1693</v>
      </c>
      <c r="Z165">
        <v>0.85</v>
      </c>
      <c r="AA165">
        <v>0.85</v>
      </c>
      <c r="AS165">
        <f t="shared" si="74"/>
        <v>10</v>
      </c>
      <c r="AT165" t="s">
        <v>1694</v>
      </c>
      <c r="AU165" t="str">
        <f t="shared" si="77"/>
        <v>LSA_GFX_HRY_E_BEGIN_TITO_SACD_MAX_LFM_0320_DISP0_POSTREP_DEBS_BP0</v>
      </c>
      <c r="AV165" t="str">
        <f t="shared" si="78"/>
        <v>LSA_GFX_HRY_E_BEGIN_TITO_SACD_MAX_LFM_0320_DISP0_POSTREP_DEBS_BP0</v>
      </c>
      <c r="AW165" t="str">
        <f t="shared" si="79"/>
        <v>LSA_GFX_HRY_E_BEGIN_TITO_SACD_MAX_LFM_0320_DISP0_POSTREP_DEBS_BP0</v>
      </c>
      <c r="AX165" t="str">
        <f t="shared" si="80"/>
        <v>LSA_GFX_HRY_E_BEGIN_TITO_SACD_MAX_LFM_0320_DISP0_POSTREP_DEBS_BP0</v>
      </c>
      <c r="AY165" t="str">
        <f t="shared" si="81"/>
        <v>LSA_GFX_HRY_E_BEGIN_TITO_SACD_MAX_LFM_0320_DISP0_POSTREP_DEBS_BP0</v>
      </c>
      <c r="AZ165" t="str">
        <f t="shared" si="82"/>
        <v>LSA_GFX_HRY_E_BEGIN_TITO_SACD_MAX_LFM_0320_DISP0_POSTREP_DEBS_BP0</v>
      </c>
      <c r="BA165" t="str">
        <f t="shared" si="83"/>
        <v>LSA_GFX_HRY_E_BEGIN_TITO_SACD_MAX_LFM_0320_DISP0_POSTREP_DEBS_BP0</v>
      </c>
      <c r="BB165" t="str">
        <f t="shared" si="84"/>
        <v>LSA_GFX_HRY_E_BEGIN_TITO_SACD_MAX_LFM_0320_DISP0_POSTREP_DEBS_BP0</v>
      </c>
      <c r="BC165" t="str">
        <f t="shared" si="85"/>
        <v>LSA_GFX_HRY_E_BEGIN_TITO_SACD_MAX_LFM_0320_DISP0_POSTREP_DEBS_BP0</v>
      </c>
      <c r="BD165" t="str">
        <f t="shared" si="86"/>
        <v>LSA_GFX_HRY_E_BEGIN_TITO_SACD_MAX_LFM_0320_DISP0_POSTREP_DEBS_BP0</v>
      </c>
    </row>
    <row r="166" spans="1:56" x14ac:dyDescent="0.25">
      <c r="A166" s="7" t="s">
        <v>12</v>
      </c>
      <c r="B166" s="7" t="s">
        <v>1496</v>
      </c>
      <c r="C166" s="7" t="e">
        <f>VLOOKUP(B166,#REF!,2,0)</f>
        <v>#REF!</v>
      </c>
      <c r="D166" t="str">
        <f t="shared" si="75"/>
        <v>LSA_GFX_HRY_E_BEGIN_TITO_SACD_MAX_LFM_0320_DISP0_POSTREP_DEBS_BP0</v>
      </c>
      <c r="E166" t="s">
        <v>5</v>
      </c>
      <c r="F166" t="s">
        <v>1662</v>
      </c>
      <c r="G166" t="s">
        <v>1692</v>
      </c>
      <c r="H166" t="s">
        <v>1616</v>
      </c>
      <c r="I166" t="s">
        <v>1681</v>
      </c>
      <c r="J166" t="s">
        <v>1857</v>
      </c>
      <c r="K166" t="s">
        <v>1816</v>
      </c>
      <c r="L166" t="s">
        <v>1706</v>
      </c>
      <c r="M166" t="str">
        <f t="shared" si="76"/>
        <v>0320</v>
      </c>
      <c r="N166" t="s">
        <v>1914</v>
      </c>
      <c r="O166" t="s">
        <v>1688</v>
      </c>
      <c r="P166" t="s">
        <v>1858</v>
      </c>
      <c r="Q166" t="s">
        <v>1890</v>
      </c>
      <c r="R166">
        <v>21</v>
      </c>
      <c r="S166">
        <v>40</v>
      </c>
      <c r="T166">
        <v>66</v>
      </c>
      <c r="U166" s="32">
        <v>-1</v>
      </c>
      <c r="V166" t="b">
        <v>0</v>
      </c>
      <c r="W166" t="s">
        <v>1747</v>
      </c>
      <c r="X166" t="s">
        <v>1821</v>
      </c>
      <c r="Y166" t="s">
        <v>1693</v>
      </c>
      <c r="Z166">
        <v>0.85</v>
      </c>
      <c r="AA166">
        <v>0.85</v>
      </c>
      <c r="AS166">
        <f t="shared" si="74"/>
        <v>10</v>
      </c>
      <c r="AT166" t="s">
        <v>1694</v>
      </c>
      <c r="AU166" t="str">
        <f t="shared" si="77"/>
        <v>LSA_GFX_HRY_E_BEGIN_TITO_SACD_MAX_LFM_0320_DISP1_POSTREP_DEBS_BP1</v>
      </c>
      <c r="AV166" t="str">
        <f t="shared" si="78"/>
        <v>LSA_GFX_HRY_E_BEGIN_TITO_SACD_MAX_LFM_0320_DISP1_POSTREP_DEBS_BP1</v>
      </c>
      <c r="AW166" t="str">
        <f t="shared" si="79"/>
        <v>LSA_GFX_HRY_E_BEGIN_TITO_SACD_MAX_LFM_0320_DISP1_POSTREP_DEBS_BP1</v>
      </c>
      <c r="AX166" t="str">
        <f t="shared" si="80"/>
        <v>LSA_GFX_HRY_E_BEGIN_TITO_SACD_MAX_LFM_0320_DISP1_POSTREP_DEBS_BP1</v>
      </c>
      <c r="AY166" t="str">
        <f t="shared" si="81"/>
        <v>LSA_GFX_HRY_E_BEGIN_TITO_SACD_MAX_LFM_0320_DISP1_POSTREP_DEBS_BP1</v>
      </c>
      <c r="AZ166" t="str">
        <f t="shared" si="82"/>
        <v>LSA_GFX_HRY_E_BEGIN_TITO_SACD_MAX_LFM_0320_DISP1_POSTREP_DEBS_BP1</v>
      </c>
      <c r="BA166" t="str">
        <f t="shared" si="83"/>
        <v>LSA_GFX_HRY_E_BEGIN_TITO_SACD_MAX_LFM_0320_DISP1_POSTREP_DEBS_BP1</v>
      </c>
      <c r="BB166" t="str">
        <f t="shared" si="84"/>
        <v>LSA_GFX_HRY_E_BEGIN_TITO_SACD_MAX_LFM_0320_DISP1_POSTREP_DEBS_BP1</v>
      </c>
      <c r="BC166" t="str">
        <f t="shared" si="85"/>
        <v>LSA_GFX_HRY_E_BEGIN_TITO_SACD_MAX_LFM_0320_DISP1_POSTREP_DEBS_BP1</v>
      </c>
      <c r="BD166" t="str">
        <f t="shared" si="86"/>
        <v>LSA_GFX_HRY_E_BEGIN_TITO_SACD_MAX_LFM_0320_DISP1_POSTREP_DEBS_BP1</v>
      </c>
    </row>
    <row r="167" spans="1:56" x14ac:dyDescent="0.25">
      <c r="A167" s="7" t="s">
        <v>12</v>
      </c>
      <c r="B167" s="7" t="s">
        <v>1496</v>
      </c>
      <c r="C167" s="7" t="e">
        <f>VLOOKUP(B167,#REF!,2,0)</f>
        <v>#REF!</v>
      </c>
      <c r="D167" t="str">
        <f t="shared" si="75"/>
        <v>LSA_GFX_HRY_E_BEGIN_TITO_SACD_MAX_LFM_0320_DISP1_POSTREP_DEBS_BP1</v>
      </c>
      <c r="E167" t="s">
        <v>5</v>
      </c>
      <c r="F167" t="s">
        <v>1662</v>
      </c>
      <c r="G167" t="s">
        <v>1692</v>
      </c>
      <c r="H167" t="s">
        <v>1616</v>
      </c>
      <c r="I167" t="s">
        <v>1681</v>
      </c>
      <c r="J167" t="s">
        <v>1857</v>
      </c>
      <c r="K167" t="s">
        <v>1816</v>
      </c>
      <c r="L167" t="s">
        <v>1706</v>
      </c>
      <c r="M167" t="str">
        <f t="shared" si="76"/>
        <v>0320</v>
      </c>
      <c r="N167" t="s">
        <v>1915</v>
      </c>
      <c r="O167" t="s">
        <v>1688</v>
      </c>
      <c r="P167" t="s">
        <v>1858</v>
      </c>
      <c r="Q167" t="s">
        <v>1892</v>
      </c>
      <c r="R167">
        <v>21</v>
      </c>
      <c r="S167">
        <v>40</v>
      </c>
      <c r="T167">
        <v>67</v>
      </c>
      <c r="U167" s="32">
        <v>-1</v>
      </c>
      <c r="V167" t="b">
        <v>0</v>
      </c>
      <c r="W167" t="s">
        <v>1747</v>
      </c>
      <c r="X167" t="s">
        <v>1821</v>
      </c>
      <c r="Y167" t="s">
        <v>1693</v>
      </c>
      <c r="Z167">
        <v>0.85</v>
      </c>
      <c r="AA167">
        <v>0.85</v>
      </c>
      <c r="AS167">
        <f t="shared" si="74"/>
        <v>10</v>
      </c>
      <c r="AT167" t="s">
        <v>1694</v>
      </c>
      <c r="AU167" t="str">
        <f t="shared" si="77"/>
        <v>LSA_GFX_HRY_E_BEGIN_TITO_SACD_MAX_LFM_0320_DISP2_POSTREP_DEBS_BP2</v>
      </c>
      <c r="AV167" t="str">
        <f t="shared" si="78"/>
        <v>LSA_GFX_HRY_E_BEGIN_TITO_SACD_MAX_LFM_0320_DISP2_POSTREP_DEBS_BP2</v>
      </c>
      <c r="AW167" t="str">
        <f t="shared" si="79"/>
        <v>LSA_GFX_HRY_E_BEGIN_TITO_SACD_MAX_LFM_0320_DISP2_POSTREP_DEBS_BP2</v>
      </c>
      <c r="AX167" t="str">
        <f t="shared" si="80"/>
        <v>LSA_GFX_HRY_E_BEGIN_TITO_SACD_MAX_LFM_0320_DISP2_POSTREP_DEBS_BP2</v>
      </c>
      <c r="AY167" t="str">
        <f t="shared" si="81"/>
        <v>LSA_GFX_HRY_E_BEGIN_TITO_SACD_MAX_LFM_0320_DISP2_POSTREP_DEBS_BP2</v>
      </c>
      <c r="AZ167" t="str">
        <f t="shared" si="82"/>
        <v>LSA_GFX_HRY_E_BEGIN_TITO_SACD_MAX_LFM_0320_DISP2_POSTREP_DEBS_BP2</v>
      </c>
      <c r="BA167" t="str">
        <f t="shared" si="83"/>
        <v>LSA_GFX_HRY_E_BEGIN_TITO_SACD_MAX_LFM_0320_DISP2_POSTREP_DEBS_BP2</v>
      </c>
      <c r="BB167" t="str">
        <f t="shared" si="84"/>
        <v>LSA_GFX_HRY_E_BEGIN_TITO_SACD_MAX_LFM_0320_DISP2_POSTREP_DEBS_BP2</v>
      </c>
      <c r="BC167" t="str">
        <f t="shared" si="85"/>
        <v>LSA_GFX_HRY_E_BEGIN_TITO_SACD_MAX_LFM_0320_DISP2_POSTREP_DEBS_BP2</v>
      </c>
      <c r="BD167" t="str">
        <f t="shared" si="86"/>
        <v>LSA_GFX_HRY_E_BEGIN_TITO_SACD_MAX_LFM_0320_DISP2_POSTREP_DEBS_BP2</v>
      </c>
    </row>
    <row r="168" spans="1:56" x14ac:dyDescent="0.25">
      <c r="A168" s="7" t="s">
        <v>12</v>
      </c>
      <c r="B168" s="7" t="s">
        <v>1496</v>
      </c>
      <c r="C168" s="7" t="e">
        <f>VLOOKUP(B168,#REF!,2,0)</f>
        <v>#REF!</v>
      </c>
      <c r="D168" t="str">
        <f t="shared" si="75"/>
        <v>LSA_GFX_HRY_E_BEGIN_TITO_SACD_MAX_LFM_0320_DISP2_POSTREP_DEBS_BP2</v>
      </c>
      <c r="E168" t="s">
        <v>5</v>
      </c>
      <c r="F168" t="s">
        <v>1662</v>
      </c>
      <c r="G168" t="s">
        <v>1692</v>
      </c>
      <c r="H168" t="s">
        <v>1616</v>
      </c>
      <c r="I168" t="s">
        <v>1681</v>
      </c>
      <c r="J168" t="s">
        <v>1857</v>
      </c>
      <c r="K168" t="s">
        <v>1816</v>
      </c>
      <c r="L168" t="s">
        <v>1706</v>
      </c>
      <c r="M168" t="str">
        <f t="shared" si="76"/>
        <v>0320</v>
      </c>
      <c r="N168" t="s">
        <v>1916</v>
      </c>
      <c r="O168" t="s">
        <v>1688</v>
      </c>
      <c r="P168" t="s">
        <v>1858</v>
      </c>
      <c r="Q168" t="s">
        <v>1894</v>
      </c>
      <c r="R168">
        <v>21</v>
      </c>
      <c r="S168">
        <v>40</v>
      </c>
      <c r="T168">
        <v>68</v>
      </c>
      <c r="U168" s="32">
        <v>-1</v>
      </c>
      <c r="V168" t="b">
        <v>0</v>
      </c>
      <c r="W168" t="s">
        <v>1747</v>
      </c>
      <c r="X168" t="s">
        <v>1821</v>
      </c>
      <c r="Y168" t="s">
        <v>1693</v>
      </c>
      <c r="Z168">
        <v>0.85</v>
      </c>
      <c r="AA168">
        <v>0.85</v>
      </c>
      <c r="AS168">
        <f t="shared" si="74"/>
        <v>10</v>
      </c>
      <c r="AT168" t="s">
        <v>1694</v>
      </c>
      <c r="AU168" t="str">
        <f t="shared" si="77"/>
        <v>LSA_GFX_HRY_E_BEGIN_TITO_SACD_MAX_LFM_0320_DISP3_POSTREP_DEBS_BP3</v>
      </c>
      <c r="AV168" t="str">
        <f t="shared" si="78"/>
        <v>LSA_GFX_HRY_E_BEGIN_TITO_SACD_MAX_LFM_0320_DISP3_POSTREP_DEBS_BP3</v>
      </c>
      <c r="AW168" t="str">
        <f t="shared" si="79"/>
        <v>LSA_GFX_HRY_E_BEGIN_TITO_SACD_MAX_LFM_0320_DISP3_POSTREP_DEBS_BP3</v>
      </c>
      <c r="AX168" t="str">
        <f t="shared" si="80"/>
        <v>LSA_GFX_HRY_E_BEGIN_TITO_SACD_MAX_LFM_0320_DISP3_POSTREP_DEBS_BP3</v>
      </c>
      <c r="AY168" t="str">
        <f t="shared" si="81"/>
        <v>LSA_GFX_HRY_E_BEGIN_TITO_SACD_MAX_LFM_0320_DISP3_POSTREP_DEBS_BP3</v>
      </c>
      <c r="AZ168" t="str">
        <f t="shared" si="82"/>
        <v>LSA_GFX_HRY_E_BEGIN_TITO_SACD_MAX_LFM_0320_DISP3_POSTREP_DEBS_BP3</v>
      </c>
      <c r="BA168" t="str">
        <f t="shared" si="83"/>
        <v>LSA_GFX_HRY_E_BEGIN_TITO_SACD_MAX_LFM_0320_DISP3_POSTREP_DEBS_BP3</v>
      </c>
      <c r="BB168" t="str">
        <f t="shared" si="84"/>
        <v>LSA_GFX_HRY_E_BEGIN_TITO_SACD_MAX_LFM_0320_DISP3_POSTREP_DEBS_BP3</v>
      </c>
      <c r="BC168" t="str">
        <f t="shared" si="85"/>
        <v>LSA_GFX_HRY_E_BEGIN_TITO_SACD_MAX_LFM_0320_DISP3_POSTREP_DEBS_BP3</v>
      </c>
      <c r="BD168" t="str">
        <f t="shared" si="86"/>
        <v>LSA_GFX_HRY_E_BEGIN_TITO_SACD_MAX_LFM_0320_DISP3_POSTREP_DEBS_BP3</v>
      </c>
    </row>
    <row r="169" spans="1:56" x14ac:dyDescent="0.25">
      <c r="A169" s="7" t="s">
        <v>12</v>
      </c>
      <c r="B169" s="7" t="s">
        <v>1496</v>
      </c>
      <c r="C169" s="7" t="e">
        <f>VLOOKUP(B169,#REF!,2,0)</f>
        <v>#REF!</v>
      </c>
      <c r="D169" t="str">
        <f t="shared" si="75"/>
        <v>LSA_GFX_HRY_E_BEGIN_TITO_SACD_MAX_LFM_0320_DISP3_POSTREP_DEBS_BP3</v>
      </c>
      <c r="E169" t="s">
        <v>5</v>
      </c>
      <c r="F169" t="s">
        <v>1662</v>
      </c>
      <c r="G169" t="s">
        <v>1692</v>
      </c>
      <c r="H169" t="s">
        <v>1616</v>
      </c>
      <c r="I169" t="s">
        <v>1681</v>
      </c>
      <c r="J169" t="s">
        <v>1857</v>
      </c>
      <c r="K169" t="s">
        <v>1816</v>
      </c>
      <c r="L169" t="s">
        <v>1706</v>
      </c>
      <c r="M169" t="str">
        <f t="shared" si="76"/>
        <v>0320</v>
      </c>
      <c r="N169" t="s">
        <v>1917</v>
      </c>
      <c r="O169" t="s">
        <v>1688</v>
      </c>
      <c r="P169" t="s">
        <v>1858</v>
      </c>
      <c r="Q169" t="s">
        <v>1896</v>
      </c>
      <c r="R169">
        <v>21</v>
      </c>
      <c r="S169">
        <v>40</v>
      </c>
      <c r="T169">
        <v>69</v>
      </c>
      <c r="U169" s="32">
        <v>-1</v>
      </c>
      <c r="V169" t="b">
        <v>0</v>
      </c>
      <c r="W169" t="s">
        <v>1747</v>
      </c>
      <c r="X169" t="s">
        <v>1821</v>
      </c>
      <c r="Y169" t="s">
        <v>1693</v>
      </c>
      <c r="Z169">
        <v>0.85</v>
      </c>
      <c r="AA169">
        <v>0.85</v>
      </c>
      <c r="AS169">
        <f t="shared" si="74"/>
        <v>10</v>
      </c>
      <c r="AT169" t="s">
        <v>1694</v>
      </c>
      <c r="AU169" t="str">
        <f t="shared" si="77"/>
        <v>LSA_GFX_HRY_E_BEGIN_TITO_SACD_MAX_LFM_0320_DISP4_POSTREP_DEBS_BP4</v>
      </c>
      <c r="AV169" t="str">
        <f t="shared" si="78"/>
        <v>LSA_GFX_HRY_E_BEGIN_TITO_SACD_MAX_LFM_0320_DISP4_POSTREP_DEBS_BP4</v>
      </c>
      <c r="AW169" t="str">
        <f t="shared" si="79"/>
        <v>LSA_GFX_HRY_E_BEGIN_TITO_SACD_MAX_LFM_0320_DISP4_POSTREP_DEBS_BP4</v>
      </c>
      <c r="AX169" t="str">
        <f t="shared" si="80"/>
        <v>LSA_GFX_HRY_E_BEGIN_TITO_SACD_MAX_LFM_0320_DISP4_POSTREP_DEBS_BP4</v>
      </c>
      <c r="AY169" t="str">
        <f t="shared" si="81"/>
        <v>LSA_GFX_HRY_E_BEGIN_TITO_SACD_MAX_LFM_0320_DISP4_POSTREP_DEBS_BP4</v>
      </c>
      <c r="AZ169" t="str">
        <f t="shared" si="82"/>
        <v>LSA_GFX_HRY_E_BEGIN_TITO_SACD_MAX_LFM_0320_DISP4_POSTREP_DEBS_BP4</v>
      </c>
      <c r="BA169" t="str">
        <f t="shared" si="83"/>
        <v>LSA_GFX_HRY_E_BEGIN_TITO_SACD_MAX_LFM_0320_DISP4_POSTREP_DEBS_BP4</v>
      </c>
      <c r="BB169" t="str">
        <f t="shared" si="84"/>
        <v>LSA_GFX_HRY_E_BEGIN_TITO_SACD_MAX_LFM_0320_DISP4_POSTREP_DEBS_BP4</v>
      </c>
      <c r="BC169" t="str">
        <f t="shared" si="85"/>
        <v>LSA_GFX_HRY_E_BEGIN_TITO_SACD_MAX_LFM_0320_DISP4_POSTREP_DEBS_BP4</v>
      </c>
      <c r="BD169" t="str">
        <f t="shared" si="86"/>
        <v>LSA_GFX_HRY_E_BEGIN_TITO_SACD_MAX_LFM_0320_DISP4_POSTREP_DEBS_BP4</v>
      </c>
    </row>
    <row r="170" spans="1:56" x14ac:dyDescent="0.25">
      <c r="A170" s="7" t="s">
        <v>12</v>
      </c>
      <c r="B170" s="7" t="s">
        <v>1496</v>
      </c>
      <c r="C170" s="7" t="e">
        <f>VLOOKUP(B170,#REF!,2,0)</f>
        <v>#REF!</v>
      </c>
      <c r="D170" t="str">
        <f t="shared" si="75"/>
        <v>LSA_GFX_HRY_E_BEGIN_TITO_SACD_MAX_LFM_0320_DISP4_POSTREP_DEBS_BP4</v>
      </c>
      <c r="E170" t="s">
        <v>5</v>
      </c>
      <c r="F170" t="s">
        <v>1662</v>
      </c>
      <c r="G170" t="s">
        <v>1692</v>
      </c>
      <c r="H170" t="s">
        <v>1616</v>
      </c>
      <c r="I170" t="s">
        <v>1681</v>
      </c>
      <c r="J170" t="s">
        <v>1857</v>
      </c>
      <c r="K170" t="s">
        <v>1816</v>
      </c>
      <c r="L170" t="s">
        <v>1706</v>
      </c>
      <c r="M170" t="str">
        <f t="shared" si="76"/>
        <v>0320</v>
      </c>
      <c r="N170" t="s">
        <v>1918</v>
      </c>
      <c r="O170" t="s">
        <v>1688</v>
      </c>
      <c r="P170" t="s">
        <v>1858</v>
      </c>
      <c r="Q170" t="s">
        <v>1898</v>
      </c>
      <c r="R170">
        <v>21</v>
      </c>
      <c r="S170">
        <v>40</v>
      </c>
      <c r="T170">
        <v>70</v>
      </c>
      <c r="U170" s="32">
        <v>-1</v>
      </c>
      <c r="V170" t="b">
        <v>0</v>
      </c>
      <c r="W170" t="s">
        <v>1747</v>
      </c>
      <c r="X170" t="s">
        <v>1821</v>
      </c>
      <c r="Y170" t="s">
        <v>1693</v>
      </c>
      <c r="Z170">
        <v>0.85</v>
      </c>
      <c r="AA170">
        <v>0.85</v>
      </c>
      <c r="AS170">
        <f t="shared" si="74"/>
        <v>10</v>
      </c>
      <c r="AT170" t="s">
        <v>1694</v>
      </c>
      <c r="AU170" t="str">
        <f t="shared" si="77"/>
        <v>LSA_GFX_HRY_E_BEGIN_TITO_SACD_MAX_LFM_0320_DISP5_POSTREP_DEBS_BP5</v>
      </c>
      <c r="AV170" t="str">
        <f t="shared" si="78"/>
        <v>LSA_GFX_HRY_E_BEGIN_TITO_SACD_MAX_LFM_0320_DISP5_POSTREP_DEBS_BP5</v>
      </c>
      <c r="AW170" t="str">
        <f t="shared" si="79"/>
        <v>LSA_GFX_HRY_E_BEGIN_TITO_SACD_MAX_LFM_0320_DISP5_POSTREP_DEBS_BP5</v>
      </c>
      <c r="AX170" t="str">
        <f t="shared" si="80"/>
        <v>LSA_GFX_HRY_E_BEGIN_TITO_SACD_MAX_LFM_0320_DISP5_POSTREP_DEBS_BP5</v>
      </c>
      <c r="AY170" t="str">
        <f t="shared" si="81"/>
        <v>LSA_GFX_HRY_E_BEGIN_TITO_SACD_MAX_LFM_0320_DISP5_POSTREP_DEBS_BP5</v>
      </c>
      <c r="AZ170" t="str">
        <f t="shared" si="82"/>
        <v>LSA_GFX_HRY_E_BEGIN_TITO_SACD_MAX_LFM_0320_DISP5_POSTREP_DEBS_BP5</v>
      </c>
      <c r="BA170" t="str">
        <f t="shared" si="83"/>
        <v>LSA_GFX_HRY_E_BEGIN_TITO_SACD_MAX_LFM_0320_DISP5_POSTREP_DEBS_BP5</v>
      </c>
      <c r="BB170" t="str">
        <f t="shared" si="84"/>
        <v>LSA_GFX_HRY_E_BEGIN_TITO_SACD_MAX_LFM_0320_DISP5_POSTREP_DEBS_BP5</v>
      </c>
      <c r="BC170" t="str">
        <f t="shared" si="85"/>
        <v>LSA_GFX_HRY_E_BEGIN_TITO_SACD_MAX_LFM_0320_DISP5_POSTREP_DEBS_BP5</v>
      </c>
      <c r="BD170" t="str">
        <f t="shared" si="86"/>
        <v>LSA_GFX_HRY_E_BEGIN_TITO_SACD_MAX_LFM_0320_DISP5_POSTREP_DEBS_BP5</v>
      </c>
    </row>
    <row r="171" spans="1:56" x14ac:dyDescent="0.25">
      <c r="A171" s="7" t="s">
        <v>12</v>
      </c>
      <c r="B171" s="7" t="s">
        <v>1496</v>
      </c>
      <c r="C171" s="7" t="e">
        <f>VLOOKUP(B171,#REF!,2,0)</f>
        <v>#REF!</v>
      </c>
      <c r="D171" t="str">
        <f t="shared" si="75"/>
        <v>LSA_GFX_HRY_E_BEGIN_TITO_SACD_MAX_LFM_0320_DISP5_POSTREP_DEBS_BP5</v>
      </c>
      <c r="E171" t="s">
        <v>5</v>
      </c>
      <c r="F171" t="s">
        <v>1662</v>
      </c>
      <c r="G171" t="s">
        <v>1692</v>
      </c>
      <c r="H171" t="s">
        <v>1616</v>
      </c>
      <c r="I171" t="s">
        <v>1681</v>
      </c>
      <c r="J171" t="s">
        <v>1857</v>
      </c>
      <c r="K171" t="s">
        <v>1816</v>
      </c>
      <c r="L171" t="s">
        <v>1706</v>
      </c>
      <c r="M171" t="s">
        <v>1904</v>
      </c>
      <c r="N171" t="s">
        <v>1919</v>
      </c>
      <c r="O171" t="s">
        <v>1688</v>
      </c>
      <c r="P171" t="s">
        <v>1858</v>
      </c>
      <c r="Q171" t="s">
        <v>1900</v>
      </c>
      <c r="R171">
        <v>21</v>
      </c>
      <c r="S171">
        <v>40</v>
      </c>
      <c r="T171">
        <v>71</v>
      </c>
      <c r="U171" s="32">
        <v>-1</v>
      </c>
      <c r="V171" t="b">
        <v>0</v>
      </c>
      <c r="W171" t="s">
        <v>1747</v>
      </c>
      <c r="X171" t="s">
        <v>1821</v>
      </c>
      <c r="Y171" t="s">
        <v>1693</v>
      </c>
      <c r="Z171">
        <v>0.85</v>
      </c>
      <c r="AA171">
        <v>0.85</v>
      </c>
      <c r="AS171">
        <f t="shared" si="74"/>
        <v>10</v>
      </c>
      <c r="AT171" t="s">
        <v>1694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</row>
    <row r="172" spans="1:56" x14ac:dyDescent="0.25">
      <c r="A172" s="35" t="s">
        <v>12</v>
      </c>
      <c r="B172" s="35" t="s">
        <v>1491</v>
      </c>
      <c r="C172" s="35" t="e">
        <f>VLOOKUP(B172,#REF!,2,0)</f>
        <v>#REF!</v>
      </c>
      <c r="D172" s="10" t="s">
        <v>1920</v>
      </c>
    </row>
    <row r="173" spans="1:56" x14ac:dyDescent="0.25">
      <c r="A173" s="35" t="s">
        <v>12</v>
      </c>
      <c r="B173" s="35" t="s">
        <v>1490</v>
      </c>
      <c r="C173" s="35" t="e">
        <f>VLOOKUP(B173,#REF!,2,0)</f>
        <v>#REF!</v>
      </c>
      <c r="D173" s="10" t="s">
        <v>1921</v>
      </c>
      <c r="F173" t="s">
        <v>31</v>
      </c>
      <c r="V173" s="12"/>
      <c r="AS173">
        <f t="shared" ref="AS173:AS194" si="87">COUNTA(AU173:BD173)</f>
        <v>2</v>
      </c>
      <c r="AT173">
        <v>1</v>
      </c>
      <c r="AU173" t="str">
        <f>$D196</f>
        <v>IPU_VFDM</v>
      </c>
      <c r="AV173" t="str">
        <f>$D196</f>
        <v>IPU_VFDM</v>
      </c>
    </row>
    <row r="174" spans="1:56" x14ac:dyDescent="0.25">
      <c r="A174" s="7" t="s">
        <v>12</v>
      </c>
      <c r="B174" s="7" t="s">
        <v>1495</v>
      </c>
      <c r="C174" s="7" t="e">
        <f>VLOOKUP(B174,#REF!,2,0)</f>
        <v>#REF!</v>
      </c>
      <c r="D174" t="str">
        <f t="shared" ref="D174:D194" si="88">E174&amp;"_"&amp;F174&amp;"_"&amp;G174&amp;"_"&amp;H174&amp;"_"&amp;A174&amp;"_"&amp;I174&amp;"_"&amp;J174&amp;"_"&amp;K174&amp;"_"&amp;L174&amp;"_"&amp;M174&amp;"_"&amp;N174</f>
        <v>SSA_GFX_HRY_E_BEGIN_TITO_SAPS_NOM_LFM_0200_IPU0_BHRY_BTRS_BP5</v>
      </c>
      <c r="E174" t="s">
        <v>4</v>
      </c>
      <c r="F174" t="s">
        <v>1662</v>
      </c>
      <c r="G174" t="s">
        <v>1692</v>
      </c>
      <c r="H174" t="s">
        <v>1616</v>
      </c>
      <c r="I174" t="s">
        <v>1681</v>
      </c>
      <c r="J174" t="s">
        <v>1922</v>
      </c>
      <c r="K174" t="s">
        <v>1705</v>
      </c>
      <c r="L174" t="s">
        <v>1706</v>
      </c>
      <c r="M174" t="s">
        <v>1923</v>
      </c>
      <c r="N174" t="s">
        <v>1924</v>
      </c>
      <c r="O174" t="s">
        <v>1688</v>
      </c>
      <c r="P174" t="s">
        <v>1858</v>
      </c>
      <c r="Q174" t="s">
        <v>1925</v>
      </c>
      <c r="R174">
        <v>61</v>
      </c>
      <c r="S174">
        <v>40</v>
      </c>
      <c r="T174">
        <v>100</v>
      </c>
      <c r="U174" s="32">
        <v>-1</v>
      </c>
      <c r="V174" s="12" t="b">
        <v>0</v>
      </c>
      <c r="W174" t="s">
        <v>1747</v>
      </c>
      <c r="X174" t="s">
        <v>1692</v>
      </c>
      <c r="Y174" t="s">
        <v>1693</v>
      </c>
      <c r="Z174">
        <v>0.85</v>
      </c>
      <c r="AA174">
        <v>0.85</v>
      </c>
      <c r="AS174">
        <f t="shared" si="87"/>
        <v>10</v>
      </c>
      <c r="AT174" t="s">
        <v>1694</v>
      </c>
      <c r="AU174" t="str">
        <f t="shared" ref="AU174:AU185" si="89">$D175</f>
        <v>SSA_GFX_HRY_E_BEGIN_TITO_SAPS_NOM_LFM_0200_IPU0_BISR_BTRS_BP5</v>
      </c>
      <c r="AV174" t="str">
        <f>$D177</f>
        <v>SSA_GFX_HRY_E_BEGIN_TITO_SAPS_NOM_LFM_0200_IPU1_BHRY_BTRS_BP6</v>
      </c>
      <c r="AW174" t="str">
        <f t="shared" ref="AW174:BB174" si="90">$D175</f>
        <v>SSA_GFX_HRY_E_BEGIN_TITO_SAPS_NOM_LFM_0200_IPU0_BISR_BTRS_BP5</v>
      </c>
      <c r="AX174" t="str">
        <f t="shared" si="90"/>
        <v>SSA_GFX_HRY_E_BEGIN_TITO_SAPS_NOM_LFM_0200_IPU0_BISR_BTRS_BP5</v>
      </c>
      <c r="AY174" t="str">
        <f t="shared" si="90"/>
        <v>SSA_GFX_HRY_E_BEGIN_TITO_SAPS_NOM_LFM_0200_IPU0_BISR_BTRS_BP5</v>
      </c>
      <c r="AZ174" t="str">
        <f t="shared" si="90"/>
        <v>SSA_GFX_HRY_E_BEGIN_TITO_SAPS_NOM_LFM_0200_IPU0_BISR_BTRS_BP5</v>
      </c>
      <c r="BA174" t="str">
        <f t="shared" si="90"/>
        <v>SSA_GFX_HRY_E_BEGIN_TITO_SAPS_NOM_LFM_0200_IPU0_BISR_BTRS_BP5</v>
      </c>
      <c r="BB174" t="str">
        <f t="shared" si="90"/>
        <v>SSA_GFX_HRY_E_BEGIN_TITO_SAPS_NOM_LFM_0200_IPU0_BISR_BTRS_BP5</v>
      </c>
      <c r="BC174" t="str">
        <f>$D177</f>
        <v>SSA_GFX_HRY_E_BEGIN_TITO_SAPS_NOM_LFM_0200_IPU1_BHRY_BTRS_BP6</v>
      </c>
      <c r="BD174" t="str">
        <f>$D175</f>
        <v>SSA_GFX_HRY_E_BEGIN_TITO_SAPS_NOM_LFM_0200_IPU0_BISR_BTRS_BP5</v>
      </c>
    </row>
    <row r="175" spans="1:56" x14ac:dyDescent="0.25">
      <c r="A175" s="7" t="s">
        <v>12</v>
      </c>
      <c r="B175" s="7" t="s">
        <v>1495</v>
      </c>
      <c r="C175" s="7" t="e">
        <f>VLOOKUP(B175,#REF!,2,0)</f>
        <v>#REF!</v>
      </c>
      <c r="D175" t="str">
        <f t="shared" si="88"/>
        <v>SSA_GFX_HRY_E_BEGIN_TITO_SAPS_NOM_LFM_0200_IPU0_BISR_BTRS_BP5</v>
      </c>
      <c r="E175" t="s">
        <v>4</v>
      </c>
      <c r="F175" t="s">
        <v>1662</v>
      </c>
      <c r="G175" t="s">
        <v>1692</v>
      </c>
      <c r="H175" t="s">
        <v>1616</v>
      </c>
      <c r="I175" t="s">
        <v>1681</v>
      </c>
      <c r="J175" t="s">
        <v>1922</v>
      </c>
      <c r="K175" t="s">
        <v>1705</v>
      </c>
      <c r="L175" t="s">
        <v>1706</v>
      </c>
      <c r="M175" t="s">
        <v>1923</v>
      </c>
      <c r="N175" t="s">
        <v>1926</v>
      </c>
      <c r="O175" t="s">
        <v>1688</v>
      </c>
      <c r="P175" t="s">
        <v>1858</v>
      </c>
      <c r="Q175" t="s">
        <v>1927</v>
      </c>
      <c r="R175">
        <v>61</v>
      </c>
      <c r="S175">
        <v>40</v>
      </c>
      <c r="T175">
        <v>101</v>
      </c>
      <c r="U175" s="32">
        <v>-1</v>
      </c>
      <c r="V175" s="12" t="b">
        <v>0</v>
      </c>
      <c r="W175" t="s">
        <v>1747</v>
      </c>
      <c r="X175" t="s">
        <v>1863</v>
      </c>
      <c r="Y175" t="s">
        <v>1693</v>
      </c>
      <c r="Z175">
        <v>0.85</v>
      </c>
      <c r="AA175">
        <v>0.85</v>
      </c>
      <c r="AS175">
        <f t="shared" si="87"/>
        <v>10</v>
      </c>
      <c r="AT175" t="s">
        <v>1694</v>
      </c>
      <c r="AU175" t="str">
        <f t="shared" si="89"/>
        <v>SSA_GFX_RASTER_E_BEGIN_TITO_SAPS_NOM_LFM_0200_IPU0_RASTER_BTRS_BP5</v>
      </c>
      <c r="AV175" t="str">
        <f t="shared" ref="AV175:BD175" si="91">$D177</f>
        <v>SSA_GFX_HRY_E_BEGIN_TITO_SAPS_NOM_LFM_0200_IPU1_BHRY_BTRS_BP6</v>
      </c>
      <c r="AW175" t="str">
        <f t="shared" si="91"/>
        <v>SSA_GFX_HRY_E_BEGIN_TITO_SAPS_NOM_LFM_0200_IPU1_BHRY_BTRS_BP6</v>
      </c>
      <c r="AX175" t="str">
        <f t="shared" si="91"/>
        <v>SSA_GFX_HRY_E_BEGIN_TITO_SAPS_NOM_LFM_0200_IPU1_BHRY_BTRS_BP6</v>
      </c>
      <c r="AY175" t="str">
        <f t="shared" si="91"/>
        <v>SSA_GFX_HRY_E_BEGIN_TITO_SAPS_NOM_LFM_0200_IPU1_BHRY_BTRS_BP6</v>
      </c>
      <c r="AZ175" t="str">
        <f t="shared" si="91"/>
        <v>SSA_GFX_HRY_E_BEGIN_TITO_SAPS_NOM_LFM_0200_IPU1_BHRY_BTRS_BP6</v>
      </c>
      <c r="BA175" t="str">
        <f t="shared" si="91"/>
        <v>SSA_GFX_HRY_E_BEGIN_TITO_SAPS_NOM_LFM_0200_IPU1_BHRY_BTRS_BP6</v>
      </c>
      <c r="BB175" t="str">
        <f t="shared" si="91"/>
        <v>SSA_GFX_HRY_E_BEGIN_TITO_SAPS_NOM_LFM_0200_IPU1_BHRY_BTRS_BP6</v>
      </c>
      <c r="BC175" t="str">
        <f t="shared" si="91"/>
        <v>SSA_GFX_HRY_E_BEGIN_TITO_SAPS_NOM_LFM_0200_IPU1_BHRY_BTRS_BP6</v>
      </c>
      <c r="BD175" t="str">
        <f t="shared" si="91"/>
        <v>SSA_GFX_HRY_E_BEGIN_TITO_SAPS_NOM_LFM_0200_IPU1_BHRY_BTRS_BP6</v>
      </c>
    </row>
    <row r="176" spans="1:56" x14ac:dyDescent="0.25">
      <c r="A176" s="7" t="s">
        <v>12</v>
      </c>
      <c r="B176" s="7" t="s">
        <v>1497</v>
      </c>
      <c r="C176" s="7" t="e">
        <f>VLOOKUP(B176,#REF!,2,0)</f>
        <v>#REF!</v>
      </c>
      <c r="D176" t="str">
        <f t="shared" si="88"/>
        <v>SSA_GFX_RASTER_E_BEGIN_TITO_SAPS_NOM_LFM_0200_IPU0_RASTER_BTRS_BP5</v>
      </c>
      <c r="E176" t="s">
        <v>4</v>
      </c>
      <c r="F176" t="s">
        <v>1662</v>
      </c>
      <c r="G176" t="s">
        <v>1710</v>
      </c>
      <c r="H176" t="s">
        <v>1616</v>
      </c>
      <c r="I176" t="s">
        <v>1681</v>
      </c>
      <c r="J176" t="s">
        <v>1922</v>
      </c>
      <c r="K176" t="s">
        <v>1705</v>
      </c>
      <c r="L176" t="s">
        <v>1706</v>
      </c>
      <c r="M176" t="s">
        <v>1923</v>
      </c>
      <c r="N176" t="s">
        <v>1928</v>
      </c>
      <c r="O176" t="s">
        <v>1688</v>
      </c>
      <c r="P176" t="s">
        <v>1858</v>
      </c>
      <c r="Q176" t="s">
        <v>1760</v>
      </c>
      <c r="R176">
        <v>61</v>
      </c>
      <c r="S176">
        <v>40</v>
      </c>
      <c r="T176">
        <v>102</v>
      </c>
      <c r="U176" s="32">
        <v>1</v>
      </c>
      <c r="V176" s="12" t="b">
        <v>0</v>
      </c>
      <c r="W176" t="s">
        <v>1747</v>
      </c>
      <c r="AS176">
        <f t="shared" si="87"/>
        <v>5</v>
      </c>
      <c r="AT176">
        <v>1</v>
      </c>
      <c r="AU176" t="str">
        <f t="shared" si="89"/>
        <v>SSA_GFX_HRY_E_BEGIN_TITO_SAPS_NOM_LFM_0200_IPU1_BHRY_BTRS_BP6</v>
      </c>
      <c r="AV176" t="str">
        <f>$D177</f>
        <v>SSA_GFX_HRY_E_BEGIN_TITO_SAPS_NOM_LFM_0200_IPU1_BHRY_BTRS_BP6</v>
      </c>
      <c r="AW176" t="str">
        <f>$D177</f>
        <v>SSA_GFX_HRY_E_BEGIN_TITO_SAPS_NOM_LFM_0200_IPU1_BHRY_BTRS_BP6</v>
      </c>
      <c r="AX176" t="str">
        <f>$D177</f>
        <v>SSA_GFX_HRY_E_BEGIN_TITO_SAPS_NOM_LFM_0200_IPU1_BHRY_BTRS_BP6</v>
      </c>
      <c r="AY176" t="str">
        <f>$D177</f>
        <v>SSA_GFX_HRY_E_BEGIN_TITO_SAPS_NOM_LFM_0200_IPU1_BHRY_BTRS_BP6</v>
      </c>
    </row>
    <row r="177" spans="1:56" x14ac:dyDescent="0.25">
      <c r="A177" s="7" t="s">
        <v>12</v>
      </c>
      <c r="B177" s="7" t="s">
        <v>1495</v>
      </c>
      <c r="C177" s="7" t="e">
        <f>VLOOKUP(B177,#REF!,2,0)</f>
        <v>#REF!</v>
      </c>
      <c r="D177" t="str">
        <f t="shared" si="88"/>
        <v>SSA_GFX_HRY_E_BEGIN_TITO_SAPS_NOM_LFM_0200_IPU1_BHRY_BTRS_BP6</v>
      </c>
      <c r="E177" t="s">
        <v>4</v>
      </c>
      <c r="F177" t="s">
        <v>1662</v>
      </c>
      <c r="G177" t="s">
        <v>1692</v>
      </c>
      <c r="H177" t="s">
        <v>1616</v>
      </c>
      <c r="I177" t="s">
        <v>1681</v>
      </c>
      <c r="J177" t="s">
        <v>1922</v>
      </c>
      <c r="K177" t="s">
        <v>1705</v>
      </c>
      <c r="L177" t="s">
        <v>1706</v>
      </c>
      <c r="M177" t="s">
        <v>1923</v>
      </c>
      <c r="N177" t="s">
        <v>1929</v>
      </c>
      <c r="O177" t="s">
        <v>1688</v>
      </c>
      <c r="P177" t="s">
        <v>1858</v>
      </c>
      <c r="Q177" t="s">
        <v>1930</v>
      </c>
      <c r="R177">
        <v>61</v>
      </c>
      <c r="S177">
        <v>40</v>
      </c>
      <c r="T177">
        <v>103</v>
      </c>
      <c r="U177" s="32">
        <v>-1</v>
      </c>
      <c r="V177" s="12" t="b">
        <v>0</v>
      </c>
      <c r="W177" t="s">
        <v>1747</v>
      </c>
      <c r="X177" t="s">
        <v>1692</v>
      </c>
      <c r="Y177" t="s">
        <v>1693</v>
      </c>
      <c r="Z177">
        <v>0.85</v>
      </c>
      <c r="AA177">
        <v>0.85</v>
      </c>
      <c r="AS177">
        <f t="shared" si="87"/>
        <v>10</v>
      </c>
      <c r="AT177" t="s">
        <v>1694</v>
      </c>
      <c r="AU177" t="str">
        <f t="shared" si="89"/>
        <v>SSA_GFX_HRY_E_BEGIN_TITO_SAPS_NOM_LFM_0200_IPU1_BISR_BTRS_BP6</v>
      </c>
      <c r="AV177" t="str">
        <f>$D180</f>
        <v>SSA_GFX_HRY_E_BEGIN_TITO_SAPS_NOM_LFM_0200_IPU2_BHRY_BTRS_BP3</v>
      </c>
      <c r="AW177" t="str">
        <f t="shared" ref="AW177:BB177" si="92">$D178</f>
        <v>SSA_GFX_HRY_E_BEGIN_TITO_SAPS_NOM_LFM_0200_IPU1_BISR_BTRS_BP6</v>
      </c>
      <c r="AX177" t="str">
        <f t="shared" si="92"/>
        <v>SSA_GFX_HRY_E_BEGIN_TITO_SAPS_NOM_LFM_0200_IPU1_BISR_BTRS_BP6</v>
      </c>
      <c r="AY177" t="str">
        <f t="shared" si="92"/>
        <v>SSA_GFX_HRY_E_BEGIN_TITO_SAPS_NOM_LFM_0200_IPU1_BISR_BTRS_BP6</v>
      </c>
      <c r="AZ177" t="str">
        <f t="shared" si="92"/>
        <v>SSA_GFX_HRY_E_BEGIN_TITO_SAPS_NOM_LFM_0200_IPU1_BISR_BTRS_BP6</v>
      </c>
      <c r="BA177" t="str">
        <f t="shared" si="92"/>
        <v>SSA_GFX_HRY_E_BEGIN_TITO_SAPS_NOM_LFM_0200_IPU1_BISR_BTRS_BP6</v>
      </c>
      <c r="BB177" t="str">
        <f t="shared" si="92"/>
        <v>SSA_GFX_HRY_E_BEGIN_TITO_SAPS_NOM_LFM_0200_IPU1_BISR_BTRS_BP6</v>
      </c>
      <c r="BC177" t="str">
        <f>$D180</f>
        <v>SSA_GFX_HRY_E_BEGIN_TITO_SAPS_NOM_LFM_0200_IPU2_BHRY_BTRS_BP3</v>
      </c>
      <c r="BD177" t="str">
        <f>$D178</f>
        <v>SSA_GFX_HRY_E_BEGIN_TITO_SAPS_NOM_LFM_0200_IPU1_BISR_BTRS_BP6</v>
      </c>
    </row>
    <row r="178" spans="1:56" x14ac:dyDescent="0.25">
      <c r="A178" s="7" t="s">
        <v>12</v>
      </c>
      <c r="B178" s="7" t="s">
        <v>1495</v>
      </c>
      <c r="C178" s="7" t="e">
        <f>VLOOKUP(B178,#REF!,2,0)</f>
        <v>#REF!</v>
      </c>
      <c r="D178" t="str">
        <f t="shared" si="88"/>
        <v>SSA_GFX_HRY_E_BEGIN_TITO_SAPS_NOM_LFM_0200_IPU1_BISR_BTRS_BP6</v>
      </c>
      <c r="E178" t="s">
        <v>4</v>
      </c>
      <c r="F178" t="s">
        <v>1662</v>
      </c>
      <c r="G178" t="s">
        <v>1692</v>
      </c>
      <c r="H178" t="s">
        <v>1616</v>
      </c>
      <c r="I178" t="s">
        <v>1681</v>
      </c>
      <c r="J178" t="s">
        <v>1922</v>
      </c>
      <c r="K178" t="s">
        <v>1705</v>
      </c>
      <c r="L178" t="s">
        <v>1706</v>
      </c>
      <c r="M178" t="s">
        <v>1923</v>
      </c>
      <c r="N178" t="s">
        <v>1931</v>
      </c>
      <c r="O178" t="s">
        <v>1688</v>
      </c>
      <c r="P178" t="s">
        <v>1858</v>
      </c>
      <c r="Q178" t="s">
        <v>1932</v>
      </c>
      <c r="R178">
        <v>61</v>
      </c>
      <c r="S178">
        <v>40</v>
      </c>
      <c r="T178">
        <v>104</v>
      </c>
      <c r="U178" s="32">
        <v>-1</v>
      </c>
      <c r="V178" s="12" t="b">
        <v>0</v>
      </c>
      <c r="W178" t="s">
        <v>1747</v>
      </c>
      <c r="X178" t="s">
        <v>1863</v>
      </c>
      <c r="Y178" t="s">
        <v>1693</v>
      </c>
      <c r="Z178">
        <v>0.85</v>
      </c>
      <c r="AA178">
        <v>0.85</v>
      </c>
      <c r="AS178">
        <f t="shared" si="87"/>
        <v>10</v>
      </c>
      <c r="AT178" t="s">
        <v>1694</v>
      </c>
      <c r="AU178" t="str">
        <f t="shared" si="89"/>
        <v>SSA_GFX_RASTER_E_BEGIN_TITO_SAPS_NOM_LFM_0200_IPU1_RASTER_BTRS_BP6</v>
      </c>
      <c r="AV178" t="str">
        <f t="shared" ref="AV178:BD178" si="93">$D180</f>
        <v>SSA_GFX_HRY_E_BEGIN_TITO_SAPS_NOM_LFM_0200_IPU2_BHRY_BTRS_BP3</v>
      </c>
      <c r="AW178" t="str">
        <f t="shared" si="93"/>
        <v>SSA_GFX_HRY_E_BEGIN_TITO_SAPS_NOM_LFM_0200_IPU2_BHRY_BTRS_BP3</v>
      </c>
      <c r="AX178" t="str">
        <f t="shared" si="93"/>
        <v>SSA_GFX_HRY_E_BEGIN_TITO_SAPS_NOM_LFM_0200_IPU2_BHRY_BTRS_BP3</v>
      </c>
      <c r="AY178" t="str">
        <f t="shared" si="93"/>
        <v>SSA_GFX_HRY_E_BEGIN_TITO_SAPS_NOM_LFM_0200_IPU2_BHRY_BTRS_BP3</v>
      </c>
      <c r="AZ178" t="str">
        <f t="shared" si="93"/>
        <v>SSA_GFX_HRY_E_BEGIN_TITO_SAPS_NOM_LFM_0200_IPU2_BHRY_BTRS_BP3</v>
      </c>
      <c r="BA178" t="str">
        <f t="shared" si="93"/>
        <v>SSA_GFX_HRY_E_BEGIN_TITO_SAPS_NOM_LFM_0200_IPU2_BHRY_BTRS_BP3</v>
      </c>
      <c r="BB178" t="str">
        <f t="shared" si="93"/>
        <v>SSA_GFX_HRY_E_BEGIN_TITO_SAPS_NOM_LFM_0200_IPU2_BHRY_BTRS_BP3</v>
      </c>
      <c r="BC178" t="str">
        <f t="shared" si="93"/>
        <v>SSA_GFX_HRY_E_BEGIN_TITO_SAPS_NOM_LFM_0200_IPU2_BHRY_BTRS_BP3</v>
      </c>
      <c r="BD178" t="str">
        <f t="shared" si="93"/>
        <v>SSA_GFX_HRY_E_BEGIN_TITO_SAPS_NOM_LFM_0200_IPU2_BHRY_BTRS_BP3</v>
      </c>
    </row>
    <row r="179" spans="1:56" x14ac:dyDescent="0.25">
      <c r="A179" s="7" t="s">
        <v>12</v>
      </c>
      <c r="B179" s="7" t="s">
        <v>1497</v>
      </c>
      <c r="C179" s="7" t="e">
        <f>VLOOKUP(B179,#REF!,2,0)</f>
        <v>#REF!</v>
      </c>
      <c r="D179" t="str">
        <f t="shared" si="88"/>
        <v>SSA_GFX_RASTER_E_BEGIN_TITO_SAPS_NOM_LFM_0200_IPU1_RASTER_BTRS_BP6</v>
      </c>
      <c r="E179" t="s">
        <v>4</v>
      </c>
      <c r="F179" t="s">
        <v>1662</v>
      </c>
      <c r="G179" t="s">
        <v>1710</v>
      </c>
      <c r="H179" t="s">
        <v>1616</v>
      </c>
      <c r="I179" t="s">
        <v>1681</v>
      </c>
      <c r="J179" t="s">
        <v>1922</v>
      </c>
      <c r="K179" t="s">
        <v>1705</v>
      </c>
      <c r="L179" t="s">
        <v>1706</v>
      </c>
      <c r="M179" t="s">
        <v>1923</v>
      </c>
      <c r="N179" t="s">
        <v>1933</v>
      </c>
      <c r="O179" t="s">
        <v>1688</v>
      </c>
      <c r="P179" t="s">
        <v>1858</v>
      </c>
      <c r="Q179" t="s">
        <v>1760</v>
      </c>
      <c r="R179">
        <v>61</v>
      </c>
      <c r="S179">
        <v>40</v>
      </c>
      <c r="T179">
        <v>105</v>
      </c>
      <c r="U179" s="32">
        <v>1</v>
      </c>
      <c r="V179" s="12" t="b">
        <v>0</v>
      </c>
      <c r="W179" t="s">
        <v>1747</v>
      </c>
      <c r="AS179">
        <f t="shared" si="87"/>
        <v>5</v>
      </c>
      <c r="AT179">
        <v>1</v>
      </c>
      <c r="AU179" t="str">
        <f t="shared" si="89"/>
        <v>SSA_GFX_HRY_E_BEGIN_TITO_SAPS_NOM_LFM_0200_IPU2_BHRY_BTRS_BP3</v>
      </c>
      <c r="AV179" t="str">
        <f>$D180</f>
        <v>SSA_GFX_HRY_E_BEGIN_TITO_SAPS_NOM_LFM_0200_IPU2_BHRY_BTRS_BP3</v>
      </c>
      <c r="AW179" t="str">
        <f>$D180</f>
        <v>SSA_GFX_HRY_E_BEGIN_TITO_SAPS_NOM_LFM_0200_IPU2_BHRY_BTRS_BP3</v>
      </c>
      <c r="AX179" t="str">
        <f>$D180</f>
        <v>SSA_GFX_HRY_E_BEGIN_TITO_SAPS_NOM_LFM_0200_IPU2_BHRY_BTRS_BP3</v>
      </c>
      <c r="AY179" t="str">
        <f>$D180</f>
        <v>SSA_GFX_HRY_E_BEGIN_TITO_SAPS_NOM_LFM_0200_IPU2_BHRY_BTRS_BP3</v>
      </c>
    </row>
    <row r="180" spans="1:56" x14ac:dyDescent="0.25">
      <c r="A180" s="7" t="s">
        <v>12</v>
      </c>
      <c r="B180" s="7" t="s">
        <v>1495</v>
      </c>
      <c r="C180" s="7" t="e">
        <f>VLOOKUP(B180,#REF!,2,0)</f>
        <v>#REF!</v>
      </c>
      <c r="D180" t="str">
        <f t="shared" si="88"/>
        <v>SSA_GFX_HRY_E_BEGIN_TITO_SAPS_NOM_LFM_0200_IPU2_BHRY_BTRS_BP3</v>
      </c>
      <c r="E180" t="s">
        <v>4</v>
      </c>
      <c r="F180" t="s">
        <v>1662</v>
      </c>
      <c r="G180" t="s">
        <v>1692</v>
      </c>
      <c r="H180" t="s">
        <v>1616</v>
      </c>
      <c r="I180" t="s">
        <v>1681</v>
      </c>
      <c r="J180" t="s">
        <v>1922</v>
      </c>
      <c r="K180" t="s">
        <v>1705</v>
      </c>
      <c r="L180" t="s">
        <v>1706</v>
      </c>
      <c r="M180" t="s">
        <v>1923</v>
      </c>
      <c r="N180" t="s">
        <v>1934</v>
      </c>
      <c r="O180" t="s">
        <v>1688</v>
      </c>
      <c r="P180" t="s">
        <v>1858</v>
      </c>
      <c r="Q180" t="s">
        <v>1935</v>
      </c>
      <c r="R180">
        <v>61</v>
      </c>
      <c r="S180">
        <v>40</v>
      </c>
      <c r="T180">
        <v>106</v>
      </c>
      <c r="U180" s="32">
        <v>-1</v>
      </c>
      <c r="V180" s="12" t="b">
        <v>0</v>
      </c>
      <c r="W180" t="s">
        <v>1747</v>
      </c>
      <c r="X180" t="s">
        <v>1692</v>
      </c>
      <c r="Y180" t="s">
        <v>1693</v>
      </c>
      <c r="Z180">
        <v>0.85</v>
      </c>
      <c r="AA180">
        <v>0.85</v>
      </c>
      <c r="AS180">
        <f t="shared" si="87"/>
        <v>10</v>
      </c>
      <c r="AT180" t="s">
        <v>1694</v>
      </c>
      <c r="AU180" t="str">
        <f t="shared" si="89"/>
        <v>SSA_GFX_HRY_E_BEGIN_TITO_SAPS_NOM_LFM_0200_IPU2_BISR_BTRS_BP3</v>
      </c>
      <c r="AV180" t="str">
        <f>$D183</f>
        <v>LSA_GFX_HRY_E_BEGIN_TITO_SAPS_NOM_LFM_0200_IPU_BUTTRESS_BHRY_BTRS_BP4</v>
      </c>
      <c r="AW180" t="str">
        <f t="shared" ref="AW180:BB180" si="94">$D181</f>
        <v>SSA_GFX_HRY_E_BEGIN_TITO_SAPS_NOM_LFM_0200_IPU2_BISR_BTRS_BP3</v>
      </c>
      <c r="AX180" t="str">
        <f t="shared" si="94"/>
        <v>SSA_GFX_HRY_E_BEGIN_TITO_SAPS_NOM_LFM_0200_IPU2_BISR_BTRS_BP3</v>
      </c>
      <c r="AY180" t="str">
        <f t="shared" si="94"/>
        <v>SSA_GFX_HRY_E_BEGIN_TITO_SAPS_NOM_LFM_0200_IPU2_BISR_BTRS_BP3</v>
      </c>
      <c r="AZ180" t="str">
        <f t="shared" si="94"/>
        <v>SSA_GFX_HRY_E_BEGIN_TITO_SAPS_NOM_LFM_0200_IPU2_BISR_BTRS_BP3</v>
      </c>
      <c r="BA180" t="str">
        <f t="shared" si="94"/>
        <v>SSA_GFX_HRY_E_BEGIN_TITO_SAPS_NOM_LFM_0200_IPU2_BISR_BTRS_BP3</v>
      </c>
      <c r="BB180" t="str">
        <f t="shared" si="94"/>
        <v>SSA_GFX_HRY_E_BEGIN_TITO_SAPS_NOM_LFM_0200_IPU2_BISR_BTRS_BP3</v>
      </c>
      <c r="BC180" t="str">
        <f>$D183</f>
        <v>LSA_GFX_HRY_E_BEGIN_TITO_SAPS_NOM_LFM_0200_IPU_BUTTRESS_BHRY_BTRS_BP4</v>
      </c>
      <c r="BD180" t="str">
        <f>$D181</f>
        <v>SSA_GFX_HRY_E_BEGIN_TITO_SAPS_NOM_LFM_0200_IPU2_BISR_BTRS_BP3</v>
      </c>
    </row>
    <row r="181" spans="1:56" x14ac:dyDescent="0.25">
      <c r="A181" s="7" t="s">
        <v>12</v>
      </c>
      <c r="B181" s="7" t="s">
        <v>1495</v>
      </c>
      <c r="C181" s="7" t="e">
        <f>VLOOKUP(B181,#REF!,2,0)</f>
        <v>#REF!</v>
      </c>
      <c r="D181" t="str">
        <f t="shared" si="88"/>
        <v>SSA_GFX_HRY_E_BEGIN_TITO_SAPS_NOM_LFM_0200_IPU2_BISR_BTRS_BP3</v>
      </c>
      <c r="E181" t="s">
        <v>4</v>
      </c>
      <c r="F181" t="s">
        <v>1662</v>
      </c>
      <c r="G181" t="s">
        <v>1692</v>
      </c>
      <c r="H181" t="s">
        <v>1616</v>
      </c>
      <c r="I181" t="s">
        <v>1681</v>
      </c>
      <c r="J181" t="s">
        <v>1922</v>
      </c>
      <c r="K181" t="s">
        <v>1705</v>
      </c>
      <c r="L181" t="s">
        <v>1706</v>
      </c>
      <c r="M181" t="s">
        <v>1923</v>
      </c>
      <c r="N181" t="s">
        <v>1936</v>
      </c>
      <c r="O181" t="s">
        <v>1688</v>
      </c>
      <c r="P181" t="s">
        <v>1858</v>
      </c>
      <c r="Q181" t="s">
        <v>1937</v>
      </c>
      <c r="R181">
        <v>61</v>
      </c>
      <c r="S181">
        <v>40</v>
      </c>
      <c r="T181">
        <v>107</v>
      </c>
      <c r="U181" s="32">
        <v>-1</v>
      </c>
      <c r="V181" s="12" t="b">
        <v>0</v>
      </c>
      <c r="W181" t="s">
        <v>1747</v>
      </c>
      <c r="X181" t="s">
        <v>1863</v>
      </c>
      <c r="Y181" t="s">
        <v>1693</v>
      </c>
      <c r="Z181">
        <v>0.85</v>
      </c>
      <c r="AA181">
        <v>0.85</v>
      </c>
      <c r="AS181">
        <f t="shared" si="87"/>
        <v>10</v>
      </c>
      <c r="AT181" t="s">
        <v>1694</v>
      </c>
      <c r="AU181" t="str">
        <f t="shared" si="89"/>
        <v>SSA_GFX_RASTER_E_BEGIN_TITO_SAPS_NOM_LFM_0200_IPU2_RASTER_BTRS_BP3</v>
      </c>
      <c r="AV181" t="str">
        <f t="shared" ref="AV181:BD181" si="95">$D183</f>
        <v>LSA_GFX_HRY_E_BEGIN_TITO_SAPS_NOM_LFM_0200_IPU_BUTTRESS_BHRY_BTRS_BP4</v>
      </c>
      <c r="AW181" t="str">
        <f t="shared" si="95"/>
        <v>LSA_GFX_HRY_E_BEGIN_TITO_SAPS_NOM_LFM_0200_IPU_BUTTRESS_BHRY_BTRS_BP4</v>
      </c>
      <c r="AX181" t="str">
        <f t="shared" si="95"/>
        <v>LSA_GFX_HRY_E_BEGIN_TITO_SAPS_NOM_LFM_0200_IPU_BUTTRESS_BHRY_BTRS_BP4</v>
      </c>
      <c r="AY181" t="str">
        <f t="shared" si="95"/>
        <v>LSA_GFX_HRY_E_BEGIN_TITO_SAPS_NOM_LFM_0200_IPU_BUTTRESS_BHRY_BTRS_BP4</v>
      </c>
      <c r="AZ181" t="str">
        <f t="shared" si="95"/>
        <v>LSA_GFX_HRY_E_BEGIN_TITO_SAPS_NOM_LFM_0200_IPU_BUTTRESS_BHRY_BTRS_BP4</v>
      </c>
      <c r="BA181" t="str">
        <f t="shared" si="95"/>
        <v>LSA_GFX_HRY_E_BEGIN_TITO_SAPS_NOM_LFM_0200_IPU_BUTTRESS_BHRY_BTRS_BP4</v>
      </c>
      <c r="BB181" t="str">
        <f t="shared" si="95"/>
        <v>LSA_GFX_HRY_E_BEGIN_TITO_SAPS_NOM_LFM_0200_IPU_BUTTRESS_BHRY_BTRS_BP4</v>
      </c>
      <c r="BC181" t="str">
        <f t="shared" si="95"/>
        <v>LSA_GFX_HRY_E_BEGIN_TITO_SAPS_NOM_LFM_0200_IPU_BUTTRESS_BHRY_BTRS_BP4</v>
      </c>
      <c r="BD181" t="str">
        <f t="shared" si="95"/>
        <v>LSA_GFX_HRY_E_BEGIN_TITO_SAPS_NOM_LFM_0200_IPU_BUTTRESS_BHRY_BTRS_BP4</v>
      </c>
    </row>
    <row r="182" spans="1:56" x14ac:dyDescent="0.25">
      <c r="A182" s="7" t="s">
        <v>12</v>
      </c>
      <c r="B182" s="7" t="s">
        <v>1497</v>
      </c>
      <c r="C182" s="7" t="e">
        <f>VLOOKUP(B182,#REF!,2,0)</f>
        <v>#REF!</v>
      </c>
      <c r="D182" t="str">
        <f t="shared" si="88"/>
        <v>SSA_GFX_RASTER_E_BEGIN_TITO_SAPS_NOM_LFM_0200_IPU2_RASTER_BTRS_BP3</v>
      </c>
      <c r="E182" t="s">
        <v>4</v>
      </c>
      <c r="F182" t="s">
        <v>1662</v>
      </c>
      <c r="G182" t="s">
        <v>1710</v>
      </c>
      <c r="H182" t="s">
        <v>1616</v>
      </c>
      <c r="I182" t="s">
        <v>1681</v>
      </c>
      <c r="J182" t="s">
        <v>1922</v>
      </c>
      <c r="K182" t="s">
        <v>1705</v>
      </c>
      <c r="L182" t="s">
        <v>1706</v>
      </c>
      <c r="M182" t="s">
        <v>1923</v>
      </c>
      <c r="N182" t="s">
        <v>1938</v>
      </c>
      <c r="O182" t="s">
        <v>1688</v>
      </c>
      <c r="P182" t="s">
        <v>1858</v>
      </c>
      <c r="Q182" t="s">
        <v>1760</v>
      </c>
      <c r="R182">
        <v>61</v>
      </c>
      <c r="S182">
        <v>40</v>
      </c>
      <c r="T182">
        <v>108</v>
      </c>
      <c r="U182" s="32">
        <v>1</v>
      </c>
      <c r="V182" s="12" t="b">
        <v>0</v>
      </c>
      <c r="W182" t="s">
        <v>1747</v>
      </c>
      <c r="AS182">
        <f t="shared" si="87"/>
        <v>5</v>
      </c>
      <c r="AT182">
        <v>1</v>
      </c>
      <c r="AU182" t="str">
        <f t="shared" si="89"/>
        <v>LSA_GFX_HRY_E_BEGIN_TITO_SAPS_NOM_LFM_0200_IPU_BUTTRESS_BHRY_BTRS_BP4</v>
      </c>
      <c r="AV182" t="str">
        <f>$D183</f>
        <v>LSA_GFX_HRY_E_BEGIN_TITO_SAPS_NOM_LFM_0200_IPU_BUTTRESS_BHRY_BTRS_BP4</v>
      </c>
      <c r="AW182" t="str">
        <f>$D183</f>
        <v>LSA_GFX_HRY_E_BEGIN_TITO_SAPS_NOM_LFM_0200_IPU_BUTTRESS_BHRY_BTRS_BP4</v>
      </c>
      <c r="AX182" t="str">
        <f>$D183</f>
        <v>LSA_GFX_HRY_E_BEGIN_TITO_SAPS_NOM_LFM_0200_IPU_BUTTRESS_BHRY_BTRS_BP4</v>
      </c>
      <c r="AY182" t="str">
        <f>$D183</f>
        <v>LSA_GFX_HRY_E_BEGIN_TITO_SAPS_NOM_LFM_0200_IPU_BUTTRESS_BHRY_BTRS_BP4</v>
      </c>
    </row>
    <row r="183" spans="1:56" x14ac:dyDescent="0.25">
      <c r="A183" s="7" t="s">
        <v>12</v>
      </c>
      <c r="B183" s="7" t="s">
        <v>1495</v>
      </c>
      <c r="C183" s="7" t="e">
        <f>VLOOKUP(B183,#REF!,2,0)</f>
        <v>#REF!</v>
      </c>
      <c r="D183" t="str">
        <f t="shared" si="88"/>
        <v>LSA_GFX_HRY_E_BEGIN_TITO_SAPS_NOM_LFM_0200_IPU_BUTTRESS_BHRY_BTRS_BP4</v>
      </c>
      <c r="E183" t="s">
        <v>5</v>
      </c>
      <c r="F183" t="s">
        <v>1662</v>
      </c>
      <c r="G183" t="s">
        <v>1692</v>
      </c>
      <c r="H183" t="s">
        <v>1616</v>
      </c>
      <c r="I183" t="s">
        <v>1681</v>
      </c>
      <c r="J183" t="s">
        <v>1922</v>
      </c>
      <c r="K183" t="s">
        <v>1705</v>
      </c>
      <c r="L183" t="s">
        <v>1706</v>
      </c>
      <c r="M183" t="s">
        <v>1923</v>
      </c>
      <c r="N183" t="s">
        <v>1939</v>
      </c>
      <c r="O183" t="s">
        <v>1688</v>
      </c>
      <c r="P183" t="s">
        <v>1858</v>
      </c>
      <c r="Q183" t="s">
        <v>1940</v>
      </c>
      <c r="R183">
        <v>21</v>
      </c>
      <c r="S183">
        <v>40</v>
      </c>
      <c r="T183">
        <v>109</v>
      </c>
      <c r="U183" s="32">
        <v>-1</v>
      </c>
      <c r="V183" s="12" t="b">
        <v>0</v>
      </c>
      <c r="W183" t="s">
        <v>1747</v>
      </c>
      <c r="X183" t="s">
        <v>1692</v>
      </c>
      <c r="Y183" t="s">
        <v>1693</v>
      </c>
      <c r="Z183">
        <v>0.85</v>
      </c>
      <c r="AA183">
        <v>0.85</v>
      </c>
      <c r="AS183">
        <f t="shared" si="87"/>
        <v>10</v>
      </c>
      <c r="AT183" t="s">
        <v>1694</v>
      </c>
      <c r="AU183" t="str">
        <f t="shared" si="89"/>
        <v>LSA_GFX_HRY_E_BEGIN_TITO_SAPS_NOM_LFM_0200_IPU_BUTTRESS_BISR_BTRS_BP4</v>
      </c>
      <c r="AV183" t="str">
        <f>$D186</f>
        <v>LSA_GFX_HRY_E_BEGIN_TITO_SAPS_NOM_LFM_0200_IPU0_BHRY_BTRS_BP5</v>
      </c>
      <c r="AW183" t="str">
        <f t="shared" ref="AW183:BB183" si="96">$D184</f>
        <v>LSA_GFX_HRY_E_BEGIN_TITO_SAPS_NOM_LFM_0200_IPU_BUTTRESS_BISR_BTRS_BP4</v>
      </c>
      <c r="AX183" t="str">
        <f t="shared" si="96"/>
        <v>LSA_GFX_HRY_E_BEGIN_TITO_SAPS_NOM_LFM_0200_IPU_BUTTRESS_BISR_BTRS_BP4</v>
      </c>
      <c r="AY183" t="str">
        <f t="shared" si="96"/>
        <v>LSA_GFX_HRY_E_BEGIN_TITO_SAPS_NOM_LFM_0200_IPU_BUTTRESS_BISR_BTRS_BP4</v>
      </c>
      <c r="AZ183" t="str">
        <f t="shared" si="96"/>
        <v>LSA_GFX_HRY_E_BEGIN_TITO_SAPS_NOM_LFM_0200_IPU_BUTTRESS_BISR_BTRS_BP4</v>
      </c>
      <c r="BA183" t="str">
        <f t="shared" si="96"/>
        <v>LSA_GFX_HRY_E_BEGIN_TITO_SAPS_NOM_LFM_0200_IPU_BUTTRESS_BISR_BTRS_BP4</v>
      </c>
      <c r="BB183" t="str">
        <f t="shared" si="96"/>
        <v>LSA_GFX_HRY_E_BEGIN_TITO_SAPS_NOM_LFM_0200_IPU_BUTTRESS_BISR_BTRS_BP4</v>
      </c>
      <c r="BC183" t="str">
        <f>$D186</f>
        <v>LSA_GFX_HRY_E_BEGIN_TITO_SAPS_NOM_LFM_0200_IPU0_BHRY_BTRS_BP5</v>
      </c>
      <c r="BD183" t="str">
        <f>$D184</f>
        <v>LSA_GFX_HRY_E_BEGIN_TITO_SAPS_NOM_LFM_0200_IPU_BUTTRESS_BISR_BTRS_BP4</v>
      </c>
    </row>
    <row r="184" spans="1:56" x14ac:dyDescent="0.25">
      <c r="A184" s="7" t="s">
        <v>12</v>
      </c>
      <c r="B184" s="7" t="s">
        <v>1495</v>
      </c>
      <c r="C184" s="7" t="e">
        <f>VLOOKUP(B184,#REF!,2,0)</f>
        <v>#REF!</v>
      </c>
      <c r="D184" t="str">
        <f t="shared" si="88"/>
        <v>LSA_GFX_HRY_E_BEGIN_TITO_SAPS_NOM_LFM_0200_IPU_BUTTRESS_BISR_BTRS_BP4</v>
      </c>
      <c r="E184" t="s">
        <v>5</v>
      </c>
      <c r="F184" t="s">
        <v>1662</v>
      </c>
      <c r="G184" t="s">
        <v>1692</v>
      </c>
      <c r="H184" t="s">
        <v>1616</v>
      </c>
      <c r="I184" t="s">
        <v>1681</v>
      </c>
      <c r="J184" t="s">
        <v>1922</v>
      </c>
      <c r="K184" t="s">
        <v>1705</v>
      </c>
      <c r="L184" t="s">
        <v>1706</v>
      </c>
      <c r="M184" t="s">
        <v>1923</v>
      </c>
      <c r="N184" t="s">
        <v>1941</v>
      </c>
      <c r="O184" t="s">
        <v>1688</v>
      </c>
      <c r="P184" t="s">
        <v>1858</v>
      </c>
      <c r="Q184" t="s">
        <v>1942</v>
      </c>
      <c r="R184">
        <v>21</v>
      </c>
      <c r="S184">
        <v>40</v>
      </c>
      <c r="T184">
        <v>110</v>
      </c>
      <c r="U184" s="32">
        <v>-1</v>
      </c>
      <c r="V184" s="12" t="b">
        <v>0</v>
      </c>
      <c r="W184" t="s">
        <v>1747</v>
      </c>
      <c r="X184" t="s">
        <v>1863</v>
      </c>
      <c r="Y184" t="s">
        <v>1693</v>
      </c>
      <c r="Z184">
        <v>0.85</v>
      </c>
      <c r="AA184">
        <v>0.85</v>
      </c>
      <c r="AS184">
        <f t="shared" si="87"/>
        <v>10</v>
      </c>
      <c r="AT184" t="s">
        <v>1694</v>
      </c>
      <c r="AU184" t="str">
        <f t="shared" si="89"/>
        <v>LSA_GFX_RASTER_E_BEGIN_TITO_SAPS_NOM_LFM_0200_IPU_BUTTRESS_RASTER_BTRS_BP4</v>
      </c>
      <c r="AV184" t="str">
        <f t="shared" ref="AV184:BD184" si="97">$D186</f>
        <v>LSA_GFX_HRY_E_BEGIN_TITO_SAPS_NOM_LFM_0200_IPU0_BHRY_BTRS_BP5</v>
      </c>
      <c r="AW184" t="str">
        <f t="shared" si="97"/>
        <v>LSA_GFX_HRY_E_BEGIN_TITO_SAPS_NOM_LFM_0200_IPU0_BHRY_BTRS_BP5</v>
      </c>
      <c r="AX184" t="str">
        <f t="shared" si="97"/>
        <v>LSA_GFX_HRY_E_BEGIN_TITO_SAPS_NOM_LFM_0200_IPU0_BHRY_BTRS_BP5</v>
      </c>
      <c r="AY184" t="str">
        <f t="shared" si="97"/>
        <v>LSA_GFX_HRY_E_BEGIN_TITO_SAPS_NOM_LFM_0200_IPU0_BHRY_BTRS_BP5</v>
      </c>
      <c r="AZ184" t="str">
        <f t="shared" si="97"/>
        <v>LSA_GFX_HRY_E_BEGIN_TITO_SAPS_NOM_LFM_0200_IPU0_BHRY_BTRS_BP5</v>
      </c>
      <c r="BA184" t="str">
        <f t="shared" si="97"/>
        <v>LSA_GFX_HRY_E_BEGIN_TITO_SAPS_NOM_LFM_0200_IPU0_BHRY_BTRS_BP5</v>
      </c>
      <c r="BB184" t="str">
        <f t="shared" si="97"/>
        <v>LSA_GFX_HRY_E_BEGIN_TITO_SAPS_NOM_LFM_0200_IPU0_BHRY_BTRS_BP5</v>
      </c>
      <c r="BC184" t="str">
        <f t="shared" si="97"/>
        <v>LSA_GFX_HRY_E_BEGIN_TITO_SAPS_NOM_LFM_0200_IPU0_BHRY_BTRS_BP5</v>
      </c>
      <c r="BD184" t="str">
        <f t="shared" si="97"/>
        <v>LSA_GFX_HRY_E_BEGIN_TITO_SAPS_NOM_LFM_0200_IPU0_BHRY_BTRS_BP5</v>
      </c>
    </row>
    <row r="185" spans="1:56" x14ac:dyDescent="0.25">
      <c r="A185" s="7" t="s">
        <v>12</v>
      </c>
      <c r="B185" s="7" t="s">
        <v>1497</v>
      </c>
      <c r="C185" s="7" t="e">
        <f>VLOOKUP(B185,#REF!,2,0)</f>
        <v>#REF!</v>
      </c>
      <c r="D185" t="str">
        <f t="shared" si="88"/>
        <v>LSA_GFX_RASTER_E_BEGIN_TITO_SAPS_NOM_LFM_0200_IPU_BUTTRESS_RASTER_BTRS_BP4</v>
      </c>
      <c r="E185" t="s">
        <v>5</v>
      </c>
      <c r="F185" t="s">
        <v>1662</v>
      </c>
      <c r="G185" t="s">
        <v>1710</v>
      </c>
      <c r="H185" t="s">
        <v>1616</v>
      </c>
      <c r="I185" t="s">
        <v>1681</v>
      </c>
      <c r="J185" t="s">
        <v>1922</v>
      </c>
      <c r="K185" t="s">
        <v>1705</v>
      </c>
      <c r="L185" t="s">
        <v>1706</v>
      </c>
      <c r="M185" t="s">
        <v>1923</v>
      </c>
      <c r="N185" t="s">
        <v>1943</v>
      </c>
      <c r="O185" t="s">
        <v>1688</v>
      </c>
      <c r="P185" t="s">
        <v>1858</v>
      </c>
      <c r="Q185" t="s">
        <v>1760</v>
      </c>
      <c r="R185">
        <v>21</v>
      </c>
      <c r="S185">
        <v>40</v>
      </c>
      <c r="T185">
        <v>111</v>
      </c>
      <c r="U185" s="32">
        <v>1</v>
      </c>
      <c r="V185" s="12" t="b">
        <v>0</v>
      </c>
      <c r="W185" t="s">
        <v>1747</v>
      </c>
      <c r="AS185">
        <f t="shared" si="87"/>
        <v>5</v>
      </c>
      <c r="AT185">
        <v>1</v>
      </c>
      <c r="AU185" t="str">
        <f t="shared" si="89"/>
        <v>LSA_GFX_HRY_E_BEGIN_TITO_SAPS_NOM_LFM_0200_IPU0_BHRY_BTRS_BP5</v>
      </c>
      <c r="AV185" t="str">
        <f>$D186</f>
        <v>LSA_GFX_HRY_E_BEGIN_TITO_SAPS_NOM_LFM_0200_IPU0_BHRY_BTRS_BP5</v>
      </c>
      <c r="AW185" t="str">
        <f>$D186</f>
        <v>LSA_GFX_HRY_E_BEGIN_TITO_SAPS_NOM_LFM_0200_IPU0_BHRY_BTRS_BP5</v>
      </c>
      <c r="AX185" t="str">
        <f>$D186</f>
        <v>LSA_GFX_HRY_E_BEGIN_TITO_SAPS_NOM_LFM_0200_IPU0_BHRY_BTRS_BP5</v>
      </c>
      <c r="AY185" t="str">
        <f>$D186</f>
        <v>LSA_GFX_HRY_E_BEGIN_TITO_SAPS_NOM_LFM_0200_IPU0_BHRY_BTRS_BP5</v>
      </c>
    </row>
    <row r="186" spans="1:56" x14ac:dyDescent="0.25">
      <c r="A186" s="7" t="s">
        <v>12</v>
      </c>
      <c r="B186" s="7" t="s">
        <v>1495</v>
      </c>
      <c r="C186" s="7" t="e">
        <f>VLOOKUP(B186,#REF!,2,0)</f>
        <v>#REF!</v>
      </c>
      <c r="D186" t="str">
        <f t="shared" si="88"/>
        <v>LSA_GFX_HRY_E_BEGIN_TITO_SAPS_NOM_LFM_0200_IPU0_BHRY_BTRS_BP5</v>
      </c>
      <c r="E186" t="s">
        <v>5</v>
      </c>
      <c r="F186" t="s">
        <v>1662</v>
      </c>
      <c r="G186" t="s">
        <v>1692</v>
      </c>
      <c r="H186" t="s">
        <v>1616</v>
      </c>
      <c r="I186" t="s">
        <v>1681</v>
      </c>
      <c r="J186" t="s">
        <v>1922</v>
      </c>
      <c r="K186" t="s">
        <v>1705</v>
      </c>
      <c r="L186" t="s">
        <v>1706</v>
      </c>
      <c r="M186" t="s">
        <v>1923</v>
      </c>
      <c r="N186" t="s">
        <v>1924</v>
      </c>
      <c r="O186" t="s">
        <v>1688</v>
      </c>
      <c r="P186" t="s">
        <v>1858</v>
      </c>
      <c r="Q186" t="s">
        <v>1944</v>
      </c>
      <c r="R186">
        <v>21</v>
      </c>
      <c r="S186">
        <v>40</v>
      </c>
      <c r="T186">
        <v>112</v>
      </c>
      <c r="U186" s="32">
        <v>-1</v>
      </c>
      <c r="V186" s="12" t="b">
        <v>0</v>
      </c>
      <c r="W186" t="s">
        <v>1747</v>
      </c>
      <c r="X186" t="s">
        <v>1692</v>
      </c>
      <c r="Y186" t="s">
        <v>1693</v>
      </c>
      <c r="Z186">
        <v>0.85</v>
      </c>
      <c r="AA186">
        <v>0.85</v>
      </c>
      <c r="AS186">
        <f t="shared" si="87"/>
        <v>10</v>
      </c>
      <c r="AT186" t="s">
        <v>1694</v>
      </c>
      <c r="AU186" t="str">
        <f>$D188</f>
        <v>LSA_GFX_RASTER_E_BEGIN_TITO_SAPS_NOM_LFM_0200_IPU0_RASTER_BTRS_BP5</v>
      </c>
      <c r="AV186" t="str">
        <f>$D189</f>
        <v>LSA_GFX_HRY_E_BEGIN_TITO_SAPS_NOM_LFM_0200_IPU1_BHRY_BTRS_BP6</v>
      </c>
      <c r="AW186" t="str">
        <f t="shared" ref="AW186:BB187" si="98">$D188</f>
        <v>LSA_GFX_RASTER_E_BEGIN_TITO_SAPS_NOM_LFM_0200_IPU0_RASTER_BTRS_BP5</v>
      </c>
      <c r="AX186" t="str">
        <f t="shared" si="98"/>
        <v>LSA_GFX_RASTER_E_BEGIN_TITO_SAPS_NOM_LFM_0200_IPU0_RASTER_BTRS_BP5</v>
      </c>
      <c r="AY186" t="str">
        <f t="shared" si="98"/>
        <v>LSA_GFX_RASTER_E_BEGIN_TITO_SAPS_NOM_LFM_0200_IPU0_RASTER_BTRS_BP5</v>
      </c>
      <c r="AZ186" t="str">
        <f t="shared" si="98"/>
        <v>LSA_GFX_RASTER_E_BEGIN_TITO_SAPS_NOM_LFM_0200_IPU0_RASTER_BTRS_BP5</v>
      </c>
      <c r="BA186" t="str">
        <f t="shared" si="98"/>
        <v>LSA_GFX_RASTER_E_BEGIN_TITO_SAPS_NOM_LFM_0200_IPU0_RASTER_BTRS_BP5</v>
      </c>
      <c r="BB186" t="str">
        <f t="shared" si="98"/>
        <v>LSA_GFX_RASTER_E_BEGIN_TITO_SAPS_NOM_LFM_0200_IPU0_RASTER_BTRS_BP5</v>
      </c>
      <c r="BC186" t="str">
        <f>$D189</f>
        <v>LSA_GFX_HRY_E_BEGIN_TITO_SAPS_NOM_LFM_0200_IPU1_BHRY_BTRS_BP6</v>
      </c>
      <c r="BD186" t="str">
        <f>$D188</f>
        <v>LSA_GFX_RASTER_E_BEGIN_TITO_SAPS_NOM_LFM_0200_IPU0_RASTER_BTRS_BP5</v>
      </c>
    </row>
    <row r="187" spans="1:56" x14ac:dyDescent="0.25">
      <c r="A187" s="7" t="s">
        <v>12</v>
      </c>
      <c r="B187" s="7" t="s">
        <v>1495</v>
      </c>
      <c r="C187" s="7" t="e">
        <f>VLOOKUP(B187,#REF!,2,0)</f>
        <v>#REF!</v>
      </c>
      <c r="D187" t="str">
        <f t="shared" si="88"/>
        <v>LSA_GFX_HRY_E_BEGIN_TITO_SAPS_NOM_LFM_0200_IPU0_BISR_BTRS_BP5</v>
      </c>
      <c r="E187" t="s">
        <v>5</v>
      </c>
      <c r="F187" t="s">
        <v>1662</v>
      </c>
      <c r="G187" t="s">
        <v>1692</v>
      </c>
      <c r="H187" t="s">
        <v>1616</v>
      </c>
      <c r="I187" t="s">
        <v>1681</v>
      </c>
      <c r="J187" t="s">
        <v>1922</v>
      </c>
      <c r="K187" t="s">
        <v>1705</v>
      </c>
      <c r="L187" t="s">
        <v>1706</v>
      </c>
      <c r="M187" t="s">
        <v>1923</v>
      </c>
      <c r="N187" t="s">
        <v>1926</v>
      </c>
      <c r="O187" t="s">
        <v>1688</v>
      </c>
      <c r="P187" t="s">
        <v>1858</v>
      </c>
      <c r="Q187" t="s">
        <v>1945</v>
      </c>
      <c r="R187">
        <v>21</v>
      </c>
      <c r="S187">
        <v>40</v>
      </c>
      <c r="T187">
        <v>113</v>
      </c>
      <c r="U187" s="32">
        <v>-1</v>
      </c>
      <c r="V187" s="12" t="b">
        <v>0</v>
      </c>
      <c r="W187" t="s">
        <v>1747</v>
      </c>
      <c r="X187" t="s">
        <v>1863</v>
      </c>
      <c r="Y187" t="s">
        <v>1693</v>
      </c>
      <c r="Z187">
        <v>0.85</v>
      </c>
      <c r="AA187">
        <v>0.85</v>
      </c>
      <c r="AS187">
        <f t="shared" si="87"/>
        <v>10</v>
      </c>
      <c r="AT187" t="s">
        <v>1694</v>
      </c>
      <c r="AU187" t="str">
        <f>$D189</f>
        <v>LSA_GFX_HRY_E_BEGIN_TITO_SAPS_NOM_LFM_0200_IPU1_BHRY_BTRS_BP6</v>
      </c>
      <c r="AV187" t="str">
        <f>$D189</f>
        <v>LSA_GFX_HRY_E_BEGIN_TITO_SAPS_NOM_LFM_0200_IPU1_BHRY_BTRS_BP6</v>
      </c>
      <c r="AW187" t="str">
        <f t="shared" si="98"/>
        <v>LSA_GFX_HRY_E_BEGIN_TITO_SAPS_NOM_LFM_0200_IPU1_BHRY_BTRS_BP6</v>
      </c>
      <c r="AX187" t="str">
        <f t="shared" si="98"/>
        <v>LSA_GFX_HRY_E_BEGIN_TITO_SAPS_NOM_LFM_0200_IPU1_BHRY_BTRS_BP6</v>
      </c>
      <c r="AY187" t="str">
        <f t="shared" si="98"/>
        <v>LSA_GFX_HRY_E_BEGIN_TITO_SAPS_NOM_LFM_0200_IPU1_BHRY_BTRS_BP6</v>
      </c>
      <c r="AZ187" t="str">
        <f t="shared" si="98"/>
        <v>LSA_GFX_HRY_E_BEGIN_TITO_SAPS_NOM_LFM_0200_IPU1_BHRY_BTRS_BP6</v>
      </c>
      <c r="BA187" t="str">
        <f t="shared" si="98"/>
        <v>LSA_GFX_HRY_E_BEGIN_TITO_SAPS_NOM_LFM_0200_IPU1_BHRY_BTRS_BP6</v>
      </c>
      <c r="BB187" t="str">
        <f t="shared" si="98"/>
        <v>LSA_GFX_HRY_E_BEGIN_TITO_SAPS_NOM_LFM_0200_IPU1_BHRY_BTRS_BP6</v>
      </c>
      <c r="BC187" t="str">
        <f>$D189</f>
        <v>LSA_GFX_HRY_E_BEGIN_TITO_SAPS_NOM_LFM_0200_IPU1_BHRY_BTRS_BP6</v>
      </c>
      <c r="BD187" t="str">
        <f>$D189</f>
        <v>LSA_GFX_HRY_E_BEGIN_TITO_SAPS_NOM_LFM_0200_IPU1_BHRY_BTRS_BP6</v>
      </c>
    </row>
    <row r="188" spans="1:56" x14ac:dyDescent="0.25">
      <c r="A188" s="7" t="s">
        <v>12</v>
      </c>
      <c r="B188" s="7" t="s">
        <v>1497</v>
      </c>
      <c r="C188" s="7" t="e">
        <f>VLOOKUP(B188,#REF!,2,0)</f>
        <v>#REF!</v>
      </c>
      <c r="D188" s="36" t="str">
        <f t="shared" si="88"/>
        <v>LSA_GFX_RASTER_E_BEGIN_TITO_SAPS_NOM_LFM_0200_IPU0_RASTER_BTRS_BP5</v>
      </c>
      <c r="E188" t="s">
        <v>5</v>
      </c>
      <c r="F188" t="s">
        <v>1662</v>
      </c>
      <c r="G188" t="s">
        <v>1710</v>
      </c>
      <c r="H188" t="s">
        <v>1616</v>
      </c>
      <c r="I188" t="s">
        <v>1681</v>
      </c>
      <c r="J188" t="s">
        <v>1922</v>
      </c>
      <c r="K188" t="s">
        <v>1705</v>
      </c>
      <c r="L188" t="s">
        <v>1706</v>
      </c>
      <c r="M188" t="s">
        <v>1923</v>
      </c>
      <c r="N188" t="s">
        <v>1928</v>
      </c>
      <c r="O188" t="s">
        <v>1688</v>
      </c>
      <c r="P188" t="s">
        <v>1858</v>
      </c>
      <c r="Q188" t="s">
        <v>1946</v>
      </c>
      <c r="R188">
        <v>21</v>
      </c>
      <c r="S188">
        <v>40</v>
      </c>
      <c r="T188">
        <v>114</v>
      </c>
      <c r="U188" s="32">
        <v>-1</v>
      </c>
      <c r="V188" s="12" t="b">
        <v>0</v>
      </c>
      <c r="W188" t="s">
        <v>1747</v>
      </c>
      <c r="AS188">
        <f t="shared" si="87"/>
        <v>5</v>
      </c>
      <c r="AT188">
        <v>1</v>
      </c>
      <c r="AU188" t="str">
        <f>$D187</f>
        <v>LSA_GFX_HRY_E_BEGIN_TITO_SAPS_NOM_LFM_0200_IPU0_BISR_BTRS_BP5</v>
      </c>
      <c r="AV188" t="str">
        <f>$D187</f>
        <v>LSA_GFX_HRY_E_BEGIN_TITO_SAPS_NOM_LFM_0200_IPU0_BISR_BTRS_BP5</v>
      </c>
      <c r="AW188" t="str">
        <f>$D187</f>
        <v>LSA_GFX_HRY_E_BEGIN_TITO_SAPS_NOM_LFM_0200_IPU0_BISR_BTRS_BP5</v>
      </c>
      <c r="AX188" t="str">
        <f>$D187</f>
        <v>LSA_GFX_HRY_E_BEGIN_TITO_SAPS_NOM_LFM_0200_IPU0_BISR_BTRS_BP5</v>
      </c>
      <c r="AY188" t="str">
        <f>$D187</f>
        <v>LSA_GFX_HRY_E_BEGIN_TITO_SAPS_NOM_LFM_0200_IPU0_BISR_BTRS_BP5</v>
      </c>
    </row>
    <row r="189" spans="1:56" x14ac:dyDescent="0.25">
      <c r="A189" s="7" t="s">
        <v>12</v>
      </c>
      <c r="B189" s="7" t="s">
        <v>1495</v>
      </c>
      <c r="C189" s="7" t="e">
        <f>VLOOKUP(B189,#REF!,2,0)</f>
        <v>#REF!</v>
      </c>
      <c r="D189" t="str">
        <f t="shared" si="88"/>
        <v>LSA_GFX_HRY_E_BEGIN_TITO_SAPS_NOM_LFM_0200_IPU1_BHRY_BTRS_BP6</v>
      </c>
      <c r="E189" t="s">
        <v>5</v>
      </c>
      <c r="F189" t="s">
        <v>1662</v>
      </c>
      <c r="G189" t="s">
        <v>1692</v>
      </c>
      <c r="H189" t="s">
        <v>1616</v>
      </c>
      <c r="I189" t="s">
        <v>1681</v>
      </c>
      <c r="J189" t="s">
        <v>1922</v>
      </c>
      <c r="K189" t="s">
        <v>1705</v>
      </c>
      <c r="L189" t="s">
        <v>1706</v>
      </c>
      <c r="M189" t="s">
        <v>1923</v>
      </c>
      <c r="N189" t="s">
        <v>1929</v>
      </c>
      <c r="O189" t="s">
        <v>1688</v>
      </c>
      <c r="P189" t="s">
        <v>1858</v>
      </c>
      <c r="Q189" t="s">
        <v>1947</v>
      </c>
      <c r="R189">
        <v>21</v>
      </c>
      <c r="S189">
        <v>40</v>
      </c>
      <c r="T189">
        <v>115</v>
      </c>
      <c r="U189" s="32">
        <v>-1</v>
      </c>
      <c r="V189" s="12" t="b">
        <v>0</v>
      </c>
      <c r="W189" t="s">
        <v>1747</v>
      </c>
      <c r="X189" t="s">
        <v>1692</v>
      </c>
      <c r="Y189" t="s">
        <v>1693</v>
      </c>
      <c r="Z189">
        <v>0.85</v>
      </c>
      <c r="AA189">
        <v>0.85</v>
      </c>
      <c r="AS189">
        <f t="shared" si="87"/>
        <v>10</v>
      </c>
      <c r="AT189" t="s">
        <v>1694</v>
      </c>
      <c r="AU189" t="str">
        <f>$D190</f>
        <v>LSA_GFX_HRY_E_BEGIN_TITO_SAPS_NOM_LFM_0200_IPU1_BISR_BTRS_BP6</v>
      </c>
      <c r="AV189" t="str">
        <f>$D192</f>
        <v>LSA_GFX_HRY_E_BEGIN_TITO_SAPS_NOM_LFM_0200_IPU2_BHRY_BTRS_BP3</v>
      </c>
      <c r="AW189" t="str">
        <f t="shared" ref="AW189:BB189" si="99">$D190</f>
        <v>LSA_GFX_HRY_E_BEGIN_TITO_SAPS_NOM_LFM_0200_IPU1_BISR_BTRS_BP6</v>
      </c>
      <c r="AX189" t="str">
        <f t="shared" si="99"/>
        <v>LSA_GFX_HRY_E_BEGIN_TITO_SAPS_NOM_LFM_0200_IPU1_BISR_BTRS_BP6</v>
      </c>
      <c r="AY189" t="str">
        <f t="shared" si="99"/>
        <v>LSA_GFX_HRY_E_BEGIN_TITO_SAPS_NOM_LFM_0200_IPU1_BISR_BTRS_BP6</v>
      </c>
      <c r="AZ189" t="str">
        <f t="shared" si="99"/>
        <v>LSA_GFX_HRY_E_BEGIN_TITO_SAPS_NOM_LFM_0200_IPU1_BISR_BTRS_BP6</v>
      </c>
      <c r="BA189" t="str">
        <f t="shared" si="99"/>
        <v>LSA_GFX_HRY_E_BEGIN_TITO_SAPS_NOM_LFM_0200_IPU1_BISR_BTRS_BP6</v>
      </c>
      <c r="BB189" t="str">
        <f t="shared" si="99"/>
        <v>LSA_GFX_HRY_E_BEGIN_TITO_SAPS_NOM_LFM_0200_IPU1_BISR_BTRS_BP6</v>
      </c>
      <c r="BC189" t="str">
        <f>$D192</f>
        <v>LSA_GFX_HRY_E_BEGIN_TITO_SAPS_NOM_LFM_0200_IPU2_BHRY_BTRS_BP3</v>
      </c>
      <c r="BD189" t="str">
        <f>$D190</f>
        <v>LSA_GFX_HRY_E_BEGIN_TITO_SAPS_NOM_LFM_0200_IPU1_BISR_BTRS_BP6</v>
      </c>
    </row>
    <row r="190" spans="1:56" x14ac:dyDescent="0.25">
      <c r="A190" s="7" t="s">
        <v>12</v>
      </c>
      <c r="B190" s="7" t="s">
        <v>1495</v>
      </c>
      <c r="C190" s="7" t="e">
        <f>VLOOKUP(B190,#REF!,2,0)</f>
        <v>#REF!</v>
      </c>
      <c r="D190" t="str">
        <f t="shared" si="88"/>
        <v>LSA_GFX_HRY_E_BEGIN_TITO_SAPS_NOM_LFM_0200_IPU1_BISR_BTRS_BP6</v>
      </c>
      <c r="E190" t="s">
        <v>5</v>
      </c>
      <c r="F190" t="s">
        <v>1662</v>
      </c>
      <c r="G190" t="s">
        <v>1692</v>
      </c>
      <c r="H190" t="s">
        <v>1616</v>
      </c>
      <c r="I190" t="s">
        <v>1681</v>
      </c>
      <c r="J190" t="s">
        <v>1922</v>
      </c>
      <c r="K190" t="s">
        <v>1705</v>
      </c>
      <c r="L190" t="s">
        <v>1706</v>
      </c>
      <c r="M190" t="s">
        <v>1923</v>
      </c>
      <c r="N190" t="s">
        <v>1931</v>
      </c>
      <c r="O190" t="s">
        <v>1688</v>
      </c>
      <c r="P190" t="s">
        <v>1858</v>
      </c>
      <c r="Q190" t="s">
        <v>1948</v>
      </c>
      <c r="R190">
        <v>21</v>
      </c>
      <c r="S190">
        <v>40</v>
      </c>
      <c r="T190">
        <v>116</v>
      </c>
      <c r="U190" s="32">
        <v>-1</v>
      </c>
      <c r="V190" s="12" t="b">
        <v>0</v>
      </c>
      <c r="W190" t="s">
        <v>1747</v>
      </c>
      <c r="X190" t="s">
        <v>1863</v>
      </c>
      <c r="Y190" t="s">
        <v>1693</v>
      </c>
      <c r="Z190">
        <v>0.85</v>
      </c>
      <c r="AA190">
        <v>0.85</v>
      </c>
      <c r="AS190">
        <f t="shared" si="87"/>
        <v>10</v>
      </c>
      <c r="AT190" t="s">
        <v>1694</v>
      </c>
      <c r="AU190" t="str">
        <f>$D191</f>
        <v>LSA_GFX_RASTER_E_BEGIN_TITO_SAPS_NOM_LFM_0200_IPU1_RASTER_BTRS_BP6</v>
      </c>
      <c r="AV190" t="str">
        <f t="shared" ref="AV190:BD190" si="100">$D192</f>
        <v>LSA_GFX_HRY_E_BEGIN_TITO_SAPS_NOM_LFM_0200_IPU2_BHRY_BTRS_BP3</v>
      </c>
      <c r="AW190" t="str">
        <f t="shared" si="100"/>
        <v>LSA_GFX_HRY_E_BEGIN_TITO_SAPS_NOM_LFM_0200_IPU2_BHRY_BTRS_BP3</v>
      </c>
      <c r="AX190" t="str">
        <f t="shared" si="100"/>
        <v>LSA_GFX_HRY_E_BEGIN_TITO_SAPS_NOM_LFM_0200_IPU2_BHRY_BTRS_BP3</v>
      </c>
      <c r="AY190" t="str">
        <f t="shared" si="100"/>
        <v>LSA_GFX_HRY_E_BEGIN_TITO_SAPS_NOM_LFM_0200_IPU2_BHRY_BTRS_BP3</v>
      </c>
      <c r="AZ190" t="str">
        <f t="shared" si="100"/>
        <v>LSA_GFX_HRY_E_BEGIN_TITO_SAPS_NOM_LFM_0200_IPU2_BHRY_BTRS_BP3</v>
      </c>
      <c r="BA190" t="str">
        <f t="shared" si="100"/>
        <v>LSA_GFX_HRY_E_BEGIN_TITO_SAPS_NOM_LFM_0200_IPU2_BHRY_BTRS_BP3</v>
      </c>
      <c r="BB190" t="str">
        <f t="shared" si="100"/>
        <v>LSA_GFX_HRY_E_BEGIN_TITO_SAPS_NOM_LFM_0200_IPU2_BHRY_BTRS_BP3</v>
      </c>
      <c r="BC190" t="str">
        <f t="shared" si="100"/>
        <v>LSA_GFX_HRY_E_BEGIN_TITO_SAPS_NOM_LFM_0200_IPU2_BHRY_BTRS_BP3</v>
      </c>
      <c r="BD190" t="str">
        <f t="shared" si="100"/>
        <v>LSA_GFX_HRY_E_BEGIN_TITO_SAPS_NOM_LFM_0200_IPU2_BHRY_BTRS_BP3</v>
      </c>
    </row>
    <row r="191" spans="1:56" x14ac:dyDescent="0.25">
      <c r="A191" s="7" t="s">
        <v>12</v>
      </c>
      <c r="B191" s="7" t="s">
        <v>1497</v>
      </c>
      <c r="C191" s="7" t="e">
        <f>VLOOKUP(B191,#REF!,2,0)</f>
        <v>#REF!</v>
      </c>
      <c r="D191" t="str">
        <f t="shared" si="88"/>
        <v>LSA_GFX_RASTER_E_BEGIN_TITO_SAPS_NOM_LFM_0200_IPU1_RASTER_BTRS_BP6</v>
      </c>
      <c r="E191" t="s">
        <v>5</v>
      </c>
      <c r="F191" t="s">
        <v>1662</v>
      </c>
      <c r="G191" t="s">
        <v>1710</v>
      </c>
      <c r="H191" t="s">
        <v>1616</v>
      </c>
      <c r="I191" t="s">
        <v>1681</v>
      </c>
      <c r="J191" t="s">
        <v>1922</v>
      </c>
      <c r="K191" t="s">
        <v>1705</v>
      </c>
      <c r="L191" t="s">
        <v>1706</v>
      </c>
      <c r="M191" t="s">
        <v>1923</v>
      </c>
      <c r="N191" t="s">
        <v>1933</v>
      </c>
      <c r="O191" t="s">
        <v>1688</v>
      </c>
      <c r="P191" t="s">
        <v>1858</v>
      </c>
      <c r="Q191" t="s">
        <v>1760</v>
      </c>
      <c r="R191">
        <v>21</v>
      </c>
      <c r="S191">
        <v>40</v>
      </c>
      <c r="T191">
        <v>117</v>
      </c>
      <c r="U191" s="32">
        <v>1</v>
      </c>
      <c r="V191" s="12" t="b">
        <v>0</v>
      </c>
      <c r="W191" t="s">
        <v>1747</v>
      </c>
      <c r="AS191">
        <f t="shared" si="87"/>
        <v>5</v>
      </c>
      <c r="AT191">
        <v>1</v>
      </c>
      <c r="AU191" t="str">
        <f>$D192</f>
        <v>LSA_GFX_HRY_E_BEGIN_TITO_SAPS_NOM_LFM_0200_IPU2_BHRY_BTRS_BP3</v>
      </c>
      <c r="AV191" t="str">
        <f>$D192</f>
        <v>LSA_GFX_HRY_E_BEGIN_TITO_SAPS_NOM_LFM_0200_IPU2_BHRY_BTRS_BP3</v>
      </c>
      <c r="AW191" t="str">
        <f>$D192</f>
        <v>LSA_GFX_HRY_E_BEGIN_TITO_SAPS_NOM_LFM_0200_IPU2_BHRY_BTRS_BP3</v>
      </c>
      <c r="AX191" t="str">
        <f>$D192</f>
        <v>LSA_GFX_HRY_E_BEGIN_TITO_SAPS_NOM_LFM_0200_IPU2_BHRY_BTRS_BP3</v>
      </c>
      <c r="AY191" t="str">
        <f>$D192</f>
        <v>LSA_GFX_HRY_E_BEGIN_TITO_SAPS_NOM_LFM_0200_IPU2_BHRY_BTRS_BP3</v>
      </c>
    </row>
    <row r="192" spans="1:56" x14ac:dyDescent="0.25">
      <c r="A192" s="7" t="s">
        <v>12</v>
      </c>
      <c r="B192" s="7" t="s">
        <v>1495</v>
      </c>
      <c r="C192" s="7" t="e">
        <f>VLOOKUP(B192,#REF!,2,0)</f>
        <v>#REF!</v>
      </c>
      <c r="D192" t="str">
        <f t="shared" si="88"/>
        <v>LSA_GFX_HRY_E_BEGIN_TITO_SAPS_NOM_LFM_0200_IPU2_BHRY_BTRS_BP3</v>
      </c>
      <c r="E192" t="s">
        <v>5</v>
      </c>
      <c r="F192" t="s">
        <v>1662</v>
      </c>
      <c r="G192" t="s">
        <v>1692</v>
      </c>
      <c r="H192" t="s">
        <v>1616</v>
      </c>
      <c r="I192" t="s">
        <v>1681</v>
      </c>
      <c r="J192" t="s">
        <v>1922</v>
      </c>
      <c r="K192" t="s">
        <v>1705</v>
      </c>
      <c r="L192" t="s">
        <v>1706</v>
      </c>
      <c r="M192" t="s">
        <v>1923</v>
      </c>
      <c r="N192" t="s">
        <v>1934</v>
      </c>
      <c r="O192" t="s">
        <v>1688</v>
      </c>
      <c r="P192" t="s">
        <v>1858</v>
      </c>
      <c r="Q192" t="s">
        <v>1949</v>
      </c>
      <c r="R192">
        <v>21</v>
      </c>
      <c r="S192">
        <v>40</v>
      </c>
      <c r="T192">
        <v>118</v>
      </c>
      <c r="U192" s="32">
        <v>-1</v>
      </c>
      <c r="V192" s="12" t="b">
        <v>0</v>
      </c>
      <c r="W192" t="s">
        <v>1747</v>
      </c>
      <c r="X192" t="s">
        <v>1692</v>
      </c>
      <c r="Y192" t="s">
        <v>1693</v>
      </c>
      <c r="Z192">
        <v>0.85</v>
      </c>
      <c r="AA192">
        <v>0.85</v>
      </c>
      <c r="AS192">
        <f t="shared" si="87"/>
        <v>10</v>
      </c>
      <c r="AT192" t="s">
        <v>1694</v>
      </c>
      <c r="AU192" t="str">
        <f>$D193</f>
        <v>LSA_GFX_HRY_E_BEGIN_TITO_SAPS_NOM_LFM_0200_IPU2_BISR_BTRS_BP3</v>
      </c>
      <c r="AV192">
        <v>1</v>
      </c>
      <c r="AW192" t="str">
        <f t="shared" ref="AW192:BB192" si="101">$D193</f>
        <v>LSA_GFX_HRY_E_BEGIN_TITO_SAPS_NOM_LFM_0200_IPU2_BISR_BTRS_BP3</v>
      </c>
      <c r="AX192" t="str">
        <f t="shared" si="101"/>
        <v>LSA_GFX_HRY_E_BEGIN_TITO_SAPS_NOM_LFM_0200_IPU2_BISR_BTRS_BP3</v>
      </c>
      <c r="AY192" t="str">
        <f t="shared" si="101"/>
        <v>LSA_GFX_HRY_E_BEGIN_TITO_SAPS_NOM_LFM_0200_IPU2_BISR_BTRS_BP3</v>
      </c>
      <c r="AZ192" t="str">
        <f t="shared" si="101"/>
        <v>LSA_GFX_HRY_E_BEGIN_TITO_SAPS_NOM_LFM_0200_IPU2_BISR_BTRS_BP3</v>
      </c>
      <c r="BA192" t="str">
        <f t="shared" si="101"/>
        <v>LSA_GFX_HRY_E_BEGIN_TITO_SAPS_NOM_LFM_0200_IPU2_BISR_BTRS_BP3</v>
      </c>
      <c r="BB192" t="str">
        <f t="shared" si="101"/>
        <v>LSA_GFX_HRY_E_BEGIN_TITO_SAPS_NOM_LFM_0200_IPU2_BISR_BTRS_BP3</v>
      </c>
      <c r="BC192">
        <v>1</v>
      </c>
      <c r="BD192" t="str">
        <f>$D193</f>
        <v>LSA_GFX_HRY_E_BEGIN_TITO_SAPS_NOM_LFM_0200_IPU2_BISR_BTRS_BP3</v>
      </c>
    </row>
    <row r="193" spans="1:56" x14ac:dyDescent="0.25">
      <c r="A193" s="7" t="s">
        <v>12</v>
      </c>
      <c r="B193" s="7" t="s">
        <v>1495</v>
      </c>
      <c r="C193" s="7" t="e">
        <f>VLOOKUP(B193,#REF!,2,0)</f>
        <v>#REF!</v>
      </c>
      <c r="D193" t="str">
        <f t="shared" si="88"/>
        <v>LSA_GFX_HRY_E_BEGIN_TITO_SAPS_NOM_LFM_0200_IPU2_BISR_BTRS_BP3</v>
      </c>
      <c r="E193" t="s">
        <v>5</v>
      </c>
      <c r="F193" t="s">
        <v>1662</v>
      </c>
      <c r="G193" t="s">
        <v>1692</v>
      </c>
      <c r="H193" t="s">
        <v>1616</v>
      </c>
      <c r="I193" t="s">
        <v>1681</v>
      </c>
      <c r="J193" t="s">
        <v>1922</v>
      </c>
      <c r="K193" t="s">
        <v>1705</v>
      </c>
      <c r="L193" t="s">
        <v>1706</v>
      </c>
      <c r="M193" t="s">
        <v>1923</v>
      </c>
      <c r="N193" t="s">
        <v>1936</v>
      </c>
      <c r="O193" t="s">
        <v>1688</v>
      </c>
      <c r="P193" t="s">
        <v>1858</v>
      </c>
      <c r="Q193" t="s">
        <v>1950</v>
      </c>
      <c r="R193">
        <v>21</v>
      </c>
      <c r="S193">
        <v>40</v>
      </c>
      <c r="T193">
        <v>119</v>
      </c>
      <c r="U193" s="32">
        <v>-1</v>
      </c>
      <c r="V193" s="12" t="b">
        <v>0</v>
      </c>
      <c r="W193" t="s">
        <v>1747</v>
      </c>
      <c r="X193" t="s">
        <v>1863</v>
      </c>
      <c r="Y193" t="s">
        <v>1693</v>
      </c>
      <c r="Z193">
        <v>0.85</v>
      </c>
      <c r="AA193">
        <v>0.85</v>
      </c>
      <c r="AS193">
        <f t="shared" si="87"/>
        <v>10</v>
      </c>
      <c r="AT193" t="s">
        <v>1694</v>
      </c>
      <c r="AU193" t="str">
        <f>$D194</f>
        <v>LSA_GFX_RASTER_E_BEGIN_TITO_SAPS_NOM_LFM_0200_IPU2_RASTER_BTRS_BP3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</row>
    <row r="194" spans="1:56" x14ac:dyDescent="0.25">
      <c r="A194" s="7" t="s">
        <v>12</v>
      </c>
      <c r="B194" s="7" t="s">
        <v>1497</v>
      </c>
      <c r="C194" s="7" t="e">
        <f>VLOOKUP(B194,#REF!,2,0)</f>
        <v>#REF!</v>
      </c>
      <c r="D194" t="str">
        <f t="shared" si="88"/>
        <v>LSA_GFX_RASTER_E_BEGIN_TITO_SAPS_NOM_LFM_0200_IPU2_RASTER_BTRS_BP3</v>
      </c>
      <c r="E194" t="s">
        <v>5</v>
      </c>
      <c r="F194" t="s">
        <v>1662</v>
      </c>
      <c r="G194" t="s">
        <v>1710</v>
      </c>
      <c r="H194" t="s">
        <v>1616</v>
      </c>
      <c r="I194" t="s">
        <v>1681</v>
      </c>
      <c r="J194" t="s">
        <v>1922</v>
      </c>
      <c r="K194" t="s">
        <v>1705</v>
      </c>
      <c r="L194" t="s">
        <v>1706</v>
      </c>
      <c r="M194" t="s">
        <v>1923</v>
      </c>
      <c r="N194" t="s">
        <v>1938</v>
      </c>
      <c r="O194" t="s">
        <v>1688</v>
      </c>
      <c r="P194" t="s">
        <v>1858</v>
      </c>
      <c r="Q194" t="s">
        <v>1760</v>
      </c>
      <c r="R194">
        <v>21</v>
      </c>
      <c r="S194">
        <v>40</v>
      </c>
      <c r="T194">
        <v>120</v>
      </c>
      <c r="U194" s="32">
        <v>1</v>
      </c>
      <c r="V194" s="12" t="b">
        <v>0</v>
      </c>
      <c r="W194" t="s">
        <v>1747</v>
      </c>
      <c r="AS194">
        <f t="shared" si="87"/>
        <v>5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6" x14ac:dyDescent="0.25">
      <c r="A195" s="35" t="s">
        <v>12</v>
      </c>
      <c r="B195" s="35" t="s">
        <v>1491</v>
      </c>
      <c r="C195" s="35" t="e">
        <f>VLOOKUP(B195,#REF!,2,0)</f>
        <v>#REF!</v>
      </c>
      <c r="D195" s="10" t="s">
        <v>1951</v>
      </c>
      <c r="V195" s="12"/>
    </row>
    <row r="196" spans="1:56" x14ac:dyDescent="0.25">
      <c r="A196" s="35" t="s">
        <v>12</v>
      </c>
      <c r="B196" s="35" t="s">
        <v>1490</v>
      </c>
      <c r="C196" s="35" t="e">
        <f>VLOOKUP(B196,#REF!,2,0)</f>
        <v>#REF!</v>
      </c>
      <c r="D196" s="10" t="s">
        <v>1952</v>
      </c>
      <c r="F196" t="s">
        <v>31</v>
      </c>
      <c r="V196" s="12"/>
      <c r="AS196">
        <f>COUNTA(AU196:BD196)</f>
        <v>3</v>
      </c>
      <c r="AT196" t="s">
        <v>1628</v>
      </c>
      <c r="AU196" t="str">
        <f>$D202</f>
        <v>IPU_POST_REPAIR</v>
      </c>
      <c r="AV196" t="str">
        <f>$D202</f>
        <v>IPU_POST_REPAIR</v>
      </c>
      <c r="AW196" t="str">
        <f>$D211</f>
        <v>MEDIA_BISR</v>
      </c>
    </row>
    <row r="197" spans="1:56" x14ac:dyDescent="0.25">
      <c r="A197" s="7" t="s">
        <v>12</v>
      </c>
      <c r="B197" s="7" t="s">
        <v>1532</v>
      </c>
      <c r="C197" s="7" t="e">
        <f>VLOOKUP(B197,#REF!,2,0)</f>
        <v>#REF!</v>
      </c>
      <c r="D197" t="str">
        <f>E197&amp;"_"&amp;F197&amp;"_"&amp;G197&amp;"_"&amp;H197&amp;"_"&amp;A197&amp;"_"&amp;I197&amp;"_"&amp;J197&amp;"_"&amp;K197&amp;"_"&amp;L197&amp;"_"&amp;M197&amp;"_"&amp;N197</f>
        <v>ALL_COMMON_SCREEN_E_BEGIN_X_SAPS_X_X_0200_JOIN_BISR_IPU</v>
      </c>
      <c r="E197" t="s">
        <v>7</v>
      </c>
      <c r="F197" t="s">
        <v>31</v>
      </c>
      <c r="G197" t="s">
        <v>1615</v>
      </c>
      <c r="H197" t="s">
        <v>1616</v>
      </c>
      <c r="I197" t="s">
        <v>1617</v>
      </c>
      <c r="J197" t="s">
        <v>1922</v>
      </c>
      <c r="K197" t="s">
        <v>1617</v>
      </c>
      <c r="L197" t="s">
        <v>1617</v>
      </c>
      <c r="M197" t="str">
        <f>TEXT(200,"0000")</f>
        <v>0200</v>
      </c>
      <c r="N197" t="s">
        <v>1953</v>
      </c>
      <c r="O197" t="s">
        <v>1688</v>
      </c>
      <c r="P197" t="s">
        <v>1858</v>
      </c>
      <c r="Q197" t="s">
        <v>1906</v>
      </c>
      <c r="R197">
        <v>61</v>
      </c>
      <c r="S197">
        <v>40</v>
      </c>
      <c r="T197">
        <v>150</v>
      </c>
      <c r="U197" s="32">
        <v>-1</v>
      </c>
      <c r="V197" t="b">
        <v>0</v>
      </c>
      <c r="AD197" t="s">
        <v>1954</v>
      </c>
      <c r="AE197" t="s">
        <v>1908</v>
      </c>
      <c r="AS197">
        <f>COUNTA(AU197:BD197)</f>
        <v>3</v>
      </c>
      <c r="AT197">
        <v>1</v>
      </c>
      <c r="AU197" t="str">
        <f>$D198</f>
        <v>ALL_GFX_VFDM_E_BEGIN_X_SAPS_X_X_0200_ALL</v>
      </c>
      <c r="AV197" t="str">
        <f>$D198</f>
        <v>ALL_GFX_VFDM_E_BEGIN_X_SAPS_X_X_0200_ALL</v>
      </c>
      <c r="AW197" t="str">
        <f>$D198</f>
        <v>ALL_GFX_VFDM_E_BEGIN_X_SAPS_X_X_0200_ALL</v>
      </c>
    </row>
    <row r="198" spans="1:56" x14ac:dyDescent="0.25">
      <c r="A198" s="7" t="s">
        <v>12</v>
      </c>
      <c r="B198" s="7" t="s">
        <v>1520</v>
      </c>
      <c r="C198" s="7" t="e">
        <f>VLOOKUP(B198,#REF!,2,0)</f>
        <v>#REF!</v>
      </c>
      <c r="D198" t="str">
        <f>E198&amp;"_"&amp;F198&amp;"_"&amp;G198&amp;"_"&amp;H198&amp;"_"&amp;A198&amp;"_"&amp;I198&amp;"_"&amp;J198&amp;"_"&amp;K198&amp;"_"&amp;L198&amp;"_"&amp;M198&amp;"_"&amp;N198</f>
        <v>ALL_GFX_VFDM_E_BEGIN_X_SAPS_X_X_0200_ALL</v>
      </c>
      <c r="E198" t="s">
        <v>7</v>
      </c>
      <c r="F198" t="s">
        <v>1662</v>
      </c>
      <c r="G198" t="s">
        <v>1584</v>
      </c>
      <c r="H198" t="s">
        <v>1616</v>
      </c>
      <c r="I198" t="s">
        <v>1617</v>
      </c>
      <c r="J198" t="s">
        <v>1922</v>
      </c>
      <c r="K198" t="s">
        <v>1617</v>
      </c>
      <c r="L198" t="s">
        <v>1617</v>
      </c>
      <c r="M198" t="str">
        <f>TEXT(200,"0000")</f>
        <v>0200</v>
      </c>
      <c r="N198" t="s">
        <v>7</v>
      </c>
      <c r="O198" t="s">
        <v>1688</v>
      </c>
      <c r="P198" t="s">
        <v>1858</v>
      </c>
      <c r="Q198" t="s">
        <v>1906</v>
      </c>
      <c r="R198">
        <v>61</v>
      </c>
      <c r="S198">
        <v>40</v>
      </c>
      <c r="T198">
        <v>151</v>
      </c>
      <c r="U198" s="32">
        <v>-1</v>
      </c>
      <c r="V198" s="12" t="b">
        <v>0</v>
      </c>
      <c r="W198" t="s">
        <v>1747</v>
      </c>
      <c r="AF198" t="s">
        <v>1648</v>
      </c>
      <c r="AG198" t="s">
        <v>1647</v>
      </c>
      <c r="AS198">
        <f>COUNTA(AU198:BD198)</f>
        <v>3</v>
      </c>
      <c r="AT198" t="s">
        <v>1628</v>
      </c>
      <c r="AU198" t="str">
        <f>$D199</f>
        <v>ALL_GFX_UF_K_BEGIN_X_SAPS_X_X_0200_IPU_VFDM_UF</v>
      </c>
      <c r="AV198" t="str">
        <f>$D199</f>
        <v>ALL_GFX_UF_K_BEGIN_X_SAPS_X_X_0200_IPU_VFDM_UF</v>
      </c>
      <c r="AW198">
        <v>2</v>
      </c>
    </row>
    <row r="199" spans="1:56" x14ac:dyDescent="0.25">
      <c r="A199" s="7" t="s">
        <v>12</v>
      </c>
      <c r="B199" s="7" t="s">
        <v>1518</v>
      </c>
      <c r="C199" s="7" t="e">
        <f>VLOOKUP(B199,#REF!,2,0)</f>
        <v>#REF!</v>
      </c>
      <c r="D199" t="str">
        <f>E199&amp;"_"&amp;F199&amp;"_"&amp;G199&amp;"_"&amp;H199&amp;"_"&amp;A199&amp;"_"&amp;I199&amp;"_"&amp;J199&amp;"_"&amp;K199&amp;"_"&amp;L199&amp;"_"&amp;M199&amp;"_"&amp;N199</f>
        <v>ALL_GFX_UF_K_BEGIN_X_SAPS_X_X_0200_IPU_VFDM_UF</v>
      </c>
      <c r="E199" t="s">
        <v>7</v>
      </c>
      <c r="F199" t="s">
        <v>1662</v>
      </c>
      <c r="G199" t="s">
        <v>1812</v>
      </c>
      <c r="H199" t="s">
        <v>1664</v>
      </c>
      <c r="I199" t="s">
        <v>1617</v>
      </c>
      <c r="J199" t="s">
        <v>1922</v>
      </c>
      <c r="K199" t="s">
        <v>1617</v>
      </c>
      <c r="L199" t="s">
        <v>1617</v>
      </c>
      <c r="M199" t="str">
        <f>TEXT(200,"0000")</f>
        <v>0200</v>
      </c>
      <c r="N199" t="s">
        <v>1955</v>
      </c>
      <c r="O199" t="s">
        <v>1688</v>
      </c>
      <c r="P199" t="s">
        <v>1858</v>
      </c>
      <c r="Q199" t="s">
        <v>1906</v>
      </c>
      <c r="R199">
        <v>90</v>
      </c>
      <c r="S199">
        <v>61</v>
      </c>
      <c r="T199">
        <v>152</v>
      </c>
      <c r="U199" s="32">
        <v>-1</v>
      </c>
      <c r="V199" t="b">
        <v>1</v>
      </c>
      <c r="W199" t="s">
        <v>1747</v>
      </c>
      <c r="AJ199" t="s">
        <v>1815</v>
      </c>
      <c r="AS199">
        <f>COUNTA(AU199:BD199)</f>
        <v>3</v>
      </c>
      <c r="AT199" t="s">
        <v>1628</v>
      </c>
      <c r="AU199" t="str">
        <f>$D200</f>
        <v>ALL_GFX_PATMOD_E_BEGIN_TITO_X_MAX_LFM_X_IPU_REPAIR</v>
      </c>
      <c r="AV199" t="str">
        <f>$D200</f>
        <v>ALL_GFX_PATMOD_E_BEGIN_TITO_X_MAX_LFM_X_IPU_REPAIR</v>
      </c>
      <c r="AW199" t="str">
        <f>$D200</f>
        <v>ALL_GFX_PATMOD_E_BEGIN_TITO_X_MAX_LFM_X_IPU_REPAIR</v>
      </c>
    </row>
    <row r="200" spans="1:56" x14ac:dyDescent="0.25">
      <c r="A200" s="7" t="s">
        <v>12</v>
      </c>
      <c r="B200" s="7" t="s">
        <v>1500</v>
      </c>
      <c r="C200" s="7" t="e">
        <f>VLOOKUP(B200,#REF!,2,0)</f>
        <v>#REF!</v>
      </c>
      <c r="D200" t="str">
        <f>E200&amp;"_"&amp;F200&amp;"_"&amp;G200&amp;"_"&amp;H200&amp;"_"&amp;A200&amp;"_"&amp;I200&amp;"_"&amp;J200&amp;"_"&amp;K200&amp;"_"&amp;L200&amp;"_"&amp;M200&amp;"_"&amp;N200</f>
        <v>ALL_GFX_PATMOD_E_BEGIN_TITO_X_MAX_LFM_X_IPU_REPAIR</v>
      </c>
      <c r="E200" t="s">
        <v>7</v>
      </c>
      <c r="F200" t="s">
        <v>1662</v>
      </c>
      <c r="G200" t="s">
        <v>1663</v>
      </c>
      <c r="H200" t="s">
        <v>1616</v>
      </c>
      <c r="I200" t="s">
        <v>1681</v>
      </c>
      <c r="J200" t="s">
        <v>1617</v>
      </c>
      <c r="K200" t="s">
        <v>1816</v>
      </c>
      <c r="L200" t="s">
        <v>1706</v>
      </c>
      <c r="M200" t="s">
        <v>1617</v>
      </c>
      <c r="N200" t="s">
        <v>1956</v>
      </c>
      <c r="O200" t="s">
        <v>1688</v>
      </c>
      <c r="P200" t="s">
        <v>1858</v>
      </c>
      <c r="Q200" t="s">
        <v>1906</v>
      </c>
      <c r="R200">
        <v>61</v>
      </c>
      <c r="S200">
        <v>40</v>
      </c>
      <c r="T200">
        <v>153</v>
      </c>
      <c r="U200" s="32">
        <v>-1</v>
      </c>
      <c r="V200" t="b">
        <v>0</v>
      </c>
      <c r="W200" t="s">
        <v>1747</v>
      </c>
      <c r="AH200" t="s">
        <v>1817</v>
      </c>
      <c r="AI200" s="13" t="s">
        <v>1957</v>
      </c>
      <c r="AS200">
        <f>COUNTA(AU200:BD200)</f>
        <v>3</v>
      </c>
      <c r="AT200">
        <v>1</v>
      </c>
      <c r="AU200">
        <v>1</v>
      </c>
      <c r="AV200">
        <v>1</v>
      </c>
      <c r="AW200">
        <v>1</v>
      </c>
    </row>
    <row r="201" spans="1:56" x14ac:dyDescent="0.25">
      <c r="A201" s="35" t="s">
        <v>12</v>
      </c>
      <c r="B201" s="35" t="s">
        <v>1491</v>
      </c>
      <c r="C201" s="35" t="e">
        <f>VLOOKUP(B201,#REF!,2,0)</f>
        <v>#REF!</v>
      </c>
      <c r="D201" s="10" t="s">
        <v>1958</v>
      </c>
      <c r="V201" s="12"/>
    </row>
    <row r="202" spans="1:56" x14ac:dyDescent="0.25">
      <c r="A202" s="35" t="s">
        <v>12</v>
      </c>
      <c r="B202" s="35" t="s">
        <v>1490</v>
      </c>
      <c r="C202" s="35" t="e">
        <f>VLOOKUP(B202,#REF!,2,0)</f>
        <v>#REF!</v>
      </c>
      <c r="D202" s="10" t="s">
        <v>1959</v>
      </c>
      <c r="F202" t="s">
        <v>31</v>
      </c>
      <c r="V202" s="12"/>
      <c r="AS202">
        <f t="shared" ref="AS202:AS209" si="102">COUNTA(AU202:BD202)</f>
        <v>2</v>
      </c>
      <c r="AT202">
        <v>1</v>
      </c>
      <c r="AU202" t="str">
        <f>$D211</f>
        <v>MEDIA_BISR</v>
      </c>
      <c r="AV202" t="str">
        <f>$D211</f>
        <v>MEDIA_BISR</v>
      </c>
    </row>
    <row r="203" spans="1:56" x14ac:dyDescent="0.25">
      <c r="A203" s="7" t="s">
        <v>12</v>
      </c>
      <c r="B203" s="7" t="s">
        <v>1496</v>
      </c>
      <c r="C203" s="7" t="e">
        <f>VLOOKUP(B203,#REF!,2,0)</f>
        <v>#REF!</v>
      </c>
      <c r="D203" t="str">
        <f t="shared" ref="D203:D209" si="103">E203&amp;"_"&amp;F203&amp;"_"&amp;G203&amp;"_"&amp;H203&amp;"_"&amp;A203&amp;"_"&amp;I203&amp;"_"&amp;J203&amp;"_"&amp;K203&amp;"_"&amp;L203&amp;"_"&amp;M203&amp;"_"&amp;N203</f>
        <v>SSA_GFX_HRY_E_BEGIN_TITO_SAPS_MAX_LFM_0200_IPU0_POST_REPAIR_BTRS_BP5</v>
      </c>
      <c r="E203" t="s">
        <v>4</v>
      </c>
      <c r="F203" t="s">
        <v>1662</v>
      </c>
      <c r="G203" t="s">
        <v>1692</v>
      </c>
      <c r="H203" t="s">
        <v>1616</v>
      </c>
      <c r="I203" t="s">
        <v>1681</v>
      </c>
      <c r="J203" t="s">
        <v>1922</v>
      </c>
      <c r="K203" t="s">
        <v>1816</v>
      </c>
      <c r="L203" t="s">
        <v>1706</v>
      </c>
      <c r="M203" t="str">
        <f t="shared" ref="M203:M209" si="104">TEXT(200,"0000")</f>
        <v>0200</v>
      </c>
      <c r="N203" t="s">
        <v>1960</v>
      </c>
      <c r="O203" t="s">
        <v>1688</v>
      </c>
      <c r="P203" t="s">
        <v>1858</v>
      </c>
      <c r="Q203" t="s">
        <v>1925</v>
      </c>
      <c r="R203">
        <v>61</v>
      </c>
      <c r="S203">
        <v>40</v>
      </c>
      <c r="T203">
        <v>160</v>
      </c>
      <c r="U203" s="32">
        <v>-1</v>
      </c>
      <c r="V203" t="b">
        <v>0</v>
      </c>
      <c r="W203" t="s">
        <v>1747</v>
      </c>
      <c r="X203" t="s">
        <v>1821</v>
      </c>
      <c r="Y203" t="s">
        <v>1693</v>
      </c>
      <c r="Z203">
        <v>0.85</v>
      </c>
      <c r="AA203">
        <v>0.85</v>
      </c>
      <c r="AS203">
        <f t="shared" si="102"/>
        <v>10</v>
      </c>
      <c r="AT203" t="s">
        <v>1694</v>
      </c>
      <c r="AU203" t="str">
        <f t="shared" ref="AU203:BD208" si="105">$D204</f>
        <v>SSA_GFX_HRY_E_BEGIN_TITO_SAPS_MAX_LFM_0200_IPU1_POST_REPAIR_BTRS_BP6</v>
      </c>
      <c r="AV203" t="str">
        <f t="shared" si="105"/>
        <v>SSA_GFX_HRY_E_BEGIN_TITO_SAPS_MAX_LFM_0200_IPU1_POST_REPAIR_BTRS_BP6</v>
      </c>
      <c r="AW203" t="str">
        <f t="shared" si="105"/>
        <v>SSA_GFX_HRY_E_BEGIN_TITO_SAPS_MAX_LFM_0200_IPU1_POST_REPAIR_BTRS_BP6</v>
      </c>
      <c r="AX203" t="str">
        <f t="shared" si="105"/>
        <v>SSA_GFX_HRY_E_BEGIN_TITO_SAPS_MAX_LFM_0200_IPU1_POST_REPAIR_BTRS_BP6</v>
      </c>
      <c r="AY203" t="str">
        <f t="shared" si="105"/>
        <v>SSA_GFX_HRY_E_BEGIN_TITO_SAPS_MAX_LFM_0200_IPU1_POST_REPAIR_BTRS_BP6</v>
      </c>
      <c r="AZ203" t="str">
        <f t="shared" si="105"/>
        <v>SSA_GFX_HRY_E_BEGIN_TITO_SAPS_MAX_LFM_0200_IPU1_POST_REPAIR_BTRS_BP6</v>
      </c>
      <c r="BA203" t="str">
        <f t="shared" si="105"/>
        <v>SSA_GFX_HRY_E_BEGIN_TITO_SAPS_MAX_LFM_0200_IPU1_POST_REPAIR_BTRS_BP6</v>
      </c>
      <c r="BB203" t="str">
        <f t="shared" si="105"/>
        <v>SSA_GFX_HRY_E_BEGIN_TITO_SAPS_MAX_LFM_0200_IPU1_POST_REPAIR_BTRS_BP6</v>
      </c>
      <c r="BC203" t="str">
        <f t="shared" si="105"/>
        <v>SSA_GFX_HRY_E_BEGIN_TITO_SAPS_MAX_LFM_0200_IPU1_POST_REPAIR_BTRS_BP6</v>
      </c>
      <c r="BD203" t="str">
        <f t="shared" si="105"/>
        <v>SSA_GFX_HRY_E_BEGIN_TITO_SAPS_MAX_LFM_0200_IPU1_POST_REPAIR_BTRS_BP6</v>
      </c>
    </row>
    <row r="204" spans="1:56" x14ac:dyDescent="0.25">
      <c r="A204" s="7" t="s">
        <v>12</v>
      </c>
      <c r="B204" s="7" t="s">
        <v>1496</v>
      </c>
      <c r="C204" s="7" t="e">
        <f>VLOOKUP(B204,#REF!,2,0)</f>
        <v>#REF!</v>
      </c>
      <c r="D204" t="str">
        <f t="shared" si="103"/>
        <v>SSA_GFX_HRY_E_BEGIN_TITO_SAPS_MAX_LFM_0200_IPU1_POST_REPAIR_BTRS_BP6</v>
      </c>
      <c r="E204" t="s">
        <v>4</v>
      </c>
      <c r="F204" t="s">
        <v>1662</v>
      </c>
      <c r="G204" t="s">
        <v>1692</v>
      </c>
      <c r="H204" t="s">
        <v>1616</v>
      </c>
      <c r="I204" t="s">
        <v>1681</v>
      </c>
      <c r="J204" t="s">
        <v>1922</v>
      </c>
      <c r="K204" t="s">
        <v>1816</v>
      </c>
      <c r="L204" t="s">
        <v>1706</v>
      </c>
      <c r="M204" t="str">
        <f t="shared" si="104"/>
        <v>0200</v>
      </c>
      <c r="N204" t="s">
        <v>1961</v>
      </c>
      <c r="O204" t="s">
        <v>1688</v>
      </c>
      <c r="P204" t="s">
        <v>1858</v>
      </c>
      <c r="Q204" t="s">
        <v>1930</v>
      </c>
      <c r="R204">
        <v>61</v>
      </c>
      <c r="S204">
        <v>40</v>
      </c>
      <c r="T204">
        <v>161</v>
      </c>
      <c r="U204" s="32">
        <v>-1</v>
      </c>
      <c r="V204" t="b">
        <v>0</v>
      </c>
      <c r="W204" t="s">
        <v>1747</v>
      </c>
      <c r="X204" t="s">
        <v>1821</v>
      </c>
      <c r="Y204" t="s">
        <v>1693</v>
      </c>
      <c r="Z204">
        <v>0.85</v>
      </c>
      <c r="AA204">
        <v>0.85</v>
      </c>
      <c r="AS204">
        <f t="shared" si="102"/>
        <v>10</v>
      </c>
      <c r="AT204" t="s">
        <v>1694</v>
      </c>
      <c r="AU204" t="str">
        <f t="shared" si="105"/>
        <v>SSA_GFX_HRY_E_BEGIN_TITO_SAPS_MAX_LFM_0200_IPU2_POST_REPAIR_BTRS_BP3</v>
      </c>
      <c r="AV204" t="str">
        <f t="shared" si="105"/>
        <v>SSA_GFX_HRY_E_BEGIN_TITO_SAPS_MAX_LFM_0200_IPU2_POST_REPAIR_BTRS_BP3</v>
      </c>
      <c r="AW204" t="str">
        <f t="shared" si="105"/>
        <v>SSA_GFX_HRY_E_BEGIN_TITO_SAPS_MAX_LFM_0200_IPU2_POST_REPAIR_BTRS_BP3</v>
      </c>
      <c r="AX204" t="str">
        <f t="shared" si="105"/>
        <v>SSA_GFX_HRY_E_BEGIN_TITO_SAPS_MAX_LFM_0200_IPU2_POST_REPAIR_BTRS_BP3</v>
      </c>
      <c r="AY204" t="str">
        <f t="shared" si="105"/>
        <v>SSA_GFX_HRY_E_BEGIN_TITO_SAPS_MAX_LFM_0200_IPU2_POST_REPAIR_BTRS_BP3</v>
      </c>
      <c r="AZ204" t="str">
        <f t="shared" si="105"/>
        <v>SSA_GFX_HRY_E_BEGIN_TITO_SAPS_MAX_LFM_0200_IPU2_POST_REPAIR_BTRS_BP3</v>
      </c>
      <c r="BA204" t="str">
        <f t="shared" si="105"/>
        <v>SSA_GFX_HRY_E_BEGIN_TITO_SAPS_MAX_LFM_0200_IPU2_POST_REPAIR_BTRS_BP3</v>
      </c>
      <c r="BB204" t="str">
        <f t="shared" si="105"/>
        <v>SSA_GFX_HRY_E_BEGIN_TITO_SAPS_MAX_LFM_0200_IPU2_POST_REPAIR_BTRS_BP3</v>
      </c>
      <c r="BC204" t="str">
        <f t="shared" si="105"/>
        <v>SSA_GFX_HRY_E_BEGIN_TITO_SAPS_MAX_LFM_0200_IPU2_POST_REPAIR_BTRS_BP3</v>
      </c>
      <c r="BD204" t="str">
        <f t="shared" si="105"/>
        <v>SSA_GFX_HRY_E_BEGIN_TITO_SAPS_MAX_LFM_0200_IPU2_POST_REPAIR_BTRS_BP3</v>
      </c>
    </row>
    <row r="205" spans="1:56" x14ac:dyDescent="0.25">
      <c r="A205" s="7" t="s">
        <v>12</v>
      </c>
      <c r="B205" s="7" t="s">
        <v>1496</v>
      </c>
      <c r="C205" s="7" t="e">
        <f>VLOOKUP(B205,#REF!,2,0)</f>
        <v>#REF!</v>
      </c>
      <c r="D205" t="str">
        <f t="shared" si="103"/>
        <v>SSA_GFX_HRY_E_BEGIN_TITO_SAPS_MAX_LFM_0200_IPU2_POST_REPAIR_BTRS_BP3</v>
      </c>
      <c r="E205" t="s">
        <v>4</v>
      </c>
      <c r="F205" t="s">
        <v>1662</v>
      </c>
      <c r="G205" t="s">
        <v>1692</v>
      </c>
      <c r="H205" t="s">
        <v>1616</v>
      </c>
      <c r="I205" t="s">
        <v>1681</v>
      </c>
      <c r="J205" t="s">
        <v>1922</v>
      </c>
      <c r="K205" t="s">
        <v>1816</v>
      </c>
      <c r="L205" t="s">
        <v>1706</v>
      </c>
      <c r="M205" t="str">
        <f t="shared" si="104"/>
        <v>0200</v>
      </c>
      <c r="N205" t="s">
        <v>1962</v>
      </c>
      <c r="O205" t="s">
        <v>1688</v>
      </c>
      <c r="P205" t="s">
        <v>1858</v>
      </c>
      <c r="Q205" t="s">
        <v>1935</v>
      </c>
      <c r="R205">
        <v>61</v>
      </c>
      <c r="S205">
        <v>40</v>
      </c>
      <c r="T205">
        <v>162</v>
      </c>
      <c r="U205" s="32">
        <v>-1</v>
      </c>
      <c r="V205" t="b">
        <v>0</v>
      </c>
      <c r="W205" t="s">
        <v>1747</v>
      </c>
      <c r="X205" t="s">
        <v>1821</v>
      </c>
      <c r="Y205" t="s">
        <v>1693</v>
      </c>
      <c r="Z205">
        <v>0.85</v>
      </c>
      <c r="AA205">
        <v>0.85</v>
      </c>
      <c r="AS205">
        <f t="shared" si="102"/>
        <v>10</v>
      </c>
      <c r="AT205" t="s">
        <v>1694</v>
      </c>
      <c r="AU205" t="str">
        <f t="shared" si="105"/>
        <v>LSA_GFX_HRY_E_BEGIN_TITO_SAPS_MAX_LFM_0200_IPU_BUTTRESS_POST_REPAIR_BTRS_BP4</v>
      </c>
      <c r="AV205" t="str">
        <f t="shared" si="105"/>
        <v>LSA_GFX_HRY_E_BEGIN_TITO_SAPS_MAX_LFM_0200_IPU_BUTTRESS_POST_REPAIR_BTRS_BP4</v>
      </c>
      <c r="AW205" t="str">
        <f t="shared" si="105"/>
        <v>LSA_GFX_HRY_E_BEGIN_TITO_SAPS_MAX_LFM_0200_IPU_BUTTRESS_POST_REPAIR_BTRS_BP4</v>
      </c>
      <c r="AX205" t="str">
        <f t="shared" si="105"/>
        <v>LSA_GFX_HRY_E_BEGIN_TITO_SAPS_MAX_LFM_0200_IPU_BUTTRESS_POST_REPAIR_BTRS_BP4</v>
      </c>
      <c r="AY205" t="str">
        <f t="shared" si="105"/>
        <v>LSA_GFX_HRY_E_BEGIN_TITO_SAPS_MAX_LFM_0200_IPU_BUTTRESS_POST_REPAIR_BTRS_BP4</v>
      </c>
      <c r="AZ205" t="str">
        <f t="shared" si="105"/>
        <v>LSA_GFX_HRY_E_BEGIN_TITO_SAPS_MAX_LFM_0200_IPU_BUTTRESS_POST_REPAIR_BTRS_BP4</v>
      </c>
      <c r="BA205" t="str">
        <f t="shared" si="105"/>
        <v>LSA_GFX_HRY_E_BEGIN_TITO_SAPS_MAX_LFM_0200_IPU_BUTTRESS_POST_REPAIR_BTRS_BP4</v>
      </c>
      <c r="BB205" t="str">
        <f t="shared" si="105"/>
        <v>LSA_GFX_HRY_E_BEGIN_TITO_SAPS_MAX_LFM_0200_IPU_BUTTRESS_POST_REPAIR_BTRS_BP4</v>
      </c>
      <c r="BC205" t="str">
        <f t="shared" si="105"/>
        <v>LSA_GFX_HRY_E_BEGIN_TITO_SAPS_MAX_LFM_0200_IPU_BUTTRESS_POST_REPAIR_BTRS_BP4</v>
      </c>
      <c r="BD205" t="str">
        <f t="shared" si="105"/>
        <v>LSA_GFX_HRY_E_BEGIN_TITO_SAPS_MAX_LFM_0200_IPU_BUTTRESS_POST_REPAIR_BTRS_BP4</v>
      </c>
    </row>
    <row r="206" spans="1:56" x14ac:dyDescent="0.25">
      <c r="A206" s="7" t="s">
        <v>12</v>
      </c>
      <c r="B206" s="7" t="s">
        <v>1496</v>
      </c>
      <c r="C206" s="7" t="e">
        <f>VLOOKUP(B206,#REF!,2,0)</f>
        <v>#REF!</v>
      </c>
      <c r="D206" t="str">
        <f t="shared" si="103"/>
        <v>LSA_GFX_HRY_E_BEGIN_TITO_SAPS_MAX_LFM_0200_IPU_BUTTRESS_POST_REPAIR_BTRS_BP4</v>
      </c>
      <c r="E206" t="s">
        <v>5</v>
      </c>
      <c r="F206" t="s">
        <v>1662</v>
      </c>
      <c r="G206" t="s">
        <v>1692</v>
      </c>
      <c r="H206" t="s">
        <v>1616</v>
      </c>
      <c r="I206" t="s">
        <v>1681</v>
      </c>
      <c r="J206" t="s">
        <v>1922</v>
      </c>
      <c r="K206" t="s">
        <v>1816</v>
      </c>
      <c r="L206" t="s">
        <v>1706</v>
      </c>
      <c r="M206" t="str">
        <f t="shared" si="104"/>
        <v>0200</v>
      </c>
      <c r="N206" t="s">
        <v>1963</v>
      </c>
      <c r="O206" t="s">
        <v>1688</v>
      </c>
      <c r="P206" t="s">
        <v>1858</v>
      </c>
      <c r="Q206" t="s">
        <v>1940</v>
      </c>
      <c r="R206">
        <v>21</v>
      </c>
      <c r="S206">
        <v>40</v>
      </c>
      <c r="T206">
        <v>163</v>
      </c>
      <c r="U206" s="32">
        <v>-1</v>
      </c>
      <c r="V206" t="b">
        <v>0</v>
      </c>
      <c r="W206" t="s">
        <v>1747</v>
      </c>
      <c r="X206" t="s">
        <v>1821</v>
      </c>
      <c r="Y206" t="s">
        <v>1693</v>
      </c>
      <c r="Z206">
        <v>0.85</v>
      </c>
      <c r="AA206">
        <v>0.85</v>
      </c>
      <c r="AS206">
        <f t="shared" si="102"/>
        <v>10</v>
      </c>
      <c r="AT206" t="s">
        <v>1694</v>
      </c>
      <c r="AU206" t="str">
        <f t="shared" si="105"/>
        <v>LSA_GFX_HRY_E_BEGIN_TITO_SAPS_MAX_LFM_0200_IPU0_POST_REPAIR_BTRS_BP5</v>
      </c>
      <c r="AV206" t="str">
        <f t="shared" si="105"/>
        <v>LSA_GFX_HRY_E_BEGIN_TITO_SAPS_MAX_LFM_0200_IPU0_POST_REPAIR_BTRS_BP5</v>
      </c>
      <c r="AW206" t="str">
        <f t="shared" si="105"/>
        <v>LSA_GFX_HRY_E_BEGIN_TITO_SAPS_MAX_LFM_0200_IPU0_POST_REPAIR_BTRS_BP5</v>
      </c>
      <c r="AX206" t="str">
        <f t="shared" si="105"/>
        <v>LSA_GFX_HRY_E_BEGIN_TITO_SAPS_MAX_LFM_0200_IPU0_POST_REPAIR_BTRS_BP5</v>
      </c>
      <c r="AY206" t="str">
        <f t="shared" si="105"/>
        <v>LSA_GFX_HRY_E_BEGIN_TITO_SAPS_MAX_LFM_0200_IPU0_POST_REPAIR_BTRS_BP5</v>
      </c>
      <c r="AZ206" t="str">
        <f t="shared" si="105"/>
        <v>LSA_GFX_HRY_E_BEGIN_TITO_SAPS_MAX_LFM_0200_IPU0_POST_REPAIR_BTRS_BP5</v>
      </c>
      <c r="BA206" t="str">
        <f t="shared" si="105"/>
        <v>LSA_GFX_HRY_E_BEGIN_TITO_SAPS_MAX_LFM_0200_IPU0_POST_REPAIR_BTRS_BP5</v>
      </c>
      <c r="BB206" t="str">
        <f t="shared" si="105"/>
        <v>LSA_GFX_HRY_E_BEGIN_TITO_SAPS_MAX_LFM_0200_IPU0_POST_REPAIR_BTRS_BP5</v>
      </c>
      <c r="BC206" t="str">
        <f t="shared" si="105"/>
        <v>LSA_GFX_HRY_E_BEGIN_TITO_SAPS_MAX_LFM_0200_IPU0_POST_REPAIR_BTRS_BP5</v>
      </c>
      <c r="BD206" t="str">
        <f t="shared" si="105"/>
        <v>LSA_GFX_HRY_E_BEGIN_TITO_SAPS_MAX_LFM_0200_IPU0_POST_REPAIR_BTRS_BP5</v>
      </c>
    </row>
    <row r="207" spans="1:56" x14ac:dyDescent="0.25">
      <c r="A207" s="7" t="s">
        <v>12</v>
      </c>
      <c r="B207" s="7" t="s">
        <v>1496</v>
      </c>
      <c r="C207" s="7" t="e">
        <f>VLOOKUP(B207,#REF!,2,0)</f>
        <v>#REF!</v>
      </c>
      <c r="D207" t="str">
        <f t="shared" si="103"/>
        <v>LSA_GFX_HRY_E_BEGIN_TITO_SAPS_MAX_LFM_0200_IPU0_POST_REPAIR_BTRS_BP5</v>
      </c>
      <c r="E207" t="s">
        <v>5</v>
      </c>
      <c r="F207" t="s">
        <v>1662</v>
      </c>
      <c r="G207" t="s">
        <v>1692</v>
      </c>
      <c r="H207" t="s">
        <v>1616</v>
      </c>
      <c r="I207" t="s">
        <v>1681</v>
      </c>
      <c r="J207" t="s">
        <v>1922</v>
      </c>
      <c r="K207" t="s">
        <v>1816</v>
      </c>
      <c r="L207" t="s">
        <v>1706</v>
      </c>
      <c r="M207" t="str">
        <f t="shared" si="104"/>
        <v>0200</v>
      </c>
      <c r="N207" t="s">
        <v>1960</v>
      </c>
      <c r="O207" t="s">
        <v>1688</v>
      </c>
      <c r="P207" t="s">
        <v>1858</v>
      </c>
      <c r="Q207" t="s">
        <v>1944</v>
      </c>
      <c r="R207">
        <v>21</v>
      </c>
      <c r="S207">
        <v>40</v>
      </c>
      <c r="T207">
        <v>164</v>
      </c>
      <c r="U207" s="32">
        <v>-1</v>
      </c>
      <c r="V207" t="b">
        <v>0</v>
      </c>
      <c r="W207" t="s">
        <v>1747</v>
      </c>
      <c r="X207" t="s">
        <v>1821</v>
      </c>
      <c r="Y207" t="s">
        <v>1693</v>
      </c>
      <c r="Z207">
        <v>0.85</v>
      </c>
      <c r="AA207">
        <v>0.85</v>
      </c>
      <c r="AS207">
        <f t="shared" si="102"/>
        <v>10</v>
      </c>
      <c r="AT207" t="s">
        <v>1694</v>
      </c>
      <c r="AU207" t="str">
        <f t="shared" si="105"/>
        <v>LSA_GFX_HRY_E_BEGIN_TITO_SAPS_MAX_LFM_0200_IPU1_POST_REPAIR_BTRS_BP6</v>
      </c>
      <c r="AV207" t="str">
        <f t="shared" si="105"/>
        <v>LSA_GFX_HRY_E_BEGIN_TITO_SAPS_MAX_LFM_0200_IPU1_POST_REPAIR_BTRS_BP6</v>
      </c>
      <c r="AW207" t="str">
        <f t="shared" si="105"/>
        <v>LSA_GFX_HRY_E_BEGIN_TITO_SAPS_MAX_LFM_0200_IPU1_POST_REPAIR_BTRS_BP6</v>
      </c>
      <c r="AX207" t="str">
        <f t="shared" si="105"/>
        <v>LSA_GFX_HRY_E_BEGIN_TITO_SAPS_MAX_LFM_0200_IPU1_POST_REPAIR_BTRS_BP6</v>
      </c>
      <c r="AY207" t="str">
        <f t="shared" si="105"/>
        <v>LSA_GFX_HRY_E_BEGIN_TITO_SAPS_MAX_LFM_0200_IPU1_POST_REPAIR_BTRS_BP6</v>
      </c>
      <c r="AZ207" t="str">
        <f t="shared" si="105"/>
        <v>LSA_GFX_HRY_E_BEGIN_TITO_SAPS_MAX_LFM_0200_IPU1_POST_REPAIR_BTRS_BP6</v>
      </c>
      <c r="BA207" t="str">
        <f t="shared" si="105"/>
        <v>LSA_GFX_HRY_E_BEGIN_TITO_SAPS_MAX_LFM_0200_IPU1_POST_REPAIR_BTRS_BP6</v>
      </c>
      <c r="BB207" t="str">
        <f t="shared" si="105"/>
        <v>LSA_GFX_HRY_E_BEGIN_TITO_SAPS_MAX_LFM_0200_IPU1_POST_REPAIR_BTRS_BP6</v>
      </c>
      <c r="BC207" t="str">
        <f t="shared" si="105"/>
        <v>LSA_GFX_HRY_E_BEGIN_TITO_SAPS_MAX_LFM_0200_IPU1_POST_REPAIR_BTRS_BP6</v>
      </c>
      <c r="BD207" t="str">
        <f t="shared" si="105"/>
        <v>LSA_GFX_HRY_E_BEGIN_TITO_SAPS_MAX_LFM_0200_IPU1_POST_REPAIR_BTRS_BP6</v>
      </c>
    </row>
    <row r="208" spans="1:56" x14ac:dyDescent="0.25">
      <c r="A208" s="7" t="s">
        <v>12</v>
      </c>
      <c r="B208" s="7" t="s">
        <v>1496</v>
      </c>
      <c r="C208" s="7" t="e">
        <f>VLOOKUP(B208,#REF!,2,0)</f>
        <v>#REF!</v>
      </c>
      <c r="D208" t="str">
        <f t="shared" si="103"/>
        <v>LSA_GFX_HRY_E_BEGIN_TITO_SAPS_MAX_LFM_0200_IPU1_POST_REPAIR_BTRS_BP6</v>
      </c>
      <c r="E208" t="s">
        <v>5</v>
      </c>
      <c r="F208" t="s">
        <v>1662</v>
      </c>
      <c r="G208" t="s">
        <v>1692</v>
      </c>
      <c r="H208" t="s">
        <v>1616</v>
      </c>
      <c r="I208" t="s">
        <v>1681</v>
      </c>
      <c r="J208" t="s">
        <v>1922</v>
      </c>
      <c r="K208" t="s">
        <v>1816</v>
      </c>
      <c r="L208" t="s">
        <v>1706</v>
      </c>
      <c r="M208" t="str">
        <f t="shared" si="104"/>
        <v>0200</v>
      </c>
      <c r="N208" t="s">
        <v>1961</v>
      </c>
      <c r="O208" t="s">
        <v>1688</v>
      </c>
      <c r="P208" t="s">
        <v>1858</v>
      </c>
      <c r="Q208" t="s">
        <v>1947</v>
      </c>
      <c r="R208">
        <v>21</v>
      </c>
      <c r="S208">
        <v>40</v>
      </c>
      <c r="T208">
        <v>165</v>
      </c>
      <c r="U208" s="32">
        <v>-1</v>
      </c>
      <c r="V208" t="b">
        <v>0</v>
      </c>
      <c r="W208" t="s">
        <v>1747</v>
      </c>
      <c r="X208" t="s">
        <v>1821</v>
      </c>
      <c r="Y208" t="s">
        <v>1693</v>
      </c>
      <c r="Z208">
        <v>0.85</v>
      </c>
      <c r="AA208">
        <v>0.85</v>
      </c>
      <c r="AS208">
        <f t="shared" si="102"/>
        <v>10</v>
      </c>
      <c r="AT208" t="s">
        <v>1694</v>
      </c>
      <c r="AU208" t="str">
        <f t="shared" si="105"/>
        <v>LSA_GFX_HRY_E_BEGIN_TITO_SAPS_MAX_LFM_0200_IPU2_POST_REPAIR_BTRS_BP3</v>
      </c>
      <c r="AV208" t="str">
        <f t="shared" si="105"/>
        <v>LSA_GFX_HRY_E_BEGIN_TITO_SAPS_MAX_LFM_0200_IPU2_POST_REPAIR_BTRS_BP3</v>
      </c>
      <c r="AW208" t="str">
        <f t="shared" si="105"/>
        <v>LSA_GFX_HRY_E_BEGIN_TITO_SAPS_MAX_LFM_0200_IPU2_POST_REPAIR_BTRS_BP3</v>
      </c>
      <c r="AX208" t="str">
        <f t="shared" si="105"/>
        <v>LSA_GFX_HRY_E_BEGIN_TITO_SAPS_MAX_LFM_0200_IPU2_POST_REPAIR_BTRS_BP3</v>
      </c>
      <c r="AY208" t="str">
        <f t="shared" si="105"/>
        <v>LSA_GFX_HRY_E_BEGIN_TITO_SAPS_MAX_LFM_0200_IPU2_POST_REPAIR_BTRS_BP3</v>
      </c>
      <c r="AZ208" t="str">
        <f t="shared" si="105"/>
        <v>LSA_GFX_HRY_E_BEGIN_TITO_SAPS_MAX_LFM_0200_IPU2_POST_REPAIR_BTRS_BP3</v>
      </c>
      <c r="BA208" t="str">
        <f t="shared" si="105"/>
        <v>LSA_GFX_HRY_E_BEGIN_TITO_SAPS_MAX_LFM_0200_IPU2_POST_REPAIR_BTRS_BP3</v>
      </c>
      <c r="BB208" t="str">
        <f t="shared" si="105"/>
        <v>LSA_GFX_HRY_E_BEGIN_TITO_SAPS_MAX_LFM_0200_IPU2_POST_REPAIR_BTRS_BP3</v>
      </c>
      <c r="BC208" t="str">
        <f t="shared" si="105"/>
        <v>LSA_GFX_HRY_E_BEGIN_TITO_SAPS_MAX_LFM_0200_IPU2_POST_REPAIR_BTRS_BP3</v>
      </c>
      <c r="BD208" t="str">
        <f t="shared" si="105"/>
        <v>LSA_GFX_HRY_E_BEGIN_TITO_SAPS_MAX_LFM_0200_IPU2_POST_REPAIR_BTRS_BP3</v>
      </c>
    </row>
    <row r="209" spans="1:56" x14ac:dyDescent="0.25">
      <c r="A209" s="7" t="s">
        <v>12</v>
      </c>
      <c r="B209" s="7" t="s">
        <v>1496</v>
      </c>
      <c r="C209" s="7" t="e">
        <f>VLOOKUP(B209,#REF!,2,0)</f>
        <v>#REF!</v>
      </c>
      <c r="D209" t="str">
        <f t="shared" si="103"/>
        <v>LSA_GFX_HRY_E_BEGIN_TITO_SAPS_MAX_LFM_0200_IPU2_POST_REPAIR_BTRS_BP3</v>
      </c>
      <c r="E209" t="s">
        <v>5</v>
      </c>
      <c r="F209" t="s">
        <v>1662</v>
      </c>
      <c r="G209" t="s">
        <v>1692</v>
      </c>
      <c r="H209" t="s">
        <v>1616</v>
      </c>
      <c r="I209" t="s">
        <v>1681</v>
      </c>
      <c r="J209" t="s">
        <v>1922</v>
      </c>
      <c r="K209" t="s">
        <v>1816</v>
      </c>
      <c r="L209" t="s">
        <v>1706</v>
      </c>
      <c r="M209" t="str">
        <f t="shared" si="104"/>
        <v>0200</v>
      </c>
      <c r="N209" t="s">
        <v>1962</v>
      </c>
      <c r="O209" t="s">
        <v>1688</v>
      </c>
      <c r="P209" t="s">
        <v>1858</v>
      </c>
      <c r="Q209" t="s">
        <v>1949</v>
      </c>
      <c r="R209">
        <v>21</v>
      </c>
      <c r="S209">
        <v>40</v>
      </c>
      <c r="T209">
        <v>166</v>
      </c>
      <c r="U209" s="32">
        <v>-1</v>
      </c>
      <c r="V209" t="b">
        <v>0</v>
      </c>
      <c r="W209" t="s">
        <v>1747</v>
      </c>
      <c r="X209" t="s">
        <v>1821</v>
      </c>
      <c r="Y209" t="s">
        <v>1693</v>
      </c>
      <c r="Z209">
        <v>0.85</v>
      </c>
      <c r="AA209">
        <v>0.85</v>
      </c>
      <c r="AS209">
        <f t="shared" si="102"/>
        <v>10</v>
      </c>
      <c r="AT209" t="s">
        <v>1694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</row>
    <row r="210" spans="1:56" x14ac:dyDescent="0.25">
      <c r="A210" s="35" t="s">
        <v>12</v>
      </c>
      <c r="B210" s="35" t="s">
        <v>1491</v>
      </c>
      <c r="C210" s="35" t="e">
        <f>VLOOKUP(B210,#REF!,2,0)</f>
        <v>#REF!</v>
      </c>
      <c r="D210" s="10" t="s">
        <v>1964</v>
      </c>
      <c r="V210" s="12"/>
    </row>
    <row r="211" spans="1:56" x14ac:dyDescent="0.25">
      <c r="A211" s="35" t="s">
        <v>12</v>
      </c>
      <c r="B211" s="35" t="s">
        <v>1490</v>
      </c>
      <c r="C211" s="35" t="e">
        <f>VLOOKUP(B211,#REF!,2,0)</f>
        <v>#REF!</v>
      </c>
      <c r="D211" s="10" t="s">
        <v>1965</v>
      </c>
      <c r="F211" t="s">
        <v>31</v>
      </c>
      <c r="V211" s="12"/>
      <c r="AS211">
        <f t="shared" ref="AS211:AS233" si="106">COUNTA(AU211:BD211)</f>
        <v>2</v>
      </c>
      <c r="AT211">
        <v>1</v>
      </c>
      <c r="AU211" t="str">
        <f>$D235</f>
        <v>MEDIA_VFDM</v>
      </c>
      <c r="AV211" t="str">
        <f>$D235</f>
        <v>MEDIA_VFDM</v>
      </c>
    </row>
    <row r="212" spans="1:56" x14ac:dyDescent="0.25">
      <c r="A212" s="7" t="s">
        <v>12</v>
      </c>
      <c r="B212" s="7" t="s">
        <v>1495</v>
      </c>
      <c r="C212" s="7" t="e">
        <f>VLOOKUP(B212,#REF!,2,0)</f>
        <v>#REF!</v>
      </c>
      <c r="D212" t="str">
        <f t="shared" ref="D212:D233" si="107">E212&amp;"_"&amp;F212&amp;"_"&amp;G212&amp;"_"&amp;H212&amp;"_"&amp;A212&amp;"_"&amp;I212&amp;"_"&amp;J212&amp;"_"&amp;K212&amp;"_"&amp;L212&amp;"_"&amp;M212&amp;"_"&amp;N212</f>
        <v>SSA_GFX_HRY_E_BEGIN_TITO_SAME_NOM_LFM_0400_MEDIA1_BHRY_BP1</v>
      </c>
      <c r="E212" t="s">
        <v>4</v>
      </c>
      <c r="F212" t="s">
        <v>1662</v>
      </c>
      <c r="G212" t="s">
        <v>1692</v>
      </c>
      <c r="H212" t="s">
        <v>1616</v>
      </c>
      <c r="I212" t="s">
        <v>1681</v>
      </c>
      <c r="J212" t="s">
        <v>1966</v>
      </c>
      <c r="K212" t="s">
        <v>1705</v>
      </c>
      <c r="L212" t="s">
        <v>1706</v>
      </c>
      <c r="M212" t="str">
        <f t="shared" ref="M212:M233" si="108">TEXT(400,"0000")</f>
        <v>0400</v>
      </c>
      <c r="N212" t="s">
        <v>1967</v>
      </c>
      <c r="O212" t="s">
        <v>1688</v>
      </c>
      <c r="P212" t="s">
        <v>1858</v>
      </c>
      <c r="Q212" t="s">
        <v>1968</v>
      </c>
      <c r="R212">
        <v>61</v>
      </c>
      <c r="S212">
        <v>40</v>
      </c>
      <c r="T212">
        <v>200</v>
      </c>
      <c r="U212" s="32">
        <v>-1</v>
      </c>
      <c r="V212" t="b">
        <v>0</v>
      </c>
      <c r="W212" t="s">
        <v>1747</v>
      </c>
      <c r="X212" t="s">
        <v>1692</v>
      </c>
      <c r="Y212" t="s">
        <v>1693</v>
      </c>
      <c r="Z212">
        <v>0.85</v>
      </c>
      <c r="AA212">
        <v>0.85</v>
      </c>
      <c r="AS212">
        <f t="shared" si="106"/>
        <v>10</v>
      </c>
      <c r="AT212" t="s">
        <v>1694</v>
      </c>
      <c r="AU212" t="str">
        <f t="shared" ref="AU212:AU217" si="109">$D213</f>
        <v>SSA_GFX_HRY_E_BEGIN_TITO_SAME_NOM_LFM_0400_MEDIA1_BISR_BISR_BP1</v>
      </c>
      <c r="AV212" t="str">
        <f>$D215</f>
        <v>SSA_GFX_HRY_E_BEGIN_TITO_SAME_NOM_LFM_0400_MEDIA3_BHRY_BP3</v>
      </c>
      <c r="AW212" t="str">
        <f t="shared" ref="AW212:BB212" si="110">$D213</f>
        <v>SSA_GFX_HRY_E_BEGIN_TITO_SAME_NOM_LFM_0400_MEDIA1_BISR_BISR_BP1</v>
      </c>
      <c r="AX212" t="str">
        <f t="shared" si="110"/>
        <v>SSA_GFX_HRY_E_BEGIN_TITO_SAME_NOM_LFM_0400_MEDIA1_BISR_BISR_BP1</v>
      </c>
      <c r="AY212" t="str">
        <f t="shared" si="110"/>
        <v>SSA_GFX_HRY_E_BEGIN_TITO_SAME_NOM_LFM_0400_MEDIA1_BISR_BISR_BP1</v>
      </c>
      <c r="AZ212" t="str">
        <f t="shared" si="110"/>
        <v>SSA_GFX_HRY_E_BEGIN_TITO_SAME_NOM_LFM_0400_MEDIA1_BISR_BISR_BP1</v>
      </c>
      <c r="BA212" t="str">
        <f t="shared" si="110"/>
        <v>SSA_GFX_HRY_E_BEGIN_TITO_SAME_NOM_LFM_0400_MEDIA1_BISR_BISR_BP1</v>
      </c>
      <c r="BB212" t="str">
        <f t="shared" si="110"/>
        <v>SSA_GFX_HRY_E_BEGIN_TITO_SAME_NOM_LFM_0400_MEDIA1_BISR_BISR_BP1</v>
      </c>
      <c r="BC212" t="str">
        <f>$D215</f>
        <v>SSA_GFX_HRY_E_BEGIN_TITO_SAME_NOM_LFM_0400_MEDIA3_BHRY_BP3</v>
      </c>
      <c r="BD212" t="str">
        <f>$D213</f>
        <v>SSA_GFX_HRY_E_BEGIN_TITO_SAME_NOM_LFM_0400_MEDIA1_BISR_BISR_BP1</v>
      </c>
    </row>
    <row r="213" spans="1:56" x14ac:dyDescent="0.25">
      <c r="A213" s="7" t="s">
        <v>12</v>
      </c>
      <c r="B213" s="7" t="s">
        <v>1495</v>
      </c>
      <c r="C213" s="7" t="e">
        <f>VLOOKUP(B213,#REF!,2,0)</f>
        <v>#REF!</v>
      </c>
      <c r="D213" t="str">
        <f t="shared" si="107"/>
        <v>SSA_GFX_HRY_E_BEGIN_TITO_SAME_NOM_LFM_0400_MEDIA1_BISR_BISR_BP1</v>
      </c>
      <c r="E213" t="s">
        <v>4</v>
      </c>
      <c r="F213" t="s">
        <v>1662</v>
      </c>
      <c r="G213" t="s">
        <v>1692</v>
      </c>
      <c r="H213" t="s">
        <v>1616</v>
      </c>
      <c r="I213" t="s">
        <v>1681</v>
      </c>
      <c r="J213" t="s">
        <v>1966</v>
      </c>
      <c r="K213" t="s">
        <v>1705</v>
      </c>
      <c r="L213" t="s">
        <v>1706</v>
      </c>
      <c r="M213" t="str">
        <f t="shared" si="108"/>
        <v>0400</v>
      </c>
      <c r="N213" t="s">
        <v>1969</v>
      </c>
      <c r="O213" t="s">
        <v>1688</v>
      </c>
      <c r="P213" t="s">
        <v>1858</v>
      </c>
      <c r="Q213" t="s">
        <v>1970</v>
      </c>
      <c r="R213">
        <v>61</v>
      </c>
      <c r="S213">
        <v>40</v>
      </c>
      <c r="T213">
        <v>201</v>
      </c>
      <c r="U213" s="32">
        <v>-1</v>
      </c>
      <c r="V213" t="b">
        <v>0</v>
      </c>
      <c r="W213" t="s">
        <v>1747</v>
      </c>
      <c r="X213" t="s">
        <v>1863</v>
      </c>
      <c r="Y213" t="s">
        <v>1693</v>
      </c>
      <c r="Z213">
        <v>0.85</v>
      </c>
      <c r="AA213">
        <v>0.85</v>
      </c>
      <c r="AS213">
        <f t="shared" si="106"/>
        <v>10</v>
      </c>
      <c r="AT213" t="s">
        <v>1694</v>
      </c>
      <c r="AU213" t="str">
        <f t="shared" si="109"/>
        <v>SSA_GFX_RASTER_E_BEGIN_TITO_SAME_NOM_LFM_0400_MEDIA1_RASTER_BISR_BP1</v>
      </c>
      <c r="AV213" t="str">
        <f t="shared" ref="AV213:BD213" si="111">$D215</f>
        <v>SSA_GFX_HRY_E_BEGIN_TITO_SAME_NOM_LFM_0400_MEDIA3_BHRY_BP3</v>
      </c>
      <c r="AW213" t="str">
        <f t="shared" si="111"/>
        <v>SSA_GFX_HRY_E_BEGIN_TITO_SAME_NOM_LFM_0400_MEDIA3_BHRY_BP3</v>
      </c>
      <c r="AX213" t="str">
        <f t="shared" si="111"/>
        <v>SSA_GFX_HRY_E_BEGIN_TITO_SAME_NOM_LFM_0400_MEDIA3_BHRY_BP3</v>
      </c>
      <c r="AY213" t="str">
        <f t="shared" si="111"/>
        <v>SSA_GFX_HRY_E_BEGIN_TITO_SAME_NOM_LFM_0400_MEDIA3_BHRY_BP3</v>
      </c>
      <c r="AZ213" t="str">
        <f t="shared" si="111"/>
        <v>SSA_GFX_HRY_E_BEGIN_TITO_SAME_NOM_LFM_0400_MEDIA3_BHRY_BP3</v>
      </c>
      <c r="BA213" t="str">
        <f t="shared" si="111"/>
        <v>SSA_GFX_HRY_E_BEGIN_TITO_SAME_NOM_LFM_0400_MEDIA3_BHRY_BP3</v>
      </c>
      <c r="BB213" t="str">
        <f t="shared" si="111"/>
        <v>SSA_GFX_HRY_E_BEGIN_TITO_SAME_NOM_LFM_0400_MEDIA3_BHRY_BP3</v>
      </c>
      <c r="BC213" t="str">
        <f t="shared" si="111"/>
        <v>SSA_GFX_HRY_E_BEGIN_TITO_SAME_NOM_LFM_0400_MEDIA3_BHRY_BP3</v>
      </c>
      <c r="BD213" t="str">
        <f t="shared" si="111"/>
        <v>SSA_GFX_HRY_E_BEGIN_TITO_SAME_NOM_LFM_0400_MEDIA3_BHRY_BP3</v>
      </c>
    </row>
    <row r="214" spans="1:56" x14ac:dyDescent="0.25">
      <c r="A214" s="7" t="s">
        <v>12</v>
      </c>
      <c r="B214" s="7" t="s">
        <v>1497</v>
      </c>
      <c r="C214" s="7" t="e">
        <f>VLOOKUP(B214,#REF!,2,0)</f>
        <v>#REF!</v>
      </c>
      <c r="D214" t="str">
        <f t="shared" si="107"/>
        <v>SSA_GFX_RASTER_E_BEGIN_TITO_SAME_NOM_LFM_0400_MEDIA1_RASTER_BISR_BP1</v>
      </c>
      <c r="E214" t="s">
        <v>4</v>
      </c>
      <c r="F214" t="s">
        <v>1662</v>
      </c>
      <c r="G214" t="s">
        <v>1710</v>
      </c>
      <c r="H214" t="s">
        <v>1616</v>
      </c>
      <c r="I214" t="s">
        <v>1681</v>
      </c>
      <c r="J214" t="s">
        <v>1966</v>
      </c>
      <c r="K214" t="s">
        <v>1705</v>
      </c>
      <c r="L214" t="s">
        <v>1706</v>
      </c>
      <c r="M214" t="str">
        <f t="shared" si="108"/>
        <v>0400</v>
      </c>
      <c r="N214" t="s">
        <v>1971</v>
      </c>
      <c r="O214" t="s">
        <v>1688</v>
      </c>
      <c r="P214" t="s">
        <v>1858</v>
      </c>
      <c r="Q214" t="s">
        <v>1760</v>
      </c>
      <c r="R214">
        <v>61</v>
      </c>
      <c r="S214">
        <v>40</v>
      </c>
      <c r="T214">
        <v>202</v>
      </c>
      <c r="U214" s="32">
        <v>1</v>
      </c>
      <c r="V214" t="b">
        <v>0</v>
      </c>
      <c r="W214" t="s">
        <v>1747</v>
      </c>
      <c r="AS214">
        <f t="shared" si="106"/>
        <v>5</v>
      </c>
      <c r="AT214">
        <v>1</v>
      </c>
      <c r="AU214" t="str">
        <f t="shared" si="109"/>
        <v>SSA_GFX_HRY_E_BEGIN_TITO_SAME_NOM_LFM_0400_MEDIA3_BHRY_BP3</v>
      </c>
      <c r="AV214" t="str">
        <f>$D215</f>
        <v>SSA_GFX_HRY_E_BEGIN_TITO_SAME_NOM_LFM_0400_MEDIA3_BHRY_BP3</v>
      </c>
      <c r="AW214" t="str">
        <f>$D215</f>
        <v>SSA_GFX_HRY_E_BEGIN_TITO_SAME_NOM_LFM_0400_MEDIA3_BHRY_BP3</v>
      </c>
      <c r="AX214" t="str">
        <f>$D215</f>
        <v>SSA_GFX_HRY_E_BEGIN_TITO_SAME_NOM_LFM_0400_MEDIA3_BHRY_BP3</v>
      </c>
      <c r="AY214" t="str">
        <f>$D215</f>
        <v>SSA_GFX_HRY_E_BEGIN_TITO_SAME_NOM_LFM_0400_MEDIA3_BHRY_BP3</v>
      </c>
    </row>
    <row r="215" spans="1:56" x14ac:dyDescent="0.25">
      <c r="A215" s="7" t="s">
        <v>12</v>
      </c>
      <c r="B215" s="7" t="s">
        <v>1495</v>
      </c>
      <c r="C215" s="7" t="e">
        <f>VLOOKUP(B215,#REF!,2,0)</f>
        <v>#REF!</v>
      </c>
      <c r="D215" t="str">
        <f t="shared" si="107"/>
        <v>SSA_GFX_HRY_E_BEGIN_TITO_SAME_NOM_LFM_0400_MEDIA3_BHRY_BP3</v>
      </c>
      <c r="E215" t="s">
        <v>4</v>
      </c>
      <c r="F215" t="s">
        <v>1662</v>
      </c>
      <c r="G215" t="s">
        <v>1692</v>
      </c>
      <c r="H215" t="s">
        <v>1616</v>
      </c>
      <c r="I215" t="s">
        <v>1681</v>
      </c>
      <c r="J215" t="s">
        <v>1966</v>
      </c>
      <c r="K215" t="s">
        <v>1705</v>
      </c>
      <c r="L215" t="s">
        <v>1706</v>
      </c>
      <c r="M215" t="str">
        <f t="shared" si="108"/>
        <v>0400</v>
      </c>
      <c r="N215" t="s">
        <v>1972</v>
      </c>
      <c r="O215" t="s">
        <v>1688</v>
      </c>
      <c r="P215" t="s">
        <v>1858</v>
      </c>
      <c r="Q215" t="s">
        <v>1973</v>
      </c>
      <c r="R215">
        <v>61</v>
      </c>
      <c r="S215">
        <v>40</v>
      </c>
      <c r="T215">
        <v>203</v>
      </c>
      <c r="U215" s="32">
        <v>-1</v>
      </c>
      <c r="V215" t="b">
        <v>0</v>
      </c>
      <c r="W215" t="s">
        <v>1747</v>
      </c>
      <c r="X215" t="s">
        <v>1692</v>
      </c>
      <c r="Y215" t="s">
        <v>1693</v>
      </c>
      <c r="Z215">
        <v>0.85</v>
      </c>
      <c r="AA215">
        <v>0.85</v>
      </c>
      <c r="AS215">
        <f t="shared" si="106"/>
        <v>10</v>
      </c>
      <c r="AT215" t="s">
        <v>1694</v>
      </c>
      <c r="AU215" t="str">
        <f t="shared" si="109"/>
        <v>SSA_GFX_HRY_E_BEGIN_TITO_SAME_NOM_LFM_0400_MEDIA3_BISR_BISR_BP3</v>
      </c>
      <c r="AV215" t="str">
        <f>$D218</f>
        <v>LSA_GFX_HRY_E_BEGIN_TITO_SAME_NOM_LFM_0400_MEDIA0_BHRY_BP0</v>
      </c>
      <c r="AW215" t="str">
        <f t="shared" ref="AW215:BB215" si="112">$D216</f>
        <v>SSA_GFX_HRY_E_BEGIN_TITO_SAME_NOM_LFM_0400_MEDIA3_BISR_BISR_BP3</v>
      </c>
      <c r="AX215" t="str">
        <f t="shared" si="112"/>
        <v>SSA_GFX_HRY_E_BEGIN_TITO_SAME_NOM_LFM_0400_MEDIA3_BISR_BISR_BP3</v>
      </c>
      <c r="AY215" t="str">
        <f t="shared" si="112"/>
        <v>SSA_GFX_HRY_E_BEGIN_TITO_SAME_NOM_LFM_0400_MEDIA3_BISR_BISR_BP3</v>
      </c>
      <c r="AZ215" t="str">
        <f t="shared" si="112"/>
        <v>SSA_GFX_HRY_E_BEGIN_TITO_SAME_NOM_LFM_0400_MEDIA3_BISR_BISR_BP3</v>
      </c>
      <c r="BA215" t="str">
        <f t="shared" si="112"/>
        <v>SSA_GFX_HRY_E_BEGIN_TITO_SAME_NOM_LFM_0400_MEDIA3_BISR_BISR_BP3</v>
      </c>
      <c r="BB215" t="str">
        <f t="shared" si="112"/>
        <v>SSA_GFX_HRY_E_BEGIN_TITO_SAME_NOM_LFM_0400_MEDIA3_BISR_BISR_BP3</v>
      </c>
      <c r="BC215" t="str">
        <f>$D218</f>
        <v>LSA_GFX_HRY_E_BEGIN_TITO_SAME_NOM_LFM_0400_MEDIA0_BHRY_BP0</v>
      </c>
      <c r="BD215" t="str">
        <f>$D216</f>
        <v>SSA_GFX_HRY_E_BEGIN_TITO_SAME_NOM_LFM_0400_MEDIA3_BISR_BISR_BP3</v>
      </c>
    </row>
    <row r="216" spans="1:56" x14ac:dyDescent="0.25">
      <c r="A216" s="7" t="s">
        <v>12</v>
      </c>
      <c r="B216" s="7" t="s">
        <v>1495</v>
      </c>
      <c r="C216" s="7" t="e">
        <f>VLOOKUP(B216,#REF!,2,0)</f>
        <v>#REF!</v>
      </c>
      <c r="D216" t="str">
        <f t="shared" si="107"/>
        <v>SSA_GFX_HRY_E_BEGIN_TITO_SAME_NOM_LFM_0400_MEDIA3_BISR_BISR_BP3</v>
      </c>
      <c r="E216" t="s">
        <v>4</v>
      </c>
      <c r="F216" t="s">
        <v>1662</v>
      </c>
      <c r="G216" t="s">
        <v>1692</v>
      </c>
      <c r="H216" t="s">
        <v>1616</v>
      </c>
      <c r="I216" t="s">
        <v>1681</v>
      </c>
      <c r="J216" t="s">
        <v>1966</v>
      </c>
      <c r="K216" t="s">
        <v>1705</v>
      </c>
      <c r="L216" t="s">
        <v>1706</v>
      </c>
      <c r="M216" t="str">
        <f t="shared" si="108"/>
        <v>0400</v>
      </c>
      <c r="N216" t="s">
        <v>1974</v>
      </c>
      <c r="O216" t="s">
        <v>1688</v>
      </c>
      <c r="P216" t="s">
        <v>1858</v>
      </c>
      <c r="Q216" t="s">
        <v>1975</v>
      </c>
      <c r="R216">
        <v>61</v>
      </c>
      <c r="S216">
        <v>40</v>
      </c>
      <c r="T216">
        <v>204</v>
      </c>
      <c r="U216" s="32">
        <v>-1</v>
      </c>
      <c r="V216" t="b">
        <v>0</v>
      </c>
      <c r="W216" t="s">
        <v>1747</v>
      </c>
      <c r="X216" t="s">
        <v>1863</v>
      </c>
      <c r="Y216" t="s">
        <v>1693</v>
      </c>
      <c r="Z216">
        <v>0.85</v>
      </c>
      <c r="AA216">
        <v>0.85</v>
      </c>
      <c r="AS216">
        <f t="shared" si="106"/>
        <v>10</v>
      </c>
      <c r="AT216" t="s">
        <v>1694</v>
      </c>
      <c r="AU216" t="str">
        <f t="shared" si="109"/>
        <v>SSA_GFX_RASTER_E_BEGIN_TITO_SAME_NOM_LFM_0400_MEDIA3_RASTER_BISR_BP3</v>
      </c>
      <c r="AV216" t="str">
        <f t="shared" ref="AV216:BD216" si="113">$D218</f>
        <v>LSA_GFX_HRY_E_BEGIN_TITO_SAME_NOM_LFM_0400_MEDIA0_BHRY_BP0</v>
      </c>
      <c r="AW216" t="str">
        <f t="shared" si="113"/>
        <v>LSA_GFX_HRY_E_BEGIN_TITO_SAME_NOM_LFM_0400_MEDIA0_BHRY_BP0</v>
      </c>
      <c r="AX216" t="str">
        <f t="shared" si="113"/>
        <v>LSA_GFX_HRY_E_BEGIN_TITO_SAME_NOM_LFM_0400_MEDIA0_BHRY_BP0</v>
      </c>
      <c r="AY216" t="str">
        <f t="shared" si="113"/>
        <v>LSA_GFX_HRY_E_BEGIN_TITO_SAME_NOM_LFM_0400_MEDIA0_BHRY_BP0</v>
      </c>
      <c r="AZ216" t="str">
        <f t="shared" si="113"/>
        <v>LSA_GFX_HRY_E_BEGIN_TITO_SAME_NOM_LFM_0400_MEDIA0_BHRY_BP0</v>
      </c>
      <c r="BA216" t="str">
        <f t="shared" si="113"/>
        <v>LSA_GFX_HRY_E_BEGIN_TITO_SAME_NOM_LFM_0400_MEDIA0_BHRY_BP0</v>
      </c>
      <c r="BB216" t="str">
        <f t="shared" si="113"/>
        <v>LSA_GFX_HRY_E_BEGIN_TITO_SAME_NOM_LFM_0400_MEDIA0_BHRY_BP0</v>
      </c>
      <c r="BC216" t="str">
        <f t="shared" si="113"/>
        <v>LSA_GFX_HRY_E_BEGIN_TITO_SAME_NOM_LFM_0400_MEDIA0_BHRY_BP0</v>
      </c>
      <c r="BD216" t="str">
        <f t="shared" si="113"/>
        <v>LSA_GFX_HRY_E_BEGIN_TITO_SAME_NOM_LFM_0400_MEDIA0_BHRY_BP0</v>
      </c>
    </row>
    <row r="217" spans="1:56" x14ac:dyDescent="0.25">
      <c r="A217" s="7" t="s">
        <v>12</v>
      </c>
      <c r="B217" s="7" t="s">
        <v>1497</v>
      </c>
      <c r="C217" s="7" t="e">
        <f>VLOOKUP(B217,#REF!,2,0)</f>
        <v>#REF!</v>
      </c>
      <c r="D217" t="str">
        <f t="shared" si="107"/>
        <v>SSA_GFX_RASTER_E_BEGIN_TITO_SAME_NOM_LFM_0400_MEDIA3_RASTER_BISR_BP3</v>
      </c>
      <c r="E217" t="s">
        <v>4</v>
      </c>
      <c r="F217" t="s">
        <v>1662</v>
      </c>
      <c r="G217" t="s">
        <v>1710</v>
      </c>
      <c r="H217" t="s">
        <v>1616</v>
      </c>
      <c r="I217" t="s">
        <v>1681</v>
      </c>
      <c r="J217" t="s">
        <v>1966</v>
      </c>
      <c r="K217" t="s">
        <v>1705</v>
      </c>
      <c r="L217" t="s">
        <v>1706</v>
      </c>
      <c r="M217" t="str">
        <f t="shared" si="108"/>
        <v>0400</v>
      </c>
      <c r="N217" t="s">
        <v>1976</v>
      </c>
      <c r="O217" t="s">
        <v>1688</v>
      </c>
      <c r="P217" t="s">
        <v>1858</v>
      </c>
      <c r="Q217" t="s">
        <v>1760</v>
      </c>
      <c r="R217">
        <v>61</v>
      </c>
      <c r="S217">
        <v>40</v>
      </c>
      <c r="T217">
        <v>205</v>
      </c>
      <c r="U217" s="32">
        <v>1</v>
      </c>
      <c r="V217" t="b">
        <v>0</v>
      </c>
      <c r="W217" t="s">
        <v>1747</v>
      </c>
      <c r="AS217">
        <f t="shared" si="106"/>
        <v>5</v>
      </c>
      <c r="AT217">
        <v>1</v>
      </c>
      <c r="AU217" t="str">
        <f t="shared" si="109"/>
        <v>LSA_GFX_HRY_E_BEGIN_TITO_SAME_NOM_LFM_0400_MEDIA0_BHRY_BP0</v>
      </c>
      <c r="AV217" t="str">
        <f>$D218</f>
        <v>LSA_GFX_HRY_E_BEGIN_TITO_SAME_NOM_LFM_0400_MEDIA0_BHRY_BP0</v>
      </c>
      <c r="AW217" t="str">
        <f>$D218</f>
        <v>LSA_GFX_HRY_E_BEGIN_TITO_SAME_NOM_LFM_0400_MEDIA0_BHRY_BP0</v>
      </c>
      <c r="AX217" t="str">
        <f>$D218</f>
        <v>LSA_GFX_HRY_E_BEGIN_TITO_SAME_NOM_LFM_0400_MEDIA0_BHRY_BP0</v>
      </c>
      <c r="AY217" t="str">
        <f>$D218</f>
        <v>LSA_GFX_HRY_E_BEGIN_TITO_SAME_NOM_LFM_0400_MEDIA0_BHRY_BP0</v>
      </c>
    </row>
    <row r="218" spans="1:56" x14ac:dyDescent="0.25">
      <c r="A218" s="7" t="s">
        <v>12</v>
      </c>
      <c r="B218" s="7" t="s">
        <v>1495</v>
      </c>
      <c r="C218" s="7" t="e">
        <f>VLOOKUP(B218,#REF!,2,0)</f>
        <v>#REF!</v>
      </c>
      <c r="D218" t="str">
        <f t="shared" si="107"/>
        <v>LSA_GFX_HRY_E_BEGIN_TITO_SAME_NOM_LFM_0400_MEDIA0_BHRY_BP0</v>
      </c>
      <c r="E218" t="s">
        <v>5</v>
      </c>
      <c r="F218" t="s">
        <v>1662</v>
      </c>
      <c r="G218" t="s">
        <v>1692</v>
      </c>
      <c r="H218" t="s">
        <v>1616</v>
      </c>
      <c r="I218" t="s">
        <v>1681</v>
      </c>
      <c r="J218" t="s">
        <v>1966</v>
      </c>
      <c r="K218" t="s">
        <v>1705</v>
      </c>
      <c r="L218" t="s">
        <v>1706</v>
      </c>
      <c r="M218" t="str">
        <f t="shared" si="108"/>
        <v>0400</v>
      </c>
      <c r="N218" t="s">
        <v>1977</v>
      </c>
      <c r="O218" t="s">
        <v>1688</v>
      </c>
      <c r="P218" t="s">
        <v>1858</v>
      </c>
      <c r="Q218" t="s">
        <v>1978</v>
      </c>
      <c r="R218">
        <v>21</v>
      </c>
      <c r="S218">
        <v>40</v>
      </c>
      <c r="T218">
        <v>206</v>
      </c>
      <c r="U218" s="32">
        <v>-1</v>
      </c>
      <c r="V218" t="b">
        <v>0</v>
      </c>
      <c r="W218" t="s">
        <v>1747</v>
      </c>
      <c r="X218" t="s">
        <v>1692</v>
      </c>
      <c r="Y218" t="s">
        <v>1693</v>
      </c>
      <c r="Z218">
        <v>0.85</v>
      </c>
      <c r="AA218">
        <v>0.85</v>
      </c>
      <c r="AS218">
        <f t="shared" si="106"/>
        <v>10</v>
      </c>
      <c r="AT218" t="s">
        <v>1694</v>
      </c>
      <c r="AU218" t="str">
        <f>$D220</f>
        <v>LSA_GFX_RASTER_E_BEGIN_TITO_SAME_NOM_LFM_0400_MEDIA0_RASTER_BISR_BP0_MDH4</v>
      </c>
      <c r="AV218" t="str">
        <f>$D222</f>
        <v>LSA_GFX_HRY_E_BEGIN_TITO_SAME_NOM_LFM_0400_MEDIA1_BHRY_BP1</v>
      </c>
      <c r="AW218" t="str">
        <f t="shared" ref="AW218:BB218" si="114">$D220</f>
        <v>LSA_GFX_RASTER_E_BEGIN_TITO_SAME_NOM_LFM_0400_MEDIA0_RASTER_BISR_BP0_MDH4</v>
      </c>
      <c r="AX218" t="str">
        <f t="shared" si="114"/>
        <v>LSA_GFX_RASTER_E_BEGIN_TITO_SAME_NOM_LFM_0400_MEDIA0_RASTER_BISR_BP0_MDH4</v>
      </c>
      <c r="AY218" t="str">
        <f t="shared" si="114"/>
        <v>LSA_GFX_RASTER_E_BEGIN_TITO_SAME_NOM_LFM_0400_MEDIA0_RASTER_BISR_BP0_MDH4</v>
      </c>
      <c r="AZ218" t="str">
        <f t="shared" si="114"/>
        <v>LSA_GFX_RASTER_E_BEGIN_TITO_SAME_NOM_LFM_0400_MEDIA0_RASTER_BISR_BP0_MDH4</v>
      </c>
      <c r="BA218" t="str">
        <f t="shared" si="114"/>
        <v>LSA_GFX_RASTER_E_BEGIN_TITO_SAME_NOM_LFM_0400_MEDIA0_RASTER_BISR_BP0_MDH4</v>
      </c>
      <c r="BB218" t="str">
        <f t="shared" si="114"/>
        <v>LSA_GFX_RASTER_E_BEGIN_TITO_SAME_NOM_LFM_0400_MEDIA0_RASTER_BISR_BP0_MDH4</v>
      </c>
      <c r="BC218" t="str">
        <f>$D222</f>
        <v>LSA_GFX_HRY_E_BEGIN_TITO_SAME_NOM_LFM_0400_MEDIA1_BHRY_BP1</v>
      </c>
      <c r="BD218" t="str">
        <f>$D220</f>
        <v>LSA_GFX_RASTER_E_BEGIN_TITO_SAME_NOM_LFM_0400_MEDIA0_RASTER_BISR_BP0_MDH4</v>
      </c>
    </row>
    <row r="219" spans="1:56" x14ac:dyDescent="0.25">
      <c r="A219" s="7" t="s">
        <v>12</v>
      </c>
      <c r="B219" s="7" t="s">
        <v>1495</v>
      </c>
      <c r="C219" s="7" t="e">
        <f>VLOOKUP(B219,#REF!,2,0)</f>
        <v>#REF!</v>
      </c>
      <c r="D219" t="str">
        <f t="shared" si="107"/>
        <v>LSA_GFX_HRY_E_BEGIN_TITO_SAME_NOM_LFM_0400_MEDIA0_BISR_BISR_BP0</v>
      </c>
      <c r="E219" t="s">
        <v>5</v>
      </c>
      <c r="F219" t="s">
        <v>1662</v>
      </c>
      <c r="G219" t="s">
        <v>1692</v>
      </c>
      <c r="H219" t="s">
        <v>1616</v>
      </c>
      <c r="I219" t="s">
        <v>1681</v>
      </c>
      <c r="J219" t="s">
        <v>1966</v>
      </c>
      <c r="K219" t="s">
        <v>1705</v>
      </c>
      <c r="L219" t="s">
        <v>1706</v>
      </c>
      <c r="M219" t="str">
        <f t="shared" si="108"/>
        <v>0400</v>
      </c>
      <c r="N219" t="s">
        <v>1979</v>
      </c>
      <c r="O219" t="s">
        <v>1688</v>
      </c>
      <c r="P219" t="s">
        <v>1858</v>
      </c>
      <c r="Q219" t="s">
        <v>1980</v>
      </c>
      <c r="R219">
        <v>21</v>
      </c>
      <c r="S219">
        <v>40</v>
      </c>
      <c r="T219">
        <v>207</v>
      </c>
      <c r="U219" s="32">
        <v>-1</v>
      </c>
      <c r="V219" t="b">
        <v>0</v>
      </c>
      <c r="W219" t="s">
        <v>1747</v>
      </c>
      <c r="X219" t="s">
        <v>1863</v>
      </c>
      <c r="Y219" t="s">
        <v>1693</v>
      </c>
      <c r="Z219">
        <v>0.85</v>
      </c>
      <c r="AA219">
        <v>0.85</v>
      </c>
      <c r="AS219">
        <f t="shared" si="106"/>
        <v>10</v>
      </c>
      <c r="AT219" t="s">
        <v>1694</v>
      </c>
      <c r="AU219" t="str">
        <f t="shared" ref="AU219:BD219" si="115">$D222</f>
        <v>LSA_GFX_HRY_E_BEGIN_TITO_SAME_NOM_LFM_0400_MEDIA1_BHRY_BP1</v>
      </c>
      <c r="AV219" t="str">
        <f t="shared" si="115"/>
        <v>LSA_GFX_HRY_E_BEGIN_TITO_SAME_NOM_LFM_0400_MEDIA1_BHRY_BP1</v>
      </c>
      <c r="AW219" t="str">
        <f t="shared" si="115"/>
        <v>LSA_GFX_HRY_E_BEGIN_TITO_SAME_NOM_LFM_0400_MEDIA1_BHRY_BP1</v>
      </c>
      <c r="AX219" t="str">
        <f t="shared" si="115"/>
        <v>LSA_GFX_HRY_E_BEGIN_TITO_SAME_NOM_LFM_0400_MEDIA1_BHRY_BP1</v>
      </c>
      <c r="AY219" t="str">
        <f t="shared" si="115"/>
        <v>LSA_GFX_HRY_E_BEGIN_TITO_SAME_NOM_LFM_0400_MEDIA1_BHRY_BP1</v>
      </c>
      <c r="AZ219" t="str">
        <f t="shared" si="115"/>
        <v>LSA_GFX_HRY_E_BEGIN_TITO_SAME_NOM_LFM_0400_MEDIA1_BHRY_BP1</v>
      </c>
      <c r="BA219" t="str">
        <f t="shared" si="115"/>
        <v>LSA_GFX_HRY_E_BEGIN_TITO_SAME_NOM_LFM_0400_MEDIA1_BHRY_BP1</v>
      </c>
      <c r="BB219" t="str">
        <f t="shared" si="115"/>
        <v>LSA_GFX_HRY_E_BEGIN_TITO_SAME_NOM_LFM_0400_MEDIA1_BHRY_BP1</v>
      </c>
      <c r="BC219" t="str">
        <f t="shared" si="115"/>
        <v>LSA_GFX_HRY_E_BEGIN_TITO_SAME_NOM_LFM_0400_MEDIA1_BHRY_BP1</v>
      </c>
      <c r="BD219" t="str">
        <f t="shared" si="115"/>
        <v>LSA_GFX_HRY_E_BEGIN_TITO_SAME_NOM_LFM_0400_MEDIA1_BHRY_BP1</v>
      </c>
    </row>
    <row r="220" spans="1:56" x14ac:dyDescent="0.25">
      <c r="A220" s="7" t="s">
        <v>12</v>
      </c>
      <c r="B220" s="7" t="s">
        <v>1497</v>
      </c>
      <c r="C220" s="7" t="e">
        <f>VLOOKUP(B220,#REF!,2,0)</f>
        <v>#REF!</v>
      </c>
      <c r="D220" s="36" t="str">
        <f t="shared" si="107"/>
        <v>LSA_GFX_RASTER_E_BEGIN_TITO_SAME_NOM_LFM_0400_MEDIA0_RASTER_BISR_BP0_MDH4</v>
      </c>
      <c r="E220" t="s">
        <v>5</v>
      </c>
      <c r="F220" t="s">
        <v>1662</v>
      </c>
      <c r="G220" t="s">
        <v>1710</v>
      </c>
      <c r="H220" t="s">
        <v>1616</v>
      </c>
      <c r="I220" t="s">
        <v>1681</v>
      </c>
      <c r="J220" t="s">
        <v>1966</v>
      </c>
      <c r="K220" t="s">
        <v>1705</v>
      </c>
      <c r="L220" t="s">
        <v>1706</v>
      </c>
      <c r="M220" t="str">
        <f t="shared" si="108"/>
        <v>0400</v>
      </c>
      <c r="N220" t="s">
        <v>1981</v>
      </c>
      <c r="O220" t="s">
        <v>1688</v>
      </c>
      <c r="P220" t="s">
        <v>1858</v>
      </c>
      <c r="Q220" t="s">
        <v>1982</v>
      </c>
      <c r="R220">
        <v>21</v>
      </c>
      <c r="S220">
        <v>40</v>
      </c>
      <c r="T220">
        <v>208</v>
      </c>
      <c r="U220" s="32">
        <v>-1</v>
      </c>
      <c r="V220" t="b">
        <v>0</v>
      </c>
      <c r="W220" t="s">
        <v>1747</v>
      </c>
      <c r="AS220">
        <f t="shared" si="106"/>
        <v>5</v>
      </c>
      <c r="AT220">
        <v>1</v>
      </c>
      <c r="AU220" t="str">
        <f>$D221</f>
        <v>LSA_GFX_RASTER_E_BEGIN_TITO_SAME_NOM_LFM_0400_MEDIA0_RASTER_BISR_BP0_MDC1</v>
      </c>
      <c r="AV220" t="str">
        <f>$D221</f>
        <v>LSA_GFX_RASTER_E_BEGIN_TITO_SAME_NOM_LFM_0400_MEDIA0_RASTER_BISR_BP0_MDC1</v>
      </c>
      <c r="AW220" t="str">
        <f>$D221</f>
        <v>LSA_GFX_RASTER_E_BEGIN_TITO_SAME_NOM_LFM_0400_MEDIA0_RASTER_BISR_BP0_MDC1</v>
      </c>
      <c r="AX220" t="str">
        <f>$D221</f>
        <v>LSA_GFX_RASTER_E_BEGIN_TITO_SAME_NOM_LFM_0400_MEDIA0_RASTER_BISR_BP0_MDC1</v>
      </c>
      <c r="AY220" t="str">
        <f>$D221</f>
        <v>LSA_GFX_RASTER_E_BEGIN_TITO_SAME_NOM_LFM_0400_MEDIA0_RASTER_BISR_BP0_MDC1</v>
      </c>
    </row>
    <row r="221" spans="1:56" x14ac:dyDescent="0.25">
      <c r="A221" s="7" t="s">
        <v>12</v>
      </c>
      <c r="B221" s="7" t="s">
        <v>1497</v>
      </c>
      <c r="C221" s="7" t="e">
        <f>VLOOKUP(B221,#REF!,2,0)</f>
        <v>#REF!</v>
      </c>
      <c r="D221" s="36" t="str">
        <f t="shared" si="107"/>
        <v>LSA_GFX_RASTER_E_BEGIN_TITO_SAME_NOM_LFM_0400_MEDIA0_RASTER_BISR_BP0_MDC1</v>
      </c>
      <c r="E221" t="s">
        <v>5</v>
      </c>
      <c r="F221" t="s">
        <v>1662</v>
      </c>
      <c r="G221" t="s">
        <v>1710</v>
      </c>
      <c r="H221" t="s">
        <v>1616</v>
      </c>
      <c r="I221" t="s">
        <v>1681</v>
      </c>
      <c r="J221" t="s">
        <v>1966</v>
      </c>
      <c r="K221" t="s">
        <v>1705</v>
      </c>
      <c r="L221" t="s">
        <v>1706</v>
      </c>
      <c r="M221" t="str">
        <f t="shared" si="108"/>
        <v>0400</v>
      </c>
      <c r="N221" t="s">
        <v>1983</v>
      </c>
      <c r="O221" t="s">
        <v>1688</v>
      </c>
      <c r="P221" t="s">
        <v>1858</v>
      </c>
      <c r="Q221" t="s">
        <v>1984</v>
      </c>
      <c r="R221">
        <v>21</v>
      </c>
      <c r="S221">
        <v>40</v>
      </c>
      <c r="T221">
        <v>209</v>
      </c>
      <c r="U221" s="32">
        <v>-1</v>
      </c>
      <c r="V221" t="b">
        <v>0</v>
      </c>
      <c r="W221" t="s">
        <v>1747</v>
      </c>
      <c r="AS221">
        <f t="shared" si="106"/>
        <v>5</v>
      </c>
      <c r="AT221">
        <v>1</v>
      </c>
      <c r="AU221" t="str">
        <f>$D219</f>
        <v>LSA_GFX_HRY_E_BEGIN_TITO_SAME_NOM_LFM_0400_MEDIA0_BISR_BISR_BP0</v>
      </c>
      <c r="AV221" t="str">
        <f>$D219</f>
        <v>LSA_GFX_HRY_E_BEGIN_TITO_SAME_NOM_LFM_0400_MEDIA0_BISR_BISR_BP0</v>
      </c>
      <c r="AW221" t="str">
        <f>$D219</f>
        <v>LSA_GFX_HRY_E_BEGIN_TITO_SAME_NOM_LFM_0400_MEDIA0_BISR_BISR_BP0</v>
      </c>
      <c r="AX221" t="str">
        <f>$D219</f>
        <v>LSA_GFX_HRY_E_BEGIN_TITO_SAME_NOM_LFM_0400_MEDIA0_BISR_BISR_BP0</v>
      </c>
      <c r="AY221" t="str">
        <f>$D219</f>
        <v>LSA_GFX_HRY_E_BEGIN_TITO_SAME_NOM_LFM_0400_MEDIA0_BISR_BISR_BP0</v>
      </c>
    </row>
    <row r="222" spans="1:56" x14ac:dyDescent="0.25">
      <c r="A222" s="7" t="s">
        <v>12</v>
      </c>
      <c r="B222" s="7" t="s">
        <v>1495</v>
      </c>
      <c r="C222" s="7" t="e">
        <f>VLOOKUP(B222,#REF!,2,0)</f>
        <v>#REF!</v>
      </c>
      <c r="D222" t="str">
        <f t="shared" si="107"/>
        <v>LSA_GFX_HRY_E_BEGIN_TITO_SAME_NOM_LFM_0400_MEDIA1_BHRY_BP1</v>
      </c>
      <c r="E222" t="s">
        <v>5</v>
      </c>
      <c r="F222" t="s">
        <v>1662</v>
      </c>
      <c r="G222" t="s">
        <v>1692</v>
      </c>
      <c r="H222" t="s">
        <v>1616</v>
      </c>
      <c r="I222" t="s">
        <v>1681</v>
      </c>
      <c r="J222" t="s">
        <v>1966</v>
      </c>
      <c r="K222" t="s">
        <v>1705</v>
      </c>
      <c r="L222" t="s">
        <v>1706</v>
      </c>
      <c r="M222" t="str">
        <f t="shared" si="108"/>
        <v>0400</v>
      </c>
      <c r="N222" t="s">
        <v>1967</v>
      </c>
      <c r="O222" t="s">
        <v>1688</v>
      </c>
      <c r="P222" t="s">
        <v>1858</v>
      </c>
      <c r="Q222" t="s">
        <v>1985</v>
      </c>
      <c r="R222">
        <v>21</v>
      </c>
      <c r="S222">
        <v>40</v>
      </c>
      <c r="T222">
        <v>210</v>
      </c>
      <c r="U222" s="32">
        <v>-1</v>
      </c>
      <c r="V222" t="b">
        <v>0</v>
      </c>
      <c r="W222" t="s">
        <v>1747</v>
      </c>
      <c r="X222" t="s">
        <v>1692</v>
      </c>
      <c r="Y222" t="s">
        <v>1693</v>
      </c>
      <c r="Z222">
        <v>0.85</v>
      </c>
      <c r="AA222">
        <v>0.85</v>
      </c>
      <c r="AS222">
        <f t="shared" si="106"/>
        <v>10</v>
      </c>
      <c r="AT222" t="s">
        <v>1694</v>
      </c>
      <c r="AU222" t="str">
        <f>$D224</f>
        <v>LSA_GFX_RASTER_E_BEGIN_TITO_SAME_NOM_LFM_0400_MEDIA1_RASTER_BISR_BP1_MDH4</v>
      </c>
      <c r="AV222" t="str">
        <f>$D226</f>
        <v>LSA_GFX_HRY_E_BEGIN_TITO_SAME_NOM_LFM_0400_MEDIA2_BHRY_BP2</v>
      </c>
      <c r="AW222" t="str">
        <f t="shared" ref="AW222:BB222" si="116">$D224</f>
        <v>LSA_GFX_RASTER_E_BEGIN_TITO_SAME_NOM_LFM_0400_MEDIA1_RASTER_BISR_BP1_MDH4</v>
      </c>
      <c r="AX222" t="str">
        <f t="shared" si="116"/>
        <v>LSA_GFX_RASTER_E_BEGIN_TITO_SAME_NOM_LFM_0400_MEDIA1_RASTER_BISR_BP1_MDH4</v>
      </c>
      <c r="AY222" t="str">
        <f t="shared" si="116"/>
        <v>LSA_GFX_RASTER_E_BEGIN_TITO_SAME_NOM_LFM_0400_MEDIA1_RASTER_BISR_BP1_MDH4</v>
      </c>
      <c r="AZ222" t="str">
        <f t="shared" si="116"/>
        <v>LSA_GFX_RASTER_E_BEGIN_TITO_SAME_NOM_LFM_0400_MEDIA1_RASTER_BISR_BP1_MDH4</v>
      </c>
      <c r="BA222" t="str">
        <f t="shared" si="116"/>
        <v>LSA_GFX_RASTER_E_BEGIN_TITO_SAME_NOM_LFM_0400_MEDIA1_RASTER_BISR_BP1_MDH4</v>
      </c>
      <c r="BB222" t="str">
        <f t="shared" si="116"/>
        <v>LSA_GFX_RASTER_E_BEGIN_TITO_SAME_NOM_LFM_0400_MEDIA1_RASTER_BISR_BP1_MDH4</v>
      </c>
      <c r="BC222" t="str">
        <f>$D226</f>
        <v>LSA_GFX_HRY_E_BEGIN_TITO_SAME_NOM_LFM_0400_MEDIA2_BHRY_BP2</v>
      </c>
      <c r="BD222" t="str">
        <f>$D224</f>
        <v>LSA_GFX_RASTER_E_BEGIN_TITO_SAME_NOM_LFM_0400_MEDIA1_RASTER_BISR_BP1_MDH4</v>
      </c>
    </row>
    <row r="223" spans="1:56" x14ac:dyDescent="0.25">
      <c r="A223" s="7" t="s">
        <v>12</v>
      </c>
      <c r="B223" s="7" t="s">
        <v>1495</v>
      </c>
      <c r="C223" s="7" t="e">
        <f>VLOOKUP(B223,#REF!,2,0)</f>
        <v>#REF!</v>
      </c>
      <c r="D223" t="str">
        <f t="shared" si="107"/>
        <v>LSA_GFX_HRY_E_BEGIN_TITO_SAME_NOM_LFM_0400_MEDIA1_BISR_BISR_BP1</v>
      </c>
      <c r="E223" t="s">
        <v>5</v>
      </c>
      <c r="F223" t="s">
        <v>1662</v>
      </c>
      <c r="G223" t="s">
        <v>1692</v>
      </c>
      <c r="H223" t="s">
        <v>1616</v>
      </c>
      <c r="I223" t="s">
        <v>1681</v>
      </c>
      <c r="J223" t="s">
        <v>1966</v>
      </c>
      <c r="K223" t="s">
        <v>1705</v>
      </c>
      <c r="L223" t="s">
        <v>1706</v>
      </c>
      <c r="M223" t="str">
        <f t="shared" si="108"/>
        <v>0400</v>
      </c>
      <c r="N223" t="s">
        <v>1969</v>
      </c>
      <c r="O223" t="s">
        <v>1688</v>
      </c>
      <c r="P223" t="s">
        <v>1858</v>
      </c>
      <c r="Q223" t="s">
        <v>1986</v>
      </c>
      <c r="R223">
        <v>21</v>
      </c>
      <c r="S223">
        <v>40</v>
      </c>
      <c r="T223">
        <v>211</v>
      </c>
      <c r="U223" s="32">
        <v>-1</v>
      </c>
      <c r="V223" t="b">
        <v>0</v>
      </c>
      <c r="W223" t="s">
        <v>1747</v>
      </c>
      <c r="X223" t="s">
        <v>1863</v>
      </c>
      <c r="Y223" t="s">
        <v>1693</v>
      </c>
      <c r="Z223">
        <v>0.85</v>
      </c>
      <c r="AA223">
        <v>0.85</v>
      </c>
      <c r="AS223">
        <f t="shared" si="106"/>
        <v>10</v>
      </c>
      <c r="AT223" t="s">
        <v>1694</v>
      </c>
      <c r="AU223" t="str">
        <f t="shared" ref="AU223:BD223" si="117">$D226</f>
        <v>LSA_GFX_HRY_E_BEGIN_TITO_SAME_NOM_LFM_0400_MEDIA2_BHRY_BP2</v>
      </c>
      <c r="AV223" t="str">
        <f t="shared" si="117"/>
        <v>LSA_GFX_HRY_E_BEGIN_TITO_SAME_NOM_LFM_0400_MEDIA2_BHRY_BP2</v>
      </c>
      <c r="AW223" t="str">
        <f t="shared" si="117"/>
        <v>LSA_GFX_HRY_E_BEGIN_TITO_SAME_NOM_LFM_0400_MEDIA2_BHRY_BP2</v>
      </c>
      <c r="AX223" t="str">
        <f t="shared" si="117"/>
        <v>LSA_GFX_HRY_E_BEGIN_TITO_SAME_NOM_LFM_0400_MEDIA2_BHRY_BP2</v>
      </c>
      <c r="AY223" t="str">
        <f t="shared" si="117"/>
        <v>LSA_GFX_HRY_E_BEGIN_TITO_SAME_NOM_LFM_0400_MEDIA2_BHRY_BP2</v>
      </c>
      <c r="AZ223" t="str">
        <f t="shared" si="117"/>
        <v>LSA_GFX_HRY_E_BEGIN_TITO_SAME_NOM_LFM_0400_MEDIA2_BHRY_BP2</v>
      </c>
      <c r="BA223" t="str">
        <f t="shared" si="117"/>
        <v>LSA_GFX_HRY_E_BEGIN_TITO_SAME_NOM_LFM_0400_MEDIA2_BHRY_BP2</v>
      </c>
      <c r="BB223" t="str">
        <f t="shared" si="117"/>
        <v>LSA_GFX_HRY_E_BEGIN_TITO_SAME_NOM_LFM_0400_MEDIA2_BHRY_BP2</v>
      </c>
      <c r="BC223" t="str">
        <f t="shared" si="117"/>
        <v>LSA_GFX_HRY_E_BEGIN_TITO_SAME_NOM_LFM_0400_MEDIA2_BHRY_BP2</v>
      </c>
      <c r="BD223" t="str">
        <f t="shared" si="117"/>
        <v>LSA_GFX_HRY_E_BEGIN_TITO_SAME_NOM_LFM_0400_MEDIA2_BHRY_BP2</v>
      </c>
    </row>
    <row r="224" spans="1:56" x14ac:dyDescent="0.25">
      <c r="A224" s="7" t="s">
        <v>12</v>
      </c>
      <c r="B224" s="7" t="s">
        <v>1497</v>
      </c>
      <c r="C224" s="7" t="e">
        <f>VLOOKUP(B224,#REF!,2,0)</f>
        <v>#REF!</v>
      </c>
      <c r="D224" s="36" t="str">
        <f t="shared" si="107"/>
        <v>LSA_GFX_RASTER_E_BEGIN_TITO_SAME_NOM_LFM_0400_MEDIA1_RASTER_BISR_BP1_MDH4</v>
      </c>
      <c r="E224" t="s">
        <v>5</v>
      </c>
      <c r="F224" t="s">
        <v>1662</v>
      </c>
      <c r="G224" t="s">
        <v>1710</v>
      </c>
      <c r="H224" t="s">
        <v>1616</v>
      </c>
      <c r="I224" t="s">
        <v>1681</v>
      </c>
      <c r="J224" t="s">
        <v>1966</v>
      </c>
      <c r="K224" t="s">
        <v>1705</v>
      </c>
      <c r="L224" t="s">
        <v>1706</v>
      </c>
      <c r="M224" t="str">
        <f t="shared" si="108"/>
        <v>0400</v>
      </c>
      <c r="N224" t="s">
        <v>1987</v>
      </c>
      <c r="O224" t="s">
        <v>1688</v>
      </c>
      <c r="P224" t="s">
        <v>1858</v>
      </c>
      <c r="Q224" t="s">
        <v>1982</v>
      </c>
      <c r="R224">
        <v>21</v>
      </c>
      <c r="S224">
        <v>40</v>
      </c>
      <c r="T224">
        <v>212</v>
      </c>
      <c r="U224" s="32">
        <v>-1</v>
      </c>
      <c r="V224" t="b">
        <v>0</v>
      </c>
      <c r="W224" t="s">
        <v>1747</v>
      </c>
      <c r="AS224">
        <f t="shared" si="106"/>
        <v>5</v>
      </c>
      <c r="AT224">
        <v>1</v>
      </c>
      <c r="AU224" t="str">
        <f>$D225</f>
        <v>LSA_GFX_RASTER_E_BEGIN_TITO_SAME_NOM_LFM_0400_MEDIA1_RASTER_BISR_BP1_MDC1</v>
      </c>
      <c r="AV224" t="str">
        <f>$D225</f>
        <v>LSA_GFX_RASTER_E_BEGIN_TITO_SAME_NOM_LFM_0400_MEDIA1_RASTER_BISR_BP1_MDC1</v>
      </c>
      <c r="AW224" t="str">
        <f>$D225</f>
        <v>LSA_GFX_RASTER_E_BEGIN_TITO_SAME_NOM_LFM_0400_MEDIA1_RASTER_BISR_BP1_MDC1</v>
      </c>
      <c r="AX224" t="str">
        <f>$D225</f>
        <v>LSA_GFX_RASTER_E_BEGIN_TITO_SAME_NOM_LFM_0400_MEDIA1_RASTER_BISR_BP1_MDC1</v>
      </c>
      <c r="AY224" t="str">
        <f>$D225</f>
        <v>LSA_GFX_RASTER_E_BEGIN_TITO_SAME_NOM_LFM_0400_MEDIA1_RASTER_BISR_BP1_MDC1</v>
      </c>
    </row>
    <row r="225" spans="1:56" x14ac:dyDescent="0.25">
      <c r="A225" s="7" t="s">
        <v>12</v>
      </c>
      <c r="B225" s="7" t="s">
        <v>1497</v>
      </c>
      <c r="C225" s="7" t="e">
        <f>VLOOKUP(B225,#REF!,2,0)</f>
        <v>#REF!</v>
      </c>
      <c r="D225" s="36" t="str">
        <f t="shared" si="107"/>
        <v>LSA_GFX_RASTER_E_BEGIN_TITO_SAME_NOM_LFM_0400_MEDIA1_RASTER_BISR_BP1_MDC1</v>
      </c>
      <c r="E225" t="s">
        <v>5</v>
      </c>
      <c r="F225" t="s">
        <v>1662</v>
      </c>
      <c r="G225" t="s">
        <v>1710</v>
      </c>
      <c r="H225" t="s">
        <v>1616</v>
      </c>
      <c r="I225" t="s">
        <v>1681</v>
      </c>
      <c r="J225" t="s">
        <v>1966</v>
      </c>
      <c r="K225" t="s">
        <v>1705</v>
      </c>
      <c r="L225" t="s">
        <v>1706</v>
      </c>
      <c r="M225" t="str">
        <f t="shared" si="108"/>
        <v>0400</v>
      </c>
      <c r="N225" t="s">
        <v>1988</v>
      </c>
      <c r="O225" t="s">
        <v>1688</v>
      </c>
      <c r="P225" t="s">
        <v>1858</v>
      </c>
      <c r="Q225" t="s">
        <v>1984</v>
      </c>
      <c r="R225">
        <v>21</v>
      </c>
      <c r="S225">
        <v>40</v>
      </c>
      <c r="T225">
        <v>213</v>
      </c>
      <c r="U225" s="32">
        <v>-1</v>
      </c>
      <c r="V225" t="b">
        <v>0</v>
      </c>
      <c r="W225" t="s">
        <v>1747</v>
      </c>
      <c r="AS225">
        <f t="shared" si="106"/>
        <v>5</v>
      </c>
      <c r="AT225">
        <v>1</v>
      </c>
      <c r="AU225" t="str">
        <f>$D223</f>
        <v>LSA_GFX_HRY_E_BEGIN_TITO_SAME_NOM_LFM_0400_MEDIA1_BISR_BISR_BP1</v>
      </c>
      <c r="AV225" t="str">
        <f>$D223</f>
        <v>LSA_GFX_HRY_E_BEGIN_TITO_SAME_NOM_LFM_0400_MEDIA1_BISR_BISR_BP1</v>
      </c>
      <c r="AW225" t="str">
        <f>$D223</f>
        <v>LSA_GFX_HRY_E_BEGIN_TITO_SAME_NOM_LFM_0400_MEDIA1_BISR_BISR_BP1</v>
      </c>
      <c r="AX225" t="str">
        <f>$D223</f>
        <v>LSA_GFX_HRY_E_BEGIN_TITO_SAME_NOM_LFM_0400_MEDIA1_BISR_BISR_BP1</v>
      </c>
      <c r="AY225" t="str">
        <f>$D223</f>
        <v>LSA_GFX_HRY_E_BEGIN_TITO_SAME_NOM_LFM_0400_MEDIA1_BISR_BISR_BP1</v>
      </c>
    </row>
    <row r="226" spans="1:56" x14ac:dyDescent="0.25">
      <c r="A226" s="7" t="s">
        <v>12</v>
      </c>
      <c r="B226" s="7" t="s">
        <v>1495</v>
      </c>
      <c r="C226" s="7" t="e">
        <f>VLOOKUP(B226,#REF!,2,0)</f>
        <v>#REF!</v>
      </c>
      <c r="D226" t="str">
        <f t="shared" si="107"/>
        <v>LSA_GFX_HRY_E_BEGIN_TITO_SAME_NOM_LFM_0400_MEDIA2_BHRY_BP2</v>
      </c>
      <c r="E226" t="s">
        <v>5</v>
      </c>
      <c r="F226" t="s">
        <v>1662</v>
      </c>
      <c r="G226" t="s">
        <v>1692</v>
      </c>
      <c r="H226" t="s">
        <v>1616</v>
      </c>
      <c r="I226" t="s">
        <v>1681</v>
      </c>
      <c r="J226" t="s">
        <v>1966</v>
      </c>
      <c r="K226" t="s">
        <v>1705</v>
      </c>
      <c r="L226" t="s">
        <v>1706</v>
      </c>
      <c r="M226" t="str">
        <f t="shared" si="108"/>
        <v>0400</v>
      </c>
      <c r="N226" t="s">
        <v>1989</v>
      </c>
      <c r="O226" t="s">
        <v>1688</v>
      </c>
      <c r="P226" t="s">
        <v>1858</v>
      </c>
      <c r="Q226" t="s">
        <v>1990</v>
      </c>
      <c r="R226">
        <v>21</v>
      </c>
      <c r="S226">
        <v>40</v>
      </c>
      <c r="T226">
        <v>214</v>
      </c>
      <c r="U226" s="32">
        <v>-1</v>
      </c>
      <c r="V226" t="b">
        <v>0</v>
      </c>
      <c r="W226" t="s">
        <v>1747</v>
      </c>
      <c r="X226" t="s">
        <v>1692</v>
      </c>
      <c r="Y226" t="s">
        <v>1693</v>
      </c>
      <c r="Z226">
        <v>0.85</v>
      </c>
      <c r="AA226">
        <v>0.85</v>
      </c>
      <c r="AS226">
        <f t="shared" si="106"/>
        <v>10</v>
      </c>
      <c r="AT226" t="s">
        <v>1694</v>
      </c>
      <c r="AU226" t="str">
        <f>$D228</f>
        <v>LSA_GFX_RASTER_E_BEGIN_TITO_SAME_NOM_LFM_0400_MEDIA2_RASTER_BISR_BP2_MDE2</v>
      </c>
      <c r="AV226" t="str">
        <f>$D230</f>
        <v>LSA_GFX_HRY_E_BEGIN_TITO_SAME_NOM_LFM_0400_MEDIA3_BHRY_BP3</v>
      </c>
      <c r="AW226" t="str">
        <f t="shared" ref="AW226:BB226" si="118">$D228</f>
        <v>LSA_GFX_RASTER_E_BEGIN_TITO_SAME_NOM_LFM_0400_MEDIA2_RASTER_BISR_BP2_MDE2</v>
      </c>
      <c r="AX226" t="str">
        <f t="shared" si="118"/>
        <v>LSA_GFX_RASTER_E_BEGIN_TITO_SAME_NOM_LFM_0400_MEDIA2_RASTER_BISR_BP2_MDE2</v>
      </c>
      <c r="AY226" t="str">
        <f t="shared" si="118"/>
        <v>LSA_GFX_RASTER_E_BEGIN_TITO_SAME_NOM_LFM_0400_MEDIA2_RASTER_BISR_BP2_MDE2</v>
      </c>
      <c r="AZ226" t="str">
        <f t="shared" si="118"/>
        <v>LSA_GFX_RASTER_E_BEGIN_TITO_SAME_NOM_LFM_0400_MEDIA2_RASTER_BISR_BP2_MDE2</v>
      </c>
      <c r="BA226" t="str">
        <f t="shared" si="118"/>
        <v>LSA_GFX_RASTER_E_BEGIN_TITO_SAME_NOM_LFM_0400_MEDIA2_RASTER_BISR_BP2_MDE2</v>
      </c>
      <c r="BB226" t="str">
        <f t="shared" si="118"/>
        <v>LSA_GFX_RASTER_E_BEGIN_TITO_SAME_NOM_LFM_0400_MEDIA2_RASTER_BISR_BP2_MDE2</v>
      </c>
      <c r="BC226" t="str">
        <f>$D230</f>
        <v>LSA_GFX_HRY_E_BEGIN_TITO_SAME_NOM_LFM_0400_MEDIA3_BHRY_BP3</v>
      </c>
      <c r="BD226" t="str">
        <f>$D228</f>
        <v>LSA_GFX_RASTER_E_BEGIN_TITO_SAME_NOM_LFM_0400_MEDIA2_RASTER_BISR_BP2_MDE2</v>
      </c>
    </row>
    <row r="227" spans="1:56" x14ac:dyDescent="0.25">
      <c r="A227" s="7" t="s">
        <v>12</v>
      </c>
      <c r="B227" s="7" t="s">
        <v>1495</v>
      </c>
      <c r="C227" s="7" t="e">
        <f>VLOOKUP(B227,#REF!,2,0)</f>
        <v>#REF!</v>
      </c>
      <c r="D227" t="str">
        <f t="shared" si="107"/>
        <v>LSA_GFX_HRY_E_BEGIN_TITO_SAME_NOM_LFM_0400_MEDIA2_BISR_BISR_BP2</v>
      </c>
      <c r="E227" t="s">
        <v>5</v>
      </c>
      <c r="F227" t="s">
        <v>1662</v>
      </c>
      <c r="G227" t="s">
        <v>1692</v>
      </c>
      <c r="H227" t="s">
        <v>1616</v>
      </c>
      <c r="I227" t="s">
        <v>1681</v>
      </c>
      <c r="J227" t="s">
        <v>1966</v>
      </c>
      <c r="K227" t="s">
        <v>1705</v>
      </c>
      <c r="L227" t="s">
        <v>1706</v>
      </c>
      <c r="M227" t="str">
        <f t="shared" si="108"/>
        <v>0400</v>
      </c>
      <c r="N227" t="s">
        <v>1991</v>
      </c>
      <c r="O227" t="s">
        <v>1688</v>
      </c>
      <c r="P227" t="s">
        <v>1858</v>
      </c>
      <c r="Q227" t="s">
        <v>1992</v>
      </c>
      <c r="R227">
        <v>21</v>
      </c>
      <c r="S227">
        <v>40</v>
      </c>
      <c r="T227">
        <v>215</v>
      </c>
      <c r="U227" s="32">
        <v>-1</v>
      </c>
      <c r="V227" t="b">
        <v>0</v>
      </c>
      <c r="W227" t="s">
        <v>1747</v>
      </c>
      <c r="X227" t="s">
        <v>1863</v>
      </c>
      <c r="Y227" t="s">
        <v>1693</v>
      </c>
      <c r="Z227">
        <v>0.85</v>
      </c>
      <c r="AA227">
        <v>0.85</v>
      </c>
      <c r="AS227">
        <f t="shared" si="106"/>
        <v>10</v>
      </c>
      <c r="AT227" t="s">
        <v>1694</v>
      </c>
      <c r="AU227" t="str">
        <f t="shared" ref="AU227:BD227" si="119">$D230</f>
        <v>LSA_GFX_HRY_E_BEGIN_TITO_SAME_NOM_LFM_0400_MEDIA3_BHRY_BP3</v>
      </c>
      <c r="AV227" t="str">
        <f t="shared" si="119"/>
        <v>LSA_GFX_HRY_E_BEGIN_TITO_SAME_NOM_LFM_0400_MEDIA3_BHRY_BP3</v>
      </c>
      <c r="AW227" t="str">
        <f t="shared" si="119"/>
        <v>LSA_GFX_HRY_E_BEGIN_TITO_SAME_NOM_LFM_0400_MEDIA3_BHRY_BP3</v>
      </c>
      <c r="AX227" t="str">
        <f t="shared" si="119"/>
        <v>LSA_GFX_HRY_E_BEGIN_TITO_SAME_NOM_LFM_0400_MEDIA3_BHRY_BP3</v>
      </c>
      <c r="AY227" t="str">
        <f t="shared" si="119"/>
        <v>LSA_GFX_HRY_E_BEGIN_TITO_SAME_NOM_LFM_0400_MEDIA3_BHRY_BP3</v>
      </c>
      <c r="AZ227" t="str">
        <f t="shared" si="119"/>
        <v>LSA_GFX_HRY_E_BEGIN_TITO_SAME_NOM_LFM_0400_MEDIA3_BHRY_BP3</v>
      </c>
      <c r="BA227" t="str">
        <f t="shared" si="119"/>
        <v>LSA_GFX_HRY_E_BEGIN_TITO_SAME_NOM_LFM_0400_MEDIA3_BHRY_BP3</v>
      </c>
      <c r="BB227" t="str">
        <f t="shared" si="119"/>
        <v>LSA_GFX_HRY_E_BEGIN_TITO_SAME_NOM_LFM_0400_MEDIA3_BHRY_BP3</v>
      </c>
      <c r="BC227" t="str">
        <f t="shared" si="119"/>
        <v>LSA_GFX_HRY_E_BEGIN_TITO_SAME_NOM_LFM_0400_MEDIA3_BHRY_BP3</v>
      </c>
      <c r="BD227" t="str">
        <f t="shared" si="119"/>
        <v>LSA_GFX_HRY_E_BEGIN_TITO_SAME_NOM_LFM_0400_MEDIA3_BHRY_BP3</v>
      </c>
    </row>
    <row r="228" spans="1:56" x14ac:dyDescent="0.25">
      <c r="A228" s="7" t="s">
        <v>12</v>
      </c>
      <c r="B228" s="7" t="s">
        <v>1497</v>
      </c>
      <c r="C228" s="7" t="e">
        <f>VLOOKUP(B228,#REF!,2,0)</f>
        <v>#REF!</v>
      </c>
      <c r="D228" s="36" t="str">
        <f t="shared" si="107"/>
        <v>LSA_GFX_RASTER_E_BEGIN_TITO_SAME_NOM_LFM_0400_MEDIA2_RASTER_BISR_BP2_MDE2</v>
      </c>
      <c r="E228" t="s">
        <v>5</v>
      </c>
      <c r="F228" t="s">
        <v>1662</v>
      </c>
      <c r="G228" t="s">
        <v>1710</v>
      </c>
      <c r="H228" t="s">
        <v>1616</v>
      </c>
      <c r="I228" t="s">
        <v>1681</v>
      </c>
      <c r="J228" t="s">
        <v>1966</v>
      </c>
      <c r="K228" t="s">
        <v>1705</v>
      </c>
      <c r="L228" t="s">
        <v>1706</v>
      </c>
      <c r="M228" t="str">
        <f t="shared" si="108"/>
        <v>0400</v>
      </c>
      <c r="N228" t="s">
        <v>1993</v>
      </c>
      <c r="O228" t="s">
        <v>1688</v>
      </c>
      <c r="P228" t="s">
        <v>1858</v>
      </c>
      <c r="Q228" t="s">
        <v>1994</v>
      </c>
      <c r="R228">
        <v>21</v>
      </c>
      <c r="S228">
        <v>40</v>
      </c>
      <c r="T228">
        <v>216</v>
      </c>
      <c r="U228" s="32">
        <v>-1</v>
      </c>
      <c r="V228" t="b">
        <v>0</v>
      </c>
      <c r="W228" t="s">
        <v>1747</v>
      </c>
      <c r="AS228">
        <f t="shared" si="106"/>
        <v>5</v>
      </c>
      <c r="AT228">
        <v>1</v>
      </c>
      <c r="AU228" t="str">
        <f>$D229</f>
        <v>LSA_GFX_RASTER_E_BEGIN_TITO_SAME_NOM_LFM_0400_MEDIA2_RASTER_BISR_BP2_MDD2</v>
      </c>
      <c r="AV228" t="str">
        <f>$D229</f>
        <v>LSA_GFX_RASTER_E_BEGIN_TITO_SAME_NOM_LFM_0400_MEDIA2_RASTER_BISR_BP2_MDD2</v>
      </c>
      <c r="AW228" t="str">
        <f>$D229</f>
        <v>LSA_GFX_RASTER_E_BEGIN_TITO_SAME_NOM_LFM_0400_MEDIA2_RASTER_BISR_BP2_MDD2</v>
      </c>
      <c r="AX228" t="str">
        <f>$D229</f>
        <v>LSA_GFX_RASTER_E_BEGIN_TITO_SAME_NOM_LFM_0400_MEDIA2_RASTER_BISR_BP2_MDD2</v>
      </c>
      <c r="AY228" t="str">
        <f>$D229</f>
        <v>LSA_GFX_RASTER_E_BEGIN_TITO_SAME_NOM_LFM_0400_MEDIA2_RASTER_BISR_BP2_MDD2</v>
      </c>
    </row>
    <row r="229" spans="1:56" x14ac:dyDescent="0.25">
      <c r="A229" s="7" t="s">
        <v>12</v>
      </c>
      <c r="B229" s="7" t="s">
        <v>1497</v>
      </c>
      <c r="C229" s="7" t="e">
        <f>VLOOKUP(B229,#REF!,2,0)</f>
        <v>#REF!</v>
      </c>
      <c r="D229" s="36" t="str">
        <f t="shared" si="107"/>
        <v>LSA_GFX_RASTER_E_BEGIN_TITO_SAME_NOM_LFM_0400_MEDIA2_RASTER_BISR_BP2_MDD2</v>
      </c>
      <c r="E229" t="s">
        <v>5</v>
      </c>
      <c r="F229" t="s">
        <v>1662</v>
      </c>
      <c r="G229" t="s">
        <v>1710</v>
      </c>
      <c r="H229" t="s">
        <v>1616</v>
      </c>
      <c r="I229" t="s">
        <v>1681</v>
      </c>
      <c r="J229" t="s">
        <v>1966</v>
      </c>
      <c r="K229" t="s">
        <v>1705</v>
      </c>
      <c r="L229" t="s">
        <v>1706</v>
      </c>
      <c r="M229" t="str">
        <f t="shared" si="108"/>
        <v>0400</v>
      </c>
      <c r="N229" t="s">
        <v>1995</v>
      </c>
      <c r="O229" t="s">
        <v>1688</v>
      </c>
      <c r="P229" t="s">
        <v>1858</v>
      </c>
      <c r="Q229" t="s">
        <v>1996</v>
      </c>
      <c r="R229">
        <v>21</v>
      </c>
      <c r="S229">
        <v>40</v>
      </c>
      <c r="T229">
        <v>217</v>
      </c>
      <c r="U229" s="32">
        <v>-1</v>
      </c>
      <c r="V229" t="b">
        <v>0</v>
      </c>
      <c r="W229" t="s">
        <v>1747</v>
      </c>
      <c r="AS229">
        <f t="shared" si="106"/>
        <v>5</v>
      </c>
      <c r="AT229">
        <v>1</v>
      </c>
      <c r="AU229" t="str">
        <f>$D227</f>
        <v>LSA_GFX_HRY_E_BEGIN_TITO_SAME_NOM_LFM_0400_MEDIA2_BISR_BISR_BP2</v>
      </c>
      <c r="AV229" t="str">
        <f>$D227</f>
        <v>LSA_GFX_HRY_E_BEGIN_TITO_SAME_NOM_LFM_0400_MEDIA2_BISR_BISR_BP2</v>
      </c>
      <c r="AW229" t="str">
        <f>$D227</f>
        <v>LSA_GFX_HRY_E_BEGIN_TITO_SAME_NOM_LFM_0400_MEDIA2_BISR_BISR_BP2</v>
      </c>
      <c r="AX229" t="str">
        <f>$D227</f>
        <v>LSA_GFX_HRY_E_BEGIN_TITO_SAME_NOM_LFM_0400_MEDIA2_BISR_BISR_BP2</v>
      </c>
      <c r="AY229" t="str">
        <f>$D227</f>
        <v>LSA_GFX_HRY_E_BEGIN_TITO_SAME_NOM_LFM_0400_MEDIA2_BISR_BISR_BP2</v>
      </c>
    </row>
    <row r="230" spans="1:56" x14ac:dyDescent="0.25">
      <c r="A230" s="7" t="s">
        <v>12</v>
      </c>
      <c r="B230" s="7" t="s">
        <v>1495</v>
      </c>
      <c r="C230" s="7" t="e">
        <f>VLOOKUP(B230,#REF!,2,0)</f>
        <v>#REF!</v>
      </c>
      <c r="D230" t="str">
        <f t="shared" si="107"/>
        <v>LSA_GFX_HRY_E_BEGIN_TITO_SAME_NOM_LFM_0400_MEDIA3_BHRY_BP3</v>
      </c>
      <c r="E230" t="s">
        <v>5</v>
      </c>
      <c r="F230" t="s">
        <v>1662</v>
      </c>
      <c r="G230" t="s">
        <v>1692</v>
      </c>
      <c r="H230" t="s">
        <v>1616</v>
      </c>
      <c r="I230" t="s">
        <v>1681</v>
      </c>
      <c r="J230" t="s">
        <v>1966</v>
      </c>
      <c r="K230" t="s">
        <v>1705</v>
      </c>
      <c r="L230" t="s">
        <v>1706</v>
      </c>
      <c r="M230" t="str">
        <f t="shared" si="108"/>
        <v>0400</v>
      </c>
      <c r="N230" t="s">
        <v>1972</v>
      </c>
      <c r="O230" t="s">
        <v>1688</v>
      </c>
      <c r="P230" t="s">
        <v>1858</v>
      </c>
      <c r="Q230" t="s">
        <v>1997</v>
      </c>
      <c r="R230">
        <v>21</v>
      </c>
      <c r="S230">
        <v>40</v>
      </c>
      <c r="T230">
        <v>218</v>
      </c>
      <c r="U230" s="32">
        <v>-1</v>
      </c>
      <c r="V230" t="b">
        <v>0</v>
      </c>
      <c r="W230" t="s">
        <v>1747</v>
      </c>
      <c r="X230" t="s">
        <v>1692</v>
      </c>
      <c r="Y230" t="s">
        <v>1693</v>
      </c>
      <c r="Z230">
        <v>0.85</v>
      </c>
      <c r="AA230">
        <v>0.85</v>
      </c>
      <c r="AS230">
        <f t="shared" si="106"/>
        <v>10</v>
      </c>
      <c r="AT230" t="s">
        <v>1694</v>
      </c>
      <c r="AU230" t="str">
        <f>$D232</f>
        <v>LSA_GFX_RASTER_E_BEGIN_TITO_SAME_NOM_LFM_0400_MEDIA3_RASTER_BISR_BP3_MDH4</v>
      </c>
      <c r="AV230">
        <v>1</v>
      </c>
      <c r="AW230" t="str">
        <f t="shared" ref="AW230:BB230" si="120">$D232</f>
        <v>LSA_GFX_RASTER_E_BEGIN_TITO_SAME_NOM_LFM_0400_MEDIA3_RASTER_BISR_BP3_MDH4</v>
      </c>
      <c r="AX230" t="str">
        <f t="shared" si="120"/>
        <v>LSA_GFX_RASTER_E_BEGIN_TITO_SAME_NOM_LFM_0400_MEDIA3_RASTER_BISR_BP3_MDH4</v>
      </c>
      <c r="AY230" t="str">
        <f t="shared" si="120"/>
        <v>LSA_GFX_RASTER_E_BEGIN_TITO_SAME_NOM_LFM_0400_MEDIA3_RASTER_BISR_BP3_MDH4</v>
      </c>
      <c r="AZ230" t="str">
        <f t="shared" si="120"/>
        <v>LSA_GFX_RASTER_E_BEGIN_TITO_SAME_NOM_LFM_0400_MEDIA3_RASTER_BISR_BP3_MDH4</v>
      </c>
      <c r="BA230" t="str">
        <f t="shared" si="120"/>
        <v>LSA_GFX_RASTER_E_BEGIN_TITO_SAME_NOM_LFM_0400_MEDIA3_RASTER_BISR_BP3_MDH4</v>
      </c>
      <c r="BB230" t="str">
        <f t="shared" si="120"/>
        <v>LSA_GFX_RASTER_E_BEGIN_TITO_SAME_NOM_LFM_0400_MEDIA3_RASTER_BISR_BP3_MDH4</v>
      </c>
      <c r="BC230">
        <v>1</v>
      </c>
      <c r="BD230" t="str">
        <f>$D232</f>
        <v>LSA_GFX_RASTER_E_BEGIN_TITO_SAME_NOM_LFM_0400_MEDIA3_RASTER_BISR_BP3_MDH4</v>
      </c>
    </row>
    <row r="231" spans="1:56" x14ac:dyDescent="0.25">
      <c r="A231" s="7" t="s">
        <v>12</v>
      </c>
      <c r="B231" s="7" t="s">
        <v>1495</v>
      </c>
      <c r="C231" s="7" t="e">
        <f>VLOOKUP(B231,#REF!,2,0)</f>
        <v>#REF!</v>
      </c>
      <c r="D231" t="str">
        <f t="shared" si="107"/>
        <v>LSA_GFX_HRY_E_BEGIN_TITO_SAME_NOM_LFM_0400_MEDIA3_BISR_BISR_BP3</v>
      </c>
      <c r="E231" t="s">
        <v>5</v>
      </c>
      <c r="F231" t="s">
        <v>1662</v>
      </c>
      <c r="G231" t="s">
        <v>1692</v>
      </c>
      <c r="H231" t="s">
        <v>1616</v>
      </c>
      <c r="I231" t="s">
        <v>1681</v>
      </c>
      <c r="J231" t="s">
        <v>1966</v>
      </c>
      <c r="K231" t="s">
        <v>1705</v>
      </c>
      <c r="L231" t="s">
        <v>1706</v>
      </c>
      <c r="M231" t="str">
        <f t="shared" si="108"/>
        <v>0400</v>
      </c>
      <c r="N231" t="s">
        <v>1974</v>
      </c>
      <c r="O231" t="s">
        <v>1688</v>
      </c>
      <c r="P231" t="s">
        <v>1858</v>
      </c>
      <c r="Q231" t="s">
        <v>1998</v>
      </c>
      <c r="R231">
        <v>21</v>
      </c>
      <c r="S231">
        <v>40</v>
      </c>
      <c r="T231">
        <v>219</v>
      </c>
      <c r="U231" s="32">
        <v>-1</v>
      </c>
      <c r="V231" t="b">
        <v>0</v>
      </c>
      <c r="W231" t="s">
        <v>1747</v>
      </c>
      <c r="X231" t="s">
        <v>1863</v>
      </c>
      <c r="Y231" t="s">
        <v>1693</v>
      </c>
      <c r="Z231">
        <v>0.85</v>
      </c>
      <c r="AA231">
        <v>0.85</v>
      </c>
      <c r="AS231">
        <f t="shared" si="106"/>
        <v>10</v>
      </c>
      <c r="AT231" t="s">
        <v>1694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</row>
    <row r="232" spans="1:56" x14ac:dyDescent="0.25">
      <c r="A232" s="7" t="s">
        <v>12</v>
      </c>
      <c r="B232" s="7" t="s">
        <v>1497</v>
      </c>
      <c r="C232" s="7" t="e">
        <f>VLOOKUP(B232,#REF!,2,0)</f>
        <v>#REF!</v>
      </c>
      <c r="D232" s="36" t="str">
        <f t="shared" si="107"/>
        <v>LSA_GFX_RASTER_E_BEGIN_TITO_SAME_NOM_LFM_0400_MEDIA3_RASTER_BISR_BP3_MDH4</v>
      </c>
      <c r="E232" t="s">
        <v>5</v>
      </c>
      <c r="F232" t="s">
        <v>1662</v>
      </c>
      <c r="G232" t="s">
        <v>1710</v>
      </c>
      <c r="H232" t="s">
        <v>1616</v>
      </c>
      <c r="I232" t="s">
        <v>1681</v>
      </c>
      <c r="J232" t="s">
        <v>1966</v>
      </c>
      <c r="K232" t="s">
        <v>1705</v>
      </c>
      <c r="L232" t="s">
        <v>1706</v>
      </c>
      <c r="M232" t="str">
        <f t="shared" si="108"/>
        <v>0400</v>
      </c>
      <c r="N232" t="s">
        <v>1999</v>
      </c>
      <c r="O232" t="s">
        <v>1688</v>
      </c>
      <c r="P232" t="s">
        <v>1858</v>
      </c>
      <c r="Q232" t="s">
        <v>1982</v>
      </c>
      <c r="R232">
        <v>21</v>
      </c>
      <c r="S232">
        <v>40</v>
      </c>
      <c r="T232">
        <v>220</v>
      </c>
      <c r="U232" s="32">
        <v>-1</v>
      </c>
      <c r="V232" t="b">
        <v>0</v>
      </c>
      <c r="W232" t="s">
        <v>1747</v>
      </c>
      <c r="AS232">
        <f t="shared" si="106"/>
        <v>5</v>
      </c>
      <c r="AT232">
        <v>1</v>
      </c>
      <c r="AU232" t="str">
        <f>$D233</f>
        <v>LSA_GFX_RASTER_E_BEGIN_TITO_SAME_NOM_LFM_0400_MEDIA3_RASTER_BISR_BP3_MDC1</v>
      </c>
      <c r="AV232" t="str">
        <f>$D233</f>
        <v>LSA_GFX_RASTER_E_BEGIN_TITO_SAME_NOM_LFM_0400_MEDIA3_RASTER_BISR_BP3_MDC1</v>
      </c>
      <c r="AW232" t="str">
        <f>$D233</f>
        <v>LSA_GFX_RASTER_E_BEGIN_TITO_SAME_NOM_LFM_0400_MEDIA3_RASTER_BISR_BP3_MDC1</v>
      </c>
      <c r="AX232" t="str">
        <f>$D233</f>
        <v>LSA_GFX_RASTER_E_BEGIN_TITO_SAME_NOM_LFM_0400_MEDIA3_RASTER_BISR_BP3_MDC1</v>
      </c>
      <c r="AY232" t="str">
        <f>$D233</f>
        <v>LSA_GFX_RASTER_E_BEGIN_TITO_SAME_NOM_LFM_0400_MEDIA3_RASTER_BISR_BP3_MDC1</v>
      </c>
    </row>
    <row r="233" spans="1:56" x14ac:dyDescent="0.25">
      <c r="A233" s="7" t="s">
        <v>12</v>
      </c>
      <c r="B233" s="7" t="s">
        <v>1497</v>
      </c>
      <c r="C233" s="7" t="e">
        <f>VLOOKUP(B233,#REF!,2,0)</f>
        <v>#REF!</v>
      </c>
      <c r="D233" s="36" t="str">
        <f t="shared" si="107"/>
        <v>LSA_GFX_RASTER_E_BEGIN_TITO_SAME_NOM_LFM_0400_MEDIA3_RASTER_BISR_BP3_MDC1</v>
      </c>
      <c r="E233" t="s">
        <v>5</v>
      </c>
      <c r="F233" t="s">
        <v>1662</v>
      </c>
      <c r="G233" t="s">
        <v>1710</v>
      </c>
      <c r="H233" t="s">
        <v>1616</v>
      </c>
      <c r="I233" t="s">
        <v>1681</v>
      </c>
      <c r="J233" t="s">
        <v>1966</v>
      </c>
      <c r="K233" t="s">
        <v>1705</v>
      </c>
      <c r="L233" t="s">
        <v>1706</v>
      </c>
      <c r="M233" t="str">
        <f t="shared" si="108"/>
        <v>0400</v>
      </c>
      <c r="N233" t="s">
        <v>2000</v>
      </c>
      <c r="O233" t="s">
        <v>1688</v>
      </c>
      <c r="P233" t="s">
        <v>1858</v>
      </c>
      <c r="Q233" t="s">
        <v>1984</v>
      </c>
      <c r="R233">
        <v>21</v>
      </c>
      <c r="S233">
        <v>40</v>
      </c>
      <c r="T233">
        <v>221</v>
      </c>
      <c r="U233" s="32">
        <v>-1</v>
      </c>
      <c r="V233" t="b">
        <v>0</v>
      </c>
      <c r="W233" t="s">
        <v>1747</v>
      </c>
      <c r="AS233">
        <f t="shared" si="106"/>
        <v>5</v>
      </c>
      <c r="AT233">
        <v>1</v>
      </c>
      <c r="AU233" t="str">
        <f>$D231</f>
        <v>LSA_GFX_HRY_E_BEGIN_TITO_SAME_NOM_LFM_0400_MEDIA3_BISR_BISR_BP3</v>
      </c>
      <c r="AV233" t="str">
        <f>$D231</f>
        <v>LSA_GFX_HRY_E_BEGIN_TITO_SAME_NOM_LFM_0400_MEDIA3_BISR_BISR_BP3</v>
      </c>
      <c r="AW233" t="str">
        <f>$D231</f>
        <v>LSA_GFX_HRY_E_BEGIN_TITO_SAME_NOM_LFM_0400_MEDIA3_BISR_BISR_BP3</v>
      </c>
      <c r="AX233" t="str">
        <f>$D231</f>
        <v>LSA_GFX_HRY_E_BEGIN_TITO_SAME_NOM_LFM_0400_MEDIA3_BISR_BISR_BP3</v>
      </c>
      <c r="AY233" t="str">
        <f>$D231</f>
        <v>LSA_GFX_HRY_E_BEGIN_TITO_SAME_NOM_LFM_0400_MEDIA3_BISR_BISR_BP3</v>
      </c>
    </row>
    <row r="234" spans="1:56" x14ac:dyDescent="0.25">
      <c r="A234" s="35" t="s">
        <v>12</v>
      </c>
      <c r="B234" s="35" t="s">
        <v>1491</v>
      </c>
      <c r="C234" s="35" t="e">
        <f>VLOOKUP(B234,#REF!,2,0)</f>
        <v>#REF!</v>
      </c>
      <c r="D234" s="10" t="s">
        <v>2001</v>
      </c>
      <c r="V234" s="12"/>
    </row>
    <row r="235" spans="1:56" x14ac:dyDescent="0.25">
      <c r="A235" s="35" t="s">
        <v>12</v>
      </c>
      <c r="B235" s="35" t="s">
        <v>1490</v>
      </c>
      <c r="C235" s="35" t="e">
        <f>VLOOKUP(B235,#REF!,2,0)</f>
        <v>#REF!</v>
      </c>
      <c r="D235" s="10" t="s">
        <v>2002</v>
      </c>
      <c r="F235" t="s">
        <v>31</v>
      </c>
      <c r="V235" s="12"/>
      <c r="AS235">
        <f>COUNTA(AU235:BD235)</f>
        <v>3</v>
      </c>
      <c r="AT235" t="s">
        <v>1628</v>
      </c>
      <c r="AU235" t="str">
        <f>$D241</f>
        <v>MEDIA_POST_REPAIR</v>
      </c>
      <c r="AV235" t="str">
        <f>$D241</f>
        <v>MEDIA_POST_REPAIR</v>
      </c>
      <c r="AW235">
        <v>1</v>
      </c>
    </row>
    <row r="236" spans="1:56" x14ac:dyDescent="0.25">
      <c r="A236" s="7" t="s">
        <v>12</v>
      </c>
      <c r="B236" s="7" t="s">
        <v>1532</v>
      </c>
      <c r="C236" s="7" t="e">
        <f>VLOOKUP(B236,#REF!,2,0)</f>
        <v>#REF!</v>
      </c>
      <c r="D236" t="str">
        <f>E236&amp;"_"&amp;F236&amp;"_"&amp;G236&amp;"_"&amp;H236&amp;"_"&amp;A236&amp;"_"&amp;I236&amp;"_"&amp;J236&amp;"_"&amp;K236&amp;"_"&amp;L236&amp;"_"&amp;M236&amp;"_"&amp;N236</f>
        <v>ALL_COMMON_SCREEN_E_BEGIN_X_SAME_X_X_0400_JOIN_BISR_MEDIA</v>
      </c>
      <c r="E236" t="s">
        <v>7</v>
      </c>
      <c r="F236" t="s">
        <v>31</v>
      </c>
      <c r="G236" t="s">
        <v>1615</v>
      </c>
      <c r="H236" t="s">
        <v>1616</v>
      </c>
      <c r="I236" t="s">
        <v>1617</v>
      </c>
      <c r="J236" t="s">
        <v>1966</v>
      </c>
      <c r="K236" t="s">
        <v>1617</v>
      </c>
      <c r="L236" t="s">
        <v>1617</v>
      </c>
      <c r="M236" t="str">
        <f>TEXT(400,"0000")</f>
        <v>0400</v>
      </c>
      <c r="N236" t="s">
        <v>2003</v>
      </c>
      <c r="O236" t="s">
        <v>1688</v>
      </c>
      <c r="P236" t="s">
        <v>1858</v>
      </c>
      <c r="Q236" t="s">
        <v>1906</v>
      </c>
      <c r="R236">
        <v>61</v>
      </c>
      <c r="S236">
        <v>40</v>
      </c>
      <c r="T236">
        <v>250</v>
      </c>
      <c r="U236" s="32">
        <v>-1</v>
      </c>
      <c r="V236" t="b">
        <v>0</v>
      </c>
      <c r="AD236" t="s">
        <v>2004</v>
      </c>
      <c r="AE236" t="s">
        <v>1908</v>
      </c>
      <c r="AS236">
        <f>COUNTA(AU236:BD236)</f>
        <v>3</v>
      </c>
      <c r="AT236">
        <v>1</v>
      </c>
      <c r="AU236" t="str">
        <f>$D237</f>
        <v>ALL_GFX_VFDM_E_BEGIN_X_SAME_X_X_0400_ALL</v>
      </c>
      <c r="AV236" t="str">
        <f>$D237</f>
        <v>ALL_GFX_VFDM_E_BEGIN_X_SAME_X_X_0400_ALL</v>
      </c>
      <c r="AW236" t="str">
        <f>$D237</f>
        <v>ALL_GFX_VFDM_E_BEGIN_X_SAME_X_X_0400_ALL</v>
      </c>
    </row>
    <row r="237" spans="1:56" x14ac:dyDescent="0.25">
      <c r="A237" s="7" t="s">
        <v>12</v>
      </c>
      <c r="B237" s="7" t="s">
        <v>1520</v>
      </c>
      <c r="C237" s="7" t="e">
        <f>VLOOKUP(B237,#REF!,2,0)</f>
        <v>#REF!</v>
      </c>
      <c r="D237" t="str">
        <f>E237&amp;"_"&amp;F237&amp;"_"&amp;G237&amp;"_"&amp;H237&amp;"_"&amp;A237&amp;"_"&amp;I237&amp;"_"&amp;J237&amp;"_"&amp;K237&amp;"_"&amp;L237&amp;"_"&amp;M237&amp;"_"&amp;N237</f>
        <v>ALL_GFX_VFDM_E_BEGIN_X_SAME_X_X_0400_ALL</v>
      </c>
      <c r="E237" t="s">
        <v>7</v>
      </c>
      <c r="F237" t="s">
        <v>1662</v>
      </c>
      <c r="G237" t="s">
        <v>1584</v>
      </c>
      <c r="H237" t="s">
        <v>1616</v>
      </c>
      <c r="I237" t="s">
        <v>1617</v>
      </c>
      <c r="J237" t="s">
        <v>1966</v>
      </c>
      <c r="K237" t="s">
        <v>1617</v>
      </c>
      <c r="L237" t="s">
        <v>1617</v>
      </c>
      <c r="M237" t="str">
        <f>TEXT(400,"0000")</f>
        <v>0400</v>
      </c>
      <c r="N237" t="s">
        <v>7</v>
      </c>
      <c r="O237" t="s">
        <v>1688</v>
      </c>
      <c r="P237" t="s">
        <v>1858</v>
      </c>
      <c r="Q237" t="s">
        <v>1906</v>
      </c>
      <c r="R237">
        <v>61</v>
      </c>
      <c r="S237">
        <v>40</v>
      </c>
      <c r="T237">
        <v>251</v>
      </c>
      <c r="U237" s="32">
        <v>-1</v>
      </c>
      <c r="V237" t="b">
        <v>0</v>
      </c>
      <c r="W237" t="s">
        <v>1747</v>
      </c>
      <c r="AF237" t="s">
        <v>1655</v>
      </c>
      <c r="AG237" t="s">
        <v>1654</v>
      </c>
      <c r="AS237">
        <f>COUNTA(AU237:BD237)</f>
        <v>3</v>
      </c>
      <c r="AT237" t="s">
        <v>1628</v>
      </c>
      <c r="AU237" t="str">
        <f>$D238</f>
        <v>ALL_GFX_UF_K_BEGIN_X_SAME_X_X_0400_MEDIA_VFDM_UF</v>
      </c>
      <c r="AV237" t="str">
        <f>$D238</f>
        <v>ALL_GFX_UF_K_BEGIN_X_SAME_X_X_0400_MEDIA_VFDM_UF</v>
      </c>
      <c r="AW237">
        <v>2</v>
      </c>
    </row>
    <row r="238" spans="1:56" x14ac:dyDescent="0.25">
      <c r="A238" s="7" t="s">
        <v>12</v>
      </c>
      <c r="B238" s="7" t="s">
        <v>1518</v>
      </c>
      <c r="C238" s="7" t="e">
        <f>VLOOKUP(B238,#REF!,2,0)</f>
        <v>#REF!</v>
      </c>
      <c r="D238" t="str">
        <f>E238&amp;"_"&amp;F238&amp;"_"&amp;G238&amp;"_"&amp;H238&amp;"_"&amp;A238&amp;"_"&amp;I238&amp;"_"&amp;J238&amp;"_"&amp;K238&amp;"_"&amp;L238&amp;"_"&amp;M238&amp;"_"&amp;N238</f>
        <v>ALL_GFX_UF_K_BEGIN_X_SAME_X_X_0400_MEDIA_VFDM_UF</v>
      </c>
      <c r="E238" t="s">
        <v>7</v>
      </c>
      <c r="F238" t="s">
        <v>1662</v>
      </c>
      <c r="G238" t="s">
        <v>1812</v>
      </c>
      <c r="H238" t="s">
        <v>1664</v>
      </c>
      <c r="I238" t="s">
        <v>1617</v>
      </c>
      <c r="J238" t="s">
        <v>1966</v>
      </c>
      <c r="K238" t="s">
        <v>1617</v>
      </c>
      <c r="L238" t="s">
        <v>1617</v>
      </c>
      <c r="M238" t="str">
        <f>TEXT(400,"0000")</f>
        <v>0400</v>
      </c>
      <c r="N238" t="s">
        <v>2005</v>
      </c>
      <c r="O238" t="s">
        <v>1688</v>
      </c>
      <c r="P238" t="s">
        <v>1858</v>
      </c>
      <c r="Q238" t="s">
        <v>1906</v>
      </c>
      <c r="R238">
        <v>90</v>
      </c>
      <c r="S238">
        <v>61</v>
      </c>
      <c r="T238">
        <v>252</v>
      </c>
      <c r="U238" s="32">
        <v>-1</v>
      </c>
      <c r="V238" t="b">
        <v>1</v>
      </c>
      <c r="W238" t="s">
        <v>1747</v>
      </c>
      <c r="AJ238" t="s">
        <v>1815</v>
      </c>
      <c r="AS238">
        <f>COUNTA(AU238:BD238)</f>
        <v>3</v>
      </c>
      <c r="AT238" t="s">
        <v>1628</v>
      </c>
      <c r="AU238" t="str">
        <f>$D239</f>
        <v>ALL_GFX_PATMOD_E_BEGIN_TITO_X_MAX_LFM_X_MEDIA_REPAIR</v>
      </c>
      <c r="AV238" t="str">
        <f>$D239</f>
        <v>ALL_GFX_PATMOD_E_BEGIN_TITO_X_MAX_LFM_X_MEDIA_REPAIR</v>
      </c>
      <c r="AW238" t="str">
        <f>$D239</f>
        <v>ALL_GFX_PATMOD_E_BEGIN_TITO_X_MAX_LFM_X_MEDIA_REPAIR</v>
      </c>
    </row>
    <row r="239" spans="1:56" x14ac:dyDescent="0.25">
      <c r="A239" s="7" t="s">
        <v>12</v>
      </c>
      <c r="B239" s="7" t="s">
        <v>1500</v>
      </c>
      <c r="C239" s="7" t="e">
        <f>VLOOKUP(B239,#REF!,2,0)</f>
        <v>#REF!</v>
      </c>
      <c r="D239" t="str">
        <f>E239&amp;"_"&amp;F239&amp;"_"&amp;G239&amp;"_"&amp;H239&amp;"_"&amp;A239&amp;"_"&amp;I239&amp;"_"&amp;J239&amp;"_"&amp;K239&amp;"_"&amp;L239&amp;"_"&amp;M239&amp;"_"&amp;N239</f>
        <v>ALL_GFX_PATMOD_E_BEGIN_TITO_X_MAX_LFM_X_MEDIA_REPAIR</v>
      </c>
      <c r="E239" t="s">
        <v>7</v>
      </c>
      <c r="F239" t="s">
        <v>1662</v>
      </c>
      <c r="G239" t="s">
        <v>1663</v>
      </c>
      <c r="H239" t="s">
        <v>1616</v>
      </c>
      <c r="I239" t="s">
        <v>1681</v>
      </c>
      <c r="J239" t="s">
        <v>1617</v>
      </c>
      <c r="K239" t="s">
        <v>1816</v>
      </c>
      <c r="L239" t="s">
        <v>1706</v>
      </c>
      <c r="M239" t="s">
        <v>1617</v>
      </c>
      <c r="N239" t="s">
        <v>2006</v>
      </c>
      <c r="O239" t="s">
        <v>1688</v>
      </c>
      <c r="P239" t="s">
        <v>1858</v>
      </c>
      <c r="Q239" t="s">
        <v>1906</v>
      </c>
      <c r="R239">
        <v>61</v>
      </c>
      <c r="S239">
        <v>40</v>
      </c>
      <c r="T239">
        <v>253</v>
      </c>
      <c r="U239" s="32">
        <v>-1</v>
      </c>
      <c r="V239" s="6" t="b">
        <v>0</v>
      </c>
      <c r="W239" t="s">
        <v>1747</v>
      </c>
      <c r="AH239" t="s">
        <v>1817</v>
      </c>
      <c r="AI239" s="13" t="s">
        <v>2007</v>
      </c>
      <c r="AS239">
        <f>COUNTA(AU239:BD239)</f>
        <v>3</v>
      </c>
      <c r="AT239">
        <v>1</v>
      </c>
      <c r="AU239">
        <v>1</v>
      </c>
      <c r="AV239">
        <v>1</v>
      </c>
      <c r="AW239">
        <v>1</v>
      </c>
    </row>
    <row r="240" spans="1:56" x14ac:dyDescent="0.25">
      <c r="A240" s="35" t="s">
        <v>12</v>
      </c>
      <c r="B240" s="35" t="s">
        <v>1491</v>
      </c>
      <c r="C240" s="35" t="e">
        <f>VLOOKUP(B240,#REF!,2,0)</f>
        <v>#REF!</v>
      </c>
      <c r="D240" s="10" t="s">
        <v>2008</v>
      </c>
      <c r="V240" s="12"/>
    </row>
    <row r="241" spans="1:56" x14ac:dyDescent="0.25">
      <c r="A241" s="35" t="s">
        <v>12</v>
      </c>
      <c r="B241" s="35" t="s">
        <v>1490</v>
      </c>
      <c r="C241" s="35" t="e">
        <f>VLOOKUP(B241,#REF!,2,0)</f>
        <v>#REF!</v>
      </c>
      <c r="D241" s="10" t="s">
        <v>2009</v>
      </c>
      <c r="F241" t="s">
        <v>31</v>
      </c>
      <c r="V241" s="12"/>
      <c r="AS241">
        <f t="shared" ref="AS241:AS247" si="121">COUNTA(AU241:BD241)</f>
        <v>2</v>
      </c>
      <c r="AT241">
        <v>1</v>
      </c>
      <c r="AU241">
        <v>1</v>
      </c>
      <c r="AV241">
        <v>1</v>
      </c>
    </row>
    <row r="242" spans="1:56" x14ac:dyDescent="0.25">
      <c r="A242" s="7" t="s">
        <v>12</v>
      </c>
      <c r="B242" s="7" t="s">
        <v>1496</v>
      </c>
      <c r="C242" s="7" t="e">
        <f>VLOOKUP(B242,#REF!,2,0)</f>
        <v>#REF!</v>
      </c>
      <c r="D242" t="str">
        <f t="shared" ref="D242:D247" si="122">E242&amp;"_"&amp;F242&amp;"_"&amp;G242&amp;"_"&amp;H242&amp;"_"&amp;A242&amp;"_"&amp;I242&amp;"_"&amp;J242&amp;"_"&amp;K242&amp;"_"&amp;L242&amp;"_"&amp;M242&amp;"_"&amp;N242</f>
        <v>SSA_GFX_HRY_E_BEGIN_TITO_SAME_MAX_LFM_0400_MEDIA1_POST_REPAIR_BISR_BP1</v>
      </c>
      <c r="E242" t="s">
        <v>4</v>
      </c>
      <c r="F242" t="s">
        <v>1662</v>
      </c>
      <c r="G242" t="s">
        <v>1692</v>
      </c>
      <c r="H242" t="s">
        <v>1616</v>
      </c>
      <c r="I242" t="s">
        <v>1681</v>
      </c>
      <c r="J242" t="s">
        <v>1966</v>
      </c>
      <c r="K242" t="s">
        <v>1816</v>
      </c>
      <c r="L242" t="s">
        <v>1706</v>
      </c>
      <c r="M242" t="str">
        <f t="shared" ref="M242:M247" si="123">TEXT(400,"0000")</f>
        <v>0400</v>
      </c>
      <c r="N242" t="s">
        <v>2010</v>
      </c>
      <c r="O242" t="s">
        <v>1688</v>
      </c>
      <c r="P242" t="s">
        <v>1858</v>
      </c>
      <c r="Q242" t="s">
        <v>1968</v>
      </c>
      <c r="R242">
        <v>61</v>
      </c>
      <c r="S242">
        <v>40</v>
      </c>
      <c r="T242">
        <v>260</v>
      </c>
      <c r="U242" s="32">
        <v>-1</v>
      </c>
      <c r="V242" t="b">
        <v>0</v>
      </c>
      <c r="W242" t="s">
        <v>1747</v>
      </c>
      <c r="X242" t="s">
        <v>1821</v>
      </c>
      <c r="Y242" t="s">
        <v>1693</v>
      </c>
      <c r="Z242">
        <v>0.85</v>
      </c>
      <c r="AA242">
        <v>0.85</v>
      </c>
      <c r="AS242">
        <f t="shared" si="121"/>
        <v>10</v>
      </c>
      <c r="AT242" t="s">
        <v>1694</v>
      </c>
      <c r="AU242" t="str">
        <f t="shared" ref="AU242:BD246" si="124">$D243</f>
        <v>SSA_GFX_HRY_E_BEGIN_TITO_SAME_MAX_LFM_0400_MEDIA3_POST_REPAIR_BISR_BP3</v>
      </c>
      <c r="AV242" t="str">
        <f t="shared" si="124"/>
        <v>SSA_GFX_HRY_E_BEGIN_TITO_SAME_MAX_LFM_0400_MEDIA3_POST_REPAIR_BISR_BP3</v>
      </c>
      <c r="AW242" t="str">
        <f t="shared" si="124"/>
        <v>SSA_GFX_HRY_E_BEGIN_TITO_SAME_MAX_LFM_0400_MEDIA3_POST_REPAIR_BISR_BP3</v>
      </c>
      <c r="AX242" t="str">
        <f t="shared" si="124"/>
        <v>SSA_GFX_HRY_E_BEGIN_TITO_SAME_MAX_LFM_0400_MEDIA3_POST_REPAIR_BISR_BP3</v>
      </c>
      <c r="AY242" t="str">
        <f t="shared" si="124"/>
        <v>SSA_GFX_HRY_E_BEGIN_TITO_SAME_MAX_LFM_0400_MEDIA3_POST_REPAIR_BISR_BP3</v>
      </c>
      <c r="AZ242" t="str">
        <f t="shared" si="124"/>
        <v>SSA_GFX_HRY_E_BEGIN_TITO_SAME_MAX_LFM_0400_MEDIA3_POST_REPAIR_BISR_BP3</v>
      </c>
      <c r="BA242" t="str">
        <f t="shared" si="124"/>
        <v>SSA_GFX_HRY_E_BEGIN_TITO_SAME_MAX_LFM_0400_MEDIA3_POST_REPAIR_BISR_BP3</v>
      </c>
      <c r="BB242" t="str">
        <f t="shared" si="124"/>
        <v>SSA_GFX_HRY_E_BEGIN_TITO_SAME_MAX_LFM_0400_MEDIA3_POST_REPAIR_BISR_BP3</v>
      </c>
      <c r="BC242" t="str">
        <f t="shared" si="124"/>
        <v>SSA_GFX_HRY_E_BEGIN_TITO_SAME_MAX_LFM_0400_MEDIA3_POST_REPAIR_BISR_BP3</v>
      </c>
      <c r="BD242" t="str">
        <f t="shared" si="124"/>
        <v>SSA_GFX_HRY_E_BEGIN_TITO_SAME_MAX_LFM_0400_MEDIA3_POST_REPAIR_BISR_BP3</v>
      </c>
    </row>
    <row r="243" spans="1:56" x14ac:dyDescent="0.25">
      <c r="A243" s="7" t="s">
        <v>12</v>
      </c>
      <c r="B243" s="7" t="s">
        <v>1496</v>
      </c>
      <c r="C243" s="7" t="e">
        <f>VLOOKUP(B243,#REF!,2,0)</f>
        <v>#REF!</v>
      </c>
      <c r="D243" t="str">
        <f t="shared" si="122"/>
        <v>SSA_GFX_HRY_E_BEGIN_TITO_SAME_MAX_LFM_0400_MEDIA3_POST_REPAIR_BISR_BP3</v>
      </c>
      <c r="E243" t="s">
        <v>4</v>
      </c>
      <c r="F243" t="s">
        <v>1662</v>
      </c>
      <c r="G243" t="s">
        <v>1692</v>
      </c>
      <c r="H243" t="s">
        <v>1616</v>
      </c>
      <c r="I243" t="s">
        <v>1681</v>
      </c>
      <c r="J243" t="s">
        <v>1966</v>
      </c>
      <c r="K243" t="s">
        <v>1816</v>
      </c>
      <c r="L243" t="s">
        <v>1706</v>
      </c>
      <c r="M243" t="str">
        <f t="shared" si="123"/>
        <v>0400</v>
      </c>
      <c r="N243" t="s">
        <v>2011</v>
      </c>
      <c r="O243" t="s">
        <v>1688</v>
      </c>
      <c r="P243" t="s">
        <v>1858</v>
      </c>
      <c r="Q243" t="s">
        <v>1973</v>
      </c>
      <c r="R243">
        <v>61</v>
      </c>
      <c r="S243">
        <v>40</v>
      </c>
      <c r="T243">
        <v>261</v>
      </c>
      <c r="U243" s="32">
        <v>-1</v>
      </c>
      <c r="V243" t="b">
        <v>0</v>
      </c>
      <c r="W243" t="s">
        <v>1747</v>
      </c>
      <c r="X243" t="s">
        <v>1821</v>
      </c>
      <c r="Y243" t="s">
        <v>1693</v>
      </c>
      <c r="Z243">
        <v>0.85</v>
      </c>
      <c r="AA243">
        <v>0.85</v>
      </c>
      <c r="AS243">
        <f t="shared" si="121"/>
        <v>10</v>
      </c>
      <c r="AT243" t="s">
        <v>1694</v>
      </c>
      <c r="AU243" t="str">
        <f t="shared" si="124"/>
        <v>LSA_GFX_HRY_E_BEGIN_TITO_SAME_MAX_LFM_0400_MEDIA0_POST_REPAIR_BISR_BP0</v>
      </c>
      <c r="AV243" t="str">
        <f t="shared" si="124"/>
        <v>LSA_GFX_HRY_E_BEGIN_TITO_SAME_MAX_LFM_0400_MEDIA0_POST_REPAIR_BISR_BP0</v>
      </c>
      <c r="AW243" t="str">
        <f t="shared" si="124"/>
        <v>LSA_GFX_HRY_E_BEGIN_TITO_SAME_MAX_LFM_0400_MEDIA0_POST_REPAIR_BISR_BP0</v>
      </c>
      <c r="AX243" t="str">
        <f t="shared" si="124"/>
        <v>LSA_GFX_HRY_E_BEGIN_TITO_SAME_MAX_LFM_0400_MEDIA0_POST_REPAIR_BISR_BP0</v>
      </c>
      <c r="AY243" t="str">
        <f t="shared" si="124"/>
        <v>LSA_GFX_HRY_E_BEGIN_TITO_SAME_MAX_LFM_0400_MEDIA0_POST_REPAIR_BISR_BP0</v>
      </c>
      <c r="AZ243" t="str">
        <f t="shared" si="124"/>
        <v>LSA_GFX_HRY_E_BEGIN_TITO_SAME_MAX_LFM_0400_MEDIA0_POST_REPAIR_BISR_BP0</v>
      </c>
      <c r="BA243" t="str">
        <f t="shared" si="124"/>
        <v>LSA_GFX_HRY_E_BEGIN_TITO_SAME_MAX_LFM_0400_MEDIA0_POST_REPAIR_BISR_BP0</v>
      </c>
      <c r="BB243" t="str">
        <f t="shared" si="124"/>
        <v>LSA_GFX_HRY_E_BEGIN_TITO_SAME_MAX_LFM_0400_MEDIA0_POST_REPAIR_BISR_BP0</v>
      </c>
      <c r="BC243" t="str">
        <f t="shared" si="124"/>
        <v>LSA_GFX_HRY_E_BEGIN_TITO_SAME_MAX_LFM_0400_MEDIA0_POST_REPAIR_BISR_BP0</v>
      </c>
      <c r="BD243" t="str">
        <f t="shared" si="124"/>
        <v>LSA_GFX_HRY_E_BEGIN_TITO_SAME_MAX_LFM_0400_MEDIA0_POST_REPAIR_BISR_BP0</v>
      </c>
    </row>
    <row r="244" spans="1:56" x14ac:dyDescent="0.25">
      <c r="A244" s="7" t="s">
        <v>12</v>
      </c>
      <c r="B244" s="7" t="s">
        <v>1496</v>
      </c>
      <c r="C244" s="7" t="e">
        <f>VLOOKUP(B244,#REF!,2,0)</f>
        <v>#REF!</v>
      </c>
      <c r="D244" t="str">
        <f t="shared" si="122"/>
        <v>LSA_GFX_HRY_E_BEGIN_TITO_SAME_MAX_LFM_0400_MEDIA0_POST_REPAIR_BISR_BP0</v>
      </c>
      <c r="E244" t="s">
        <v>5</v>
      </c>
      <c r="F244" t="s">
        <v>1662</v>
      </c>
      <c r="G244" t="s">
        <v>1692</v>
      </c>
      <c r="H244" t="s">
        <v>1616</v>
      </c>
      <c r="I244" t="s">
        <v>1681</v>
      </c>
      <c r="J244" t="s">
        <v>1966</v>
      </c>
      <c r="K244" t="s">
        <v>1816</v>
      </c>
      <c r="L244" t="s">
        <v>1706</v>
      </c>
      <c r="M244" t="str">
        <f t="shared" si="123"/>
        <v>0400</v>
      </c>
      <c r="N244" t="s">
        <v>2012</v>
      </c>
      <c r="O244" t="s">
        <v>1688</v>
      </c>
      <c r="P244" t="s">
        <v>1858</v>
      </c>
      <c r="Q244" t="s">
        <v>1978</v>
      </c>
      <c r="R244">
        <v>21</v>
      </c>
      <c r="S244">
        <v>40</v>
      </c>
      <c r="T244">
        <v>262</v>
      </c>
      <c r="U244" s="32">
        <v>-1</v>
      </c>
      <c r="V244" t="b">
        <v>0</v>
      </c>
      <c r="W244" t="s">
        <v>1747</v>
      </c>
      <c r="X244" t="s">
        <v>1821</v>
      </c>
      <c r="Y244" t="s">
        <v>1693</v>
      </c>
      <c r="Z244">
        <v>0.85</v>
      </c>
      <c r="AA244">
        <v>0.85</v>
      </c>
      <c r="AS244">
        <f t="shared" si="121"/>
        <v>10</v>
      </c>
      <c r="AT244" t="s">
        <v>1694</v>
      </c>
      <c r="AU244" t="str">
        <f t="shared" si="124"/>
        <v>LSA_GFX_HRY_E_BEGIN_TITO_SAME_MAX_LFM_0400_MEDIA1_POST_REPAIR_BISR_BP1</v>
      </c>
      <c r="AV244" t="str">
        <f t="shared" si="124"/>
        <v>LSA_GFX_HRY_E_BEGIN_TITO_SAME_MAX_LFM_0400_MEDIA1_POST_REPAIR_BISR_BP1</v>
      </c>
      <c r="AW244" t="str">
        <f t="shared" si="124"/>
        <v>LSA_GFX_HRY_E_BEGIN_TITO_SAME_MAX_LFM_0400_MEDIA1_POST_REPAIR_BISR_BP1</v>
      </c>
      <c r="AX244" t="str">
        <f t="shared" si="124"/>
        <v>LSA_GFX_HRY_E_BEGIN_TITO_SAME_MAX_LFM_0400_MEDIA1_POST_REPAIR_BISR_BP1</v>
      </c>
      <c r="AY244" t="str">
        <f t="shared" si="124"/>
        <v>LSA_GFX_HRY_E_BEGIN_TITO_SAME_MAX_LFM_0400_MEDIA1_POST_REPAIR_BISR_BP1</v>
      </c>
      <c r="AZ244" t="str">
        <f t="shared" si="124"/>
        <v>LSA_GFX_HRY_E_BEGIN_TITO_SAME_MAX_LFM_0400_MEDIA1_POST_REPAIR_BISR_BP1</v>
      </c>
      <c r="BA244" t="str">
        <f t="shared" si="124"/>
        <v>LSA_GFX_HRY_E_BEGIN_TITO_SAME_MAX_LFM_0400_MEDIA1_POST_REPAIR_BISR_BP1</v>
      </c>
      <c r="BB244" t="str">
        <f t="shared" si="124"/>
        <v>LSA_GFX_HRY_E_BEGIN_TITO_SAME_MAX_LFM_0400_MEDIA1_POST_REPAIR_BISR_BP1</v>
      </c>
      <c r="BC244" t="str">
        <f t="shared" si="124"/>
        <v>LSA_GFX_HRY_E_BEGIN_TITO_SAME_MAX_LFM_0400_MEDIA1_POST_REPAIR_BISR_BP1</v>
      </c>
      <c r="BD244" t="str">
        <f t="shared" si="124"/>
        <v>LSA_GFX_HRY_E_BEGIN_TITO_SAME_MAX_LFM_0400_MEDIA1_POST_REPAIR_BISR_BP1</v>
      </c>
    </row>
    <row r="245" spans="1:56" x14ac:dyDescent="0.25">
      <c r="A245" s="7" t="s">
        <v>12</v>
      </c>
      <c r="B245" s="7" t="s">
        <v>1496</v>
      </c>
      <c r="C245" s="7" t="e">
        <f>VLOOKUP(B245,#REF!,2,0)</f>
        <v>#REF!</v>
      </c>
      <c r="D245" t="str">
        <f t="shared" si="122"/>
        <v>LSA_GFX_HRY_E_BEGIN_TITO_SAME_MAX_LFM_0400_MEDIA1_POST_REPAIR_BISR_BP1</v>
      </c>
      <c r="E245" t="s">
        <v>5</v>
      </c>
      <c r="F245" t="s">
        <v>1662</v>
      </c>
      <c r="G245" t="s">
        <v>1692</v>
      </c>
      <c r="H245" t="s">
        <v>1616</v>
      </c>
      <c r="I245" t="s">
        <v>1681</v>
      </c>
      <c r="J245" t="s">
        <v>1966</v>
      </c>
      <c r="K245" t="s">
        <v>1816</v>
      </c>
      <c r="L245" t="s">
        <v>1706</v>
      </c>
      <c r="M245" t="str">
        <f t="shared" si="123"/>
        <v>0400</v>
      </c>
      <c r="N245" t="s">
        <v>2010</v>
      </c>
      <c r="O245" t="s">
        <v>1688</v>
      </c>
      <c r="P245" t="s">
        <v>1858</v>
      </c>
      <c r="Q245" t="s">
        <v>1985</v>
      </c>
      <c r="R245">
        <v>21</v>
      </c>
      <c r="S245">
        <v>40</v>
      </c>
      <c r="T245">
        <v>263</v>
      </c>
      <c r="U245" s="32">
        <v>-1</v>
      </c>
      <c r="V245" t="b">
        <v>0</v>
      </c>
      <c r="W245" t="s">
        <v>1747</v>
      </c>
      <c r="X245" t="s">
        <v>1821</v>
      </c>
      <c r="Y245" t="s">
        <v>1693</v>
      </c>
      <c r="Z245">
        <v>0.85</v>
      </c>
      <c r="AA245">
        <v>0.85</v>
      </c>
      <c r="AS245">
        <f t="shared" si="121"/>
        <v>10</v>
      </c>
      <c r="AT245" t="s">
        <v>1694</v>
      </c>
      <c r="AU245" t="str">
        <f t="shared" si="124"/>
        <v>LSA_GFX_HRY_E_BEGIN_TITO_SAME_MAX_LFM_0400_MEDIA2_POST_REPAIR_BISR_BP2</v>
      </c>
      <c r="AV245" t="str">
        <f t="shared" si="124"/>
        <v>LSA_GFX_HRY_E_BEGIN_TITO_SAME_MAX_LFM_0400_MEDIA2_POST_REPAIR_BISR_BP2</v>
      </c>
      <c r="AW245" t="str">
        <f t="shared" si="124"/>
        <v>LSA_GFX_HRY_E_BEGIN_TITO_SAME_MAX_LFM_0400_MEDIA2_POST_REPAIR_BISR_BP2</v>
      </c>
      <c r="AX245" t="str">
        <f t="shared" si="124"/>
        <v>LSA_GFX_HRY_E_BEGIN_TITO_SAME_MAX_LFM_0400_MEDIA2_POST_REPAIR_BISR_BP2</v>
      </c>
      <c r="AY245" t="str">
        <f t="shared" si="124"/>
        <v>LSA_GFX_HRY_E_BEGIN_TITO_SAME_MAX_LFM_0400_MEDIA2_POST_REPAIR_BISR_BP2</v>
      </c>
      <c r="AZ245" t="str">
        <f t="shared" si="124"/>
        <v>LSA_GFX_HRY_E_BEGIN_TITO_SAME_MAX_LFM_0400_MEDIA2_POST_REPAIR_BISR_BP2</v>
      </c>
      <c r="BA245" t="str">
        <f t="shared" si="124"/>
        <v>LSA_GFX_HRY_E_BEGIN_TITO_SAME_MAX_LFM_0400_MEDIA2_POST_REPAIR_BISR_BP2</v>
      </c>
      <c r="BB245" t="str">
        <f t="shared" si="124"/>
        <v>LSA_GFX_HRY_E_BEGIN_TITO_SAME_MAX_LFM_0400_MEDIA2_POST_REPAIR_BISR_BP2</v>
      </c>
      <c r="BC245" t="str">
        <f t="shared" si="124"/>
        <v>LSA_GFX_HRY_E_BEGIN_TITO_SAME_MAX_LFM_0400_MEDIA2_POST_REPAIR_BISR_BP2</v>
      </c>
      <c r="BD245" t="str">
        <f t="shared" si="124"/>
        <v>LSA_GFX_HRY_E_BEGIN_TITO_SAME_MAX_LFM_0400_MEDIA2_POST_REPAIR_BISR_BP2</v>
      </c>
    </row>
    <row r="246" spans="1:56" x14ac:dyDescent="0.25">
      <c r="A246" s="7" t="s">
        <v>12</v>
      </c>
      <c r="B246" s="7" t="s">
        <v>1496</v>
      </c>
      <c r="C246" s="7" t="e">
        <f>VLOOKUP(B246,#REF!,2,0)</f>
        <v>#REF!</v>
      </c>
      <c r="D246" t="str">
        <f t="shared" si="122"/>
        <v>LSA_GFX_HRY_E_BEGIN_TITO_SAME_MAX_LFM_0400_MEDIA2_POST_REPAIR_BISR_BP2</v>
      </c>
      <c r="E246" t="s">
        <v>5</v>
      </c>
      <c r="F246" t="s">
        <v>1662</v>
      </c>
      <c r="G246" t="s">
        <v>1692</v>
      </c>
      <c r="H246" t="s">
        <v>1616</v>
      </c>
      <c r="I246" t="s">
        <v>1681</v>
      </c>
      <c r="J246" t="s">
        <v>1966</v>
      </c>
      <c r="K246" t="s">
        <v>1816</v>
      </c>
      <c r="L246" t="s">
        <v>1706</v>
      </c>
      <c r="M246" t="str">
        <f t="shared" si="123"/>
        <v>0400</v>
      </c>
      <c r="N246" t="s">
        <v>2013</v>
      </c>
      <c r="O246" t="s">
        <v>1688</v>
      </c>
      <c r="P246" t="s">
        <v>1858</v>
      </c>
      <c r="Q246" t="s">
        <v>1990</v>
      </c>
      <c r="R246">
        <v>21</v>
      </c>
      <c r="S246">
        <v>40</v>
      </c>
      <c r="T246">
        <v>264</v>
      </c>
      <c r="U246" s="32">
        <v>-1</v>
      </c>
      <c r="V246" t="b">
        <v>0</v>
      </c>
      <c r="W246" t="s">
        <v>1747</v>
      </c>
      <c r="X246" t="s">
        <v>1821</v>
      </c>
      <c r="Y246" t="s">
        <v>1693</v>
      </c>
      <c r="Z246">
        <v>0.85</v>
      </c>
      <c r="AA246">
        <v>0.85</v>
      </c>
      <c r="AS246">
        <f t="shared" si="121"/>
        <v>10</v>
      </c>
      <c r="AT246" t="s">
        <v>1694</v>
      </c>
      <c r="AU246" t="str">
        <f t="shared" si="124"/>
        <v>LSA_GFX_HRY_E_BEGIN_TITO_SAME_MAX_LFM_0400_MEDIA3_POST_REPAIR_BISR_BP3</v>
      </c>
      <c r="AV246" t="str">
        <f t="shared" si="124"/>
        <v>LSA_GFX_HRY_E_BEGIN_TITO_SAME_MAX_LFM_0400_MEDIA3_POST_REPAIR_BISR_BP3</v>
      </c>
      <c r="AW246" t="str">
        <f t="shared" si="124"/>
        <v>LSA_GFX_HRY_E_BEGIN_TITO_SAME_MAX_LFM_0400_MEDIA3_POST_REPAIR_BISR_BP3</v>
      </c>
      <c r="AX246" t="str">
        <f t="shared" si="124"/>
        <v>LSA_GFX_HRY_E_BEGIN_TITO_SAME_MAX_LFM_0400_MEDIA3_POST_REPAIR_BISR_BP3</v>
      </c>
      <c r="AY246" t="str">
        <f t="shared" si="124"/>
        <v>LSA_GFX_HRY_E_BEGIN_TITO_SAME_MAX_LFM_0400_MEDIA3_POST_REPAIR_BISR_BP3</v>
      </c>
      <c r="AZ246" t="str">
        <f t="shared" si="124"/>
        <v>LSA_GFX_HRY_E_BEGIN_TITO_SAME_MAX_LFM_0400_MEDIA3_POST_REPAIR_BISR_BP3</v>
      </c>
      <c r="BA246" t="str">
        <f t="shared" si="124"/>
        <v>LSA_GFX_HRY_E_BEGIN_TITO_SAME_MAX_LFM_0400_MEDIA3_POST_REPAIR_BISR_BP3</v>
      </c>
      <c r="BB246" t="str">
        <f t="shared" si="124"/>
        <v>LSA_GFX_HRY_E_BEGIN_TITO_SAME_MAX_LFM_0400_MEDIA3_POST_REPAIR_BISR_BP3</v>
      </c>
      <c r="BC246" t="str">
        <f t="shared" si="124"/>
        <v>LSA_GFX_HRY_E_BEGIN_TITO_SAME_MAX_LFM_0400_MEDIA3_POST_REPAIR_BISR_BP3</v>
      </c>
      <c r="BD246" t="str">
        <f t="shared" si="124"/>
        <v>LSA_GFX_HRY_E_BEGIN_TITO_SAME_MAX_LFM_0400_MEDIA3_POST_REPAIR_BISR_BP3</v>
      </c>
    </row>
    <row r="247" spans="1:56" x14ac:dyDescent="0.25">
      <c r="A247" s="7" t="s">
        <v>12</v>
      </c>
      <c r="B247" s="7" t="s">
        <v>1496</v>
      </c>
      <c r="C247" s="7" t="e">
        <f>VLOOKUP(B247,#REF!,2,0)</f>
        <v>#REF!</v>
      </c>
      <c r="D247" t="str">
        <f t="shared" si="122"/>
        <v>LSA_GFX_HRY_E_BEGIN_TITO_SAME_MAX_LFM_0400_MEDIA3_POST_REPAIR_BISR_BP3</v>
      </c>
      <c r="E247" t="s">
        <v>5</v>
      </c>
      <c r="F247" t="s">
        <v>1662</v>
      </c>
      <c r="G247" t="s">
        <v>1692</v>
      </c>
      <c r="H247" t="s">
        <v>1616</v>
      </c>
      <c r="I247" t="s">
        <v>1681</v>
      </c>
      <c r="J247" t="s">
        <v>1966</v>
      </c>
      <c r="K247" t="s">
        <v>1816</v>
      </c>
      <c r="L247" t="s">
        <v>1706</v>
      </c>
      <c r="M247" t="str">
        <f t="shared" si="123"/>
        <v>0400</v>
      </c>
      <c r="N247" t="s">
        <v>2011</v>
      </c>
      <c r="O247" t="s">
        <v>1688</v>
      </c>
      <c r="P247" t="s">
        <v>1858</v>
      </c>
      <c r="Q247" t="s">
        <v>1997</v>
      </c>
      <c r="R247">
        <v>21</v>
      </c>
      <c r="S247">
        <v>40</v>
      </c>
      <c r="T247">
        <v>265</v>
      </c>
      <c r="U247" s="32">
        <v>-1</v>
      </c>
      <c r="V247" s="6" t="b">
        <v>0</v>
      </c>
      <c r="W247" t="s">
        <v>1747</v>
      </c>
      <c r="X247" t="s">
        <v>1821</v>
      </c>
      <c r="Y247" t="s">
        <v>1693</v>
      </c>
      <c r="Z247">
        <v>0.85</v>
      </c>
      <c r="AA247">
        <v>0.85</v>
      </c>
      <c r="AS247">
        <f t="shared" si="121"/>
        <v>10</v>
      </c>
      <c r="AT247" t="s">
        <v>1694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</row>
    <row r="248" spans="1:56" x14ac:dyDescent="0.25">
      <c r="A248" s="35" t="s">
        <v>12</v>
      </c>
      <c r="B248" s="35" t="s">
        <v>1491</v>
      </c>
      <c r="C248" s="35" t="e">
        <f>VLOOKUP(B248,#REF!,2,0)</f>
        <v>#REF!</v>
      </c>
      <c r="D248" s="10" t="s">
        <v>2014</v>
      </c>
      <c r="V248" s="12"/>
    </row>
    <row r="249" spans="1:56" x14ac:dyDescent="0.25">
      <c r="A249" s="37" t="s">
        <v>12</v>
      </c>
      <c r="B249" s="37" t="s">
        <v>1491</v>
      </c>
      <c r="C249" s="37" t="e">
        <f>VLOOKUP(B249,#REF!,2,0)</f>
        <v>#REF!</v>
      </c>
      <c r="D249" s="10" t="s">
        <v>2015</v>
      </c>
      <c r="V249" s="12"/>
    </row>
    <row r="250" spans="1:56" x14ac:dyDescent="0.25">
      <c r="A250" s="37" t="s">
        <v>12</v>
      </c>
      <c r="B250" s="37" t="s">
        <v>1490</v>
      </c>
      <c r="C250" s="37" t="e">
        <f>VLOOKUP(B250,#REF!,2,0)</f>
        <v>#REF!</v>
      </c>
      <c r="D250" s="5" t="s">
        <v>2016</v>
      </c>
      <c r="E250" s="6"/>
      <c r="F250" s="6" t="s">
        <v>31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33"/>
      <c r="V250" s="6"/>
      <c r="AS250">
        <f t="shared" ref="AS250:AS271" si="125">COUNTA(AU250:BD250)</f>
        <v>2</v>
      </c>
      <c r="AT250">
        <v>1</v>
      </c>
      <c r="AU250" t="str">
        <f>$D365</f>
        <v>VPU_REPAIRABLE</v>
      </c>
      <c r="AV250" t="str">
        <f>$D365</f>
        <v>VPU_REPAIRABLE</v>
      </c>
    </row>
    <row r="251" spans="1:56" x14ac:dyDescent="0.25">
      <c r="A251" s="27" t="s">
        <v>12</v>
      </c>
      <c r="B251" s="27" t="s">
        <v>1502</v>
      </c>
      <c r="C251" s="27" t="e">
        <f>VLOOKUP(B251,#REF!,2,0)</f>
        <v>#REF!</v>
      </c>
      <c r="D251" t="str">
        <f>E251&amp;"_"&amp;F251&amp;"_"&amp;G251&amp;"_"&amp;H251&amp;"_"&amp;A251&amp;"_"&amp;I251&amp;"_"&amp;J251&amp;"_"&amp;K251&amp;"_"&amp;L251&amp;"_"&amp;M251&amp;"_"&amp;N251</f>
        <v>ALL_SOC_PATMOD_K_BEGIN_X_X_X_X_X_RESET_FREQ</v>
      </c>
      <c r="E251" t="s">
        <v>7</v>
      </c>
      <c r="F251" t="s">
        <v>28</v>
      </c>
      <c r="G251" t="s">
        <v>1663</v>
      </c>
      <c r="H251" t="s">
        <v>1664</v>
      </c>
      <c r="I251" t="s">
        <v>1617</v>
      </c>
      <c r="J251" t="s">
        <v>1617</v>
      </c>
      <c r="K251" t="s">
        <v>1617</v>
      </c>
      <c r="L251" t="s">
        <v>1617</v>
      </c>
      <c r="M251" t="s">
        <v>1617</v>
      </c>
      <c r="N251" t="s">
        <v>1698</v>
      </c>
      <c r="O251" t="s">
        <v>1620</v>
      </c>
      <c r="P251" t="s">
        <v>1620</v>
      </c>
      <c r="Q251" t="s">
        <v>1621</v>
      </c>
      <c r="R251">
        <v>90</v>
      </c>
      <c r="S251">
        <v>51</v>
      </c>
      <c r="T251">
        <v>75</v>
      </c>
      <c r="U251" s="32">
        <v>-1</v>
      </c>
      <c r="V251" t="b">
        <v>1</v>
      </c>
      <c r="AO251" t="s">
        <v>1699</v>
      </c>
      <c r="AP251" t="s">
        <v>1700</v>
      </c>
      <c r="AQ251" t="s">
        <v>1668</v>
      </c>
      <c r="AR251" t="s">
        <v>2017</v>
      </c>
      <c r="AS251">
        <f t="shared" si="125"/>
        <v>2</v>
      </c>
      <c r="AT251">
        <v>1</v>
      </c>
      <c r="AU251" t="str">
        <f>$D252</f>
        <v>SOC_BISR</v>
      </c>
      <c r="AV251" t="str">
        <f>$D252</f>
        <v>SOC_BISR</v>
      </c>
      <c r="BB251" s="8"/>
      <c r="BC251" s="8"/>
    </row>
    <row r="252" spans="1:56" x14ac:dyDescent="0.25">
      <c r="A252" s="26" t="s">
        <v>12</v>
      </c>
      <c r="B252" s="26" t="s">
        <v>1490</v>
      </c>
      <c r="C252" s="26" t="e">
        <f>VLOOKUP(B252,#REF!,2,0)</f>
        <v>#REF!</v>
      </c>
      <c r="D252" s="10" t="s">
        <v>2018</v>
      </c>
      <c r="F252" t="s">
        <v>31</v>
      </c>
      <c r="V252" s="12"/>
      <c r="AS252">
        <f t="shared" si="125"/>
        <v>2</v>
      </c>
      <c r="AT252">
        <v>1</v>
      </c>
      <c r="AU252" t="str">
        <f>$D331</f>
        <v>SOC_VFDM</v>
      </c>
      <c r="AV252" t="str">
        <f>$D331</f>
        <v>SOC_VFDM</v>
      </c>
    </row>
    <row r="253" spans="1:56" x14ac:dyDescent="0.25">
      <c r="A253" s="26" t="s">
        <v>12</v>
      </c>
      <c r="B253" s="26" t="s">
        <v>1490</v>
      </c>
      <c r="C253" s="26" t="e">
        <f>VLOOKUP(B253,#REF!,2,0)</f>
        <v>#REF!</v>
      </c>
      <c r="D253" s="10" t="s">
        <v>2020</v>
      </c>
      <c r="F253" t="s">
        <v>31</v>
      </c>
      <c r="V253" s="12"/>
      <c r="AS253">
        <f t="shared" si="125"/>
        <v>2</v>
      </c>
      <c r="AT253">
        <v>1</v>
      </c>
      <c r="AU253" t="str">
        <f>$D273</f>
        <v>PRE_REPAIR_MMM_DDR</v>
      </c>
      <c r="AV253" t="str">
        <f>$D273</f>
        <v>PRE_REPAIR_MMM_DDR</v>
      </c>
    </row>
    <row r="254" spans="1:56" x14ac:dyDescent="0.25">
      <c r="A254" s="27" t="s">
        <v>12</v>
      </c>
      <c r="B254" s="27" t="s">
        <v>1495</v>
      </c>
      <c r="C254" s="27" t="e">
        <f>VLOOKUP(B254,#REF!,2,0)</f>
        <v>#REF!</v>
      </c>
      <c r="D254" t="str">
        <f t="shared" ref="D254:D271" si="126">E254&amp;"_"&amp;F254&amp;"_"&amp;G254&amp;"_"&amp;H254&amp;"_"&amp;A254&amp;"_"&amp;I254&amp;"_"&amp;J254&amp;"_"&amp;K254&amp;"_"&amp;L254&amp;"_"&amp;M254&amp;"_"&amp;N254</f>
        <v>SSA_SOC_HRY_E_BEGIN_TITO_SAQ_NOM_LFM_0600_MEMSS0_BHRY_MMM_BP1</v>
      </c>
      <c r="E254" t="s">
        <v>4</v>
      </c>
      <c r="F254" t="s">
        <v>28</v>
      </c>
      <c r="G254" t="s">
        <v>1692</v>
      </c>
      <c r="H254" t="s">
        <v>1616</v>
      </c>
      <c r="I254" t="s">
        <v>1681</v>
      </c>
      <c r="J254" t="s">
        <v>2019</v>
      </c>
      <c r="K254" t="s">
        <v>1705</v>
      </c>
      <c r="L254" t="s">
        <v>1706</v>
      </c>
      <c r="M254" t="s">
        <v>2021</v>
      </c>
      <c r="N254" t="s">
        <v>2022</v>
      </c>
      <c r="O254" t="s">
        <v>1688</v>
      </c>
      <c r="P254" t="s">
        <v>1689</v>
      </c>
      <c r="Q254" t="s">
        <v>2023</v>
      </c>
      <c r="R254">
        <v>61</v>
      </c>
      <c r="S254">
        <v>51</v>
      </c>
      <c r="T254">
        <v>0</v>
      </c>
      <c r="U254" s="32">
        <v>-1</v>
      </c>
      <c r="V254" t="b">
        <v>0</v>
      </c>
      <c r="W254" t="s">
        <v>1747</v>
      </c>
      <c r="X254" t="s">
        <v>1692</v>
      </c>
      <c r="Y254" t="s">
        <v>1693</v>
      </c>
      <c r="Z254">
        <v>0.85</v>
      </c>
      <c r="AA254">
        <v>0.85</v>
      </c>
      <c r="AS254">
        <f t="shared" si="125"/>
        <v>10</v>
      </c>
      <c r="AT254" t="s">
        <v>1694</v>
      </c>
      <c r="AU254" t="str">
        <f t="shared" ref="AU254:AU270" si="127">$D255</f>
        <v>SSA_SOC_HRY_E_BEGIN_TITO_SAQ_NOM_LFM_0600_MEMSS0_BISR_MMM_BP1</v>
      </c>
      <c r="AV254" t="str">
        <f>$D257</f>
        <v>SSA_SOC_HRY_E_BEGIN_TITO_SAQ_NOM_LFM_0600_MEMSS1_BHRY_MMM_BP2</v>
      </c>
      <c r="AW254" t="str">
        <f t="shared" ref="AW254:BB254" si="128">$D255</f>
        <v>SSA_SOC_HRY_E_BEGIN_TITO_SAQ_NOM_LFM_0600_MEMSS0_BISR_MMM_BP1</v>
      </c>
      <c r="AX254" t="str">
        <f t="shared" si="128"/>
        <v>SSA_SOC_HRY_E_BEGIN_TITO_SAQ_NOM_LFM_0600_MEMSS0_BISR_MMM_BP1</v>
      </c>
      <c r="AY254" t="str">
        <f t="shared" si="128"/>
        <v>SSA_SOC_HRY_E_BEGIN_TITO_SAQ_NOM_LFM_0600_MEMSS0_BISR_MMM_BP1</v>
      </c>
      <c r="AZ254" t="str">
        <f t="shared" si="128"/>
        <v>SSA_SOC_HRY_E_BEGIN_TITO_SAQ_NOM_LFM_0600_MEMSS0_BISR_MMM_BP1</v>
      </c>
      <c r="BA254" t="str">
        <f t="shared" si="128"/>
        <v>SSA_SOC_HRY_E_BEGIN_TITO_SAQ_NOM_LFM_0600_MEMSS0_BISR_MMM_BP1</v>
      </c>
      <c r="BB254" t="str">
        <f t="shared" si="128"/>
        <v>SSA_SOC_HRY_E_BEGIN_TITO_SAQ_NOM_LFM_0600_MEMSS0_BISR_MMM_BP1</v>
      </c>
      <c r="BC254" t="str">
        <f>$D257</f>
        <v>SSA_SOC_HRY_E_BEGIN_TITO_SAQ_NOM_LFM_0600_MEMSS1_BHRY_MMM_BP2</v>
      </c>
      <c r="BD254" t="str">
        <f>$D255</f>
        <v>SSA_SOC_HRY_E_BEGIN_TITO_SAQ_NOM_LFM_0600_MEMSS0_BISR_MMM_BP1</v>
      </c>
    </row>
    <row r="255" spans="1:56" x14ac:dyDescent="0.25">
      <c r="A255" s="27" t="s">
        <v>12</v>
      </c>
      <c r="B255" s="27" t="s">
        <v>1495</v>
      </c>
      <c r="C255" s="27" t="e">
        <f>VLOOKUP(B255,#REF!,2,0)</f>
        <v>#REF!</v>
      </c>
      <c r="D255" t="str">
        <f t="shared" si="126"/>
        <v>SSA_SOC_HRY_E_BEGIN_TITO_SAQ_NOM_LFM_0600_MEMSS0_BISR_MMM_BP1</v>
      </c>
      <c r="E255" t="s">
        <v>4</v>
      </c>
      <c r="F255" t="s">
        <v>28</v>
      </c>
      <c r="G255" t="s">
        <v>1692</v>
      </c>
      <c r="H255" t="s">
        <v>1616</v>
      </c>
      <c r="I255" t="s">
        <v>1681</v>
      </c>
      <c r="J255" t="s">
        <v>2019</v>
      </c>
      <c r="K255" t="s">
        <v>1705</v>
      </c>
      <c r="L255" t="s">
        <v>1706</v>
      </c>
      <c r="M255" t="s">
        <v>2021</v>
      </c>
      <c r="N255" t="s">
        <v>2024</v>
      </c>
      <c r="O255" t="s">
        <v>1688</v>
      </c>
      <c r="P255" t="s">
        <v>1689</v>
      </c>
      <c r="Q255" t="s">
        <v>2025</v>
      </c>
      <c r="R255">
        <v>61</v>
      </c>
      <c r="S255">
        <v>51</v>
      </c>
      <c r="T255">
        <v>1</v>
      </c>
      <c r="U255" s="32">
        <v>-1</v>
      </c>
      <c r="V255" t="b">
        <v>0</v>
      </c>
      <c r="W255" t="s">
        <v>1747</v>
      </c>
      <c r="X255" t="s">
        <v>1863</v>
      </c>
      <c r="Y255" t="s">
        <v>1693</v>
      </c>
      <c r="Z255">
        <v>0.85</v>
      </c>
      <c r="AA255">
        <v>0.85</v>
      </c>
      <c r="AS255">
        <f t="shared" si="125"/>
        <v>10</v>
      </c>
      <c r="AT255" t="s">
        <v>1694</v>
      </c>
      <c r="AU255" t="str">
        <f t="shared" si="127"/>
        <v>SSA_SOC_RASTER_E_BEGIN_TITO_SAQ_NOM_LFM_0600_MEMSS0_RASTER_MMM_BP1</v>
      </c>
      <c r="AV255" t="str">
        <f t="shared" ref="AV255:BD255" si="129">$D257</f>
        <v>SSA_SOC_HRY_E_BEGIN_TITO_SAQ_NOM_LFM_0600_MEMSS1_BHRY_MMM_BP2</v>
      </c>
      <c r="AW255" t="str">
        <f t="shared" si="129"/>
        <v>SSA_SOC_HRY_E_BEGIN_TITO_SAQ_NOM_LFM_0600_MEMSS1_BHRY_MMM_BP2</v>
      </c>
      <c r="AX255" t="str">
        <f t="shared" si="129"/>
        <v>SSA_SOC_HRY_E_BEGIN_TITO_SAQ_NOM_LFM_0600_MEMSS1_BHRY_MMM_BP2</v>
      </c>
      <c r="AY255" t="str">
        <f t="shared" si="129"/>
        <v>SSA_SOC_HRY_E_BEGIN_TITO_SAQ_NOM_LFM_0600_MEMSS1_BHRY_MMM_BP2</v>
      </c>
      <c r="AZ255" t="str">
        <f t="shared" si="129"/>
        <v>SSA_SOC_HRY_E_BEGIN_TITO_SAQ_NOM_LFM_0600_MEMSS1_BHRY_MMM_BP2</v>
      </c>
      <c r="BA255" t="str">
        <f t="shared" si="129"/>
        <v>SSA_SOC_HRY_E_BEGIN_TITO_SAQ_NOM_LFM_0600_MEMSS1_BHRY_MMM_BP2</v>
      </c>
      <c r="BB255" t="str">
        <f t="shared" si="129"/>
        <v>SSA_SOC_HRY_E_BEGIN_TITO_SAQ_NOM_LFM_0600_MEMSS1_BHRY_MMM_BP2</v>
      </c>
      <c r="BC255" t="str">
        <f t="shared" si="129"/>
        <v>SSA_SOC_HRY_E_BEGIN_TITO_SAQ_NOM_LFM_0600_MEMSS1_BHRY_MMM_BP2</v>
      </c>
      <c r="BD255" t="str">
        <f t="shared" si="129"/>
        <v>SSA_SOC_HRY_E_BEGIN_TITO_SAQ_NOM_LFM_0600_MEMSS1_BHRY_MMM_BP2</v>
      </c>
    </row>
    <row r="256" spans="1:56" x14ac:dyDescent="0.25">
      <c r="A256" s="27" t="s">
        <v>12</v>
      </c>
      <c r="B256" s="27" t="s">
        <v>1497</v>
      </c>
      <c r="C256" s="27" t="e">
        <f>VLOOKUP(B256,#REF!,2,0)</f>
        <v>#REF!</v>
      </c>
      <c r="D256" t="str">
        <f t="shared" si="126"/>
        <v>SSA_SOC_RASTER_E_BEGIN_TITO_SAQ_NOM_LFM_0600_MEMSS0_RASTER_MMM_BP1</v>
      </c>
      <c r="E256" t="s">
        <v>4</v>
      </c>
      <c r="F256" t="s">
        <v>28</v>
      </c>
      <c r="G256" t="s">
        <v>1710</v>
      </c>
      <c r="H256" t="s">
        <v>1616</v>
      </c>
      <c r="I256" t="s">
        <v>1681</v>
      </c>
      <c r="J256" t="s">
        <v>2019</v>
      </c>
      <c r="K256" t="s">
        <v>1705</v>
      </c>
      <c r="L256" t="s">
        <v>1706</v>
      </c>
      <c r="M256" t="s">
        <v>2021</v>
      </c>
      <c r="N256" t="s">
        <v>2026</v>
      </c>
      <c r="O256" t="s">
        <v>1688</v>
      </c>
      <c r="P256" t="s">
        <v>1689</v>
      </c>
      <c r="Q256" t="s">
        <v>1760</v>
      </c>
      <c r="R256">
        <v>61</v>
      </c>
      <c r="S256">
        <v>51</v>
      </c>
      <c r="T256">
        <v>2</v>
      </c>
      <c r="U256" s="32">
        <v>1</v>
      </c>
      <c r="V256" t="b">
        <v>0</v>
      </c>
      <c r="W256" t="s">
        <v>1747</v>
      </c>
      <c r="AS256">
        <f t="shared" si="125"/>
        <v>5</v>
      </c>
      <c r="AT256">
        <v>1</v>
      </c>
      <c r="AU256" t="str">
        <f t="shared" si="127"/>
        <v>SSA_SOC_HRY_E_BEGIN_TITO_SAQ_NOM_LFM_0600_MEMSS1_BHRY_MMM_BP2</v>
      </c>
      <c r="AV256" t="str">
        <f>$D257</f>
        <v>SSA_SOC_HRY_E_BEGIN_TITO_SAQ_NOM_LFM_0600_MEMSS1_BHRY_MMM_BP2</v>
      </c>
      <c r="AW256" t="str">
        <f>$D257</f>
        <v>SSA_SOC_HRY_E_BEGIN_TITO_SAQ_NOM_LFM_0600_MEMSS1_BHRY_MMM_BP2</v>
      </c>
      <c r="AX256" t="str">
        <f>$D257</f>
        <v>SSA_SOC_HRY_E_BEGIN_TITO_SAQ_NOM_LFM_0600_MEMSS1_BHRY_MMM_BP2</v>
      </c>
      <c r="AY256" t="str">
        <f>$D257</f>
        <v>SSA_SOC_HRY_E_BEGIN_TITO_SAQ_NOM_LFM_0600_MEMSS1_BHRY_MMM_BP2</v>
      </c>
    </row>
    <row r="257" spans="1:56" x14ac:dyDescent="0.25">
      <c r="A257" s="27" t="s">
        <v>12</v>
      </c>
      <c r="B257" s="27" t="s">
        <v>1495</v>
      </c>
      <c r="C257" s="27" t="e">
        <f>VLOOKUP(B257,#REF!,2,0)</f>
        <v>#REF!</v>
      </c>
      <c r="D257" t="str">
        <f t="shared" si="126"/>
        <v>SSA_SOC_HRY_E_BEGIN_TITO_SAQ_NOM_LFM_0600_MEMSS1_BHRY_MMM_BP2</v>
      </c>
      <c r="E257" t="s">
        <v>4</v>
      </c>
      <c r="F257" t="s">
        <v>28</v>
      </c>
      <c r="G257" t="s">
        <v>1692</v>
      </c>
      <c r="H257" t="s">
        <v>1616</v>
      </c>
      <c r="I257" t="s">
        <v>1681</v>
      </c>
      <c r="J257" t="s">
        <v>2019</v>
      </c>
      <c r="K257" t="s">
        <v>1705</v>
      </c>
      <c r="L257" t="s">
        <v>1706</v>
      </c>
      <c r="M257" t="s">
        <v>2021</v>
      </c>
      <c r="N257" t="s">
        <v>2027</v>
      </c>
      <c r="O257" t="s">
        <v>1688</v>
      </c>
      <c r="P257" t="s">
        <v>1689</v>
      </c>
      <c r="Q257" t="s">
        <v>2028</v>
      </c>
      <c r="R257">
        <v>61</v>
      </c>
      <c r="S257">
        <v>51</v>
      </c>
      <c r="T257">
        <v>3</v>
      </c>
      <c r="U257" s="32">
        <v>-1</v>
      </c>
      <c r="V257" t="b">
        <v>0</v>
      </c>
      <c r="W257" t="s">
        <v>1747</v>
      </c>
      <c r="X257" t="s">
        <v>1692</v>
      </c>
      <c r="Y257" t="s">
        <v>1693</v>
      </c>
      <c r="Z257">
        <v>0.85</v>
      </c>
      <c r="AA257">
        <v>0.85</v>
      </c>
      <c r="AS257">
        <f t="shared" si="125"/>
        <v>10</v>
      </c>
      <c r="AT257" t="s">
        <v>1694</v>
      </c>
      <c r="AU257" t="str">
        <f t="shared" si="127"/>
        <v>SSA_SOC_HRY_E_BEGIN_TITO_SAQ_NOM_LFM_0600_MEMSS1_BISR_MMM_BP2</v>
      </c>
      <c r="AV257" t="str">
        <f>$D260</f>
        <v>LSA_SOC_HRY_E_BEGIN_TITO_SAQ_NOM_LFM_0600_MEMSS0_BHRY_MMM_BP1</v>
      </c>
      <c r="AW257" t="str">
        <f t="shared" ref="AW257:BB257" si="130">$D258</f>
        <v>SSA_SOC_HRY_E_BEGIN_TITO_SAQ_NOM_LFM_0600_MEMSS1_BISR_MMM_BP2</v>
      </c>
      <c r="AX257" t="str">
        <f t="shared" si="130"/>
        <v>SSA_SOC_HRY_E_BEGIN_TITO_SAQ_NOM_LFM_0600_MEMSS1_BISR_MMM_BP2</v>
      </c>
      <c r="AY257" t="str">
        <f t="shared" si="130"/>
        <v>SSA_SOC_HRY_E_BEGIN_TITO_SAQ_NOM_LFM_0600_MEMSS1_BISR_MMM_BP2</v>
      </c>
      <c r="AZ257" t="str">
        <f t="shared" si="130"/>
        <v>SSA_SOC_HRY_E_BEGIN_TITO_SAQ_NOM_LFM_0600_MEMSS1_BISR_MMM_BP2</v>
      </c>
      <c r="BA257" t="str">
        <f t="shared" si="130"/>
        <v>SSA_SOC_HRY_E_BEGIN_TITO_SAQ_NOM_LFM_0600_MEMSS1_BISR_MMM_BP2</v>
      </c>
      <c r="BB257" t="str">
        <f t="shared" si="130"/>
        <v>SSA_SOC_HRY_E_BEGIN_TITO_SAQ_NOM_LFM_0600_MEMSS1_BISR_MMM_BP2</v>
      </c>
      <c r="BC257" t="str">
        <f>$D260</f>
        <v>LSA_SOC_HRY_E_BEGIN_TITO_SAQ_NOM_LFM_0600_MEMSS0_BHRY_MMM_BP1</v>
      </c>
      <c r="BD257" t="str">
        <f>$D258</f>
        <v>SSA_SOC_HRY_E_BEGIN_TITO_SAQ_NOM_LFM_0600_MEMSS1_BISR_MMM_BP2</v>
      </c>
    </row>
    <row r="258" spans="1:56" x14ac:dyDescent="0.25">
      <c r="A258" s="27" t="s">
        <v>12</v>
      </c>
      <c r="B258" s="27" t="s">
        <v>1495</v>
      </c>
      <c r="C258" s="27" t="e">
        <f>VLOOKUP(B258,#REF!,2,0)</f>
        <v>#REF!</v>
      </c>
      <c r="D258" t="str">
        <f t="shared" si="126"/>
        <v>SSA_SOC_HRY_E_BEGIN_TITO_SAQ_NOM_LFM_0600_MEMSS1_BISR_MMM_BP2</v>
      </c>
      <c r="E258" t="s">
        <v>4</v>
      </c>
      <c r="F258" t="s">
        <v>28</v>
      </c>
      <c r="G258" t="s">
        <v>1692</v>
      </c>
      <c r="H258" t="s">
        <v>1616</v>
      </c>
      <c r="I258" t="s">
        <v>1681</v>
      </c>
      <c r="J258" t="s">
        <v>2019</v>
      </c>
      <c r="K258" t="s">
        <v>1705</v>
      </c>
      <c r="L258" t="s">
        <v>1706</v>
      </c>
      <c r="M258" t="s">
        <v>2021</v>
      </c>
      <c r="N258" t="s">
        <v>2029</v>
      </c>
      <c r="O258" t="s">
        <v>1688</v>
      </c>
      <c r="P258" t="s">
        <v>1689</v>
      </c>
      <c r="Q258" t="s">
        <v>2030</v>
      </c>
      <c r="R258">
        <v>61</v>
      </c>
      <c r="S258">
        <v>51</v>
      </c>
      <c r="T258">
        <v>4</v>
      </c>
      <c r="U258" s="32">
        <v>-1</v>
      </c>
      <c r="V258" t="b">
        <v>0</v>
      </c>
      <c r="W258" t="s">
        <v>1747</v>
      </c>
      <c r="X258" t="s">
        <v>1863</v>
      </c>
      <c r="Y258" t="s">
        <v>1693</v>
      </c>
      <c r="Z258">
        <v>0.85</v>
      </c>
      <c r="AA258">
        <v>0.85</v>
      </c>
      <c r="AS258">
        <f t="shared" si="125"/>
        <v>10</v>
      </c>
      <c r="AT258" t="s">
        <v>1694</v>
      </c>
      <c r="AU258" t="str">
        <f t="shared" si="127"/>
        <v>SSA_SOC_RASTER_E_BEGIN_TITO_SAQ_NOM_LFM_0600_MEMSS1_RASTER_MMM_BP2</v>
      </c>
      <c r="AV258" t="str">
        <f t="shared" ref="AV258:BD258" si="131">$D260</f>
        <v>LSA_SOC_HRY_E_BEGIN_TITO_SAQ_NOM_LFM_0600_MEMSS0_BHRY_MMM_BP1</v>
      </c>
      <c r="AW258" t="str">
        <f t="shared" si="131"/>
        <v>LSA_SOC_HRY_E_BEGIN_TITO_SAQ_NOM_LFM_0600_MEMSS0_BHRY_MMM_BP1</v>
      </c>
      <c r="AX258" t="str">
        <f t="shared" si="131"/>
        <v>LSA_SOC_HRY_E_BEGIN_TITO_SAQ_NOM_LFM_0600_MEMSS0_BHRY_MMM_BP1</v>
      </c>
      <c r="AY258" t="str">
        <f t="shared" si="131"/>
        <v>LSA_SOC_HRY_E_BEGIN_TITO_SAQ_NOM_LFM_0600_MEMSS0_BHRY_MMM_BP1</v>
      </c>
      <c r="AZ258" t="str">
        <f t="shared" si="131"/>
        <v>LSA_SOC_HRY_E_BEGIN_TITO_SAQ_NOM_LFM_0600_MEMSS0_BHRY_MMM_BP1</v>
      </c>
      <c r="BA258" t="str">
        <f t="shared" si="131"/>
        <v>LSA_SOC_HRY_E_BEGIN_TITO_SAQ_NOM_LFM_0600_MEMSS0_BHRY_MMM_BP1</v>
      </c>
      <c r="BB258" t="str">
        <f t="shared" si="131"/>
        <v>LSA_SOC_HRY_E_BEGIN_TITO_SAQ_NOM_LFM_0600_MEMSS0_BHRY_MMM_BP1</v>
      </c>
      <c r="BC258" t="str">
        <f t="shared" si="131"/>
        <v>LSA_SOC_HRY_E_BEGIN_TITO_SAQ_NOM_LFM_0600_MEMSS0_BHRY_MMM_BP1</v>
      </c>
      <c r="BD258" t="str">
        <f t="shared" si="131"/>
        <v>LSA_SOC_HRY_E_BEGIN_TITO_SAQ_NOM_LFM_0600_MEMSS0_BHRY_MMM_BP1</v>
      </c>
    </row>
    <row r="259" spans="1:56" x14ac:dyDescent="0.25">
      <c r="A259" s="27" t="s">
        <v>12</v>
      </c>
      <c r="B259" s="27" t="s">
        <v>1497</v>
      </c>
      <c r="C259" s="27" t="e">
        <f>VLOOKUP(B259,#REF!,2,0)</f>
        <v>#REF!</v>
      </c>
      <c r="D259" t="str">
        <f t="shared" si="126"/>
        <v>SSA_SOC_RASTER_E_BEGIN_TITO_SAQ_NOM_LFM_0600_MEMSS1_RASTER_MMM_BP2</v>
      </c>
      <c r="E259" t="s">
        <v>4</v>
      </c>
      <c r="F259" t="s">
        <v>28</v>
      </c>
      <c r="G259" t="s">
        <v>1710</v>
      </c>
      <c r="H259" t="s">
        <v>1616</v>
      </c>
      <c r="I259" t="s">
        <v>1681</v>
      </c>
      <c r="J259" t="s">
        <v>2019</v>
      </c>
      <c r="K259" t="s">
        <v>1705</v>
      </c>
      <c r="L259" t="s">
        <v>1706</v>
      </c>
      <c r="M259" t="s">
        <v>2021</v>
      </c>
      <c r="N259" t="s">
        <v>2031</v>
      </c>
      <c r="O259" t="s">
        <v>1688</v>
      </c>
      <c r="P259" t="s">
        <v>1689</v>
      </c>
      <c r="Q259" t="s">
        <v>1760</v>
      </c>
      <c r="R259">
        <v>61</v>
      </c>
      <c r="S259">
        <v>51</v>
      </c>
      <c r="T259">
        <v>5</v>
      </c>
      <c r="U259" s="32">
        <v>1</v>
      </c>
      <c r="V259" t="b">
        <v>0</v>
      </c>
      <c r="W259" t="s">
        <v>1747</v>
      </c>
      <c r="AS259">
        <f t="shared" si="125"/>
        <v>5</v>
      </c>
      <c r="AT259">
        <v>1</v>
      </c>
      <c r="AU259" t="str">
        <f t="shared" si="127"/>
        <v>LSA_SOC_HRY_E_BEGIN_TITO_SAQ_NOM_LFM_0600_MEMSS0_BHRY_MMM_BP1</v>
      </c>
      <c r="AV259" t="str">
        <f>$D260</f>
        <v>LSA_SOC_HRY_E_BEGIN_TITO_SAQ_NOM_LFM_0600_MEMSS0_BHRY_MMM_BP1</v>
      </c>
      <c r="AW259" t="str">
        <f>$D260</f>
        <v>LSA_SOC_HRY_E_BEGIN_TITO_SAQ_NOM_LFM_0600_MEMSS0_BHRY_MMM_BP1</v>
      </c>
      <c r="AX259" t="str">
        <f>$D260</f>
        <v>LSA_SOC_HRY_E_BEGIN_TITO_SAQ_NOM_LFM_0600_MEMSS0_BHRY_MMM_BP1</v>
      </c>
      <c r="AY259" t="str">
        <f>$D260</f>
        <v>LSA_SOC_HRY_E_BEGIN_TITO_SAQ_NOM_LFM_0600_MEMSS0_BHRY_MMM_BP1</v>
      </c>
    </row>
    <row r="260" spans="1:56" x14ac:dyDescent="0.25">
      <c r="A260" s="27" t="s">
        <v>12</v>
      </c>
      <c r="B260" s="27" t="s">
        <v>1495</v>
      </c>
      <c r="C260" s="27" t="e">
        <f>VLOOKUP(B260,#REF!,2,0)</f>
        <v>#REF!</v>
      </c>
      <c r="D260" t="str">
        <f t="shared" si="126"/>
        <v>LSA_SOC_HRY_E_BEGIN_TITO_SAQ_NOM_LFM_0600_MEMSS0_BHRY_MMM_BP1</v>
      </c>
      <c r="E260" t="s">
        <v>5</v>
      </c>
      <c r="F260" t="s">
        <v>28</v>
      </c>
      <c r="G260" t="s">
        <v>1692</v>
      </c>
      <c r="H260" t="s">
        <v>1616</v>
      </c>
      <c r="I260" t="s">
        <v>1681</v>
      </c>
      <c r="J260" t="s">
        <v>2019</v>
      </c>
      <c r="K260" t="s">
        <v>1705</v>
      </c>
      <c r="L260" t="s">
        <v>1706</v>
      </c>
      <c r="M260" t="s">
        <v>2021</v>
      </c>
      <c r="N260" t="s">
        <v>2022</v>
      </c>
      <c r="O260" t="s">
        <v>1688</v>
      </c>
      <c r="P260" t="s">
        <v>1689</v>
      </c>
      <c r="Q260" t="s">
        <v>2032</v>
      </c>
      <c r="R260">
        <v>21</v>
      </c>
      <c r="S260">
        <v>51</v>
      </c>
      <c r="T260">
        <v>6</v>
      </c>
      <c r="U260" s="32">
        <v>-1</v>
      </c>
      <c r="V260" t="b">
        <v>0</v>
      </c>
      <c r="W260" t="s">
        <v>1747</v>
      </c>
      <c r="X260" t="s">
        <v>1692</v>
      </c>
      <c r="Y260" t="s">
        <v>1693</v>
      </c>
      <c r="Z260">
        <v>0.85</v>
      </c>
      <c r="AA260">
        <v>0.85</v>
      </c>
      <c r="AS260">
        <f t="shared" si="125"/>
        <v>10</v>
      </c>
      <c r="AT260" t="s">
        <v>1694</v>
      </c>
      <c r="AU260" t="str">
        <f t="shared" si="127"/>
        <v>LSA_SOC_HRY_E_BEGIN_TITO_SAQ_NOM_LFM_0600_MEMSS0_BISR_MMM_BP1</v>
      </c>
      <c r="AV260" t="str">
        <f>$D263</f>
        <v>LSA_SOC_HRY_E_BEGIN_TITO_SAQ_NOM_LFM_0600_MEMSS1_BHRY_MMM_BP2</v>
      </c>
      <c r="AW260" t="str">
        <f t="shared" ref="AW260:BB260" si="132">$D261</f>
        <v>LSA_SOC_HRY_E_BEGIN_TITO_SAQ_NOM_LFM_0600_MEMSS0_BISR_MMM_BP1</v>
      </c>
      <c r="AX260" t="str">
        <f t="shared" si="132"/>
        <v>LSA_SOC_HRY_E_BEGIN_TITO_SAQ_NOM_LFM_0600_MEMSS0_BISR_MMM_BP1</v>
      </c>
      <c r="AY260" t="str">
        <f t="shared" si="132"/>
        <v>LSA_SOC_HRY_E_BEGIN_TITO_SAQ_NOM_LFM_0600_MEMSS0_BISR_MMM_BP1</v>
      </c>
      <c r="AZ260" t="str">
        <f t="shared" si="132"/>
        <v>LSA_SOC_HRY_E_BEGIN_TITO_SAQ_NOM_LFM_0600_MEMSS0_BISR_MMM_BP1</v>
      </c>
      <c r="BA260" t="str">
        <f t="shared" si="132"/>
        <v>LSA_SOC_HRY_E_BEGIN_TITO_SAQ_NOM_LFM_0600_MEMSS0_BISR_MMM_BP1</v>
      </c>
      <c r="BB260" t="str">
        <f t="shared" si="132"/>
        <v>LSA_SOC_HRY_E_BEGIN_TITO_SAQ_NOM_LFM_0600_MEMSS0_BISR_MMM_BP1</v>
      </c>
      <c r="BC260" t="str">
        <f>$D263</f>
        <v>LSA_SOC_HRY_E_BEGIN_TITO_SAQ_NOM_LFM_0600_MEMSS1_BHRY_MMM_BP2</v>
      </c>
      <c r="BD260" t="str">
        <f>$D261</f>
        <v>LSA_SOC_HRY_E_BEGIN_TITO_SAQ_NOM_LFM_0600_MEMSS0_BISR_MMM_BP1</v>
      </c>
    </row>
    <row r="261" spans="1:56" x14ac:dyDescent="0.25">
      <c r="A261" s="27" t="s">
        <v>12</v>
      </c>
      <c r="B261" s="27" t="s">
        <v>1495</v>
      </c>
      <c r="C261" s="27" t="e">
        <f>VLOOKUP(B261,#REF!,2,0)</f>
        <v>#REF!</v>
      </c>
      <c r="D261" t="str">
        <f t="shared" si="126"/>
        <v>LSA_SOC_HRY_E_BEGIN_TITO_SAQ_NOM_LFM_0600_MEMSS0_BISR_MMM_BP1</v>
      </c>
      <c r="E261" t="s">
        <v>5</v>
      </c>
      <c r="F261" t="s">
        <v>28</v>
      </c>
      <c r="G261" t="s">
        <v>1692</v>
      </c>
      <c r="H261" t="s">
        <v>1616</v>
      </c>
      <c r="I261" t="s">
        <v>1681</v>
      </c>
      <c r="J261" t="s">
        <v>2019</v>
      </c>
      <c r="K261" t="s">
        <v>1705</v>
      </c>
      <c r="L261" t="s">
        <v>1706</v>
      </c>
      <c r="M261" t="s">
        <v>2021</v>
      </c>
      <c r="N261" t="s">
        <v>2024</v>
      </c>
      <c r="O261" t="s">
        <v>1688</v>
      </c>
      <c r="P261" t="s">
        <v>1689</v>
      </c>
      <c r="Q261" t="s">
        <v>2033</v>
      </c>
      <c r="R261">
        <v>21</v>
      </c>
      <c r="S261">
        <v>51</v>
      </c>
      <c r="T261">
        <v>7</v>
      </c>
      <c r="U261" s="32">
        <v>-1</v>
      </c>
      <c r="V261" t="b">
        <v>0</v>
      </c>
      <c r="W261" t="s">
        <v>1747</v>
      </c>
      <c r="X261" t="s">
        <v>1863</v>
      </c>
      <c r="Y261" t="s">
        <v>1693</v>
      </c>
      <c r="Z261">
        <v>0.85</v>
      </c>
      <c r="AA261">
        <v>0.85</v>
      </c>
      <c r="AS261">
        <f t="shared" si="125"/>
        <v>10</v>
      </c>
      <c r="AT261" t="s">
        <v>1694</v>
      </c>
      <c r="AU261" t="str">
        <f t="shared" si="127"/>
        <v>LSA_SOC_RASTER_E_BEGIN_TITO_SAQ_NOM_LFM_0600_MEMSS0_RASTER_MMM_BP1</v>
      </c>
      <c r="AV261" t="str">
        <f t="shared" ref="AV261:BD261" si="133">$D263</f>
        <v>LSA_SOC_HRY_E_BEGIN_TITO_SAQ_NOM_LFM_0600_MEMSS1_BHRY_MMM_BP2</v>
      </c>
      <c r="AW261" t="str">
        <f t="shared" si="133"/>
        <v>LSA_SOC_HRY_E_BEGIN_TITO_SAQ_NOM_LFM_0600_MEMSS1_BHRY_MMM_BP2</v>
      </c>
      <c r="AX261" t="str">
        <f t="shared" si="133"/>
        <v>LSA_SOC_HRY_E_BEGIN_TITO_SAQ_NOM_LFM_0600_MEMSS1_BHRY_MMM_BP2</v>
      </c>
      <c r="AY261" t="str">
        <f t="shared" si="133"/>
        <v>LSA_SOC_HRY_E_BEGIN_TITO_SAQ_NOM_LFM_0600_MEMSS1_BHRY_MMM_BP2</v>
      </c>
      <c r="AZ261" t="str">
        <f t="shared" si="133"/>
        <v>LSA_SOC_HRY_E_BEGIN_TITO_SAQ_NOM_LFM_0600_MEMSS1_BHRY_MMM_BP2</v>
      </c>
      <c r="BA261" t="str">
        <f t="shared" si="133"/>
        <v>LSA_SOC_HRY_E_BEGIN_TITO_SAQ_NOM_LFM_0600_MEMSS1_BHRY_MMM_BP2</v>
      </c>
      <c r="BB261" t="str">
        <f t="shared" si="133"/>
        <v>LSA_SOC_HRY_E_BEGIN_TITO_SAQ_NOM_LFM_0600_MEMSS1_BHRY_MMM_BP2</v>
      </c>
      <c r="BC261" t="str">
        <f t="shared" si="133"/>
        <v>LSA_SOC_HRY_E_BEGIN_TITO_SAQ_NOM_LFM_0600_MEMSS1_BHRY_MMM_BP2</v>
      </c>
      <c r="BD261" t="str">
        <f t="shared" si="133"/>
        <v>LSA_SOC_HRY_E_BEGIN_TITO_SAQ_NOM_LFM_0600_MEMSS1_BHRY_MMM_BP2</v>
      </c>
    </row>
    <row r="262" spans="1:56" x14ac:dyDescent="0.25">
      <c r="A262" s="27" t="s">
        <v>12</v>
      </c>
      <c r="B262" s="27" t="s">
        <v>1497</v>
      </c>
      <c r="C262" s="27" t="e">
        <f>VLOOKUP(B262,#REF!,2,0)</f>
        <v>#REF!</v>
      </c>
      <c r="D262" t="str">
        <f t="shared" si="126"/>
        <v>LSA_SOC_RASTER_E_BEGIN_TITO_SAQ_NOM_LFM_0600_MEMSS0_RASTER_MMM_BP1</v>
      </c>
      <c r="E262" t="s">
        <v>5</v>
      </c>
      <c r="F262" t="s">
        <v>28</v>
      </c>
      <c r="G262" t="s">
        <v>1710</v>
      </c>
      <c r="H262" t="s">
        <v>1616</v>
      </c>
      <c r="I262" t="s">
        <v>1681</v>
      </c>
      <c r="J262" t="s">
        <v>2019</v>
      </c>
      <c r="K262" t="s">
        <v>1705</v>
      </c>
      <c r="L262" t="s">
        <v>1706</v>
      </c>
      <c r="M262" t="s">
        <v>2021</v>
      </c>
      <c r="N262" t="s">
        <v>2026</v>
      </c>
      <c r="O262" t="s">
        <v>1688</v>
      </c>
      <c r="P262" t="s">
        <v>1689</v>
      </c>
      <c r="Q262" t="s">
        <v>1760</v>
      </c>
      <c r="R262">
        <v>21</v>
      </c>
      <c r="S262">
        <v>51</v>
      </c>
      <c r="T262">
        <v>8</v>
      </c>
      <c r="U262" s="32">
        <v>1</v>
      </c>
      <c r="V262" t="b">
        <v>0</v>
      </c>
      <c r="W262" t="s">
        <v>1747</v>
      </c>
      <c r="AS262">
        <f t="shared" si="125"/>
        <v>5</v>
      </c>
      <c r="AT262">
        <v>1</v>
      </c>
      <c r="AU262" t="str">
        <f t="shared" si="127"/>
        <v>LSA_SOC_HRY_E_BEGIN_TITO_SAQ_NOM_LFM_0600_MEMSS1_BHRY_MMM_BP2</v>
      </c>
      <c r="AV262" t="str">
        <f>$D263</f>
        <v>LSA_SOC_HRY_E_BEGIN_TITO_SAQ_NOM_LFM_0600_MEMSS1_BHRY_MMM_BP2</v>
      </c>
      <c r="AW262" t="str">
        <f>$D263</f>
        <v>LSA_SOC_HRY_E_BEGIN_TITO_SAQ_NOM_LFM_0600_MEMSS1_BHRY_MMM_BP2</v>
      </c>
      <c r="AX262" t="str">
        <f>$D263</f>
        <v>LSA_SOC_HRY_E_BEGIN_TITO_SAQ_NOM_LFM_0600_MEMSS1_BHRY_MMM_BP2</v>
      </c>
      <c r="AY262" t="str">
        <f>$D263</f>
        <v>LSA_SOC_HRY_E_BEGIN_TITO_SAQ_NOM_LFM_0600_MEMSS1_BHRY_MMM_BP2</v>
      </c>
    </row>
    <row r="263" spans="1:56" x14ac:dyDescent="0.25">
      <c r="A263" s="27" t="s">
        <v>12</v>
      </c>
      <c r="B263" s="27" t="s">
        <v>1495</v>
      </c>
      <c r="C263" s="27" t="e">
        <f>VLOOKUP(B263,#REF!,2,0)</f>
        <v>#REF!</v>
      </c>
      <c r="D263" t="str">
        <f t="shared" si="126"/>
        <v>LSA_SOC_HRY_E_BEGIN_TITO_SAQ_NOM_LFM_0600_MEMSS1_BHRY_MMM_BP2</v>
      </c>
      <c r="E263" t="s">
        <v>5</v>
      </c>
      <c r="F263" t="s">
        <v>28</v>
      </c>
      <c r="G263" t="s">
        <v>1692</v>
      </c>
      <c r="H263" t="s">
        <v>1616</v>
      </c>
      <c r="I263" t="s">
        <v>1681</v>
      </c>
      <c r="J263" t="s">
        <v>2019</v>
      </c>
      <c r="K263" t="s">
        <v>1705</v>
      </c>
      <c r="L263" t="s">
        <v>1706</v>
      </c>
      <c r="M263" t="s">
        <v>2021</v>
      </c>
      <c r="N263" t="s">
        <v>2027</v>
      </c>
      <c r="O263" t="s">
        <v>1688</v>
      </c>
      <c r="P263" t="s">
        <v>1689</v>
      </c>
      <c r="Q263" t="s">
        <v>2034</v>
      </c>
      <c r="R263">
        <v>21</v>
      </c>
      <c r="S263">
        <v>51</v>
      </c>
      <c r="T263">
        <v>9</v>
      </c>
      <c r="U263" s="32">
        <v>-1</v>
      </c>
      <c r="V263" t="b">
        <v>0</v>
      </c>
      <c r="W263" t="s">
        <v>1747</v>
      </c>
      <c r="X263" t="s">
        <v>1692</v>
      </c>
      <c r="Y263" t="s">
        <v>1693</v>
      </c>
      <c r="Z263">
        <v>0.85</v>
      </c>
      <c r="AA263">
        <v>0.85</v>
      </c>
      <c r="AS263">
        <f t="shared" si="125"/>
        <v>10</v>
      </c>
      <c r="AT263" t="s">
        <v>1694</v>
      </c>
      <c r="AU263" t="str">
        <f t="shared" si="127"/>
        <v>LSA_SOC_HRY_E_BEGIN_TITO_SAQ_NOM_LFM_0600_MEMSS1_BISR_MMM_BP2</v>
      </c>
      <c r="AV263" t="str">
        <f>$D266</f>
        <v>LSA_SOC_HRY_E_BEGIN_TITO_SAQ_NOM_LFM_0600_MEMSS2_BHRY_MMM_BP3</v>
      </c>
      <c r="AW263" t="str">
        <f t="shared" ref="AW263:BB263" si="134">$D264</f>
        <v>LSA_SOC_HRY_E_BEGIN_TITO_SAQ_NOM_LFM_0600_MEMSS1_BISR_MMM_BP2</v>
      </c>
      <c r="AX263" t="str">
        <f t="shared" si="134"/>
        <v>LSA_SOC_HRY_E_BEGIN_TITO_SAQ_NOM_LFM_0600_MEMSS1_BISR_MMM_BP2</v>
      </c>
      <c r="AY263" t="str">
        <f t="shared" si="134"/>
        <v>LSA_SOC_HRY_E_BEGIN_TITO_SAQ_NOM_LFM_0600_MEMSS1_BISR_MMM_BP2</v>
      </c>
      <c r="AZ263" t="str">
        <f t="shared" si="134"/>
        <v>LSA_SOC_HRY_E_BEGIN_TITO_SAQ_NOM_LFM_0600_MEMSS1_BISR_MMM_BP2</v>
      </c>
      <c r="BA263" t="str">
        <f t="shared" si="134"/>
        <v>LSA_SOC_HRY_E_BEGIN_TITO_SAQ_NOM_LFM_0600_MEMSS1_BISR_MMM_BP2</v>
      </c>
      <c r="BB263" t="str">
        <f t="shared" si="134"/>
        <v>LSA_SOC_HRY_E_BEGIN_TITO_SAQ_NOM_LFM_0600_MEMSS1_BISR_MMM_BP2</v>
      </c>
      <c r="BC263" t="str">
        <f>$D266</f>
        <v>LSA_SOC_HRY_E_BEGIN_TITO_SAQ_NOM_LFM_0600_MEMSS2_BHRY_MMM_BP3</v>
      </c>
      <c r="BD263" t="str">
        <f>$D264</f>
        <v>LSA_SOC_HRY_E_BEGIN_TITO_SAQ_NOM_LFM_0600_MEMSS1_BISR_MMM_BP2</v>
      </c>
    </row>
    <row r="264" spans="1:56" x14ac:dyDescent="0.25">
      <c r="A264" s="27" t="s">
        <v>12</v>
      </c>
      <c r="B264" s="27" t="s">
        <v>1495</v>
      </c>
      <c r="C264" s="27" t="e">
        <f>VLOOKUP(B264,#REF!,2,0)</f>
        <v>#REF!</v>
      </c>
      <c r="D264" t="str">
        <f t="shared" si="126"/>
        <v>LSA_SOC_HRY_E_BEGIN_TITO_SAQ_NOM_LFM_0600_MEMSS1_BISR_MMM_BP2</v>
      </c>
      <c r="E264" t="s">
        <v>5</v>
      </c>
      <c r="F264" t="s">
        <v>28</v>
      </c>
      <c r="G264" t="s">
        <v>1692</v>
      </c>
      <c r="H264" t="s">
        <v>1616</v>
      </c>
      <c r="I264" t="s">
        <v>1681</v>
      </c>
      <c r="J264" t="s">
        <v>2019</v>
      </c>
      <c r="K264" t="s">
        <v>1705</v>
      </c>
      <c r="L264" t="s">
        <v>1706</v>
      </c>
      <c r="M264" t="s">
        <v>2021</v>
      </c>
      <c r="N264" t="s">
        <v>2029</v>
      </c>
      <c r="O264" t="s">
        <v>1688</v>
      </c>
      <c r="P264" t="s">
        <v>1689</v>
      </c>
      <c r="Q264" t="s">
        <v>2035</v>
      </c>
      <c r="R264">
        <v>21</v>
      </c>
      <c r="S264">
        <v>51</v>
      </c>
      <c r="T264">
        <v>10</v>
      </c>
      <c r="U264" s="32">
        <v>-1</v>
      </c>
      <c r="V264" t="b">
        <v>0</v>
      </c>
      <c r="W264" t="s">
        <v>1747</v>
      </c>
      <c r="X264" t="s">
        <v>1863</v>
      </c>
      <c r="Y264" t="s">
        <v>1693</v>
      </c>
      <c r="Z264">
        <v>0.85</v>
      </c>
      <c r="AA264">
        <v>0.85</v>
      </c>
      <c r="AS264">
        <f t="shared" si="125"/>
        <v>10</v>
      </c>
      <c r="AT264" t="s">
        <v>1694</v>
      </c>
      <c r="AU264" t="str">
        <f t="shared" si="127"/>
        <v>LSA_SOC_RASTER_E_BEGIN_TITO_SAQ_NOM_LFM_0600_MEMSS1_RASTER_MMM_BP2</v>
      </c>
      <c r="AV264" t="str">
        <f t="shared" ref="AV264:BD264" si="135">$D266</f>
        <v>LSA_SOC_HRY_E_BEGIN_TITO_SAQ_NOM_LFM_0600_MEMSS2_BHRY_MMM_BP3</v>
      </c>
      <c r="AW264" t="str">
        <f t="shared" si="135"/>
        <v>LSA_SOC_HRY_E_BEGIN_TITO_SAQ_NOM_LFM_0600_MEMSS2_BHRY_MMM_BP3</v>
      </c>
      <c r="AX264" t="str">
        <f t="shared" si="135"/>
        <v>LSA_SOC_HRY_E_BEGIN_TITO_SAQ_NOM_LFM_0600_MEMSS2_BHRY_MMM_BP3</v>
      </c>
      <c r="AY264" t="str">
        <f t="shared" si="135"/>
        <v>LSA_SOC_HRY_E_BEGIN_TITO_SAQ_NOM_LFM_0600_MEMSS2_BHRY_MMM_BP3</v>
      </c>
      <c r="AZ264" t="str">
        <f t="shared" si="135"/>
        <v>LSA_SOC_HRY_E_BEGIN_TITO_SAQ_NOM_LFM_0600_MEMSS2_BHRY_MMM_BP3</v>
      </c>
      <c r="BA264" t="str">
        <f t="shared" si="135"/>
        <v>LSA_SOC_HRY_E_BEGIN_TITO_SAQ_NOM_LFM_0600_MEMSS2_BHRY_MMM_BP3</v>
      </c>
      <c r="BB264" t="str">
        <f t="shared" si="135"/>
        <v>LSA_SOC_HRY_E_BEGIN_TITO_SAQ_NOM_LFM_0600_MEMSS2_BHRY_MMM_BP3</v>
      </c>
      <c r="BC264" t="str">
        <f t="shared" si="135"/>
        <v>LSA_SOC_HRY_E_BEGIN_TITO_SAQ_NOM_LFM_0600_MEMSS2_BHRY_MMM_BP3</v>
      </c>
      <c r="BD264" t="str">
        <f t="shared" si="135"/>
        <v>LSA_SOC_HRY_E_BEGIN_TITO_SAQ_NOM_LFM_0600_MEMSS2_BHRY_MMM_BP3</v>
      </c>
    </row>
    <row r="265" spans="1:56" x14ac:dyDescent="0.25">
      <c r="A265" s="27" t="s">
        <v>12</v>
      </c>
      <c r="B265" s="27" t="s">
        <v>1497</v>
      </c>
      <c r="C265" s="27" t="e">
        <f>VLOOKUP(B265,#REF!,2,0)</f>
        <v>#REF!</v>
      </c>
      <c r="D265" t="str">
        <f t="shared" si="126"/>
        <v>LSA_SOC_RASTER_E_BEGIN_TITO_SAQ_NOM_LFM_0600_MEMSS1_RASTER_MMM_BP2</v>
      </c>
      <c r="E265" t="s">
        <v>5</v>
      </c>
      <c r="F265" t="s">
        <v>28</v>
      </c>
      <c r="G265" t="s">
        <v>1710</v>
      </c>
      <c r="H265" t="s">
        <v>1616</v>
      </c>
      <c r="I265" t="s">
        <v>1681</v>
      </c>
      <c r="J265" t="s">
        <v>2019</v>
      </c>
      <c r="K265" t="s">
        <v>1705</v>
      </c>
      <c r="L265" t="s">
        <v>1706</v>
      </c>
      <c r="M265" t="s">
        <v>2021</v>
      </c>
      <c r="N265" t="s">
        <v>2031</v>
      </c>
      <c r="O265" t="s">
        <v>1688</v>
      </c>
      <c r="P265" t="s">
        <v>1689</v>
      </c>
      <c r="Q265" t="s">
        <v>1760</v>
      </c>
      <c r="R265">
        <v>21</v>
      </c>
      <c r="S265">
        <v>51</v>
      </c>
      <c r="T265">
        <v>11</v>
      </c>
      <c r="U265" s="32">
        <v>1</v>
      </c>
      <c r="V265" t="b">
        <v>0</v>
      </c>
      <c r="W265" t="s">
        <v>1747</v>
      </c>
      <c r="AS265">
        <f t="shared" si="125"/>
        <v>5</v>
      </c>
      <c r="AT265">
        <v>1</v>
      </c>
      <c r="AU265" t="str">
        <f t="shared" si="127"/>
        <v>LSA_SOC_HRY_E_BEGIN_TITO_SAQ_NOM_LFM_0600_MEMSS2_BHRY_MMM_BP3</v>
      </c>
      <c r="AV265" t="str">
        <f>$D266</f>
        <v>LSA_SOC_HRY_E_BEGIN_TITO_SAQ_NOM_LFM_0600_MEMSS2_BHRY_MMM_BP3</v>
      </c>
      <c r="AW265" t="str">
        <f>$D266</f>
        <v>LSA_SOC_HRY_E_BEGIN_TITO_SAQ_NOM_LFM_0600_MEMSS2_BHRY_MMM_BP3</v>
      </c>
      <c r="AX265" t="str">
        <f>$D266</f>
        <v>LSA_SOC_HRY_E_BEGIN_TITO_SAQ_NOM_LFM_0600_MEMSS2_BHRY_MMM_BP3</v>
      </c>
      <c r="AY265" t="str">
        <f>$D266</f>
        <v>LSA_SOC_HRY_E_BEGIN_TITO_SAQ_NOM_LFM_0600_MEMSS2_BHRY_MMM_BP3</v>
      </c>
    </row>
    <row r="266" spans="1:56" x14ac:dyDescent="0.25">
      <c r="A266" s="27" t="s">
        <v>12</v>
      </c>
      <c r="B266" s="27" t="s">
        <v>1495</v>
      </c>
      <c r="C266" s="27" t="e">
        <f>VLOOKUP(B266,#REF!,2,0)</f>
        <v>#REF!</v>
      </c>
      <c r="D266" t="str">
        <f t="shared" si="126"/>
        <v>LSA_SOC_HRY_E_BEGIN_TITO_SAQ_NOM_LFM_0600_MEMSS2_BHRY_MMM_BP3</v>
      </c>
      <c r="E266" t="s">
        <v>5</v>
      </c>
      <c r="F266" t="s">
        <v>28</v>
      </c>
      <c r="G266" t="s">
        <v>1692</v>
      </c>
      <c r="H266" t="s">
        <v>1616</v>
      </c>
      <c r="I266" t="s">
        <v>1681</v>
      </c>
      <c r="J266" t="s">
        <v>2019</v>
      </c>
      <c r="K266" t="s">
        <v>1705</v>
      </c>
      <c r="L266" t="s">
        <v>1706</v>
      </c>
      <c r="M266" t="s">
        <v>2021</v>
      </c>
      <c r="N266" t="s">
        <v>2036</v>
      </c>
      <c r="O266" t="s">
        <v>1688</v>
      </c>
      <c r="P266" t="s">
        <v>1689</v>
      </c>
      <c r="Q266" t="s">
        <v>2037</v>
      </c>
      <c r="R266">
        <v>21</v>
      </c>
      <c r="S266">
        <v>51</v>
      </c>
      <c r="T266">
        <v>12</v>
      </c>
      <c r="U266" s="32">
        <v>-1</v>
      </c>
      <c r="V266" t="b">
        <v>0</v>
      </c>
      <c r="W266" t="s">
        <v>1747</v>
      </c>
      <c r="X266" t="s">
        <v>1692</v>
      </c>
      <c r="Y266" t="s">
        <v>1693</v>
      </c>
      <c r="Z266">
        <v>0.85</v>
      </c>
      <c r="AA266">
        <v>0.85</v>
      </c>
      <c r="AS266">
        <f t="shared" si="125"/>
        <v>10</v>
      </c>
      <c r="AT266" t="s">
        <v>1694</v>
      </c>
      <c r="AU266" t="str">
        <f t="shared" si="127"/>
        <v>LSA_SOC_HRY_E_BEGIN_TITO_SAQ_NOM_LFM_0600_MEMSS2_BISR_MMM_BP3</v>
      </c>
      <c r="AV266" t="str">
        <f>$D269</f>
        <v>LSA_SOC_HRY_E_BEGIN_TITO_SAQ_NOM_LFM_0600_MEMSS3_BHRY_MMM_BP4</v>
      </c>
      <c r="AW266" t="str">
        <f t="shared" ref="AW266:BB266" si="136">$D267</f>
        <v>LSA_SOC_HRY_E_BEGIN_TITO_SAQ_NOM_LFM_0600_MEMSS2_BISR_MMM_BP3</v>
      </c>
      <c r="AX266" t="str">
        <f t="shared" si="136"/>
        <v>LSA_SOC_HRY_E_BEGIN_TITO_SAQ_NOM_LFM_0600_MEMSS2_BISR_MMM_BP3</v>
      </c>
      <c r="AY266" t="str">
        <f t="shared" si="136"/>
        <v>LSA_SOC_HRY_E_BEGIN_TITO_SAQ_NOM_LFM_0600_MEMSS2_BISR_MMM_BP3</v>
      </c>
      <c r="AZ266" t="str">
        <f t="shared" si="136"/>
        <v>LSA_SOC_HRY_E_BEGIN_TITO_SAQ_NOM_LFM_0600_MEMSS2_BISR_MMM_BP3</v>
      </c>
      <c r="BA266" t="str">
        <f t="shared" si="136"/>
        <v>LSA_SOC_HRY_E_BEGIN_TITO_SAQ_NOM_LFM_0600_MEMSS2_BISR_MMM_BP3</v>
      </c>
      <c r="BB266" t="str">
        <f t="shared" si="136"/>
        <v>LSA_SOC_HRY_E_BEGIN_TITO_SAQ_NOM_LFM_0600_MEMSS2_BISR_MMM_BP3</v>
      </c>
      <c r="BC266" t="str">
        <f>$D269</f>
        <v>LSA_SOC_HRY_E_BEGIN_TITO_SAQ_NOM_LFM_0600_MEMSS3_BHRY_MMM_BP4</v>
      </c>
      <c r="BD266" t="str">
        <f>$D267</f>
        <v>LSA_SOC_HRY_E_BEGIN_TITO_SAQ_NOM_LFM_0600_MEMSS2_BISR_MMM_BP3</v>
      </c>
    </row>
    <row r="267" spans="1:56" x14ac:dyDescent="0.25">
      <c r="A267" s="27" t="s">
        <v>12</v>
      </c>
      <c r="B267" s="27" t="s">
        <v>1495</v>
      </c>
      <c r="C267" s="27" t="e">
        <f>VLOOKUP(B267,#REF!,2,0)</f>
        <v>#REF!</v>
      </c>
      <c r="D267" t="str">
        <f t="shared" si="126"/>
        <v>LSA_SOC_HRY_E_BEGIN_TITO_SAQ_NOM_LFM_0600_MEMSS2_BISR_MMM_BP3</v>
      </c>
      <c r="E267" t="s">
        <v>5</v>
      </c>
      <c r="F267" t="s">
        <v>28</v>
      </c>
      <c r="G267" t="s">
        <v>1692</v>
      </c>
      <c r="H267" t="s">
        <v>1616</v>
      </c>
      <c r="I267" t="s">
        <v>1681</v>
      </c>
      <c r="J267" t="s">
        <v>2019</v>
      </c>
      <c r="K267" t="s">
        <v>1705</v>
      </c>
      <c r="L267" t="s">
        <v>1706</v>
      </c>
      <c r="M267" t="s">
        <v>2021</v>
      </c>
      <c r="N267" t="s">
        <v>2038</v>
      </c>
      <c r="O267" t="s">
        <v>1688</v>
      </c>
      <c r="P267" t="s">
        <v>1689</v>
      </c>
      <c r="Q267" t="s">
        <v>2039</v>
      </c>
      <c r="R267">
        <v>21</v>
      </c>
      <c r="S267">
        <v>51</v>
      </c>
      <c r="T267">
        <v>13</v>
      </c>
      <c r="U267" s="32">
        <v>-1</v>
      </c>
      <c r="V267" t="b">
        <v>0</v>
      </c>
      <c r="W267" t="s">
        <v>1747</v>
      </c>
      <c r="X267" t="s">
        <v>1863</v>
      </c>
      <c r="Y267" t="s">
        <v>1693</v>
      </c>
      <c r="Z267">
        <v>0.85</v>
      </c>
      <c r="AA267">
        <v>0.85</v>
      </c>
      <c r="AS267">
        <f t="shared" si="125"/>
        <v>10</v>
      </c>
      <c r="AT267" t="s">
        <v>1694</v>
      </c>
      <c r="AU267" t="str">
        <f t="shared" si="127"/>
        <v>LSA_SOC_RASTER_E_BEGIN_TITO_SAQ_NOM_LFM_0600_MEMSS2_RASTER_MMM_BP3</v>
      </c>
      <c r="AV267" t="str">
        <f t="shared" ref="AV267:BD267" si="137">$D269</f>
        <v>LSA_SOC_HRY_E_BEGIN_TITO_SAQ_NOM_LFM_0600_MEMSS3_BHRY_MMM_BP4</v>
      </c>
      <c r="AW267" t="str">
        <f t="shared" si="137"/>
        <v>LSA_SOC_HRY_E_BEGIN_TITO_SAQ_NOM_LFM_0600_MEMSS3_BHRY_MMM_BP4</v>
      </c>
      <c r="AX267" t="str">
        <f t="shared" si="137"/>
        <v>LSA_SOC_HRY_E_BEGIN_TITO_SAQ_NOM_LFM_0600_MEMSS3_BHRY_MMM_BP4</v>
      </c>
      <c r="AY267" t="str">
        <f t="shared" si="137"/>
        <v>LSA_SOC_HRY_E_BEGIN_TITO_SAQ_NOM_LFM_0600_MEMSS3_BHRY_MMM_BP4</v>
      </c>
      <c r="AZ267" t="str">
        <f t="shared" si="137"/>
        <v>LSA_SOC_HRY_E_BEGIN_TITO_SAQ_NOM_LFM_0600_MEMSS3_BHRY_MMM_BP4</v>
      </c>
      <c r="BA267" t="str">
        <f t="shared" si="137"/>
        <v>LSA_SOC_HRY_E_BEGIN_TITO_SAQ_NOM_LFM_0600_MEMSS3_BHRY_MMM_BP4</v>
      </c>
      <c r="BB267" t="str">
        <f t="shared" si="137"/>
        <v>LSA_SOC_HRY_E_BEGIN_TITO_SAQ_NOM_LFM_0600_MEMSS3_BHRY_MMM_BP4</v>
      </c>
      <c r="BC267" t="str">
        <f t="shared" si="137"/>
        <v>LSA_SOC_HRY_E_BEGIN_TITO_SAQ_NOM_LFM_0600_MEMSS3_BHRY_MMM_BP4</v>
      </c>
      <c r="BD267" t="str">
        <f t="shared" si="137"/>
        <v>LSA_SOC_HRY_E_BEGIN_TITO_SAQ_NOM_LFM_0600_MEMSS3_BHRY_MMM_BP4</v>
      </c>
    </row>
    <row r="268" spans="1:56" x14ac:dyDescent="0.25">
      <c r="A268" s="27" t="s">
        <v>12</v>
      </c>
      <c r="B268" s="27" t="s">
        <v>1497</v>
      </c>
      <c r="C268" s="27" t="e">
        <f>VLOOKUP(B268,#REF!,2,0)</f>
        <v>#REF!</v>
      </c>
      <c r="D268" t="str">
        <f t="shared" si="126"/>
        <v>LSA_SOC_RASTER_E_BEGIN_TITO_SAQ_NOM_LFM_0600_MEMSS2_RASTER_MMM_BP3</v>
      </c>
      <c r="E268" t="s">
        <v>5</v>
      </c>
      <c r="F268" t="s">
        <v>28</v>
      </c>
      <c r="G268" t="s">
        <v>1710</v>
      </c>
      <c r="H268" t="s">
        <v>1616</v>
      </c>
      <c r="I268" t="s">
        <v>1681</v>
      </c>
      <c r="J268" t="s">
        <v>2019</v>
      </c>
      <c r="K268" t="s">
        <v>1705</v>
      </c>
      <c r="L268" t="s">
        <v>1706</v>
      </c>
      <c r="M268" t="s">
        <v>2021</v>
      </c>
      <c r="N268" t="s">
        <v>2040</v>
      </c>
      <c r="O268" t="s">
        <v>1688</v>
      </c>
      <c r="P268" t="s">
        <v>1689</v>
      </c>
      <c r="Q268" t="s">
        <v>1760</v>
      </c>
      <c r="R268">
        <v>21</v>
      </c>
      <c r="S268">
        <v>51</v>
      </c>
      <c r="T268">
        <v>14</v>
      </c>
      <c r="U268" s="32">
        <v>1</v>
      </c>
      <c r="V268" t="b">
        <v>0</v>
      </c>
      <c r="W268" t="s">
        <v>1747</v>
      </c>
      <c r="AS268">
        <f t="shared" si="125"/>
        <v>5</v>
      </c>
      <c r="AT268">
        <v>1</v>
      </c>
      <c r="AU268" t="str">
        <f t="shared" si="127"/>
        <v>LSA_SOC_HRY_E_BEGIN_TITO_SAQ_NOM_LFM_0600_MEMSS3_BHRY_MMM_BP4</v>
      </c>
      <c r="AV268" t="str">
        <f>$D269</f>
        <v>LSA_SOC_HRY_E_BEGIN_TITO_SAQ_NOM_LFM_0600_MEMSS3_BHRY_MMM_BP4</v>
      </c>
      <c r="AW268" t="str">
        <f>$D269</f>
        <v>LSA_SOC_HRY_E_BEGIN_TITO_SAQ_NOM_LFM_0600_MEMSS3_BHRY_MMM_BP4</v>
      </c>
      <c r="AX268" t="str">
        <f>$D269</f>
        <v>LSA_SOC_HRY_E_BEGIN_TITO_SAQ_NOM_LFM_0600_MEMSS3_BHRY_MMM_BP4</v>
      </c>
      <c r="AY268" t="str">
        <f>$D269</f>
        <v>LSA_SOC_HRY_E_BEGIN_TITO_SAQ_NOM_LFM_0600_MEMSS3_BHRY_MMM_BP4</v>
      </c>
    </row>
    <row r="269" spans="1:56" x14ac:dyDescent="0.25">
      <c r="A269" s="27" t="s">
        <v>12</v>
      </c>
      <c r="B269" s="27" t="s">
        <v>1495</v>
      </c>
      <c r="C269" s="27" t="e">
        <f>VLOOKUP(B269,#REF!,2,0)</f>
        <v>#REF!</v>
      </c>
      <c r="D269" t="str">
        <f t="shared" si="126"/>
        <v>LSA_SOC_HRY_E_BEGIN_TITO_SAQ_NOM_LFM_0600_MEMSS3_BHRY_MMM_BP4</v>
      </c>
      <c r="E269" t="s">
        <v>5</v>
      </c>
      <c r="F269" t="s">
        <v>28</v>
      </c>
      <c r="G269" t="s">
        <v>1692</v>
      </c>
      <c r="H269" t="s">
        <v>1616</v>
      </c>
      <c r="I269" t="s">
        <v>1681</v>
      </c>
      <c r="J269" t="s">
        <v>2019</v>
      </c>
      <c r="K269" t="s">
        <v>1705</v>
      </c>
      <c r="L269" t="s">
        <v>1706</v>
      </c>
      <c r="M269" t="s">
        <v>2021</v>
      </c>
      <c r="N269" t="s">
        <v>2041</v>
      </c>
      <c r="O269" t="s">
        <v>1688</v>
      </c>
      <c r="P269" t="s">
        <v>1689</v>
      </c>
      <c r="Q269" t="s">
        <v>2042</v>
      </c>
      <c r="R269">
        <v>21</v>
      </c>
      <c r="S269">
        <v>51</v>
      </c>
      <c r="T269">
        <v>15</v>
      </c>
      <c r="U269" s="32">
        <v>-1</v>
      </c>
      <c r="V269" t="b">
        <v>0</v>
      </c>
      <c r="W269" t="s">
        <v>1747</v>
      </c>
      <c r="X269" t="s">
        <v>1692</v>
      </c>
      <c r="Y269" t="s">
        <v>1693</v>
      </c>
      <c r="Z269">
        <v>0.85</v>
      </c>
      <c r="AA269">
        <v>0.85</v>
      </c>
      <c r="AS269">
        <f t="shared" si="125"/>
        <v>10</v>
      </c>
      <c r="AT269" t="s">
        <v>1694</v>
      </c>
      <c r="AU269" t="str">
        <f t="shared" si="127"/>
        <v>LSA_SOC_HRY_E_BEGIN_TITO_SAQ_NOM_LFM_0600_MEMSS3_BISR_MMM_BP4</v>
      </c>
      <c r="AV269">
        <v>1</v>
      </c>
      <c r="AW269" t="str">
        <f t="shared" ref="AW269:BB269" si="138">$D270</f>
        <v>LSA_SOC_HRY_E_BEGIN_TITO_SAQ_NOM_LFM_0600_MEMSS3_BISR_MMM_BP4</v>
      </c>
      <c r="AX269" t="str">
        <f t="shared" si="138"/>
        <v>LSA_SOC_HRY_E_BEGIN_TITO_SAQ_NOM_LFM_0600_MEMSS3_BISR_MMM_BP4</v>
      </c>
      <c r="AY269" t="str">
        <f t="shared" si="138"/>
        <v>LSA_SOC_HRY_E_BEGIN_TITO_SAQ_NOM_LFM_0600_MEMSS3_BISR_MMM_BP4</v>
      </c>
      <c r="AZ269" t="str">
        <f t="shared" si="138"/>
        <v>LSA_SOC_HRY_E_BEGIN_TITO_SAQ_NOM_LFM_0600_MEMSS3_BISR_MMM_BP4</v>
      </c>
      <c r="BA269" t="str">
        <f t="shared" si="138"/>
        <v>LSA_SOC_HRY_E_BEGIN_TITO_SAQ_NOM_LFM_0600_MEMSS3_BISR_MMM_BP4</v>
      </c>
      <c r="BB269" t="str">
        <f t="shared" si="138"/>
        <v>LSA_SOC_HRY_E_BEGIN_TITO_SAQ_NOM_LFM_0600_MEMSS3_BISR_MMM_BP4</v>
      </c>
      <c r="BC269">
        <v>1</v>
      </c>
      <c r="BD269" t="str">
        <f>$D270</f>
        <v>LSA_SOC_HRY_E_BEGIN_TITO_SAQ_NOM_LFM_0600_MEMSS3_BISR_MMM_BP4</v>
      </c>
    </row>
    <row r="270" spans="1:56" x14ac:dyDescent="0.25">
      <c r="A270" s="27" t="s">
        <v>12</v>
      </c>
      <c r="B270" s="27" t="s">
        <v>1495</v>
      </c>
      <c r="C270" s="27" t="e">
        <f>VLOOKUP(B270,#REF!,2,0)</f>
        <v>#REF!</v>
      </c>
      <c r="D270" t="str">
        <f t="shared" si="126"/>
        <v>LSA_SOC_HRY_E_BEGIN_TITO_SAQ_NOM_LFM_0600_MEMSS3_BISR_MMM_BP4</v>
      </c>
      <c r="E270" t="s">
        <v>5</v>
      </c>
      <c r="F270" t="s">
        <v>28</v>
      </c>
      <c r="G270" t="s">
        <v>1692</v>
      </c>
      <c r="H270" t="s">
        <v>1616</v>
      </c>
      <c r="I270" t="s">
        <v>1681</v>
      </c>
      <c r="J270" t="s">
        <v>2019</v>
      </c>
      <c r="K270" t="s">
        <v>1705</v>
      </c>
      <c r="L270" t="s">
        <v>1706</v>
      </c>
      <c r="M270" t="s">
        <v>2021</v>
      </c>
      <c r="N270" t="s">
        <v>2043</v>
      </c>
      <c r="O270" t="s">
        <v>1688</v>
      </c>
      <c r="P270" t="s">
        <v>1689</v>
      </c>
      <c r="Q270" t="s">
        <v>2044</v>
      </c>
      <c r="R270">
        <v>21</v>
      </c>
      <c r="S270">
        <v>51</v>
      </c>
      <c r="T270">
        <v>16</v>
      </c>
      <c r="U270" s="32">
        <v>-1</v>
      </c>
      <c r="V270" t="b">
        <v>0</v>
      </c>
      <c r="W270" t="s">
        <v>1747</v>
      </c>
      <c r="X270" t="s">
        <v>1863</v>
      </c>
      <c r="Y270" t="s">
        <v>1693</v>
      </c>
      <c r="Z270">
        <v>0.85</v>
      </c>
      <c r="AA270">
        <v>0.85</v>
      </c>
      <c r="AS270">
        <f t="shared" si="125"/>
        <v>10</v>
      </c>
      <c r="AT270" t="s">
        <v>1694</v>
      </c>
      <c r="AU270" t="str">
        <f t="shared" si="127"/>
        <v>LSA_SOC_RASTER_E_BEGIN_TITO_SAQ_NOM_LFM_0600_MEMSS3_RASTER_MMM_BP4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</row>
    <row r="271" spans="1:56" x14ac:dyDescent="0.25">
      <c r="A271" s="27" t="s">
        <v>12</v>
      </c>
      <c r="B271" s="27" t="s">
        <v>1497</v>
      </c>
      <c r="C271" s="27" t="e">
        <f>VLOOKUP(B271,#REF!,2,0)</f>
        <v>#REF!</v>
      </c>
      <c r="D271" t="str">
        <f t="shared" si="126"/>
        <v>LSA_SOC_RASTER_E_BEGIN_TITO_SAQ_NOM_LFM_0600_MEMSS3_RASTER_MMM_BP4</v>
      </c>
      <c r="E271" t="s">
        <v>5</v>
      </c>
      <c r="F271" t="s">
        <v>28</v>
      </c>
      <c r="G271" t="s">
        <v>1710</v>
      </c>
      <c r="H271" t="s">
        <v>1616</v>
      </c>
      <c r="I271" t="s">
        <v>1681</v>
      </c>
      <c r="J271" t="s">
        <v>2019</v>
      </c>
      <c r="K271" t="s">
        <v>1705</v>
      </c>
      <c r="L271" t="s">
        <v>1706</v>
      </c>
      <c r="M271" t="s">
        <v>2021</v>
      </c>
      <c r="N271" t="s">
        <v>2045</v>
      </c>
      <c r="O271" t="s">
        <v>1688</v>
      </c>
      <c r="P271" t="s">
        <v>1689</v>
      </c>
      <c r="Q271" t="s">
        <v>1760</v>
      </c>
      <c r="R271">
        <v>21</v>
      </c>
      <c r="S271">
        <v>51</v>
      </c>
      <c r="T271">
        <v>17</v>
      </c>
      <c r="U271" s="32">
        <v>1</v>
      </c>
      <c r="V271" t="b">
        <v>0</v>
      </c>
      <c r="W271" t="s">
        <v>1747</v>
      </c>
      <c r="AS271">
        <f t="shared" si="125"/>
        <v>5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6" x14ac:dyDescent="0.25">
      <c r="A272" s="26" t="s">
        <v>12</v>
      </c>
      <c r="B272" s="26" t="s">
        <v>1491</v>
      </c>
      <c r="C272" s="26" t="e">
        <f>VLOOKUP(B272,#REF!,2,0)</f>
        <v>#REF!</v>
      </c>
      <c r="D272" s="10" t="s">
        <v>2046</v>
      </c>
      <c r="V272" s="12"/>
    </row>
    <row r="273" spans="1:56" x14ac:dyDescent="0.25">
      <c r="A273" s="26" t="s">
        <v>12</v>
      </c>
      <c r="B273" s="26" t="s">
        <v>1490</v>
      </c>
      <c r="C273" s="26" t="e">
        <f>VLOOKUP(B273,#REF!,2,0)</f>
        <v>#REF!</v>
      </c>
      <c r="D273" s="10" t="s">
        <v>2047</v>
      </c>
      <c r="F273" t="s">
        <v>31</v>
      </c>
      <c r="V273" s="12"/>
      <c r="AS273">
        <f t="shared" ref="AS273:AS284" si="139">COUNTA(AU273:BD273)</f>
        <v>2</v>
      </c>
      <c r="AT273">
        <v>1</v>
      </c>
      <c r="AU273" t="str">
        <f>$D286</f>
        <v>PRE_REPAIR_HBO_ALL</v>
      </c>
      <c r="AV273" t="str">
        <f>$D286</f>
        <v>PRE_REPAIR_HBO_ALL</v>
      </c>
    </row>
    <row r="274" spans="1:56" x14ac:dyDescent="0.25">
      <c r="A274" s="27" t="s">
        <v>12</v>
      </c>
      <c r="B274" s="27" t="s">
        <v>1495</v>
      </c>
      <c r="C274" s="27" t="e">
        <f>VLOOKUP(B274,#REF!,2,0)</f>
        <v>#REF!</v>
      </c>
      <c r="D274" t="str">
        <f t="shared" ref="D274:D284" si="140">E274&amp;"_"&amp;F274&amp;"_"&amp;G274&amp;"_"&amp;H274&amp;"_"&amp;A274&amp;"_"&amp;I274&amp;"_"&amp;J274&amp;"_"&amp;K274&amp;"_"&amp;L274&amp;"_"&amp;M274&amp;"_"&amp;N274</f>
        <v>SSA_SOC_HRY_E_BEGIN_TITO_SAQ_NOM_LFM_0600_DDRPHY0_BISR_MMM_BP5</v>
      </c>
      <c r="E274" t="s">
        <v>4</v>
      </c>
      <c r="F274" t="s">
        <v>28</v>
      </c>
      <c r="G274" t="s">
        <v>1692</v>
      </c>
      <c r="H274" t="s">
        <v>1616</v>
      </c>
      <c r="I274" t="s">
        <v>1681</v>
      </c>
      <c r="J274" t="s">
        <v>2019</v>
      </c>
      <c r="K274" t="s">
        <v>1705</v>
      </c>
      <c r="L274" t="s">
        <v>1706</v>
      </c>
      <c r="M274" t="s">
        <v>2021</v>
      </c>
      <c r="N274" t="s">
        <v>2048</v>
      </c>
      <c r="O274" t="s">
        <v>1688</v>
      </c>
      <c r="P274" t="s">
        <v>1689</v>
      </c>
      <c r="Q274" t="s">
        <v>2049</v>
      </c>
      <c r="R274">
        <v>61</v>
      </c>
      <c r="S274">
        <v>51</v>
      </c>
      <c r="T274">
        <v>19</v>
      </c>
      <c r="U274" s="32">
        <v>-1</v>
      </c>
      <c r="V274" t="b">
        <v>0</v>
      </c>
      <c r="W274" t="s">
        <v>1747</v>
      </c>
      <c r="X274" t="s">
        <v>1692</v>
      </c>
      <c r="Y274" t="s">
        <v>1693</v>
      </c>
      <c r="Z274">
        <v>0.85</v>
      </c>
      <c r="AA274">
        <v>0.85</v>
      </c>
      <c r="AS274">
        <f t="shared" si="139"/>
        <v>10</v>
      </c>
      <c r="AT274" t="s">
        <v>1694</v>
      </c>
      <c r="AU274" t="str">
        <f t="shared" ref="AU274:AU283" si="141">$D275</f>
        <v>SSA_SOC_RASTER_E_BEGIN_TITO_SAQ_NOM_LFM_0600_DDRPHY0_RASTER_MMM_BP5</v>
      </c>
      <c r="AV274" t="str">
        <f t="shared" ref="AV274:BD274" si="142">$D276</f>
        <v>SSA_SOC_HRY_E_BEGIN_TITO_SAQ_NOM_LFM_0600_DDRPHY_1_2_BISR_MMM_BP6</v>
      </c>
      <c r="AW274" t="str">
        <f t="shared" si="142"/>
        <v>SSA_SOC_HRY_E_BEGIN_TITO_SAQ_NOM_LFM_0600_DDRPHY_1_2_BISR_MMM_BP6</v>
      </c>
      <c r="AX274" t="str">
        <f t="shared" si="142"/>
        <v>SSA_SOC_HRY_E_BEGIN_TITO_SAQ_NOM_LFM_0600_DDRPHY_1_2_BISR_MMM_BP6</v>
      </c>
      <c r="AY274" t="str">
        <f t="shared" si="142"/>
        <v>SSA_SOC_HRY_E_BEGIN_TITO_SAQ_NOM_LFM_0600_DDRPHY_1_2_BISR_MMM_BP6</v>
      </c>
      <c r="AZ274" t="str">
        <f t="shared" si="142"/>
        <v>SSA_SOC_HRY_E_BEGIN_TITO_SAQ_NOM_LFM_0600_DDRPHY_1_2_BISR_MMM_BP6</v>
      </c>
      <c r="BA274" t="str">
        <f t="shared" si="142"/>
        <v>SSA_SOC_HRY_E_BEGIN_TITO_SAQ_NOM_LFM_0600_DDRPHY_1_2_BISR_MMM_BP6</v>
      </c>
      <c r="BB274" t="str">
        <f t="shared" si="142"/>
        <v>SSA_SOC_HRY_E_BEGIN_TITO_SAQ_NOM_LFM_0600_DDRPHY_1_2_BISR_MMM_BP6</v>
      </c>
      <c r="BC274" t="str">
        <f t="shared" si="142"/>
        <v>SSA_SOC_HRY_E_BEGIN_TITO_SAQ_NOM_LFM_0600_DDRPHY_1_2_BISR_MMM_BP6</v>
      </c>
      <c r="BD274" t="str">
        <f t="shared" si="142"/>
        <v>SSA_SOC_HRY_E_BEGIN_TITO_SAQ_NOM_LFM_0600_DDRPHY_1_2_BISR_MMM_BP6</v>
      </c>
    </row>
    <row r="275" spans="1:56" x14ac:dyDescent="0.25">
      <c r="A275" s="27" t="s">
        <v>12</v>
      </c>
      <c r="B275" s="27" t="s">
        <v>1497</v>
      </c>
      <c r="C275" s="27" t="e">
        <f>VLOOKUP(B275,#REF!,2,0)</f>
        <v>#REF!</v>
      </c>
      <c r="D275" t="str">
        <f t="shared" si="140"/>
        <v>SSA_SOC_RASTER_E_BEGIN_TITO_SAQ_NOM_LFM_0600_DDRPHY0_RASTER_MMM_BP5</v>
      </c>
      <c r="E275" t="s">
        <v>4</v>
      </c>
      <c r="F275" t="s">
        <v>28</v>
      </c>
      <c r="G275" t="s">
        <v>1710</v>
      </c>
      <c r="H275" t="s">
        <v>1616</v>
      </c>
      <c r="I275" t="s">
        <v>1681</v>
      </c>
      <c r="J275" t="s">
        <v>2019</v>
      </c>
      <c r="K275" t="s">
        <v>1705</v>
      </c>
      <c r="L275" t="s">
        <v>1706</v>
      </c>
      <c r="M275" t="s">
        <v>2021</v>
      </c>
      <c r="N275" t="s">
        <v>2050</v>
      </c>
      <c r="O275" t="s">
        <v>1688</v>
      </c>
      <c r="P275" t="s">
        <v>1689</v>
      </c>
      <c r="Q275" t="s">
        <v>1760</v>
      </c>
      <c r="R275">
        <v>61</v>
      </c>
      <c r="S275">
        <v>51</v>
      </c>
      <c r="T275">
        <v>20</v>
      </c>
      <c r="U275" s="32">
        <v>1</v>
      </c>
      <c r="V275" t="b">
        <v>0</v>
      </c>
      <c r="W275" t="s">
        <v>1747</v>
      </c>
      <c r="AS275">
        <f t="shared" si="139"/>
        <v>5</v>
      </c>
      <c r="AT275">
        <v>1</v>
      </c>
      <c r="AU275" t="str">
        <f t="shared" si="141"/>
        <v>SSA_SOC_HRY_E_BEGIN_TITO_SAQ_NOM_LFM_0600_DDRPHY_1_2_BISR_MMM_BP6</v>
      </c>
      <c r="AV275" t="str">
        <f>$D276</f>
        <v>SSA_SOC_HRY_E_BEGIN_TITO_SAQ_NOM_LFM_0600_DDRPHY_1_2_BISR_MMM_BP6</v>
      </c>
      <c r="AW275" t="str">
        <f>$D276</f>
        <v>SSA_SOC_HRY_E_BEGIN_TITO_SAQ_NOM_LFM_0600_DDRPHY_1_2_BISR_MMM_BP6</v>
      </c>
      <c r="AX275" t="str">
        <f>$D276</f>
        <v>SSA_SOC_HRY_E_BEGIN_TITO_SAQ_NOM_LFM_0600_DDRPHY_1_2_BISR_MMM_BP6</v>
      </c>
      <c r="AY275" t="str">
        <f>$D276</f>
        <v>SSA_SOC_HRY_E_BEGIN_TITO_SAQ_NOM_LFM_0600_DDRPHY_1_2_BISR_MMM_BP6</v>
      </c>
    </row>
    <row r="276" spans="1:56" x14ac:dyDescent="0.25">
      <c r="A276" s="27" t="s">
        <v>12</v>
      </c>
      <c r="B276" s="27" t="s">
        <v>1495</v>
      </c>
      <c r="C276" s="27" t="e">
        <f>VLOOKUP(B276,#REF!,2,0)</f>
        <v>#REF!</v>
      </c>
      <c r="D276" t="str">
        <f t="shared" si="140"/>
        <v>SSA_SOC_HRY_E_BEGIN_TITO_SAQ_NOM_LFM_0600_DDRPHY_1_2_BISR_MMM_BP6</v>
      </c>
      <c r="E276" t="s">
        <v>4</v>
      </c>
      <c r="F276" t="s">
        <v>28</v>
      </c>
      <c r="G276" t="s">
        <v>1692</v>
      </c>
      <c r="H276" t="s">
        <v>1616</v>
      </c>
      <c r="I276" t="s">
        <v>1681</v>
      </c>
      <c r="J276" t="s">
        <v>2019</v>
      </c>
      <c r="K276" t="s">
        <v>1705</v>
      </c>
      <c r="L276" t="s">
        <v>1706</v>
      </c>
      <c r="M276" t="s">
        <v>2021</v>
      </c>
      <c r="N276" t="s">
        <v>2051</v>
      </c>
      <c r="O276" t="s">
        <v>1688</v>
      </c>
      <c r="P276" t="s">
        <v>1689</v>
      </c>
      <c r="Q276" t="s">
        <v>2052</v>
      </c>
      <c r="R276">
        <v>61</v>
      </c>
      <c r="S276">
        <v>51</v>
      </c>
      <c r="T276">
        <v>22</v>
      </c>
      <c r="U276" s="32">
        <v>-1</v>
      </c>
      <c r="V276" t="b">
        <v>0</v>
      </c>
      <c r="W276" t="s">
        <v>1747</v>
      </c>
      <c r="X276" t="s">
        <v>1692</v>
      </c>
      <c r="Y276" t="s">
        <v>1693</v>
      </c>
      <c r="Z276">
        <v>0.85</v>
      </c>
      <c r="AA276">
        <v>0.85</v>
      </c>
      <c r="AS276">
        <f t="shared" si="139"/>
        <v>10</v>
      </c>
      <c r="AT276" t="s">
        <v>1694</v>
      </c>
      <c r="AU276" t="str">
        <f t="shared" si="141"/>
        <v>SSA_SOC_RASTER_E_BEGIN_TITO_SAQ_NOM_LFM_0600_DDRPHY_1_2_RASTER_MMM_BP6</v>
      </c>
      <c r="AV276" t="str">
        <f t="shared" ref="AV276:BD276" si="143">$D278</f>
        <v>SSA_SOC_HRY_E_BEGIN_TITO_SAQ_NOM_LFM_0600_DDRPHY3_BISR_MMM_BP7</v>
      </c>
      <c r="AW276" t="str">
        <f t="shared" si="143"/>
        <v>SSA_SOC_HRY_E_BEGIN_TITO_SAQ_NOM_LFM_0600_DDRPHY3_BISR_MMM_BP7</v>
      </c>
      <c r="AX276" t="str">
        <f t="shared" si="143"/>
        <v>SSA_SOC_HRY_E_BEGIN_TITO_SAQ_NOM_LFM_0600_DDRPHY3_BISR_MMM_BP7</v>
      </c>
      <c r="AY276" t="str">
        <f t="shared" si="143"/>
        <v>SSA_SOC_HRY_E_BEGIN_TITO_SAQ_NOM_LFM_0600_DDRPHY3_BISR_MMM_BP7</v>
      </c>
      <c r="AZ276" t="str">
        <f t="shared" si="143"/>
        <v>SSA_SOC_HRY_E_BEGIN_TITO_SAQ_NOM_LFM_0600_DDRPHY3_BISR_MMM_BP7</v>
      </c>
      <c r="BA276" t="str">
        <f t="shared" si="143"/>
        <v>SSA_SOC_HRY_E_BEGIN_TITO_SAQ_NOM_LFM_0600_DDRPHY3_BISR_MMM_BP7</v>
      </c>
      <c r="BB276" t="str">
        <f t="shared" si="143"/>
        <v>SSA_SOC_HRY_E_BEGIN_TITO_SAQ_NOM_LFM_0600_DDRPHY3_BISR_MMM_BP7</v>
      </c>
      <c r="BC276" t="str">
        <f t="shared" si="143"/>
        <v>SSA_SOC_HRY_E_BEGIN_TITO_SAQ_NOM_LFM_0600_DDRPHY3_BISR_MMM_BP7</v>
      </c>
      <c r="BD276" t="str">
        <f t="shared" si="143"/>
        <v>SSA_SOC_HRY_E_BEGIN_TITO_SAQ_NOM_LFM_0600_DDRPHY3_BISR_MMM_BP7</v>
      </c>
    </row>
    <row r="277" spans="1:56" x14ac:dyDescent="0.25">
      <c r="A277" s="27" t="s">
        <v>12</v>
      </c>
      <c r="B277" s="27" t="s">
        <v>1497</v>
      </c>
      <c r="C277" s="27" t="e">
        <f>VLOOKUP(B277,#REF!,2,0)</f>
        <v>#REF!</v>
      </c>
      <c r="D277" t="str">
        <f t="shared" si="140"/>
        <v>SSA_SOC_RASTER_E_BEGIN_TITO_SAQ_NOM_LFM_0600_DDRPHY_1_2_RASTER_MMM_BP6</v>
      </c>
      <c r="E277" t="s">
        <v>4</v>
      </c>
      <c r="F277" t="s">
        <v>28</v>
      </c>
      <c r="G277" t="s">
        <v>1710</v>
      </c>
      <c r="H277" t="s">
        <v>1616</v>
      </c>
      <c r="I277" t="s">
        <v>1681</v>
      </c>
      <c r="J277" t="s">
        <v>2019</v>
      </c>
      <c r="K277" t="s">
        <v>1705</v>
      </c>
      <c r="L277" t="s">
        <v>1706</v>
      </c>
      <c r="M277" t="s">
        <v>2021</v>
      </c>
      <c r="N277" t="s">
        <v>2053</v>
      </c>
      <c r="O277" t="s">
        <v>1688</v>
      </c>
      <c r="P277" t="s">
        <v>1689</v>
      </c>
      <c r="Q277" t="s">
        <v>1760</v>
      </c>
      <c r="R277">
        <v>61</v>
      </c>
      <c r="S277">
        <v>51</v>
      </c>
      <c r="T277">
        <v>23</v>
      </c>
      <c r="U277" s="32">
        <v>1</v>
      </c>
      <c r="V277" t="b">
        <v>0</v>
      </c>
      <c r="W277" t="s">
        <v>1747</v>
      </c>
      <c r="AS277">
        <f t="shared" si="139"/>
        <v>5</v>
      </c>
      <c r="AT277">
        <v>1</v>
      </c>
      <c r="AU277" t="str">
        <f t="shared" si="141"/>
        <v>SSA_SOC_HRY_E_BEGIN_TITO_SAQ_NOM_LFM_0600_DDRPHY3_BISR_MMM_BP7</v>
      </c>
      <c r="AV277" t="str">
        <f>$D278</f>
        <v>SSA_SOC_HRY_E_BEGIN_TITO_SAQ_NOM_LFM_0600_DDRPHY3_BISR_MMM_BP7</v>
      </c>
      <c r="AW277" t="str">
        <f>$D278</f>
        <v>SSA_SOC_HRY_E_BEGIN_TITO_SAQ_NOM_LFM_0600_DDRPHY3_BISR_MMM_BP7</v>
      </c>
      <c r="AX277" t="str">
        <f>$D278</f>
        <v>SSA_SOC_HRY_E_BEGIN_TITO_SAQ_NOM_LFM_0600_DDRPHY3_BISR_MMM_BP7</v>
      </c>
      <c r="AY277" t="str">
        <f>$D278</f>
        <v>SSA_SOC_HRY_E_BEGIN_TITO_SAQ_NOM_LFM_0600_DDRPHY3_BISR_MMM_BP7</v>
      </c>
    </row>
    <row r="278" spans="1:56" x14ac:dyDescent="0.25">
      <c r="A278" s="27" t="s">
        <v>12</v>
      </c>
      <c r="B278" s="27" t="s">
        <v>1495</v>
      </c>
      <c r="C278" s="27" t="e">
        <f>VLOOKUP(B278,#REF!,2,0)</f>
        <v>#REF!</v>
      </c>
      <c r="D278" t="str">
        <f t="shared" si="140"/>
        <v>SSA_SOC_HRY_E_BEGIN_TITO_SAQ_NOM_LFM_0600_DDRPHY3_BISR_MMM_BP7</v>
      </c>
      <c r="E278" t="s">
        <v>4</v>
      </c>
      <c r="F278" t="s">
        <v>28</v>
      </c>
      <c r="G278" t="s">
        <v>1692</v>
      </c>
      <c r="H278" t="s">
        <v>1616</v>
      </c>
      <c r="I278" t="s">
        <v>1681</v>
      </c>
      <c r="J278" t="s">
        <v>2019</v>
      </c>
      <c r="K278" t="s">
        <v>1705</v>
      </c>
      <c r="L278" t="s">
        <v>1706</v>
      </c>
      <c r="M278" t="s">
        <v>2021</v>
      </c>
      <c r="N278" t="s">
        <v>2054</v>
      </c>
      <c r="O278" t="s">
        <v>1688</v>
      </c>
      <c r="P278" t="s">
        <v>1689</v>
      </c>
      <c r="Q278" t="s">
        <v>2055</v>
      </c>
      <c r="R278">
        <v>61</v>
      </c>
      <c r="S278">
        <v>51</v>
      </c>
      <c r="T278">
        <v>25</v>
      </c>
      <c r="U278" s="32">
        <v>-1</v>
      </c>
      <c r="V278" t="b">
        <v>0</v>
      </c>
      <c r="W278" t="s">
        <v>1747</v>
      </c>
      <c r="X278" t="s">
        <v>1692</v>
      </c>
      <c r="Y278" t="s">
        <v>1693</v>
      </c>
      <c r="Z278">
        <v>0.85</v>
      </c>
      <c r="AA278">
        <v>0.85</v>
      </c>
      <c r="AS278">
        <f t="shared" si="139"/>
        <v>10</v>
      </c>
      <c r="AT278" t="s">
        <v>1694</v>
      </c>
      <c r="AU278" t="str">
        <f t="shared" si="141"/>
        <v>SSA_SOC_RASTER_E_BEGIN_TITO_SAQ_NOM_LFM_0600_DDRPHY3_RASTER_MMM_BP7</v>
      </c>
      <c r="AV278" t="str">
        <f t="shared" ref="AV278:BD278" si="144">$D280</f>
        <v>SSA_SOC_HRY_E_BEGIN_TITO_SAQ_NOM_LFM_0600_DDRPHY3_BHRY_MMM_BP8</v>
      </c>
      <c r="AW278" t="str">
        <f t="shared" si="144"/>
        <v>SSA_SOC_HRY_E_BEGIN_TITO_SAQ_NOM_LFM_0600_DDRPHY3_BHRY_MMM_BP8</v>
      </c>
      <c r="AX278" t="str">
        <f t="shared" si="144"/>
        <v>SSA_SOC_HRY_E_BEGIN_TITO_SAQ_NOM_LFM_0600_DDRPHY3_BHRY_MMM_BP8</v>
      </c>
      <c r="AY278" t="str">
        <f t="shared" si="144"/>
        <v>SSA_SOC_HRY_E_BEGIN_TITO_SAQ_NOM_LFM_0600_DDRPHY3_BHRY_MMM_BP8</v>
      </c>
      <c r="AZ278" t="str">
        <f t="shared" si="144"/>
        <v>SSA_SOC_HRY_E_BEGIN_TITO_SAQ_NOM_LFM_0600_DDRPHY3_BHRY_MMM_BP8</v>
      </c>
      <c r="BA278" t="str">
        <f t="shared" si="144"/>
        <v>SSA_SOC_HRY_E_BEGIN_TITO_SAQ_NOM_LFM_0600_DDRPHY3_BHRY_MMM_BP8</v>
      </c>
      <c r="BB278" t="str">
        <f t="shared" si="144"/>
        <v>SSA_SOC_HRY_E_BEGIN_TITO_SAQ_NOM_LFM_0600_DDRPHY3_BHRY_MMM_BP8</v>
      </c>
      <c r="BC278" t="str">
        <f t="shared" si="144"/>
        <v>SSA_SOC_HRY_E_BEGIN_TITO_SAQ_NOM_LFM_0600_DDRPHY3_BHRY_MMM_BP8</v>
      </c>
      <c r="BD278" t="str">
        <f t="shared" si="144"/>
        <v>SSA_SOC_HRY_E_BEGIN_TITO_SAQ_NOM_LFM_0600_DDRPHY3_BHRY_MMM_BP8</v>
      </c>
    </row>
    <row r="279" spans="1:56" x14ac:dyDescent="0.25">
      <c r="A279" s="27" t="s">
        <v>12</v>
      </c>
      <c r="B279" s="27" t="s">
        <v>1497</v>
      </c>
      <c r="C279" s="27" t="e">
        <f>VLOOKUP(B279,#REF!,2,0)</f>
        <v>#REF!</v>
      </c>
      <c r="D279" t="str">
        <f t="shared" si="140"/>
        <v>SSA_SOC_RASTER_E_BEGIN_TITO_SAQ_NOM_LFM_0600_DDRPHY3_RASTER_MMM_BP7</v>
      </c>
      <c r="E279" t="s">
        <v>4</v>
      </c>
      <c r="F279" t="s">
        <v>28</v>
      </c>
      <c r="G279" t="s">
        <v>1710</v>
      </c>
      <c r="H279" t="s">
        <v>1616</v>
      </c>
      <c r="I279" t="s">
        <v>1681</v>
      </c>
      <c r="J279" t="s">
        <v>2019</v>
      </c>
      <c r="K279" t="s">
        <v>1705</v>
      </c>
      <c r="L279" t="s">
        <v>1706</v>
      </c>
      <c r="M279" t="s">
        <v>2021</v>
      </c>
      <c r="N279" t="s">
        <v>2056</v>
      </c>
      <c r="O279" t="s">
        <v>1688</v>
      </c>
      <c r="P279" t="s">
        <v>1689</v>
      </c>
      <c r="Q279" t="s">
        <v>1760</v>
      </c>
      <c r="R279">
        <v>61</v>
      </c>
      <c r="S279">
        <v>51</v>
      </c>
      <c r="T279">
        <v>26</v>
      </c>
      <c r="U279" s="32">
        <v>1</v>
      </c>
      <c r="V279" t="b">
        <v>0</v>
      </c>
      <c r="W279" t="s">
        <v>1747</v>
      </c>
      <c r="AS279">
        <f t="shared" si="139"/>
        <v>5</v>
      </c>
      <c r="AT279">
        <v>1</v>
      </c>
      <c r="AU279" t="str">
        <f t="shared" si="141"/>
        <v>SSA_SOC_HRY_E_BEGIN_TITO_SAQ_NOM_LFM_0600_DDRPHY3_BHRY_MMM_BP8</v>
      </c>
      <c r="AV279" t="str">
        <f>$D280</f>
        <v>SSA_SOC_HRY_E_BEGIN_TITO_SAQ_NOM_LFM_0600_DDRPHY3_BHRY_MMM_BP8</v>
      </c>
      <c r="AW279" t="str">
        <f>$D280</f>
        <v>SSA_SOC_HRY_E_BEGIN_TITO_SAQ_NOM_LFM_0600_DDRPHY3_BHRY_MMM_BP8</v>
      </c>
      <c r="AX279" t="str">
        <f>$D280</f>
        <v>SSA_SOC_HRY_E_BEGIN_TITO_SAQ_NOM_LFM_0600_DDRPHY3_BHRY_MMM_BP8</v>
      </c>
      <c r="AY279" t="str">
        <f>$D280</f>
        <v>SSA_SOC_HRY_E_BEGIN_TITO_SAQ_NOM_LFM_0600_DDRPHY3_BHRY_MMM_BP8</v>
      </c>
    </row>
    <row r="280" spans="1:56" x14ac:dyDescent="0.25">
      <c r="A280" s="27" t="s">
        <v>12</v>
      </c>
      <c r="B280" s="27" t="s">
        <v>1495</v>
      </c>
      <c r="C280" s="27" t="e">
        <f>VLOOKUP(B280,#REF!,2,0)</f>
        <v>#REF!</v>
      </c>
      <c r="D280" t="str">
        <f t="shared" si="140"/>
        <v>SSA_SOC_HRY_E_BEGIN_TITO_SAQ_NOM_LFM_0600_DDRPHY3_BHRY_MMM_BP8</v>
      </c>
      <c r="E280" t="s">
        <v>4</v>
      </c>
      <c r="F280" t="s">
        <v>28</v>
      </c>
      <c r="G280" t="s">
        <v>1692</v>
      </c>
      <c r="H280" t="s">
        <v>1616</v>
      </c>
      <c r="I280" t="s">
        <v>1681</v>
      </c>
      <c r="J280" t="s">
        <v>2019</v>
      </c>
      <c r="K280" t="s">
        <v>1705</v>
      </c>
      <c r="L280" t="s">
        <v>1706</v>
      </c>
      <c r="M280" t="s">
        <v>2021</v>
      </c>
      <c r="N280" t="s">
        <v>2057</v>
      </c>
      <c r="O280" t="s">
        <v>1688</v>
      </c>
      <c r="P280" t="s">
        <v>1689</v>
      </c>
      <c r="Q280" t="s">
        <v>2058</v>
      </c>
      <c r="R280">
        <v>61</v>
      </c>
      <c r="S280">
        <v>51</v>
      </c>
      <c r="T280">
        <v>27</v>
      </c>
      <c r="U280" s="32">
        <v>-1</v>
      </c>
      <c r="V280" t="b">
        <v>0</v>
      </c>
      <c r="W280" t="s">
        <v>1747</v>
      </c>
      <c r="X280" t="s">
        <v>1692</v>
      </c>
      <c r="Y280" t="s">
        <v>1693</v>
      </c>
      <c r="Z280">
        <v>0.85</v>
      </c>
      <c r="AA280">
        <v>0.85</v>
      </c>
      <c r="AS280">
        <f t="shared" si="139"/>
        <v>10</v>
      </c>
      <c r="AT280" t="s">
        <v>1694</v>
      </c>
      <c r="AU280" t="str">
        <f t="shared" si="141"/>
        <v>SSA_SOC_HRY_E_BEGIN_TITO_SAQ_NOM_LFM_0600_DDRPHY3_BISR_MMM_BP8</v>
      </c>
      <c r="AV280" t="str">
        <f>$D283</f>
        <v>LSA_SOC_HRY_E_BEGIN_TITO_SAQ_NOM_LFM_0600_DDRPHY_1_2_BISR_MMM_BP6</v>
      </c>
      <c r="AW280" t="str">
        <f t="shared" ref="AW280:BB280" si="145">$D281</f>
        <v>SSA_SOC_HRY_E_BEGIN_TITO_SAQ_NOM_LFM_0600_DDRPHY3_BISR_MMM_BP8</v>
      </c>
      <c r="AX280" t="str">
        <f t="shared" si="145"/>
        <v>SSA_SOC_HRY_E_BEGIN_TITO_SAQ_NOM_LFM_0600_DDRPHY3_BISR_MMM_BP8</v>
      </c>
      <c r="AY280" t="str">
        <f t="shared" si="145"/>
        <v>SSA_SOC_HRY_E_BEGIN_TITO_SAQ_NOM_LFM_0600_DDRPHY3_BISR_MMM_BP8</v>
      </c>
      <c r="AZ280" t="str">
        <f t="shared" si="145"/>
        <v>SSA_SOC_HRY_E_BEGIN_TITO_SAQ_NOM_LFM_0600_DDRPHY3_BISR_MMM_BP8</v>
      </c>
      <c r="BA280" t="str">
        <f t="shared" si="145"/>
        <v>SSA_SOC_HRY_E_BEGIN_TITO_SAQ_NOM_LFM_0600_DDRPHY3_BISR_MMM_BP8</v>
      </c>
      <c r="BB280" t="str">
        <f t="shared" si="145"/>
        <v>SSA_SOC_HRY_E_BEGIN_TITO_SAQ_NOM_LFM_0600_DDRPHY3_BISR_MMM_BP8</v>
      </c>
      <c r="BC280" t="str">
        <f>$D283</f>
        <v>LSA_SOC_HRY_E_BEGIN_TITO_SAQ_NOM_LFM_0600_DDRPHY_1_2_BISR_MMM_BP6</v>
      </c>
      <c r="BD280" t="str">
        <f>$D281</f>
        <v>SSA_SOC_HRY_E_BEGIN_TITO_SAQ_NOM_LFM_0600_DDRPHY3_BISR_MMM_BP8</v>
      </c>
    </row>
    <row r="281" spans="1:56" x14ac:dyDescent="0.25">
      <c r="A281" s="27" t="s">
        <v>12</v>
      </c>
      <c r="B281" s="27" t="s">
        <v>1495</v>
      </c>
      <c r="C281" s="27" t="e">
        <f>VLOOKUP(B281,#REF!,2,0)</f>
        <v>#REF!</v>
      </c>
      <c r="D281" t="str">
        <f t="shared" si="140"/>
        <v>SSA_SOC_HRY_E_BEGIN_TITO_SAQ_NOM_LFM_0600_DDRPHY3_BISR_MMM_BP8</v>
      </c>
      <c r="E281" t="s">
        <v>4</v>
      </c>
      <c r="F281" t="s">
        <v>28</v>
      </c>
      <c r="G281" t="s">
        <v>1692</v>
      </c>
      <c r="H281" t="s">
        <v>1616</v>
      </c>
      <c r="I281" t="s">
        <v>1681</v>
      </c>
      <c r="J281" t="s">
        <v>2019</v>
      </c>
      <c r="K281" t="s">
        <v>1705</v>
      </c>
      <c r="L281" t="s">
        <v>1706</v>
      </c>
      <c r="M281" t="s">
        <v>2021</v>
      </c>
      <c r="N281" t="s">
        <v>2059</v>
      </c>
      <c r="O281" t="s">
        <v>1688</v>
      </c>
      <c r="P281" t="s">
        <v>1689</v>
      </c>
      <c r="Q281" t="s">
        <v>2060</v>
      </c>
      <c r="R281">
        <v>61</v>
      </c>
      <c r="S281">
        <v>51</v>
      </c>
      <c r="T281">
        <v>28</v>
      </c>
      <c r="U281" s="32">
        <v>-1</v>
      </c>
      <c r="V281" t="b">
        <v>0</v>
      </c>
      <c r="W281" t="s">
        <v>1747</v>
      </c>
      <c r="X281" t="s">
        <v>1863</v>
      </c>
      <c r="Y281" t="s">
        <v>1693</v>
      </c>
      <c r="Z281">
        <v>0.85</v>
      </c>
      <c r="AA281">
        <v>0.85</v>
      </c>
      <c r="AS281">
        <f t="shared" si="139"/>
        <v>10</v>
      </c>
      <c r="AT281" t="s">
        <v>1694</v>
      </c>
      <c r="AU281" t="str">
        <f t="shared" si="141"/>
        <v>SSA_SOC_RASTER_E_BEGIN_TITO_SAQ_NOM_LFM_0600_DDRPHY3_RASTER_MMM_BP8</v>
      </c>
      <c r="AV281" t="str">
        <f t="shared" ref="AV281:BD281" si="146">$D283</f>
        <v>LSA_SOC_HRY_E_BEGIN_TITO_SAQ_NOM_LFM_0600_DDRPHY_1_2_BISR_MMM_BP6</v>
      </c>
      <c r="AW281" t="str">
        <f t="shared" si="146"/>
        <v>LSA_SOC_HRY_E_BEGIN_TITO_SAQ_NOM_LFM_0600_DDRPHY_1_2_BISR_MMM_BP6</v>
      </c>
      <c r="AX281" t="str">
        <f t="shared" si="146"/>
        <v>LSA_SOC_HRY_E_BEGIN_TITO_SAQ_NOM_LFM_0600_DDRPHY_1_2_BISR_MMM_BP6</v>
      </c>
      <c r="AY281" t="str">
        <f t="shared" si="146"/>
        <v>LSA_SOC_HRY_E_BEGIN_TITO_SAQ_NOM_LFM_0600_DDRPHY_1_2_BISR_MMM_BP6</v>
      </c>
      <c r="AZ281" t="str">
        <f t="shared" si="146"/>
        <v>LSA_SOC_HRY_E_BEGIN_TITO_SAQ_NOM_LFM_0600_DDRPHY_1_2_BISR_MMM_BP6</v>
      </c>
      <c r="BA281" t="str">
        <f t="shared" si="146"/>
        <v>LSA_SOC_HRY_E_BEGIN_TITO_SAQ_NOM_LFM_0600_DDRPHY_1_2_BISR_MMM_BP6</v>
      </c>
      <c r="BB281" t="str">
        <f t="shared" si="146"/>
        <v>LSA_SOC_HRY_E_BEGIN_TITO_SAQ_NOM_LFM_0600_DDRPHY_1_2_BISR_MMM_BP6</v>
      </c>
      <c r="BC281" t="str">
        <f t="shared" si="146"/>
        <v>LSA_SOC_HRY_E_BEGIN_TITO_SAQ_NOM_LFM_0600_DDRPHY_1_2_BISR_MMM_BP6</v>
      </c>
      <c r="BD281" t="str">
        <f t="shared" si="146"/>
        <v>LSA_SOC_HRY_E_BEGIN_TITO_SAQ_NOM_LFM_0600_DDRPHY_1_2_BISR_MMM_BP6</v>
      </c>
    </row>
    <row r="282" spans="1:56" x14ac:dyDescent="0.25">
      <c r="A282" s="27" t="s">
        <v>12</v>
      </c>
      <c r="B282" s="27" t="s">
        <v>1497</v>
      </c>
      <c r="C282" s="27" t="e">
        <f>VLOOKUP(B282,#REF!,2,0)</f>
        <v>#REF!</v>
      </c>
      <c r="D282" t="str">
        <f t="shared" si="140"/>
        <v>SSA_SOC_RASTER_E_BEGIN_TITO_SAQ_NOM_LFM_0600_DDRPHY3_RASTER_MMM_BP8</v>
      </c>
      <c r="E282" t="s">
        <v>4</v>
      </c>
      <c r="F282" t="s">
        <v>28</v>
      </c>
      <c r="G282" t="s">
        <v>1710</v>
      </c>
      <c r="H282" t="s">
        <v>1616</v>
      </c>
      <c r="I282" t="s">
        <v>1681</v>
      </c>
      <c r="J282" t="s">
        <v>2019</v>
      </c>
      <c r="K282" t="s">
        <v>1705</v>
      </c>
      <c r="L282" t="s">
        <v>1706</v>
      </c>
      <c r="M282" t="s">
        <v>2021</v>
      </c>
      <c r="N282" t="s">
        <v>2061</v>
      </c>
      <c r="O282" t="s">
        <v>1688</v>
      </c>
      <c r="P282" t="s">
        <v>1689</v>
      </c>
      <c r="Q282" t="s">
        <v>1760</v>
      </c>
      <c r="R282">
        <v>61</v>
      </c>
      <c r="S282">
        <v>51</v>
      </c>
      <c r="T282">
        <v>29</v>
      </c>
      <c r="U282" s="32">
        <v>1</v>
      </c>
      <c r="V282" t="b">
        <v>0</v>
      </c>
      <c r="W282" t="s">
        <v>1747</v>
      </c>
      <c r="AS282">
        <f t="shared" si="139"/>
        <v>5</v>
      </c>
      <c r="AT282">
        <v>1</v>
      </c>
      <c r="AU282" t="str">
        <f t="shared" si="141"/>
        <v>LSA_SOC_HRY_E_BEGIN_TITO_SAQ_NOM_LFM_0600_DDRPHY_1_2_BISR_MMM_BP6</v>
      </c>
      <c r="AV282" t="str">
        <f>$D283</f>
        <v>LSA_SOC_HRY_E_BEGIN_TITO_SAQ_NOM_LFM_0600_DDRPHY_1_2_BISR_MMM_BP6</v>
      </c>
      <c r="AW282" t="str">
        <f>$D283</f>
        <v>LSA_SOC_HRY_E_BEGIN_TITO_SAQ_NOM_LFM_0600_DDRPHY_1_2_BISR_MMM_BP6</v>
      </c>
      <c r="AX282" t="str">
        <f>$D283</f>
        <v>LSA_SOC_HRY_E_BEGIN_TITO_SAQ_NOM_LFM_0600_DDRPHY_1_2_BISR_MMM_BP6</v>
      </c>
      <c r="AY282" t="str">
        <f>$D283</f>
        <v>LSA_SOC_HRY_E_BEGIN_TITO_SAQ_NOM_LFM_0600_DDRPHY_1_2_BISR_MMM_BP6</v>
      </c>
    </row>
    <row r="283" spans="1:56" x14ac:dyDescent="0.25">
      <c r="A283" s="27" t="s">
        <v>12</v>
      </c>
      <c r="B283" s="27" t="s">
        <v>1495</v>
      </c>
      <c r="C283" s="27" t="e">
        <f>VLOOKUP(B283,#REF!,2,0)</f>
        <v>#REF!</v>
      </c>
      <c r="D283" t="str">
        <f t="shared" si="140"/>
        <v>LSA_SOC_HRY_E_BEGIN_TITO_SAQ_NOM_LFM_0600_DDRPHY_1_2_BISR_MMM_BP6</v>
      </c>
      <c r="E283" t="s">
        <v>5</v>
      </c>
      <c r="F283" t="s">
        <v>28</v>
      </c>
      <c r="G283" t="s">
        <v>1692</v>
      </c>
      <c r="H283" t="s">
        <v>1616</v>
      </c>
      <c r="I283" t="s">
        <v>1681</v>
      </c>
      <c r="J283" t="s">
        <v>2019</v>
      </c>
      <c r="K283" t="s">
        <v>1705</v>
      </c>
      <c r="L283" t="s">
        <v>1706</v>
      </c>
      <c r="M283" t="s">
        <v>2021</v>
      </c>
      <c r="N283" t="s">
        <v>2051</v>
      </c>
      <c r="O283" t="s">
        <v>1688</v>
      </c>
      <c r="P283" t="s">
        <v>1689</v>
      </c>
      <c r="Q283" t="s">
        <v>2062</v>
      </c>
      <c r="R283">
        <v>21</v>
      </c>
      <c r="S283">
        <v>51</v>
      </c>
      <c r="T283">
        <v>31</v>
      </c>
      <c r="U283" s="32">
        <v>-1</v>
      </c>
      <c r="V283" t="b">
        <v>0</v>
      </c>
      <c r="W283" t="s">
        <v>1747</v>
      </c>
      <c r="X283" t="s">
        <v>1692</v>
      </c>
      <c r="Y283" t="s">
        <v>1693</v>
      </c>
      <c r="Z283">
        <v>0.85</v>
      </c>
      <c r="AA283">
        <v>0.85</v>
      </c>
      <c r="AS283">
        <f t="shared" si="139"/>
        <v>10</v>
      </c>
      <c r="AT283" t="s">
        <v>1694</v>
      </c>
      <c r="AU283" t="str">
        <f t="shared" si="141"/>
        <v>LSA_SOC_RASTER_E_BEGIN_TITO_SAQ_NOM_LFM_0600_DDRPHY_1_2_RASTER_MMM_BP6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</row>
    <row r="284" spans="1:56" x14ac:dyDescent="0.25">
      <c r="A284" s="27" t="s">
        <v>12</v>
      </c>
      <c r="B284" s="27" t="s">
        <v>1497</v>
      </c>
      <c r="C284" s="27" t="e">
        <f>VLOOKUP(B284,#REF!,2,0)</f>
        <v>#REF!</v>
      </c>
      <c r="D284" t="str">
        <f t="shared" si="140"/>
        <v>LSA_SOC_RASTER_E_BEGIN_TITO_SAQ_NOM_LFM_0600_DDRPHY_1_2_RASTER_MMM_BP6</v>
      </c>
      <c r="E284" t="s">
        <v>5</v>
      </c>
      <c r="F284" t="s">
        <v>28</v>
      </c>
      <c r="G284" t="s">
        <v>1710</v>
      </c>
      <c r="H284" t="s">
        <v>1616</v>
      </c>
      <c r="I284" t="s">
        <v>1681</v>
      </c>
      <c r="J284" t="s">
        <v>2019</v>
      </c>
      <c r="K284" t="s">
        <v>1705</v>
      </c>
      <c r="L284" t="s">
        <v>1706</v>
      </c>
      <c r="M284" t="s">
        <v>2021</v>
      </c>
      <c r="N284" t="s">
        <v>2053</v>
      </c>
      <c r="O284" t="s">
        <v>1688</v>
      </c>
      <c r="P284" t="s">
        <v>1689</v>
      </c>
      <c r="Q284" t="s">
        <v>1760</v>
      </c>
      <c r="R284">
        <v>21</v>
      </c>
      <c r="S284">
        <v>51</v>
      </c>
      <c r="T284">
        <v>32</v>
      </c>
      <c r="U284" s="32">
        <v>1</v>
      </c>
      <c r="V284" t="b">
        <v>0</v>
      </c>
      <c r="W284" t="s">
        <v>1747</v>
      </c>
      <c r="AS284">
        <f t="shared" si="139"/>
        <v>5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6" x14ac:dyDescent="0.25">
      <c r="A285" s="26" t="s">
        <v>12</v>
      </c>
      <c r="B285" s="26" t="s">
        <v>1491</v>
      </c>
      <c r="C285" s="26" t="e">
        <f>VLOOKUP(B285,#REF!,2,0)</f>
        <v>#REF!</v>
      </c>
      <c r="D285" s="10" t="s">
        <v>2063</v>
      </c>
      <c r="V285" s="12"/>
    </row>
    <row r="286" spans="1:56" x14ac:dyDescent="0.25">
      <c r="A286" s="26" t="s">
        <v>12</v>
      </c>
      <c r="B286" s="26" t="s">
        <v>1490</v>
      </c>
      <c r="C286" s="26" t="e">
        <f>VLOOKUP(B286,#REF!,2,0)</f>
        <v>#REF!</v>
      </c>
      <c r="D286" s="10" t="s">
        <v>2064</v>
      </c>
      <c r="F286" t="s">
        <v>31</v>
      </c>
      <c r="V286" s="12"/>
      <c r="AS286">
        <f t="shared" ref="AS286:AS306" si="147">COUNTA(AU286:BD286)</f>
        <v>2</v>
      </c>
      <c r="AT286">
        <v>1</v>
      </c>
      <c r="AU286" t="str">
        <f>$D308</f>
        <v>PRE_REPAIR_IAX</v>
      </c>
      <c r="AV286" t="str">
        <f>$D308</f>
        <v>PRE_REPAIR_IAX</v>
      </c>
    </row>
    <row r="287" spans="1:56" x14ac:dyDescent="0.25">
      <c r="A287" s="27" t="s">
        <v>12</v>
      </c>
      <c r="B287" s="27" t="s">
        <v>1495</v>
      </c>
      <c r="C287" s="27" t="e">
        <f>VLOOKUP(B287,#REF!,2,0)</f>
        <v>#REF!</v>
      </c>
      <c r="D287" t="str">
        <f t="shared" ref="D287:D306" si="148">E287&amp;"_"&amp;F287&amp;"_"&amp;G287&amp;"_"&amp;H287&amp;"_"&amp;A287&amp;"_"&amp;I287&amp;"_"&amp;J287&amp;"_"&amp;K287&amp;"_"&amp;L287&amp;"_"&amp;M287&amp;"_"&amp;N287</f>
        <v>SSA_SOC_HRY_E_BEGIN_TITO_SAQ_NOM_LFM_0600_HBO0_HBO_BHRY_HBO0_BP4</v>
      </c>
      <c r="E287" t="s">
        <v>4</v>
      </c>
      <c r="F287" t="s">
        <v>28</v>
      </c>
      <c r="G287" t="s">
        <v>1692</v>
      </c>
      <c r="H287" t="s">
        <v>1616</v>
      </c>
      <c r="I287" t="s">
        <v>1681</v>
      </c>
      <c r="J287" t="s">
        <v>2019</v>
      </c>
      <c r="K287" t="s">
        <v>1705</v>
      </c>
      <c r="L287" t="s">
        <v>1706</v>
      </c>
      <c r="M287" t="s">
        <v>2021</v>
      </c>
      <c r="N287" t="s">
        <v>2065</v>
      </c>
      <c r="O287" t="s">
        <v>1688</v>
      </c>
      <c r="P287" t="s">
        <v>1689</v>
      </c>
      <c r="Q287" t="s">
        <v>2066</v>
      </c>
      <c r="R287">
        <v>61</v>
      </c>
      <c r="S287">
        <v>51</v>
      </c>
      <c r="T287">
        <v>33</v>
      </c>
      <c r="U287" s="32">
        <v>-1</v>
      </c>
      <c r="V287" t="b">
        <v>0</v>
      </c>
      <c r="W287" t="s">
        <v>1747</v>
      </c>
      <c r="X287" t="s">
        <v>1692</v>
      </c>
      <c r="Y287" t="s">
        <v>1693</v>
      </c>
      <c r="Z287">
        <v>0.85</v>
      </c>
      <c r="AA287">
        <v>0.85</v>
      </c>
      <c r="AS287">
        <f t="shared" si="147"/>
        <v>10</v>
      </c>
      <c r="AT287" t="s">
        <v>1694</v>
      </c>
      <c r="AU287" t="str">
        <f t="shared" ref="AU287:AU305" si="149">$D288</f>
        <v>SSA_SOC_HRY_E_BEGIN_TITO_SAQ_NOM_LFM_0600_HBO0_HBO_BISR_HBO0_BP4</v>
      </c>
      <c r="AV287" t="str">
        <f>$D290</f>
        <v>SSA_SOC_HRY_E_BEGIN_TITO_SAQ_NOM_LFM_0600_HBO0_MUFASA0_BISR_HBO0_BP2</v>
      </c>
      <c r="AW287" t="str">
        <f t="shared" ref="AW287:BB287" si="150">$D288</f>
        <v>SSA_SOC_HRY_E_BEGIN_TITO_SAQ_NOM_LFM_0600_HBO0_HBO_BISR_HBO0_BP4</v>
      </c>
      <c r="AX287" t="str">
        <f t="shared" si="150"/>
        <v>SSA_SOC_HRY_E_BEGIN_TITO_SAQ_NOM_LFM_0600_HBO0_HBO_BISR_HBO0_BP4</v>
      </c>
      <c r="AY287" t="str">
        <f t="shared" si="150"/>
        <v>SSA_SOC_HRY_E_BEGIN_TITO_SAQ_NOM_LFM_0600_HBO0_HBO_BISR_HBO0_BP4</v>
      </c>
      <c r="AZ287" t="str">
        <f t="shared" si="150"/>
        <v>SSA_SOC_HRY_E_BEGIN_TITO_SAQ_NOM_LFM_0600_HBO0_HBO_BISR_HBO0_BP4</v>
      </c>
      <c r="BA287" t="str">
        <f t="shared" si="150"/>
        <v>SSA_SOC_HRY_E_BEGIN_TITO_SAQ_NOM_LFM_0600_HBO0_HBO_BISR_HBO0_BP4</v>
      </c>
      <c r="BB287" t="str">
        <f t="shared" si="150"/>
        <v>SSA_SOC_HRY_E_BEGIN_TITO_SAQ_NOM_LFM_0600_HBO0_HBO_BISR_HBO0_BP4</v>
      </c>
      <c r="BC287" t="str">
        <f>$D290</f>
        <v>SSA_SOC_HRY_E_BEGIN_TITO_SAQ_NOM_LFM_0600_HBO0_MUFASA0_BISR_HBO0_BP2</v>
      </c>
      <c r="BD287" t="str">
        <f>$D288</f>
        <v>SSA_SOC_HRY_E_BEGIN_TITO_SAQ_NOM_LFM_0600_HBO0_HBO_BISR_HBO0_BP4</v>
      </c>
    </row>
    <row r="288" spans="1:56" x14ac:dyDescent="0.25">
      <c r="A288" s="27" t="s">
        <v>12</v>
      </c>
      <c r="B288" s="27" t="s">
        <v>1495</v>
      </c>
      <c r="C288" s="27" t="e">
        <f>VLOOKUP(B288,#REF!,2,0)</f>
        <v>#REF!</v>
      </c>
      <c r="D288" t="str">
        <f t="shared" si="148"/>
        <v>SSA_SOC_HRY_E_BEGIN_TITO_SAQ_NOM_LFM_0600_HBO0_HBO_BISR_HBO0_BP4</v>
      </c>
      <c r="E288" t="s">
        <v>4</v>
      </c>
      <c r="F288" t="s">
        <v>28</v>
      </c>
      <c r="G288" t="s">
        <v>1692</v>
      </c>
      <c r="H288" t="s">
        <v>1616</v>
      </c>
      <c r="I288" t="s">
        <v>1681</v>
      </c>
      <c r="J288" t="s">
        <v>2019</v>
      </c>
      <c r="K288" t="s">
        <v>1705</v>
      </c>
      <c r="L288" t="s">
        <v>1706</v>
      </c>
      <c r="M288" t="s">
        <v>2021</v>
      </c>
      <c r="N288" t="s">
        <v>2067</v>
      </c>
      <c r="O288" t="s">
        <v>1688</v>
      </c>
      <c r="P288" t="s">
        <v>1689</v>
      </c>
      <c r="Q288" t="s">
        <v>2068</v>
      </c>
      <c r="R288">
        <v>61</v>
      </c>
      <c r="S288">
        <v>51</v>
      </c>
      <c r="T288">
        <v>34</v>
      </c>
      <c r="U288" s="32">
        <v>-1</v>
      </c>
      <c r="V288" t="b">
        <v>0</v>
      </c>
      <c r="W288" t="s">
        <v>1747</v>
      </c>
      <c r="X288" t="s">
        <v>1863</v>
      </c>
      <c r="Y288" t="s">
        <v>1693</v>
      </c>
      <c r="Z288">
        <v>0.85</v>
      </c>
      <c r="AA288">
        <v>0.85</v>
      </c>
      <c r="AS288">
        <f t="shared" si="147"/>
        <v>10</v>
      </c>
      <c r="AT288" t="s">
        <v>1694</v>
      </c>
      <c r="AU288" t="str">
        <f t="shared" si="149"/>
        <v>SSA_SOC_RASTER_E_BEGIN_TITO_SAQ_NOM_LFM_0600_HBO0_HBO_RASTER_HBO0_BP4</v>
      </c>
      <c r="AV288" t="str">
        <f t="shared" ref="AV288:BD288" si="151">$D290</f>
        <v>SSA_SOC_HRY_E_BEGIN_TITO_SAQ_NOM_LFM_0600_HBO0_MUFASA0_BISR_HBO0_BP2</v>
      </c>
      <c r="AW288" t="str">
        <f t="shared" si="151"/>
        <v>SSA_SOC_HRY_E_BEGIN_TITO_SAQ_NOM_LFM_0600_HBO0_MUFASA0_BISR_HBO0_BP2</v>
      </c>
      <c r="AX288" t="str">
        <f t="shared" si="151"/>
        <v>SSA_SOC_HRY_E_BEGIN_TITO_SAQ_NOM_LFM_0600_HBO0_MUFASA0_BISR_HBO0_BP2</v>
      </c>
      <c r="AY288" t="str">
        <f t="shared" si="151"/>
        <v>SSA_SOC_HRY_E_BEGIN_TITO_SAQ_NOM_LFM_0600_HBO0_MUFASA0_BISR_HBO0_BP2</v>
      </c>
      <c r="AZ288" t="str">
        <f t="shared" si="151"/>
        <v>SSA_SOC_HRY_E_BEGIN_TITO_SAQ_NOM_LFM_0600_HBO0_MUFASA0_BISR_HBO0_BP2</v>
      </c>
      <c r="BA288" t="str">
        <f t="shared" si="151"/>
        <v>SSA_SOC_HRY_E_BEGIN_TITO_SAQ_NOM_LFM_0600_HBO0_MUFASA0_BISR_HBO0_BP2</v>
      </c>
      <c r="BB288" t="str">
        <f t="shared" si="151"/>
        <v>SSA_SOC_HRY_E_BEGIN_TITO_SAQ_NOM_LFM_0600_HBO0_MUFASA0_BISR_HBO0_BP2</v>
      </c>
      <c r="BC288" t="str">
        <f t="shared" si="151"/>
        <v>SSA_SOC_HRY_E_BEGIN_TITO_SAQ_NOM_LFM_0600_HBO0_MUFASA0_BISR_HBO0_BP2</v>
      </c>
      <c r="BD288" t="str">
        <f t="shared" si="151"/>
        <v>SSA_SOC_HRY_E_BEGIN_TITO_SAQ_NOM_LFM_0600_HBO0_MUFASA0_BISR_HBO0_BP2</v>
      </c>
    </row>
    <row r="289" spans="1:56" x14ac:dyDescent="0.25">
      <c r="A289" s="27" t="s">
        <v>12</v>
      </c>
      <c r="B289" s="27" t="s">
        <v>1497</v>
      </c>
      <c r="C289" s="27" t="e">
        <f>VLOOKUP(B289,#REF!,2,0)</f>
        <v>#REF!</v>
      </c>
      <c r="D289" t="str">
        <f t="shared" si="148"/>
        <v>SSA_SOC_RASTER_E_BEGIN_TITO_SAQ_NOM_LFM_0600_HBO0_HBO_RASTER_HBO0_BP4</v>
      </c>
      <c r="E289" t="s">
        <v>4</v>
      </c>
      <c r="F289" t="s">
        <v>28</v>
      </c>
      <c r="G289" t="s">
        <v>1710</v>
      </c>
      <c r="H289" t="s">
        <v>1616</v>
      </c>
      <c r="I289" t="s">
        <v>1681</v>
      </c>
      <c r="J289" t="s">
        <v>2019</v>
      </c>
      <c r="K289" t="s">
        <v>1705</v>
      </c>
      <c r="L289" t="s">
        <v>1706</v>
      </c>
      <c r="M289" t="s">
        <v>2021</v>
      </c>
      <c r="N289" t="s">
        <v>2069</v>
      </c>
      <c r="O289" t="s">
        <v>1688</v>
      </c>
      <c r="P289" t="s">
        <v>1689</v>
      </c>
      <c r="Q289" t="s">
        <v>1760</v>
      </c>
      <c r="R289">
        <v>61</v>
      </c>
      <c r="S289">
        <v>51</v>
      </c>
      <c r="T289">
        <v>35</v>
      </c>
      <c r="U289" s="32">
        <v>1</v>
      </c>
      <c r="V289" t="b">
        <v>0</v>
      </c>
      <c r="W289" t="s">
        <v>1747</v>
      </c>
      <c r="AS289">
        <f t="shared" si="147"/>
        <v>5</v>
      </c>
      <c r="AT289">
        <v>1</v>
      </c>
      <c r="AU289" t="str">
        <f t="shared" si="149"/>
        <v>SSA_SOC_HRY_E_BEGIN_TITO_SAQ_NOM_LFM_0600_HBO0_MUFASA0_BISR_HBO0_BP2</v>
      </c>
      <c r="AV289" t="str">
        <f>$D290</f>
        <v>SSA_SOC_HRY_E_BEGIN_TITO_SAQ_NOM_LFM_0600_HBO0_MUFASA0_BISR_HBO0_BP2</v>
      </c>
      <c r="AW289" t="str">
        <f>$D290</f>
        <v>SSA_SOC_HRY_E_BEGIN_TITO_SAQ_NOM_LFM_0600_HBO0_MUFASA0_BISR_HBO0_BP2</v>
      </c>
      <c r="AX289" t="str">
        <f>$D290</f>
        <v>SSA_SOC_HRY_E_BEGIN_TITO_SAQ_NOM_LFM_0600_HBO0_MUFASA0_BISR_HBO0_BP2</v>
      </c>
      <c r="AY289" t="str">
        <f>$D290</f>
        <v>SSA_SOC_HRY_E_BEGIN_TITO_SAQ_NOM_LFM_0600_HBO0_MUFASA0_BISR_HBO0_BP2</v>
      </c>
    </row>
    <row r="290" spans="1:56" x14ac:dyDescent="0.25">
      <c r="A290" s="27" t="s">
        <v>12</v>
      </c>
      <c r="B290" s="27" t="s">
        <v>1495</v>
      </c>
      <c r="C290" s="27" t="e">
        <f>VLOOKUP(B290,#REF!,2,0)</f>
        <v>#REF!</v>
      </c>
      <c r="D290" t="str">
        <f t="shared" si="148"/>
        <v>SSA_SOC_HRY_E_BEGIN_TITO_SAQ_NOM_LFM_0600_HBO0_MUFASA0_BISR_HBO0_BP2</v>
      </c>
      <c r="E290" t="s">
        <v>4</v>
      </c>
      <c r="F290" t="s">
        <v>28</v>
      </c>
      <c r="G290" t="s">
        <v>1692</v>
      </c>
      <c r="H290" t="s">
        <v>1616</v>
      </c>
      <c r="I290" t="s">
        <v>1681</v>
      </c>
      <c r="J290" t="s">
        <v>2019</v>
      </c>
      <c r="K290" t="s">
        <v>1705</v>
      </c>
      <c r="L290" t="s">
        <v>1706</v>
      </c>
      <c r="M290" t="s">
        <v>2021</v>
      </c>
      <c r="N290" t="s">
        <v>2070</v>
      </c>
      <c r="O290" t="s">
        <v>1688</v>
      </c>
      <c r="P290" t="s">
        <v>1689</v>
      </c>
      <c r="Q290" t="s">
        <v>2071</v>
      </c>
      <c r="R290">
        <v>61</v>
      </c>
      <c r="S290">
        <v>51</v>
      </c>
      <c r="T290">
        <v>37</v>
      </c>
      <c r="U290" s="32">
        <v>-1</v>
      </c>
      <c r="V290" t="b">
        <v>0</v>
      </c>
      <c r="W290" t="s">
        <v>1747</v>
      </c>
      <c r="X290" t="s">
        <v>1692</v>
      </c>
      <c r="Y290" t="s">
        <v>1693</v>
      </c>
      <c r="Z290">
        <v>0.85</v>
      </c>
      <c r="AA290">
        <v>0.85</v>
      </c>
      <c r="AS290">
        <f t="shared" si="147"/>
        <v>10</v>
      </c>
      <c r="AT290" t="s">
        <v>1694</v>
      </c>
      <c r="AU290" t="str">
        <f t="shared" si="149"/>
        <v>SSA_SOC_RASTER_E_BEGIN_TITO_SAQ_NOM_LFM_0600_HBO0_MUFASA0_RASTER_HBO0_BP2</v>
      </c>
      <c r="AV290" t="str">
        <f t="shared" ref="AV290:BD290" si="152">$D292</f>
        <v>SSA_SOC_HRY_E_BEGIN_TITO_SAQ_NOM_LFM_0600_HBO0_MUFASA1_BISR_HBO0_BP3</v>
      </c>
      <c r="AW290" t="str">
        <f t="shared" si="152"/>
        <v>SSA_SOC_HRY_E_BEGIN_TITO_SAQ_NOM_LFM_0600_HBO0_MUFASA1_BISR_HBO0_BP3</v>
      </c>
      <c r="AX290" t="str">
        <f t="shared" si="152"/>
        <v>SSA_SOC_HRY_E_BEGIN_TITO_SAQ_NOM_LFM_0600_HBO0_MUFASA1_BISR_HBO0_BP3</v>
      </c>
      <c r="AY290" t="str">
        <f t="shared" si="152"/>
        <v>SSA_SOC_HRY_E_BEGIN_TITO_SAQ_NOM_LFM_0600_HBO0_MUFASA1_BISR_HBO0_BP3</v>
      </c>
      <c r="AZ290" t="str">
        <f t="shared" si="152"/>
        <v>SSA_SOC_HRY_E_BEGIN_TITO_SAQ_NOM_LFM_0600_HBO0_MUFASA1_BISR_HBO0_BP3</v>
      </c>
      <c r="BA290" t="str">
        <f t="shared" si="152"/>
        <v>SSA_SOC_HRY_E_BEGIN_TITO_SAQ_NOM_LFM_0600_HBO0_MUFASA1_BISR_HBO0_BP3</v>
      </c>
      <c r="BB290" t="str">
        <f t="shared" si="152"/>
        <v>SSA_SOC_HRY_E_BEGIN_TITO_SAQ_NOM_LFM_0600_HBO0_MUFASA1_BISR_HBO0_BP3</v>
      </c>
      <c r="BC290" t="str">
        <f t="shared" si="152"/>
        <v>SSA_SOC_HRY_E_BEGIN_TITO_SAQ_NOM_LFM_0600_HBO0_MUFASA1_BISR_HBO0_BP3</v>
      </c>
      <c r="BD290" t="str">
        <f t="shared" si="152"/>
        <v>SSA_SOC_HRY_E_BEGIN_TITO_SAQ_NOM_LFM_0600_HBO0_MUFASA1_BISR_HBO0_BP3</v>
      </c>
    </row>
    <row r="291" spans="1:56" x14ac:dyDescent="0.25">
      <c r="A291" s="27" t="s">
        <v>12</v>
      </c>
      <c r="B291" s="27" t="s">
        <v>1497</v>
      </c>
      <c r="C291" s="27" t="e">
        <f>VLOOKUP(B291,#REF!,2,0)</f>
        <v>#REF!</v>
      </c>
      <c r="D291" t="str">
        <f t="shared" si="148"/>
        <v>SSA_SOC_RASTER_E_BEGIN_TITO_SAQ_NOM_LFM_0600_HBO0_MUFASA0_RASTER_HBO0_BP2</v>
      </c>
      <c r="E291" t="s">
        <v>4</v>
      </c>
      <c r="F291" t="s">
        <v>28</v>
      </c>
      <c r="G291" t="s">
        <v>1710</v>
      </c>
      <c r="H291" t="s">
        <v>1616</v>
      </c>
      <c r="I291" t="s">
        <v>1681</v>
      </c>
      <c r="J291" t="s">
        <v>2019</v>
      </c>
      <c r="K291" t="s">
        <v>1705</v>
      </c>
      <c r="L291" t="s">
        <v>1706</v>
      </c>
      <c r="M291" t="s">
        <v>2021</v>
      </c>
      <c r="N291" t="s">
        <v>2072</v>
      </c>
      <c r="O291" t="s">
        <v>1688</v>
      </c>
      <c r="P291" t="s">
        <v>1689</v>
      </c>
      <c r="Q291" t="s">
        <v>1760</v>
      </c>
      <c r="R291">
        <v>61</v>
      </c>
      <c r="S291">
        <v>51</v>
      </c>
      <c r="T291">
        <v>38</v>
      </c>
      <c r="U291" s="32">
        <v>1</v>
      </c>
      <c r="V291" t="b">
        <v>0</v>
      </c>
      <c r="W291" t="s">
        <v>1747</v>
      </c>
      <c r="AS291">
        <f t="shared" si="147"/>
        <v>5</v>
      </c>
      <c r="AT291">
        <v>1</v>
      </c>
      <c r="AU291" t="str">
        <f t="shared" si="149"/>
        <v>SSA_SOC_HRY_E_BEGIN_TITO_SAQ_NOM_LFM_0600_HBO0_MUFASA1_BISR_HBO0_BP3</v>
      </c>
      <c r="AV291" t="str">
        <f>$D292</f>
        <v>SSA_SOC_HRY_E_BEGIN_TITO_SAQ_NOM_LFM_0600_HBO0_MUFASA1_BISR_HBO0_BP3</v>
      </c>
      <c r="AW291" t="str">
        <f>$D292</f>
        <v>SSA_SOC_HRY_E_BEGIN_TITO_SAQ_NOM_LFM_0600_HBO0_MUFASA1_BISR_HBO0_BP3</v>
      </c>
      <c r="AX291" t="str">
        <f>$D292</f>
        <v>SSA_SOC_HRY_E_BEGIN_TITO_SAQ_NOM_LFM_0600_HBO0_MUFASA1_BISR_HBO0_BP3</v>
      </c>
      <c r="AY291" t="str">
        <f>$D292</f>
        <v>SSA_SOC_HRY_E_BEGIN_TITO_SAQ_NOM_LFM_0600_HBO0_MUFASA1_BISR_HBO0_BP3</v>
      </c>
    </row>
    <row r="292" spans="1:56" x14ac:dyDescent="0.25">
      <c r="A292" s="27" t="s">
        <v>12</v>
      </c>
      <c r="B292" s="27" t="s">
        <v>1495</v>
      </c>
      <c r="C292" s="27" t="e">
        <f>VLOOKUP(B292,#REF!,2,0)</f>
        <v>#REF!</v>
      </c>
      <c r="D292" t="str">
        <f t="shared" si="148"/>
        <v>SSA_SOC_HRY_E_BEGIN_TITO_SAQ_NOM_LFM_0600_HBO0_MUFASA1_BISR_HBO0_BP3</v>
      </c>
      <c r="E292" t="s">
        <v>4</v>
      </c>
      <c r="F292" t="s">
        <v>28</v>
      </c>
      <c r="G292" t="s">
        <v>1692</v>
      </c>
      <c r="H292" t="s">
        <v>1616</v>
      </c>
      <c r="I292" t="s">
        <v>1681</v>
      </c>
      <c r="J292" t="s">
        <v>2019</v>
      </c>
      <c r="K292" t="s">
        <v>1705</v>
      </c>
      <c r="L292" t="s">
        <v>1706</v>
      </c>
      <c r="M292" t="s">
        <v>2021</v>
      </c>
      <c r="N292" t="s">
        <v>2073</v>
      </c>
      <c r="O292" t="s">
        <v>1688</v>
      </c>
      <c r="P292" t="s">
        <v>1689</v>
      </c>
      <c r="Q292" t="s">
        <v>2074</v>
      </c>
      <c r="R292">
        <v>61</v>
      </c>
      <c r="S292">
        <v>51</v>
      </c>
      <c r="T292">
        <v>40</v>
      </c>
      <c r="U292" s="32">
        <v>-1</v>
      </c>
      <c r="V292" t="b">
        <v>0</v>
      </c>
      <c r="W292" t="s">
        <v>1747</v>
      </c>
      <c r="X292" t="s">
        <v>1692</v>
      </c>
      <c r="Y292" t="s">
        <v>1693</v>
      </c>
      <c r="Z292">
        <v>0.85</v>
      </c>
      <c r="AA292">
        <v>0.85</v>
      </c>
      <c r="AS292">
        <f t="shared" si="147"/>
        <v>10</v>
      </c>
      <c r="AT292" t="s">
        <v>1694</v>
      </c>
      <c r="AU292" t="str">
        <f t="shared" si="149"/>
        <v>SSA_SOC_RASTER_E_BEGIN_TITO_SAQ_NOM_LFM_0600_HBO0_MUFASA1_RASTER_HBO0_BP3</v>
      </c>
      <c r="AV292" t="str">
        <f t="shared" ref="AV292:BD292" si="153">$D294</f>
        <v>SSA_SOC_HRY_E_BEGIN_TITO_SAQ_NOM_LFM_0600_HBO1_HBO_BHRY_HBO1_BP4</v>
      </c>
      <c r="AW292" t="str">
        <f t="shared" si="153"/>
        <v>SSA_SOC_HRY_E_BEGIN_TITO_SAQ_NOM_LFM_0600_HBO1_HBO_BHRY_HBO1_BP4</v>
      </c>
      <c r="AX292" t="str">
        <f t="shared" si="153"/>
        <v>SSA_SOC_HRY_E_BEGIN_TITO_SAQ_NOM_LFM_0600_HBO1_HBO_BHRY_HBO1_BP4</v>
      </c>
      <c r="AY292" t="str">
        <f t="shared" si="153"/>
        <v>SSA_SOC_HRY_E_BEGIN_TITO_SAQ_NOM_LFM_0600_HBO1_HBO_BHRY_HBO1_BP4</v>
      </c>
      <c r="AZ292" t="str">
        <f t="shared" si="153"/>
        <v>SSA_SOC_HRY_E_BEGIN_TITO_SAQ_NOM_LFM_0600_HBO1_HBO_BHRY_HBO1_BP4</v>
      </c>
      <c r="BA292" t="str">
        <f t="shared" si="153"/>
        <v>SSA_SOC_HRY_E_BEGIN_TITO_SAQ_NOM_LFM_0600_HBO1_HBO_BHRY_HBO1_BP4</v>
      </c>
      <c r="BB292" t="str">
        <f t="shared" si="153"/>
        <v>SSA_SOC_HRY_E_BEGIN_TITO_SAQ_NOM_LFM_0600_HBO1_HBO_BHRY_HBO1_BP4</v>
      </c>
      <c r="BC292" t="str">
        <f t="shared" si="153"/>
        <v>SSA_SOC_HRY_E_BEGIN_TITO_SAQ_NOM_LFM_0600_HBO1_HBO_BHRY_HBO1_BP4</v>
      </c>
      <c r="BD292" t="str">
        <f t="shared" si="153"/>
        <v>SSA_SOC_HRY_E_BEGIN_TITO_SAQ_NOM_LFM_0600_HBO1_HBO_BHRY_HBO1_BP4</v>
      </c>
    </row>
    <row r="293" spans="1:56" x14ac:dyDescent="0.25">
      <c r="A293" s="27" t="s">
        <v>12</v>
      </c>
      <c r="B293" s="27" t="s">
        <v>1497</v>
      </c>
      <c r="C293" s="27" t="e">
        <f>VLOOKUP(B293,#REF!,2,0)</f>
        <v>#REF!</v>
      </c>
      <c r="D293" t="str">
        <f t="shared" si="148"/>
        <v>SSA_SOC_RASTER_E_BEGIN_TITO_SAQ_NOM_LFM_0600_HBO0_MUFASA1_RASTER_HBO0_BP3</v>
      </c>
      <c r="E293" t="s">
        <v>4</v>
      </c>
      <c r="F293" t="s">
        <v>28</v>
      </c>
      <c r="G293" t="s">
        <v>1710</v>
      </c>
      <c r="H293" t="s">
        <v>1616</v>
      </c>
      <c r="I293" t="s">
        <v>1681</v>
      </c>
      <c r="J293" t="s">
        <v>2019</v>
      </c>
      <c r="K293" t="s">
        <v>1705</v>
      </c>
      <c r="L293" t="s">
        <v>1706</v>
      </c>
      <c r="M293" t="s">
        <v>2021</v>
      </c>
      <c r="N293" t="s">
        <v>2075</v>
      </c>
      <c r="O293" t="s">
        <v>1688</v>
      </c>
      <c r="P293" t="s">
        <v>1689</v>
      </c>
      <c r="Q293" t="s">
        <v>1760</v>
      </c>
      <c r="R293">
        <v>61</v>
      </c>
      <c r="S293">
        <v>51</v>
      </c>
      <c r="T293">
        <v>41</v>
      </c>
      <c r="U293" s="32">
        <v>1</v>
      </c>
      <c r="V293" t="b">
        <v>0</v>
      </c>
      <c r="W293" t="s">
        <v>1747</v>
      </c>
      <c r="AS293">
        <f t="shared" si="147"/>
        <v>5</v>
      </c>
      <c r="AT293">
        <v>1</v>
      </c>
      <c r="AU293" t="str">
        <f t="shared" si="149"/>
        <v>SSA_SOC_HRY_E_BEGIN_TITO_SAQ_NOM_LFM_0600_HBO1_HBO_BHRY_HBO1_BP4</v>
      </c>
      <c r="AV293" t="str">
        <f>$D294</f>
        <v>SSA_SOC_HRY_E_BEGIN_TITO_SAQ_NOM_LFM_0600_HBO1_HBO_BHRY_HBO1_BP4</v>
      </c>
      <c r="AW293" t="str">
        <f>$D294</f>
        <v>SSA_SOC_HRY_E_BEGIN_TITO_SAQ_NOM_LFM_0600_HBO1_HBO_BHRY_HBO1_BP4</v>
      </c>
      <c r="AX293" t="str">
        <f>$D294</f>
        <v>SSA_SOC_HRY_E_BEGIN_TITO_SAQ_NOM_LFM_0600_HBO1_HBO_BHRY_HBO1_BP4</v>
      </c>
      <c r="AY293" t="str">
        <f>$D294</f>
        <v>SSA_SOC_HRY_E_BEGIN_TITO_SAQ_NOM_LFM_0600_HBO1_HBO_BHRY_HBO1_BP4</v>
      </c>
    </row>
    <row r="294" spans="1:56" x14ac:dyDescent="0.25">
      <c r="A294" s="27" t="s">
        <v>12</v>
      </c>
      <c r="B294" s="27" t="s">
        <v>1495</v>
      </c>
      <c r="C294" s="27" t="e">
        <f>VLOOKUP(B294,#REF!,2,0)</f>
        <v>#REF!</v>
      </c>
      <c r="D294" t="str">
        <f t="shared" si="148"/>
        <v>SSA_SOC_HRY_E_BEGIN_TITO_SAQ_NOM_LFM_0600_HBO1_HBO_BHRY_HBO1_BP4</v>
      </c>
      <c r="E294" t="s">
        <v>4</v>
      </c>
      <c r="F294" t="s">
        <v>28</v>
      </c>
      <c r="G294" t="s">
        <v>1692</v>
      </c>
      <c r="H294" t="s">
        <v>1616</v>
      </c>
      <c r="I294" t="s">
        <v>1681</v>
      </c>
      <c r="J294" t="s">
        <v>2019</v>
      </c>
      <c r="K294" t="s">
        <v>1705</v>
      </c>
      <c r="L294" t="s">
        <v>1706</v>
      </c>
      <c r="M294" t="s">
        <v>2021</v>
      </c>
      <c r="N294" t="s">
        <v>2076</v>
      </c>
      <c r="O294" t="s">
        <v>1688</v>
      </c>
      <c r="P294" t="s">
        <v>1689</v>
      </c>
      <c r="Q294" t="s">
        <v>2077</v>
      </c>
      <c r="R294">
        <v>61</v>
      </c>
      <c r="S294">
        <v>51</v>
      </c>
      <c r="T294">
        <v>42</v>
      </c>
      <c r="U294" s="32">
        <v>-1</v>
      </c>
      <c r="V294" t="b">
        <v>0</v>
      </c>
      <c r="W294" t="s">
        <v>1747</v>
      </c>
      <c r="X294" t="s">
        <v>1692</v>
      </c>
      <c r="Y294" t="s">
        <v>1693</v>
      </c>
      <c r="Z294">
        <v>0.85</v>
      </c>
      <c r="AA294">
        <v>0.85</v>
      </c>
      <c r="AS294">
        <f t="shared" si="147"/>
        <v>10</v>
      </c>
      <c r="AT294" t="s">
        <v>1694</v>
      </c>
      <c r="AU294" t="str">
        <f t="shared" si="149"/>
        <v>SSA_SOC_HRY_E_BEGIN_TITO_SAQ_NOM_LFM_0600_HBO1_HBO_BISR_HBO1_BP4</v>
      </c>
      <c r="AV294" t="str">
        <f>$D297</f>
        <v>SSA_SOC_HRY_E_BEGIN_TITO_SAQ_NOM_LFM_0600_HBO1_MUFASA0_BISR_HBO1_BP2</v>
      </c>
      <c r="AW294" t="str">
        <f t="shared" ref="AW294:BB294" si="154">$D295</f>
        <v>SSA_SOC_HRY_E_BEGIN_TITO_SAQ_NOM_LFM_0600_HBO1_HBO_BISR_HBO1_BP4</v>
      </c>
      <c r="AX294" t="str">
        <f t="shared" si="154"/>
        <v>SSA_SOC_HRY_E_BEGIN_TITO_SAQ_NOM_LFM_0600_HBO1_HBO_BISR_HBO1_BP4</v>
      </c>
      <c r="AY294" t="str">
        <f t="shared" si="154"/>
        <v>SSA_SOC_HRY_E_BEGIN_TITO_SAQ_NOM_LFM_0600_HBO1_HBO_BISR_HBO1_BP4</v>
      </c>
      <c r="AZ294" t="str">
        <f t="shared" si="154"/>
        <v>SSA_SOC_HRY_E_BEGIN_TITO_SAQ_NOM_LFM_0600_HBO1_HBO_BISR_HBO1_BP4</v>
      </c>
      <c r="BA294" t="str">
        <f t="shared" si="154"/>
        <v>SSA_SOC_HRY_E_BEGIN_TITO_SAQ_NOM_LFM_0600_HBO1_HBO_BISR_HBO1_BP4</v>
      </c>
      <c r="BB294" t="str">
        <f t="shared" si="154"/>
        <v>SSA_SOC_HRY_E_BEGIN_TITO_SAQ_NOM_LFM_0600_HBO1_HBO_BISR_HBO1_BP4</v>
      </c>
      <c r="BC294" t="str">
        <f>$D297</f>
        <v>SSA_SOC_HRY_E_BEGIN_TITO_SAQ_NOM_LFM_0600_HBO1_MUFASA0_BISR_HBO1_BP2</v>
      </c>
      <c r="BD294" t="str">
        <f>$D295</f>
        <v>SSA_SOC_HRY_E_BEGIN_TITO_SAQ_NOM_LFM_0600_HBO1_HBO_BISR_HBO1_BP4</v>
      </c>
    </row>
    <row r="295" spans="1:56" x14ac:dyDescent="0.25">
      <c r="A295" s="27" t="s">
        <v>12</v>
      </c>
      <c r="B295" s="27" t="s">
        <v>1495</v>
      </c>
      <c r="C295" s="27" t="e">
        <f>VLOOKUP(B295,#REF!,2,0)</f>
        <v>#REF!</v>
      </c>
      <c r="D295" t="str">
        <f t="shared" si="148"/>
        <v>SSA_SOC_HRY_E_BEGIN_TITO_SAQ_NOM_LFM_0600_HBO1_HBO_BISR_HBO1_BP4</v>
      </c>
      <c r="E295" t="s">
        <v>4</v>
      </c>
      <c r="F295" t="s">
        <v>28</v>
      </c>
      <c r="G295" t="s">
        <v>1692</v>
      </c>
      <c r="H295" t="s">
        <v>1616</v>
      </c>
      <c r="I295" t="s">
        <v>1681</v>
      </c>
      <c r="J295" t="s">
        <v>2019</v>
      </c>
      <c r="K295" t="s">
        <v>1705</v>
      </c>
      <c r="L295" t="s">
        <v>1706</v>
      </c>
      <c r="M295" t="s">
        <v>2021</v>
      </c>
      <c r="N295" t="s">
        <v>2078</v>
      </c>
      <c r="O295" t="s">
        <v>1688</v>
      </c>
      <c r="P295" t="s">
        <v>1689</v>
      </c>
      <c r="Q295" t="s">
        <v>2079</v>
      </c>
      <c r="R295">
        <v>61</v>
      </c>
      <c r="S295">
        <v>51</v>
      </c>
      <c r="T295">
        <v>43</v>
      </c>
      <c r="U295" s="32">
        <v>-1</v>
      </c>
      <c r="V295" t="b">
        <v>0</v>
      </c>
      <c r="W295" t="s">
        <v>1747</v>
      </c>
      <c r="X295" t="s">
        <v>1863</v>
      </c>
      <c r="Y295" t="s">
        <v>1693</v>
      </c>
      <c r="Z295">
        <v>0.85</v>
      </c>
      <c r="AA295">
        <v>0.85</v>
      </c>
      <c r="AS295">
        <f t="shared" si="147"/>
        <v>10</v>
      </c>
      <c r="AT295" t="s">
        <v>1694</v>
      </c>
      <c r="AU295" t="str">
        <f t="shared" si="149"/>
        <v>SSA_SOC_RASTER_E_BEGIN_TITO_SAQ_NOM_LFM_0600_HBO1_HBO_RASTER_HBO1_BP4</v>
      </c>
      <c r="AV295" t="str">
        <f t="shared" ref="AV295:BD295" si="155">$D297</f>
        <v>SSA_SOC_HRY_E_BEGIN_TITO_SAQ_NOM_LFM_0600_HBO1_MUFASA0_BISR_HBO1_BP2</v>
      </c>
      <c r="AW295" t="str">
        <f t="shared" si="155"/>
        <v>SSA_SOC_HRY_E_BEGIN_TITO_SAQ_NOM_LFM_0600_HBO1_MUFASA0_BISR_HBO1_BP2</v>
      </c>
      <c r="AX295" t="str">
        <f t="shared" si="155"/>
        <v>SSA_SOC_HRY_E_BEGIN_TITO_SAQ_NOM_LFM_0600_HBO1_MUFASA0_BISR_HBO1_BP2</v>
      </c>
      <c r="AY295" t="str">
        <f t="shared" si="155"/>
        <v>SSA_SOC_HRY_E_BEGIN_TITO_SAQ_NOM_LFM_0600_HBO1_MUFASA0_BISR_HBO1_BP2</v>
      </c>
      <c r="AZ295" t="str">
        <f t="shared" si="155"/>
        <v>SSA_SOC_HRY_E_BEGIN_TITO_SAQ_NOM_LFM_0600_HBO1_MUFASA0_BISR_HBO1_BP2</v>
      </c>
      <c r="BA295" t="str">
        <f t="shared" si="155"/>
        <v>SSA_SOC_HRY_E_BEGIN_TITO_SAQ_NOM_LFM_0600_HBO1_MUFASA0_BISR_HBO1_BP2</v>
      </c>
      <c r="BB295" t="str">
        <f t="shared" si="155"/>
        <v>SSA_SOC_HRY_E_BEGIN_TITO_SAQ_NOM_LFM_0600_HBO1_MUFASA0_BISR_HBO1_BP2</v>
      </c>
      <c r="BC295" t="str">
        <f t="shared" si="155"/>
        <v>SSA_SOC_HRY_E_BEGIN_TITO_SAQ_NOM_LFM_0600_HBO1_MUFASA0_BISR_HBO1_BP2</v>
      </c>
      <c r="BD295" t="str">
        <f t="shared" si="155"/>
        <v>SSA_SOC_HRY_E_BEGIN_TITO_SAQ_NOM_LFM_0600_HBO1_MUFASA0_BISR_HBO1_BP2</v>
      </c>
    </row>
    <row r="296" spans="1:56" x14ac:dyDescent="0.25">
      <c r="A296" s="27" t="s">
        <v>12</v>
      </c>
      <c r="B296" s="27" t="s">
        <v>1497</v>
      </c>
      <c r="C296" s="27" t="e">
        <f>VLOOKUP(B296,#REF!,2,0)</f>
        <v>#REF!</v>
      </c>
      <c r="D296" t="str">
        <f t="shared" si="148"/>
        <v>SSA_SOC_RASTER_E_BEGIN_TITO_SAQ_NOM_LFM_0600_HBO1_HBO_RASTER_HBO1_BP4</v>
      </c>
      <c r="E296" t="s">
        <v>4</v>
      </c>
      <c r="F296" t="s">
        <v>28</v>
      </c>
      <c r="G296" t="s">
        <v>1710</v>
      </c>
      <c r="H296" t="s">
        <v>1616</v>
      </c>
      <c r="I296" t="s">
        <v>1681</v>
      </c>
      <c r="J296" t="s">
        <v>2019</v>
      </c>
      <c r="K296" t="s">
        <v>1705</v>
      </c>
      <c r="L296" t="s">
        <v>1706</v>
      </c>
      <c r="M296" t="s">
        <v>2021</v>
      </c>
      <c r="N296" t="s">
        <v>2080</v>
      </c>
      <c r="O296" t="s">
        <v>1688</v>
      </c>
      <c r="P296" t="s">
        <v>1689</v>
      </c>
      <c r="Q296" t="s">
        <v>1760</v>
      </c>
      <c r="R296">
        <v>61</v>
      </c>
      <c r="S296">
        <v>51</v>
      </c>
      <c r="T296">
        <v>44</v>
      </c>
      <c r="U296" s="32">
        <v>1</v>
      </c>
      <c r="V296" t="b">
        <v>0</v>
      </c>
      <c r="W296" t="s">
        <v>1747</v>
      </c>
      <c r="AS296">
        <f t="shared" si="147"/>
        <v>5</v>
      </c>
      <c r="AT296">
        <v>1</v>
      </c>
      <c r="AU296" t="str">
        <f t="shared" si="149"/>
        <v>SSA_SOC_HRY_E_BEGIN_TITO_SAQ_NOM_LFM_0600_HBO1_MUFASA0_BISR_HBO1_BP2</v>
      </c>
      <c r="AV296" t="str">
        <f>$D297</f>
        <v>SSA_SOC_HRY_E_BEGIN_TITO_SAQ_NOM_LFM_0600_HBO1_MUFASA0_BISR_HBO1_BP2</v>
      </c>
      <c r="AW296" t="str">
        <f>$D297</f>
        <v>SSA_SOC_HRY_E_BEGIN_TITO_SAQ_NOM_LFM_0600_HBO1_MUFASA0_BISR_HBO1_BP2</v>
      </c>
      <c r="AX296" t="str">
        <f>$D297</f>
        <v>SSA_SOC_HRY_E_BEGIN_TITO_SAQ_NOM_LFM_0600_HBO1_MUFASA0_BISR_HBO1_BP2</v>
      </c>
      <c r="AY296" t="str">
        <f>$D297</f>
        <v>SSA_SOC_HRY_E_BEGIN_TITO_SAQ_NOM_LFM_0600_HBO1_MUFASA0_BISR_HBO1_BP2</v>
      </c>
    </row>
    <row r="297" spans="1:56" x14ac:dyDescent="0.25">
      <c r="A297" s="27" t="s">
        <v>12</v>
      </c>
      <c r="B297" s="27" t="s">
        <v>1495</v>
      </c>
      <c r="C297" s="27" t="e">
        <f>VLOOKUP(B297,#REF!,2,0)</f>
        <v>#REF!</v>
      </c>
      <c r="D297" t="str">
        <f t="shared" si="148"/>
        <v>SSA_SOC_HRY_E_BEGIN_TITO_SAQ_NOM_LFM_0600_HBO1_MUFASA0_BISR_HBO1_BP2</v>
      </c>
      <c r="E297" t="s">
        <v>4</v>
      </c>
      <c r="F297" t="s">
        <v>28</v>
      </c>
      <c r="G297" t="s">
        <v>1692</v>
      </c>
      <c r="H297" t="s">
        <v>1616</v>
      </c>
      <c r="I297" t="s">
        <v>1681</v>
      </c>
      <c r="J297" t="s">
        <v>2019</v>
      </c>
      <c r="K297" t="s">
        <v>1705</v>
      </c>
      <c r="L297" t="s">
        <v>1706</v>
      </c>
      <c r="M297" t="s">
        <v>2021</v>
      </c>
      <c r="N297" t="s">
        <v>2081</v>
      </c>
      <c r="O297" t="s">
        <v>1688</v>
      </c>
      <c r="P297" t="s">
        <v>1689</v>
      </c>
      <c r="Q297" t="s">
        <v>2082</v>
      </c>
      <c r="R297">
        <v>61</v>
      </c>
      <c r="S297">
        <v>51</v>
      </c>
      <c r="T297">
        <v>46</v>
      </c>
      <c r="U297" s="32">
        <v>-1</v>
      </c>
      <c r="V297" t="b">
        <v>0</v>
      </c>
      <c r="W297" t="s">
        <v>1747</v>
      </c>
      <c r="X297" t="s">
        <v>1692</v>
      </c>
      <c r="Y297" t="s">
        <v>1693</v>
      </c>
      <c r="Z297">
        <v>0.85</v>
      </c>
      <c r="AA297">
        <v>0.85</v>
      </c>
      <c r="AS297">
        <f t="shared" si="147"/>
        <v>10</v>
      </c>
      <c r="AT297" t="s">
        <v>1694</v>
      </c>
      <c r="AU297" t="str">
        <f t="shared" si="149"/>
        <v>SSA_SOC_RASTER_E_BEGIN_TITO_SAQ_NOM_LFM_0600_HBO1_MUFASA0_RASTER_HBO1_BP2</v>
      </c>
      <c r="AV297" t="str">
        <f t="shared" ref="AV297:BD297" si="156">$D299</f>
        <v>SSA_SOC_HRY_E_BEGIN_TITO_SAQ_NOM_LFM_0600_HBO1_MUFASA1_BISR_HBO1_BP3</v>
      </c>
      <c r="AW297" t="str">
        <f t="shared" si="156"/>
        <v>SSA_SOC_HRY_E_BEGIN_TITO_SAQ_NOM_LFM_0600_HBO1_MUFASA1_BISR_HBO1_BP3</v>
      </c>
      <c r="AX297" t="str">
        <f t="shared" si="156"/>
        <v>SSA_SOC_HRY_E_BEGIN_TITO_SAQ_NOM_LFM_0600_HBO1_MUFASA1_BISR_HBO1_BP3</v>
      </c>
      <c r="AY297" t="str">
        <f t="shared" si="156"/>
        <v>SSA_SOC_HRY_E_BEGIN_TITO_SAQ_NOM_LFM_0600_HBO1_MUFASA1_BISR_HBO1_BP3</v>
      </c>
      <c r="AZ297" t="str">
        <f t="shared" si="156"/>
        <v>SSA_SOC_HRY_E_BEGIN_TITO_SAQ_NOM_LFM_0600_HBO1_MUFASA1_BISR_HBO1_BP3</v>
      </c>
      <c r="BA297" t="str">
        <f t="shared" si="156"/>
        <v>SSA_SOC_HRY_E_BEGIN_TITO_SAQ_NOM_LFM_0600_HBO1_MUFASA1_BISR_HBO1_BP3</v>
      </c>
      <c r="BB297" t="str">
        <f t="shared" si="156"/>
        <v>SSA_SOC_HRY_E_BEGIN_TITO_SAQ_NOM_LFM_0600_HBO1_MUFASA1_BISR_HBO1_BP3</v>
      </c>
      <c r="BC297" t="str">
        <f t="shared" si="156"/>
        <v>SSA_SOC_HRY_E_BEGIN_TITO_SAQ_NOM_LFM_0600_HBO1_MUFASA1_BISR_HBO1_BP3</v>
      </c>
      <c r="BD297" t="str">
        <f t="shared" si="156"/>
        <v>SSA_SOC_HRY_E_BEGIN_TITO_SAQ_NOM_LFM_0600_HBO1_MUFASA1_BISR_HBO1_BP3</v>
      </c>
    </row>
    <row r="298" spans="1:56" x14ac:dyDescent="0.25">
      <c r="A298" s="27" t="s">
        <v>12</v>
      </c>
      <c r="B298" s="27" t="s">
        <v>1497</v>
      </c>
      <c r="C298" s="27" t="e">
        <f>VLOOKUP(B298,#REF!,2,0)</f>
        <v>#REF!</v>
      </c>
      <c r="D298" t="str">
        <f t="shared" si="148"/>
        <v>SSA_SOC_RASTER_E_BEGIN_TITO_SAQ_NOM_LFM_0600_HBO1_MUFASA0_RASTER_HBO1_BP2</v>
      </c>
      <c r="E298" t="s">
        <v>4</v>
      </c>
      <c r="F298" t="s">
        <v>28</v>
      </c>
      <c r="G298" t="s">
        <v>1710</v>
      </c>
      <c r="H298" t="s">
        <v>1616</v>
      </c>
      <c r="I298" t="s">
        <v>1681</v>
      </c>
      <c r="J298" t="s">
        <v>2019</v>
      </c>
      <c r="K298" t="s">
        <v>1705</v>
      </c>
      <c r="L298" t="s">
        <v>1706</v>
      </c>
      <c r="M298" t="s">
        <v>2021</v>
      </c>
      <c r="N298" t="s">
        <v>2083</v>
      </c>
      <c r="O298" t="s">
        <v>1688</v>
      </c>
      <c r="P298" t="s">
        <v>1689</v>
      </c>
      <c r="Q298" t="s">
        <v>1760</v>
      </c>
      <c r="R298">
        <v>61</v>
      </c>
      <c r="S298">
        <v>51</v>
      </c>
      <c r="T298">
        <v>47</v>
      </c>
      <c r="U298" s="32">
        <v>1</v>
      </c>
      <c r="V298" t="b">
        <v>0</v>
      </c>
      <c r="W298" t="s">
        <v>1747</v>
      </c>
      <c r="AS298">
        <f t="shared" si="147"/>
        <v>5</v>
      </c>
      <c r="AT298">
        <v>1</v>
      </c>
      <c r="AU298" t="str">
        <f t="shared" si="149"/>
        <v>SSA_SOC_HRY_E_BEGIN_TITO_SAQ_NOM_LFM_0600_HBO1_MUFASA1_BISR_HBO1_BP3</v>
      </c>
      <c r="AV298" t="str">
        <f>$D299</f>
        <v>SSA_SOC_HRY_E_BEGIN_TITO_SAQ_NOM_LFM_0600_HBO1_MUFASA1_BISR_HBO1_BP3</v>
      </c>
      <c r="AW298" t="str">
        <f>$D299</f>
        <v>SSA_SOC_HRY_E_BEGIN_TITO_SAQ_NOM_LFM_0600_HBO1_MUFASA1_BISR_HBO1_BP3</v>
      </c>
      <c r="AX298" t="str">
        <f>$D299</f>
        <v>SSA_SOC_HRY_E_BEGIN_TITO_SAQ_NOM_LFM_0600_HBO1_MUFASA1_BISR_HBO1_BP3</v>
      </c>
      <c r="AY298" t="str">
        <f>$D299</f>
        <v>SSA_SOC_HRY_E_BEGIN_TITO_SAQ_NOM_LFM_0600_HBO1_MUFASA1_BISR_HBO1_BP3</v>
      </c>
    </row>
    <row r="299" spans="1:56" x14ac:dyDescent="0.25">
      <c r="A299" s="27" t="s">
        <v>12</v>
      </c>
      <c r="B299" s="27" t="s">
        <v>1495</v>
      </c>
      <c r="C299" s="27" t="e">
        <f>VLOOKUP(B299,#REF!,2,0)</f>
        <v>#REF!</v>
      </c>
      <c r="D299" t="str">
        <f t="shared" si="148"/>
        <v>SSA_SOC_HRY_E_BEGIN_TITO_SAQ_NOM_LFM_0600_HBO1_MUFASA1_BISR_HBO1_BP3</v>
      </c>
      <c r="E299" t="s">
        <v>4</v>
      </c>
      <c r="F299" t="s">
        <v>28</v>
      </c>
      <c r="G299" t="s">
        <v>1692</v>
      </c>
      <c r="H299" t="s">
        <v>1616</v>
      </c>
      <c r="I299" t="s">
        <v>1681</v>
      </c>
      <c r="J299" t="s">
        <v>2019</v>
      </c>
      <c r="K299" t="s">
        <v>1705</v>
      </c>
      <c r="L299" t="s">
        <v>1706</v>
      </c>
      <c r="M299" t="s">
        <v>2021</v>
      </c>
      <c r="N299" t="s">
        <v>2084</v>
      </c>
      <c r="O299" t="s">
        <v>1688</v>
      </c>
      <c r="P299" t="s">
        <v>1689</v>
      </c>
      <c r="Q299" t="s">
        <v>2085</v>
      </c>
      <c r="R299">
        <v>61</v>
      </c>
      <c r="S299">
        <v>51</v>
      </c>
      <c r="T299">
        <v>49</v>
      </c>
      <c r="U299" s="32">
        <v>-1</v>
      </c>
      <c r="V299" t="b">
        <v>0</v>
      </c>
      <c r="W299" t="s">
        <v>1747</v>
      </c>
      <c r="X299" t="s">
        <v>1692</v>
      </c>
      <c r="Y299" t="s">
        <v>1693</v>
      </c>
      <c r="Z299">
        <v>0.85</v>
      </c>
      <c r="AA299">
        <v>0.85</v>
      </c>
      <c r="AS299">
        <f t="shared" si="147"/>
        <v>10</v>
      </c>
      <c r="AT299" t="s">
        <v>1694</v>
      </c>
      <c r="AU299" t="str">
        <f t="shared" si="149"/>
        <v>SSA_SOC_RASTER_E_BEGIN_TITO_SAQ_NOM_LFM_0600_HBO1_MUFASA1_RASTER_HBO1_BP3</v>
      </c>
      <c r="AV299" t="str">
        <f t="shared" ref="AV299:BD299" si="157">$D301</f>
        <v>LSA_SOC_HRY_E_BEGIN_TITO_SAQ_NOM_LFM_0600_HBO0_HBO_BHRY_HBO0_BP4</v>
      </c>
      <c r="AW299" t="str">
        <f t="shared" si="157"/>
        <v>LSA_SOC_HRY_E_BEGIN_TITO_SAQ_NOM_LFM_0600_HBO0_HBO_BHRY_HBO0_BP4</v>
      </c>
      <c r="AX299" t="str">
        <f t="shared" si="157"/>
        <v>LSA_SOC_HRY_E_BEGIN_TITO_SAQ_NOM_LFM_0600_HBO0_HBO_BHRY_HBO0_BP4</v>
      </c>
      <c r="AY299" t="str">
        <f t="shared" si="157"/>
        <v>LSA_SOC_HRY_E_BEGIN_TITO_SAQ_NOM_LFM_0600_HBO0_HBO_BHRY_HBO0_BP4</v>
      </c>
      <c r="AZ299" t="str">
        <f t="shared" si="157"/>
        <v>LSA_SOC_HRY_E_BEGIN_TITO_SAQ_NOM_LFM_0600_HBO0_HBO_BHRY_HBO0_BP4</v>
      </c>
      <c r="BA299" t="str">
        <f t="shared" si="157"/>
        <v>LSA_SOC_HRY_E_BEGIN_TITO_SAQ_NOM_LFM_0600_HBO0_HBO_BHRY_HBO0_BP4</v>
      </c>
      <c r="BB299" t="str">
        <f t="shared" si="157"/>
        <v>LSA_SOC_HRY_E_BEGIN_TITO_SAQ_NOM_LFM_0600_HBO0_HBO_BHRY_HBO0_BP4</v>
      </c>
      <c r="BC299" t="str">
        <f t="shared" si="157"/>
        <v>LSA_SOC_HRY_E_BEGIN_TITO_SAQ_NOM_LFM_0600_HBO0_HBO_BHRY_HBO0_BP4</v>
      </c>
      <c r="BD299" t="str">
        <f t="shared" si="157"/>
        <v>LSA_SOC_HRY_E_BEGIN_TITO_SAQ_NOM_LFM_0600_HBO0_HBO_BHRY_HBO0_BP4</v>
      </c>
    </row>
    <row r="300" spans="1:56" x14ac:dyDescent="0.25">
      <c r="A300" s="27" t="s">
        <v>12</v>
      </c>
      <c r="B300" s="27" t="s">
        <v>1497</v>
      </c>
      <c r="C300" s="27" t="e">
        <f>VLOOKUP(B300,#REF!,2,0)</f>
        <v>#REF!</v>
      </c>
      <c r="D300" t="str">
        <f t="shared" si="148"/>
        <v>SSA_SOC_RASTER_E_BEGIN_TITO_SAQ_NOM_LFM_0600_HBO1_MUFASA1_RASTER_HBO1_BP3</v>
      </c>
      <c r="E300" t="s">
        <v>4</v>
      </c>
      <c r="F300" t="s">
        <v>28</v>
      </c>
      <c r="G300" t="s">
        <v>1710</v>
      </c>
      <c r="H300" t="s">
        <v>1616</v>
      </c>
      <c r="I300" t="s">
        <v>1681</v>
      </c>
      <c r="J300" t="s">
        <v>2019</v>
      </c>
      <c r="K300" t="s">
        <v>1705</v>
      </c>
      <c r="L300" t="s">
        <v>1706</v>
      </c>
      <c r="M300" t="s">
        <v>2021</v>
      </c>
      <c r="N300" t="s">
        <v>2086</v>
      </c>
      <c r="O300" t="s">
        <v>1688</v>
      </c>
      <c r="P300" t="s">
        <v>1689</v>
      </c>
      <c r="Q300" t="s">
        <v>1760</v>
      </c>
      <c r="R300">
        <v>61</v>
      </c>
      <c r="S300">
        <v>51</v>
      </c>
      <c r="T300">
        <v>50</v>
      </c>
      <c r="U300" s="32">
        <v>1</v>
      </c>
      <c r="V300" t="b">
        <v>0</v>
      </c>
      <c r="W300" t="s">
        <v>1747</v>
      </c>
      <c r="AS300">
        <f t="shared" si="147"/>
        <v>5</v>
      </c>
      <c r="AT300">
        <v>1</v>
      </c>
      <c r="AU300" t="str">
        <f t="shared" si="149"/>
        <v>LSA_SOC_HRY_E_BEGIN_TITO_SAQ_NOM_LFM_0600_HBO0_HBO_BHRY_HBO0_BP4</v>
      </c>
      <c r="AV300" t="str">
        <f>$D301</f>
        <v>LSA_SOC_HRY_E_BEGIN_TITO_SAQ_NOM_LFM_0600_HBO0_HBO_BHRY_HBO0_BP4</v>
      </c>
      <c r="AW300" t="str">
        <f>$D301</f>
        <v>LSA_SOC_HRY_E_BEGIN_TITO_SAQ_NOM_LFM_0600_HBO0_HBO_BHRY_HBO0_BP4</v>
      </c>
      <c r="AX300" t="str">
        <f>$D301</f>
        <v>LSA_SOC_HRY_E_BEGIN_TITO_SAQ_NOM_LFM_0600_HBO0_HBO_BHRY_HBO0_BP4</v>
      </c>
      <c r="AY300" t="str">
        <f>$D301</f>
        <v>LSA_SOC_HRY_E_BEGIN_TITO_SAQ_NOM_LFM_0600_HBO0_HBO_BHRY_HBO0_BP4</v>
      </c>
    </row>
    <row r="301" spans="1:56" x14ac:dyDescent="0.25">
      <c r="A301" s="27" t="s">
        <v>12</v>
      </c>
      <c r="B301" s="27" t="s">
        <v>1495</v>
      </c>
      <c r="C301" s="27" t="e">
        <f>VLOOKUP(B301,#REF!,2,0)</f>
        <v>#REF!</v>
      </c>
      <c r="D301" t="str">
        <f t="shared" si="148"/>
        <v>LSA_SOC_HRY_E_BEGIN_TITO_SAQ_NOM_LFM_0600_HBO0_HBO_BHRY_HBO0_BP4</v>
      </c>
      <c r="E301" t="s">
        <v>5</v>
      </c>
      <c r="F301" t="s">
        <v>28</v>
      </c>
      <c r="G301" t="s">
        <v>1692</v>
      </c>
      <c r="H301" t="s">
        <v>1616</v>
      </c>
      <c r="I301" t="s">
        <v>1681</v>
      </c>
      <c r="J301" t="s">
        <v>2019</v>
      </c>
      <c r="K301" t="s">
        <v>1705</v>
      </c>
      <c r="L301" t="s">
        <v>1706</v>
      </c>
      <c r="M301" t="s">
        <v>2021</v>
      </c>
      <c r="N301" t="s">
        <v>2065</v>
      </c>
      <c r="O301" t="s">
        <v>1688</v>
      </c>
      <c r="P301" t="s">
        <v>1689</v>
      </c>
      <c r="Q301" t="s">
        <v>2087</v>
      </c>
      <c r="R301">
        <v>21</v>
      </c>
      <c r="S301">
        <v>51</v>
      </c>
      <c r="T301">
        <v>51</v>
      </c>
      <c r="U301" s="32">
        <v>-1</v>
      </c>
      <c r="V301" t="b">
        <v>0</v>
      </c>
      <c r="W301" t="s">
        <v>1747</v>
      </c>
      <c r="X301" t="s">
        <v>1692</v>
      </c>
      <c r="Y301" t="s">
        <v>1693</v>
      </c>
      <c r="Z301">
        <v>0.85</v>
      </c>
      <c r="AA301">
        <v>0.85</v>
      </c>
      <c r="AS301">
        <f t="shared" si="147"/>
        <v>10</v>
      </c>
      <c r="AT301" t="s">
        <v>1694</v>
      </c>
      <c r="AU301" t="str">
        <f t="shared" si="149"/>
        <v>LSA_SOC_HRY_E_BEGIN_TITO_SAQ_NOM_LFM_0600_HBO0_HBO_BISR_HBO0_BP4</v>
      </c>
      <c r="AV301" t="str">
        <f>$D304</f>
        <v>LSA_SOC_HRY_E_BEGIN_TITO_SAQ_NOM_LFM_0600_HBO1_HBO_BHRY_HBO1_BP4</v>
      </c>
      <c r="AW301" t="str">
        <f t="shared" ref="AW301:BB301" si="158">$D302</f>
        <v>LSA_SOC_HRY_E_BEGIN_TITO_SAQ_NOM_LFM_0600_HBO0_HBO_BISR_HBO0_BP4</v>
      </c>
      <c r="AX301" t="str">
        <f t="shared" si="158"/>
        <v>LSA_SOC_HRY_E_BEGIN_TITO_SAQ_NOM_LFM_0600_HBO0_HBO_BISR_HBO0_BP4</v>
      </c>
      <c r="AY301" t="str">
        <f t="shared" si="158"/>
        <v>LSA_SOC_HRY_E_BEGIN_TITO_SAQ_NOM_LFM_0600_HBO0_HBO_BISR_HBO0_BP4</v>
      </c>
      <c r="AZ301" t="str">
        <f t="shared" si="158"/>
        <v>LSA_SOC_HRY_E_BEGIN_TITO_SAQ_NOM_LFM_0600_HBO0_HBO_BISR_HBO0_BP4</v>
      </c>
      <c r="BA301" t="str">
        <f t="shared" si="158"/>
        <v>LSA_SOC_HRY_E_BEGIN_TITO_SAQ_NOM_LFM_0600_HBO0_HBO_BISR_HBO0_BP4</v>
      </c>
      <c r="BB301" t="str">
        <f t="shared" si="158"/>
        <v>LSA_SOC_HRY_E_BEGIN_TITO_SAQ_NOM_LFM_0600_HBO0_HBO_BISR_HBO0_BP4</v>
      </c>
      <c r="BC301" t="str">
        <f>$D304</f>
        <v>LSA_SOC_HRY_E_BEGIN_TITO_SAQ_NOM_LFM_0600_HBO1_HBO_BHRY_HBO1_BP4</v>
      </c>
      <c r="BD301" t="str">
        <f>$D302</f>
        <v>LSA_SOC_HRY_E_BEGIN_TITO_SAQ_NOM_LFM_0600_HBO0_HBO_BISR_HBO0_BP4</v>
      </c>
    </row>
    <row r="302" spans="1:56" x14ac:dyDescent="0.25">
      <c r="A302" s="27" t="s">
        <v>12</v>
      </c>
      <c r="B302" s="27" t="s">
        <v>1495</v>
      </c>
      <c r="C302" s="27" t="e">
        <f>VLOOKUP(B302,#REF!,2,0)</f>
        <v>#REF!</v>
      </c>
      <c r="D302" t="str">
        <f t="shared" si="148"/>
        <v>LSA_SOC_HRY_E_BEGIN_TITO_SAQ_NOM_LFM_0600_HBO0_HBO_BISR_HBO0_BP4</v>
      </c>
      <c r="E302" t="s">
        <v>5</v>
      </c>
      <c r="F302" t="s">
        <v>28</v>
      </c>
      <c r="G302" t="s">
        <v>1692</v>
      </c>
      <c r="H302" t="s">
        <v>1616</v>
      </c>
      <c r="I302" t="s">
        <v>1681</v>
      </c>
      <c r="J302" t="s">
        <v>2019</v>
      </c>
      <c r="K302" t="s">
        <v>1705</v>
      </c>
      <c r="L302" t="s">
        <v>1706</v>
      </c>
      <c r="M302" t="s">
        <v>2021</v>
      </c>
      <c r="N302" t="s">
        <v>2067</v>
      </c>
      <c r="O302" t="s">
        <v>1688</v>
      </c>
      <c r="P302" t="s">
        <v>1689</v>
      </c>
      <c r="Q302" t="s">
        <v>2088</v>
      </c>
      <c r="R302">
        <v>21</v>
      </c>
      <c r="S302">
        <v>51</v>
      </c>
      <c r="T302">
        <v>52</v>
      </c>
      <c r="U302" s="32">
        <v>-1</v>
      </c>
      <c r="V302" t="b">
        <v>0</v>
      </c>
      <c r="W302" t="s">
        <v>1747</v>
      </c>
      <c r="X302" t="s">
        <v>1863</v>
      </c>
      <c r="Y302" t="s">
        <v>1693</v>
      </c>
      <c r="Z302">
        <v>0.85</v>
      </c>
      <c r="AA302">
        <v>0.85</v>
      </c>
      <c r="AS302">
        <f t="shared" si="147"/>
        <v>10</v>
      </c>
      <c r="AT302" t="s">
        <v>1694</v>
      </c>
      <c r="AU302" t="str">
        <f t="shared" si="149"/>
        <v>LSA_SOC_RASTER_E_BEGIN_TITO_SAQ_NOM_LFM_0600_HBO0_HBO_RASTER_HBO0_BP4</v>
      </c>
      <c r="AV302" t="str">
        <f t="shared" ref="AV302:BD302" si="159">$D304</f>
        <v>LSA_SOC_HRY_E_BEGIN_TITO_SAQ_NOM_LFM_0600_HBO1_HBO_BHRY_HBO1_BP4</v>
      </c>
      <c r="AW302" t="str">
        <f t="shared" si="159"/>
        <v>LSA_SOC_HRY_E_BEGIN_TITO_SAQ_NOM_LFM_0600_HBO1_HBO_BHRY_HBO1_BP4</v>
      </c>
      <c r="AX302" t="str">
        <f t="shared" si="159"/>
        <v>LSA_SOC_HRY_E_BEGIN_TITO_SAQ_NOM_LFM_0600_HBO1_HBO_BHRY_HBO1_BP4</v>
      </c>
      <c r="AY302" t="str">
        <f t="shared" si="159"/>
        <v>LSA_SOC_HRY_E_BEGIN_TITO_SAQ_NOM_LFM_0600_HBO1_HBO_BHRY_HBO1_BP4</v>
      </c>
      <c r="AZ302" t="str">
        <f t="shared" si="159"/>
        <v>LSA_SOC_HRY_E_BEGIN_TITO_SAQ_NOM_LFM_0600_HBO1_HBO_BHRY_HBO1_BP4</v>
      </c>
      <c r="BA302" t="str">
        <f t="shared" si="159"/>
        <v>LSA_SOC_HRY_E_BEGIN_TITO_SAQ_NOM_LFM_0600_HBO1_HBO_BHRY_HBO1_BP4</v>
      </c>
      <c r="BB302" t="str">
        <f t="shared" si="159"/>
        <v>LSA_SOC_HRY_E_BEGIN_TITO_SAQ_NOM_LFM_0600_HBO1_HBO_BHRY_HBO1_BP4</v>
      </c>
      <c r="BC302" t="str">
        <f t="shared" si="159"/>
        <v>LSA_SOC_HRY_E_BEGIN_TITO_SAQ_NOM_LFM_0600_HBO1_HBO_BHRY_HBO1_BP4</v>
      </c>
      <c r="BD302" t="str">
        <f t="shared" si="159"/>
        <v>LSA_SOC_HRY_E_BEGIN_TITO_SAQ_NOM_LFM_0600_HBO1_HBO_BHRY_HBO1_BP4</v>
      </c>
    </row>
    <row r="303" spans="1:56" x14ac:dyDescent="0.25">
      <c r="A303" s="27" t="s">
        <v>12</v>
      </c>
      <c r="B303" s="27" t="s">
        <v>1497</v>
      </c>
      <c r="C303" s="27" t="e">
        <f>VLOOKUP(B303,#REF!,2,0)</f>
        <v>#REF!</v>
      </c>
      <c r="D303" t="str">
        <f t="shared" si="148"/>
        <v>LSA_SOC_RASTER_E_BEGIN_TITO_SAQ_NOM_LFM_0600_HBO0_HBO_RASTER_HBO0_BP4</v>
      </c>
      <c r="E303" t="s">
        <v>5</v>
      </c>
      <c r="F303" t="s">
        <v>28</v>
      </c>
      <c r="G303" t="s">
        <v>1710</v>
      </c>
      <c r="H303" t="s">
        <v>1616</v>
      </c>
      <c r="I303" t="s">
        <v>1681</v>
      </c>
      <c r="J303" t="s">
        <v>2019</v>
      </c>
      <c r="K303" t="s">
        <v>1705</v>
      </c>
      <c r="L303" t="s">
        <v>1706</v>
      </c>
      <c r="M303" t="s">
        <v>2021</v>
      </c>
      <c r="N303" t="s">
        <v>2069</v>
      </c>
      <c r="O303" t="s">
        <v>1688</v>
      </c>
      <c r="P303" t="s">
        <v>1689</v>
      </c>
      <c r="Q303" t="s">
        <v>1760</v>
      </c>
      <c r="R303">
        <v>21</v>
      </c>
      <c r="S303">
        <v>51</v>
      </c>
      <c r="T303">
        <v>53</v>
      </c>
      <c r="U303" s="32">
        <v>1</v>
      </c>
      <c r="V303" t="b">
        <v>0</v>
      </c>
      <c r="W303" t="s">
        <v>1747</v>
      </c>
      <c r="AS303">
        <f t="shared" si="147"/>
        <v>5</v>
      </c>
      <c r="AT303">
        <v>1</v>
      </c>
      <c r="AU303" t="str">
        <f t="shared" si="149"/>
        <v>LSA_SOC_HRY_E_BEGIN_TITO_SAQ_NOM_LFM_0600_HBO1_HBO_BHRY_HBO1_BP4</v>
      </c>
      <c r="AV303" t="str">
        <f>$D304</f>
        <v>LSA_SOC_HRY_E_BEGIN_TITO_SAQ_NOM_LFM_0600_HBO1_HBO_BHRY_HBO1_BP4</v>
      </c>
      <c r="AW303" t="str">
        <f>$D304</f>
        <v>LSA_SOC_HRY_E_BEGIN_TITO_SAQ_NOM_LFM_0600_HBO1_HBO_BHRY_HBO1_BP4</v>
      </c>
      <c r="AX303" t="str">
        <f>$D304</f>
        <v>LSA_SOC_HRY_E_BEGIN_TITO_SAQ_NOM_LFM_0600_HBO1_HBO_BHRY_HBO1_BP4</v>
      </c>
      <c r="AY303" t="str">
        <f>$D304</f>
        <v>LSA_SOC_HRY_E_BEGIN_TITO_SAQ_NOM_LFM_0600_HBO1_HBO_BHRY_HBO1_BP4</v>
      </c>
    </row>
    <row r="304" spans="1:56" x14ac:dyDescent="0.25">
      <c r="A304" s="27" t="s">
        <v>12</v>
      </c>
      <c r="B304" s="27" t="s">
        <v>1495</v>
      </c>
      <c r="C304" s="27" t="e">
        <f>VLOOKUP(B304,#REF!,2,0)</f>
        <v>#REF!</v>
      </c>
      <c r="D304" t="str">
        <f t="shared" si="148"/>
        <v>LSA_SOC_HRY_E_BEGIN_TITO_SAQ_NOM_LFM_0600_HBO1_HBO_BHRY_HBO1_BP4</v>
      </c>
      <c r="E304" t="s">
        <v>5</v>
      </c>
      <c r="F304" t="s">
        <v>28</v>
      </c>
      <c r="G304" t="s">
        <v>1692</v>
      </c>
      <c r="H304" t="s">
        <v>1616</v>
      </c>
      <c r="I304" t="s">
        <v>1681</v>
      </c>
      <c r="J304" t="s">
        <v>2019</v>
      </c>
      <c r="K304" t="s">
        <v>1705</v>
      </c>
      <c r="L304" t="s">
        <v>1706</v>
      </c>
      <c r="M304" t="s">
        <v>2021</v>
      </c>
      <c r="N304" t="s">
        <v>2076</v>
      </c>
      <c r="O304" t="s">
        <v>1688</v>
      </c>
      <c r="P304" t="s">
        <v>1689</v>
      </c>
      <c r="Q304" t="s">
        <v>2089</v>
      </c>
      <c r="R304">
        <v>21</v>
      </c>
      <c r="S304">
        <v>51</v>
      </c>
      <c r="T304">
        <v>54</v>
      </c>
      <c r="U304" s="32">
        <v>-1</v>
      </c>
      <c r="V304" t="b">
        <v>0</v>
      </c>
      <c r="W304" t="s">
        <v>1747</v>
      </c>
      <c r="X304" t="s">
        <v>1692</v>
      </c>
      <c r="Y304" t="s">
        <v>1693</v>
      </c>
      <c r="Z304">
        <v>0.85</v>
      </c>
      <c r="AA304">
        <v>0.85</v>
      </c>
      <c r="AS304">
        <f t="shared" si="147"/>
        <v>10</v>
      </c>
      <c r="AT304" t="s">
        <v>1694</v>
      </c>
      <c r="AU304" t="str">
        <f t="shared" si="149"/>
        <v>LSA_SOC_HRY_E_BEGIN_TITO_SAQ_NOM_LFM_0600_HBO1_HBO_BISR_HBO1_BP4</v>
      </c>
      <c r="AV304">
        <v>1</v>
      </c>
      <c r="AW304" t="str">
        <f t="shared" ref="AW304:BB304" si="160">$D305</f>
        <v>LSA_SOC_HRY_E_BEGIN_TITO_SAQ_NOM_LFM_0600_HBO1_HBO_BISR_HBO1_BP4</v>
      </c>
      <c r="AX304" t="str">
        <f t="shared" si="160"/>
        <v>LSA_SOC_HRY_E_BEGIN_TITO_SAQ_NOM_LFM_0600_HBO1_HBO_BISR_HBO1_BP4</v>
      </c>
      <c r="AY304" t="str">
        <f t="shared" si="160"/>
        <v>LSA_SOC_HRY_E_BEGIN_TITO_SAQ_NOM_LFM_0600_HBO1_HBO_BISR_HBO1_BP4</v>
      </c>
      <c r="AZ304" t="str">
        <f t="shared" si="160"/>
        <v>LSA_SOC_HRY_E_BEGIN_TITO_SAQ_NOM_LFM_0600_HBO1_HBO_BISR_HBO1_BP4</v>
      </c>
      <c r="BA304" t="str">
        <f t="shared" si="160"/>
        <v>LSA_SOC_HRY_E_BEGIN_TITO_SAQ_NOM_LFM_0600_HBO1_HBO_BISR_HBO1_BP4</v>
      </c>
      <c r="BB304" t="str">
        <f t="shared" si="160"/>
        <v>LSA_SOC_HRY_E_BEGIN_TITO_SAQ_NOM_LFM_0600_HBO1_HBO_BISR_HBO1_BP4</v>
      </c>
      <c r="BC304">
        <v>1</v>
      </c>
      <c r="BD304" t="str">
        <f>$D305</f>
        <v>LSA_SOC_HRY_E_BEGIN_TITO_SAQ_NOM_LFM_0600_HBO1_HBO_BISR_HBO1_BP4</v>
      </c>
    </row>
    <row r="305" spans="1:56" x14ac:dyDescent="0.25">
      <c r="A305" s="27" t="s">
        <v>12</v>
      </c>
      <c r="B305" s="27" t="s">
        <v>1495</v>
      </c>
      <c r="C305" s="27" t="e">
        <f>VLOOKUP(B305,#REF!,2,0)</f>
        <v>#REF!</v>
      </c>
      <c r="D305" t="str">
        <f t="shared" si="148"/>
        <v>LSA_SOC_HRY_E_BEGIN_TITO_SAQ_NOM_LFM_0600_HBO1_HBO_BISR_HBO1_BP4</v>
      </c>
      <c r="E305" t="s">
        <v>5</v>
      </c>
      <c r="F305" t="s">
        <v>28</v>
      </c>
      <c r="G305" t="s">
        <v>1692</v>
      </c>
      <c r="H305" t="s">
        <v>1616</v>
      </c>
      <c r="I305" t="s">
        <v>1681</v>
      </c>
      <c r="J305" t="s">
        <v>2019</v>
      </c>
      <c r="K305" t="s">
        <v>1705</v>
      </c>
      <c r="L305" t="s">
        <v>1706</v>
      </c>
      <c r="M305" t="s">
        <v>2021</v>
      </c>
      <c r="N305" t="s">
        <v>2078</v>
      </c>
      <c r="O305" t="s">
        <v>1688</v>
      </c>
      <c r="P305" t="s">
        <v>1689</v>
      </c>
      <c r="Q305" t="s">
        <v>2090</v>
      </c>
      <c r="R305">
        <v>21</v>
      </c>
      <c r="S305">
        <v>51</v>
      </c>
      <c r="T305">
        <v>55</v>
      </c>
      <c r="U305" s="32">
        <v>-1</v>
      </c>
      <c r="V305" t="b">
        <v>0</v>
      </c>
      <c r="W305" t="s">
        <v>1747</v>
      </c>
      <c r="X305" t="s">
        <v>1863</v>
      </c>
      <c r="Y305" t="s">
        <v>1693</v>
      </c>
      <c r="Z305">
        <v>0.85</v>
      </c>
      <c r="AA305">
        <v>0.85</v>
      </c>
      <c r="AS305">
        <f t="shared" si="147"/>
        <v>10</v>
      </c>
      <c r="AT305" t="s">
        <v>1694</v>
      </c>
      <c r="AU305" t="str">
        <f t="shared" si="149"/>
        <v>LSA_SOC_RASTER_E_BEGIN_TITO_SAQ_NOM_LFM_0600_HBO1_HBO_RASTER_HBO1_BP4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</row>
    <row r="306" spans="1:56" x14ac:dyDescent="0.25">
      <c r="A306" s="27" t="s">
        <v>12</v>
      </c>
      <c r="B306" s="27" t="s">
        <v>1497</v>
      </c>
      <c r="C306" s="27" t="e">
        <f>VLOOKUP(B306,#REF!,2,0)</f>
        <v>#REF!</v>
      </c>
      <c r="D306" t="str">
        <f t="shared" si="148"/>
        <v>LSA_SOC_RASTER_E_BEGIN_TITO_SAQ_NOM_LFM_0600_HBO1_HBO_RASTER_HBO1_BP4</v>
      </c>
      <c r="E306" t="s">
        <v>5</v>
      </c>
      <c r="F306" t="s">
        <v>28</v>
      </c>
      <c r="G306" t="s">
        <v>1710</v>
      </c>
      <c r="H306" t="s">
        <v>1616</v>
      </c>
      <c r="I306" t="s">
        <v>1681</v>
      </c>
      <c r="J306" t="s">
        <v>2019</v>
      </c>
      <c r="K306" t="s">
        <v>1705</v>
      </c>
      <c r="L306" t="s">
        <v>1706</v>
      </c>
      <c r="M306" t="s">
        <v>2021</v>
      </c>
      <c r="N306" t="s">
        <v>2080</v>
      </c>
      <c r="O306" t="s">
        <v>1688</v>
      </c>
      <c r="P306" t="s">
        <v>1689</v>
      </c>
      <c r="Q306" t="s">
        <v>1760</v>
      </c>
      <c r="R306">
        <v>21</v>
      </c>
      <c r="S306">
        <v>51</v>
      </c>
      <c r="T306">
        <v>56</v>
      </c>
      <c r="U306" s="32">
        <v>1</v>
      </c>
      <c r="V306" t="b">
        <v>0</v>
      </c>
      <c r="W306" t="s">
        <v>1747</v>
      </c>
      <c r="AS306">
        <f t="shared" si="147"/>
        <v>5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6" x14ac:dyDescent="0.25">
      <c r="A307" s="26" t="s">
        <v>12</v>
      </c>
      <c r="B307" s="26" t="s">
        <v>1491</v>
      </c>
      <c r="C307" s="26" t="e">
        <f>VLOOKUP(B307,#REF!,2,0)</f>
        <v>#REF!</v>
      </c>
      <c r="D307" s="10" t="s">
        <v>2091</v>
      </c>
      <c r="V307" s="12"/>
    </row>
    <row r="308" spans="1:56" x14ac:dyDescent="0.25">
      <c r="A308" s="26" t="s">
        <v>12</v>
      </c>
      <c r="B308" s="26" t="s">
        <v>1490</v>
      </c>
      <c r="C308" s="26" t="e">
        <f>VLOOKUP(B308,#REF!,2,0)</f>
        <v>#REF!</v>
      </c>
      <c r="D308" s="10" t="s">
        <v>2092</v>
      </c>
      <c r="F308" t="s">
        <v>31</v>
      </c>
      <c r="V308" s="12"/>
      <c r="AS308">
        <f>COUNTA(AU308:BD308)</f>
        <v>2</v>
      </c>
      <c r="AT308">
        <v>1</v>
      </c>
      <c r="AU308" t="str">
        <f>$D313</f>
        <v>PRE_REPAIR_WES1</v>
      </c>
      <c r="AV308" t="str">
        <f>$D313</f>
        <v>PRE_REPAIR_WES1</v>
      </c>
    </row>
    <row r="309" spans="1:56" x14ac:dyDescent="0.25">
      <c r="A309" s="27" t="s">
        <v>12</v>
      </c>
      <c r="B309" s="27" t="s">
        <v>1495</v>
      </c>
      <c r="C309" s="27" t="e">
        <f>VLOOKUP(B309,#REF!,2,0)</f>
        <v>#REF!</v>
      </c>
      <c r="D309" t="str">
        <f>E309&amp;"_"&amp;F309&amp;"_"&amp;G309&amp;"_"&amp;H309&amp;"_"&amp;A309&amp;"_"&amp;I309&amp;"_"&amp;J309&amp;"_"&amp;K309&amp;"_"&amp;L309&amp;"_"&amp;M309&amp;"_"&amp;N309</f>
        <v>LSA_SOC_HRY_E_BEGIN_TITO_SAQ_NOM_LFM_0600_IAX_BHRY_IAX_BP3</v>
      </c>
      <c r="E309" t="s">
        <v>5</v>
      </c>
      <c r="F309" t="s">
        <v>28</v>
      </c>
      <c r="G309" t="s">
        <v>1692</v>
      </c>
      <c r="H309" t="s">
        <v>1616</v>
      </c>
      <c r="I309" t="s">
        <v>1681</v>
      </c>
      <c r="J309" t="s">
        <v>2019</v>
      </c>
      <c r="K309" t="s">
        <v>1705</v>
      </c>
      <c r="L309" t="s">
        <v>1706</v>
      </c>
      <c r="M309" t="s">
        <v>2021</v>
      </c>
      <c r="N309" t="s">
        <v>2093</v>
      </c>
      <c r="O309" t="s">
        <v>1688</v>
      </c>
      <c r="P309" t="s">
        <v>1689</v>
      </c>
      <c r="Q309" t="s">
        <v>2094</v>
      </c>
      <c r="R309">
        <v>21</v>
      </c>
      <c r="S309">
        <v>51</v>
      </c>
      <c r="T309">
        <v>57</v>
      </c>
      <c r="U309" s="32">
        <v>-1</v>
      </c>
      <c r="V309" t="b">
        <v>0</v>
      </c>
      <c r="W309" t="s">
        <v>1747</v>
      </c>
      <c r="X309" t="s">
        <v>1692</v>
      </c>
      <c r="Y309" t="s">
        <v>1693</v>
      </c>
      <c r="Z309">
        <v>0.85</v>
      </c>
      <c r="AA309">
        <v>0.85</v>
      </c>
      <c r="AS309">
        <f>COUNTA(AU309:BD309)</f>
        <v>10</v>
      </c>
      <c r="AT309" t="s">
        <v>1694</v>
      </c>
      <c r="AU309" t="str">
        <f>$D310</f>
        <v>LSA_SOC_HRY_E_BEGIN_TITO_SAQ_NOM_LFM_0600_IAX_BISR_IAX_BP3</v>
      </c>
      <c r="AV309">
        <v>1</v>
      </c>
      <c r="AW309" t="str">
        <f t="shared" ref="AW309:BB309" si="161">$D310</f>
        <v>LSA_SOC_HRY_E_BEGIN_TITO_SAQ_NOM_LFM_0600_IAX_BISR_IAX_BP3</v>
      </c>
      <c r="AX309" t="str">
        <f t="shared" si="161"/>
        <v>LSA_SOC_HRY_E_BEGIN_TITO_SAQ_NOM_LFM_0600_IAX_BISR_IAX_BP3</v>
      </c>
      <c r="AY309" t="str">
        <f t="shared" si="161"/>
        <v>LSA_SOC_HRY_E_BEGIN_TITO_SAQ_NOM_LFM_0600_IAX_BISR_IAX_BP3</v>
      </c>
      <c r="AZ309" t="str">
        <f t="shared" si="161"/>
        <v>LSA_SOC_HRY_E_BEGIN_TITO_SAQ_NOM_LFM_0600_IAX_BISR_IAX_BP3</v>
      </c>
      <c r="BA309" t="str">
        <f t="shared" si="161"/>
        <v>LSA_SOC_HRY_E_BEGIN_TITO_SAQ_NOM_LFM_0600_IAX_BISR_IAX_BP3</v>
      </c>
      <c r="BB309" t="str">
        <f t="shared" si="161"/>
        <v>LSA_SOC_HRY_E_BEGIN_TITO_SAQ_NOM_LFM_0600_IAX_BISR_IAX_BP3</v>
      </c>
      <c r="BC309">
        <v>1</v>
      </c>
      <c r="BD309" t="str">
        <f>$D310</f>
        <v>LSA_SOC_HRY_E_BEGIN_TITO_SAQ_NOM_LFM_0600_IAX_BISR_IAX_BP3</v>
      </c>
    </row>
    <row r="310" spans="1:56" x14ac:dyDescent="0.25">
      <c r="A310" s="27" t="s">
        <v>12</v>
      </c>
      <c r="B310" s="27" t="s">
        <v>1495</v>
      </c>
      <c r="C310" s="27" t="e">
        <f>VLOOKUP(B310,#REF!,2,0)</f>
        <v>#REF!</v>
      </c>
      <c r="D310" t="str">
        <f>E310&amp;"_"&amp;F310&amp;"_"&amp;G310&amp;"_"&amp;H310&amp;"_"&amp;A310&amp;"_"&amp;I310&amp;"_"&amp;J310&amp;"_"&amp;K310&amp;"_"&amp;L310&amp;"_"&amp;M310&amp;"_"&amp;N310</f>
        <v>LSA_SOC_HRY_E_BEGIN_TITO_SAQ_NOM_LFM_0600_IAX_BISR_IAX_BP3</v>
      </c>
      <c r="E310" t="s">
        <v>5</v>
      </c>
      <c r="F310" t="s">
        <v>28</v>
      </c>
      <c r="G310" t="s">
        <v>1692</v>
      </c>
      <c r="H310" t="s">
        <v>1616</v>
      </c>
      <c r="I310" t="s">
        <v>1681</v>
      </c>
      <c r="J310" t="s">
        <v>2019</v>
      </c>
      <c r="K310" t="s">
        <v>1705</v>
      </c>
      <c r="L310" t="s">
        <v>1706</v>
      </c>
      <c r="M310" t="s">
        <v>2021</v>
      </c>
      <c r="N310" t="s">
        <v>2095</v>
      </c>
      <c r="O310" t="s">
        <v>1688</v>
      </c>
      <c r="P310" t="s">
        <v>1689</v>
      </c>
      <c r="Q310" t="s">
        <v>2096</v>
      </c>
      <c r="R310">
        <v>21</v>
      </c>
      <c r="S310">
        <v>51</v>
      </c>
      <c r="T310">
        <v>58</v>
      </c>
      <c r="U310" s="32">
        <v>-1</v>
      </c>
      <c r="V310" t="b">
        <v>0</v>
      </c>
      <c r="W310" t="s">
        <v>1747</v>
      </c>
      <c r="X310" t="s">
        <v>1863</v>
      </c>
      <c r="Y310" t="s">
        <v>1693</v>
      </c>
      <c r="Z310">
        <v>0.85</v>
      </c>
      <c r="AA310">
        <v>0.85</v>
      </c>
      <c r="AS310">
        <f>COUNTA(AU310:BD310)</f>
        <v>10</v>
      </c>
      <c r="AT310" t="s">
        <v>1694</v>
      </c>
      <c r="AU310" t="str">
        <f>$D311</f>
        <v>LSA_SOC_RASTER_E_BEGIN_TITO_SAQ_NOM_LFM_0600_IAX_RASTER_IAX_BP3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</row>
    <row r="311" spans="1:56" x14ac:dyDescent="0.25">
      <c r="A311" s="27" t="s">
        <v>12</v>
      </c>
      <c r="B311" s="27" t="s">
        <v>1497</v>
      </c>
      <c r="C311" s="27" t="e">
        <f>VLOOKUP(B311,#REF!,2,0)</f>
        <v>#REF!</v>
      </c>
      <c r="D311" t="str">
        <f>E311&amp;"_"&amp;F311&amp;"_"&amp;G311&amp;"_"&amp;H311&amp;"_"&amp;A311&amp;"_"&amp;I311&amp;"_"&amp;J311&amp;"_"&amp;K311&amp;"_"&amp;L311&amp;"_"&amp;M311&amp;"_"&amp;N311</f>
        <v>LSA_SOC_RASTER_E_BEGIN_TITO_SAQ_NOM_LFM_0600_IAX_RASTER_IAX_BP3</v>
      </c>
      <c r="E311" t="s">
        <v>5</v>
      </c>
      <c r="F311" t="s">
        <v>28</v>
      </c>
      <c r="G311" t="s">
        <v>1710</v>
      </c>
      <c r="H311" t="s">
        <v>1616</v>
      </c>
      <c r="I311" t="s">
        <v>1681</v>
      </c>
      <c r="J311" t="s">
        <v>2019</v>
      </c>
      <c r="K311" t="s">
        <v>1705</v>
      </c>
      <c r="L311" t="s">
        <v>1706</v>
      </c>
      <c r="M311" t="s">
        <v>2021</v>
      </c>
      <c r="N311" t="s">
        <v>2097</v>
      </c>
      <c r="O311" t="s">
        <v>1688</v>
      </c>
      <c r="P311" t="s">
        <v>1689</v>
      </c>
      <c r="Q311" t="s">
        <v>1760</v>
      </c>
      <c r="R311">
        <v>21</v>
      </c>
      <c r="S311">
        <v>51</v>
      </c>
      <c r="T311">
        <v>59</v>
      </c>
      <c r="U311" s="32">
        <v>1</v>
      </c>
      <c r="V311" t="b">
        <v>0</v>
      </c>
      <c r="W311" t="s">
        <v>1747</v>
      </c>
      <c r="AS311">
        <f>COUNTA(AU311:BD311)</f>
        <v>5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6" x14ac:dyDescent="0.25">
      <c r="A312" s="26" t="s">
        <v>12</v>
      </c>
      <c r="B312" s="26" t="s">
        <v>1491</v>
      </c>
      <c r="C312" s="26" t="e">
        <f>VLOOKUP(B312,#REF!,2,0)</f>
        <v>#REF!</v>
      </c>
      <c r="D312" s="10" t="s">
        <v>2098</v>
      </c>
      <c r="V312" s="12"/>
    </row>
    <row r="313" spans="1:56" x14ac:dyDescent="0.25">
      <c r="A313" s="26" t="s">
        <v>12</v>
      </c>
      <c r="B313" s="26" t="s">
        <v>1490</v>
      </c>
      <c r="C313" s="26" t="e">
        <f>VLOOKUP(B313,#REF!,2,0)</f>
        <v>#REF!</v>
      </c>
      <c r="D313" s="10" t="s">
        <v>2099</v>
      </c>
      <c r="F313" t="s">
        <v>31</v>
      </c>
      <c r="V313" s="12"/>
      <c r="AS313">
        <f t="shared" ref="AS313:AS328" si="162">COUNTA(AU313:BD313)</f>
        <v>2</v>
      </c>
      <c r="AT313">
        <v>1</v>
      </c>
      <c r="AU313">
        <v>1</v>
      </c>
      <c r="AV313">
        <v>1</v>
      </c>
    </row>
    <row r="314" spans="1:56" x14ac:dyDescent="0.25">
      <c r="A314" s="27" t="s">
        <v>12</v>
      </c>
      <c r="B314" s="27" t="s">
        <v>1495</v>
      </c>
      <c r="C314" s="27" t="e">
        <f>VLOOKUP(B314,#REF!,2,0)</f>
        <v>#REF!</v>
      </c>
      <c r="D314" t="str">
        <f t="shared" ref="D314:D328" si="163">E314&amp;"_"&amp;F314&amp;"_"&amp;G314&amp;"_"&amp;H314&amp;"_"&amp;A314&amp;"_"&amp;I314&amp;"_"&amp;J314&amp;"_"&amp;K314&amp;"_"&amp;L314&amp;"_"&amp;M314&amp;"_"&amp;N314</f>
        <v>SSA_SOC_HRY_E_BEGIN_TITO_SAQ_NOM_LFM_0600_DFX_EP_0_BHRY_WES1_BP0</v>
      </c>
      <c r="E314" t="s">
        <v>4</v>
      </c>
      <c r="F314" t="s">
        <v>28</v>
      </c>
      <c r="G314" t="s">
        <v>1692</v>
      </c>
      <c r="H314" t="s">
        <v>1616</v>
      </c>
      <c r="I314" t="s">
        <v>1681</v>
      </c>
      <c r="J314" t="s">
        <v>2019</v>
      </c>
      <c r="K314" t="s">
        <v>1705</v>
      </c>
      <c r="L314" t="s">
        <v>1706</v>
      </c>
      <c r="M314" t="s">
        <v>2021</v>
      </c>
      <c r="N314" t="s">
        <v>2100</v>
      </c>
      <c r="O314" t="s">
        <v>1688</v>
      </c>
      <c r="P314" t="s">
        <v>1689</v>
      </c>
      <c r="Q314" t="s">
        <v>2101</v>
      </c>
      <c r="R314">
        <v>61</v>
      </c>
      <c r="S314">
        <v>51</v>
      </c>
      <c r="T314">
        <v>60</v>
      </c>
      <c r="U314" s="32">
        <v>-1</v>
      </c>
      <c r="V314" t="b">
        <v>0</v>
      </c>
      <c r="W314" t="s">
        <v>1747</v>
      </c>
      <c r="X314" t="s">
        <v>1692</v>
      </c>
      <c r="Y314" t="s">
        <v>1693</v>
      </c>
      <c r="Z314">
        <v>0.85</v>
      </c>
      <c r="AA314">
        <v>0.85</v>
      </c>
      <c r="AS314">
        <f t="shared" si="162"/>
        <v>10</v>
      </c>
      <c r="AT314" t="s">
        <v>1694</v>
      </c>
      <c r="AU314" t="str">
        <f t="shared" ref="AU314:AU326" si="164">$D315</f>
        <v>SSA_SOC_HRY_E_BEGIN_TITO_SAQ_NOM_LFM_0600_DFX_EP_0_BISR_WES1_BP0</v>
      </c>
      <c r="AV314" t="str">
        <f>$D317</f>
        <v>SSA_SOC_HRY_E_BEGIN_TITO_SAQ_NOM_LFM_0600_DFX_EP_1_BHRY_WES1_BP1</v>
      </c>
      <c r="AW314" t="str">
        <f t="shared" ref="AW314:BB314" si="165">$D315</f>
        <v>SSA_SOC_HRY_E_BEGIN_TITO_SAQ_NOM_LFM_0600_DFX_EP_0_BISR_WES1_BP0</v>
      </c>
      <c r="AX314" t="str">
        <f t="shared" si="165"/>
        <v>SSA_SOC_HRY_E_BEGIN_TITO_SAQ_NOM_LFM_0600_DFX_EP_0_BISR_WES1_BP0</v>
      </c>
      <c r="AY314" t="str">
        <f t="shared" si="165"/>
        <v>SSA_SOC_HRY_E_BEGIN_TITO_SAQ_NOM_LFM_0600_DFX_EP_0_BISR_WES1_BP0</v>
      </c>
      <c r="AZ314" t="str">
        <f t="shared" si="165"/>
        <v>SSA_SOC_HRY_E_BEGIN_TITO_SAQ_NOM_LFM_0600_DFX_EP_0_BISR_WES1_BP0</v>
      </c>
      <c r="BA314" t="str">
        <f t="shared" si="165"/>
        <v>SSA_SOC_HRY_E_BEGIN_TITO_SAQ_NOM_LFM_0600_DFX_EP_0_BISR_WES1_BP0</v>
      </c>
      <c r="BB314" t="str">
        <f t="shared" si="165"/>
        <v>SSA_SOC_HRY_E_BEGIN_TITO_SAQ_NOM_LFM_0600_DFX_EP_0_BISR_WES1_BP0</v>
      </c>
      <c r="BC314" t="str">
        <f>$D317</f>
        <v>SSA_SOC_HRY_E_BEGIN_TITO_SAQ_NOM_LFM_0600_DFX_EP_1_BHRY_WES1_BP1</v>
      </c>
      <c r="BD314" t="str">
        <f>$D315</f>
        <v>SSA_SOC_HRY_E_BEGIN_TITO_SAQ_NOM_LFM_0600_DFX_EP_0_BISR_WES1_BP0</v>
      </c>
    </row>
    <row r="315" spans="1:56" x14ac:dyDescent="0.25">
      <c r="A315" s="27" t="s">
        <v>12</v>
      </c>
      <c r="B315" s="27" t="s">
        <v>1495</v>
      </c>
      <c r="C315" s="27" t="e">
        <f>VLOOKUP(B315,#REF!,2,0)</f>
        <v>#REF!</v>
      </c>
      <c r="D315" t="str">
        <f t="shared" si="163"/>
        <v>SSA_SOC_HRY_E_BEGIN_TITO_SAQ_NOM_LFM_0600_DFX_EP_0_BISR_WES1_BP0</v>
      </c>
      <c r="E315" t="s">
        <v>4</v>
      </c>
      <c r="F315" t="s">
        <v>28</v>
      </c>
      <c r="G315" t="s">
        <v>1692</v>
      </c>
      <c r="H315" t="s">
        <v>1616</v>
      </c>
      <c r="I315" t="s">
        <v>1681</v>
      </c>
      <c r="J315" t="s">
        <v>2019</v>
      </c>
      <c r="K315" t="s">
        <v>1705</v>
      </c>
      <c r="L315" t="s">
        <v>1706</v>
      </c>
      <c r="M315" t="s">
        <v>2021</v>
      </c>
      <c r="N315" t="s">
        <v>2102</v>
      </c>
      <c r="O315" t="s">
        <v>1688</v>
      </c>
      <c r="P315" t="s">
        <v>1689</v>
      </c>
      <c r="Q315" t="s">
        <v>2103</v>
      </c>
      <c r="R315">
        <v>61</v>
      </c>
      <c r="S315">
        <v>51</v>
      </c>
      <c r="T315">
        <v>61</v>
      </c>
      <c r="U315" s="32">
        <v>-1</v>
      </c>
      <c r="V315" t="b">
        <v>0</v>
      </c>
      <c r="W315" t="s">
        <v>1747</v>
      </c>
      <c r="X315" t="s">
        <v>1863</v>
      </c>
      <c r="Y315" t="s">
        <v>1693</v>
      </c>
      <c r="Z315">
        <v>0.85</v>
      </c>
      <c r="AA315">
        <v>0.85</v>
      </c>
      <c r="AS315">
        <f t="shared" si="162"/>
        <v>10</v>
      </c>
      <c r="AT315" t="s">
        <v>1694</v>
      </c>
      <c r="AU315" t="str">
        <f t="shared" si="164"/>
        <v>SSA_SOC_RASTER_E_BEGIN_TITO_SAQ_NOM_LFM_0600_DFX_EP_0_RASTER_WES1_BP0</v>
      </c>
      <c r="AV315" t="str">
        <f t="shared" ref="AV315:BD315" si="166">$D317</f>
        <v>SSA_SOC_HRY_E_BEGIN_TITO_SAQ_NOM_LFM_0600_DFX_EP_1_BHRY_WES1_BP1</v>
      </c>
      <c r="AW315" t="str">
        <f t="shared" si="166"/>
        <v>SSA_SOC_HRY_E_BEGIN_TITO_SAQ_NOM_LFM_0600_DFX_EP_1_BHRY_WES1_BP1</v>
      </c>
      <c r="AX315" t="str">
        <f t="shared" si="166"/>
        <v>SSA_SOC_HRY_E_BEGIN_TITO_SAQ_NOM_LFM_0600_DFX_EP_1_BHRY_WES1_BP1</v>
      </c>
      <c r="AY315" t="str">
        <f t="shared" si="166"/>
        <v>SSA_SOC_HRY_E_BEGIN_TITO_SAQ_NOM_LFM_0600_DFX_EP_1_BHRY_WES1_BP1</v>
      </c>
      <c r="AZ315" t="str">
        <f t="shared" si="166"/>
        <v>SSA_SOC_HRY_E_BEGIN_TITO_SAQ_NOM_LFM_0600_DFX_EP_1_BHRY_WES1_BP1</v>
      </c>
      <c r="BA315" t="str">
        <f t="shared" si="166"/>
        <v>SSA_SOC_HRY_E_BEGIN_TITO_SAQ_NOM_LFM_0600_DFX_EP_1_BHRY_WES1_BP1</v>
      </c>
      <c r="BB315" t="str">
        <f t="shared" si="166"/>
        <v>SSA_SOC_HRY_E_BEGIN_TITO_SAQ_NOM_LFM_0600_DFX_EP_1_BHRY_WES1_BP1</v>
      </c>
      <c r="BC315" t="str">
        <f t="shared" si="166"/>
        <v>SSA_SOC_HRY_E_BEGIN_TITO_SAQ_NOM_LFM_0600_DFX_EP_1_BHRY_WES1_BP1</v>
      </c>
      <c r="BD315" t="str">
        <f t="shared" si="166"/>
        <v>SSA_SOC_HRY_E_BEGIN_TITO_SAQ_NOM_LFM_0600_DFX_EP_1_BHRY_WES1_BP1</v>
      </c>
    </row>
    <row r="316" spans="1:56" x14ac:dyDescent="0.25">
      <c r="A316" s="27" t="s">
        <v>12</v>
      </c>
      <c r="B316" s="27" t="s">
        <v>1497</v>
      </c>
      <c r="C316" s="27" t="e">
        <f>VLOOKUP(B316,#REF!,2,0)</f>
        <v>#REF!</v>
      </c>
      <c r="D316" t="str">
        <f t="shared" si="163"/>
        <v>SSA_SOC_RASTER_E_BEGIN_TITO_SAQ_NOM_LFM_0600_DFX_EP_0_RASTER_WES1_BP0</v>
      </c>
      <c r="E316" t="s">
        <v>4</v>
      </c>
      <c r="F316" t="s">
        <v>28</v>
      </c>
      <c r="G316" t="s">
        <v>1710</v>
      </c>
      <c r="H316" t="s">
        <v>1616</v>
      </c>
      <c r="I316" t="s">
        <v>1681</v>
      </c>
      <c r="J316" t="s">
        <v>2019</v>
      </c>
      <c r="K316" t="s">
        <v>1705</v>
      </c>
      <c r="L316" t="s">
        <v>1706</v>
      </c>
      <c r="M316" t="s">
        <v>2021</v>
      </c>
      <c r="N316" t="s">
        <v>2104</v>
      </c>
      <c r="O316" t="s">
        <v>1688</v>
      </c>
      <c r="P316" t="s">
        <v>1689</v>
      </c>
      <c r="Q316" t="s">
        <v>1760</v>
      </c>
      <c r="R316">
        <v>61</v>
      </c>
      <c r="S316">
        <v>51</v>
      </c>
      <c r="T316">
        <v>62</v>
      </c>
      <c r="U316" s="32">
        <v>1</v>
      </c>
      <c r="V316" t="b">
        <v>0</v>
      </c>
      <c r="W316" t="s">
        <v>1747</v>
      </c>
      <c r="AS316">
        <f t="shared" si="162"/>
        <v>5</v>
      </c>
      <c r="AT316">
        <v>1</v>
      </c>
      <c r="AU316" t="str">
        <f t="shared" si="164"/>
        <v>SSA_SOC_HRY_E_BEGIN_TITO_SAQ_NOM_LFM_0600_DFX_EP_1_BHRY_WES1_BP1</v>
      </c>
      <c r="AV316" t="str">
        <f>$D317</f>
        <v>SSA_SOC_HRY_E_BEGIN_TITO_SAQ_NOM_LFM_0600_DFX_EP_1_BHRY_WES1_BP1</v>
      </c>
      <c r="AW316" t="str">
        <f>$D317</f>
        <v>SSA_SOC_HRY_E_BEGIN_TITO_SAQ_NOM_LFM_0600_DFX_EP_1_BHRY_WES1_BP1</v>
      </c>
      <c r="AX316" t="str">
        <f>$D317</f>
        <v>SSA_SOC_HRY_E_BEGIN_TITO_SAQ_NOM_LFM_0600_DFX_EP_1_BHRY_WES1_BP1</v>
      </c>
      <c r="AY316" t="str">
        <f>$D317</f>
        <v>SSA_SOC_HRY_E_BEGIN_TITO_SAQ_NOM_LFM_0600_DFX_EP_1_BHRY_WES1_BP1</v>
      </c>
    </row>
    <row r="317" spans="1:56" x14ac:dyDescent="0.25">
      <c r="A317" s="27" t="s">
        <v>12</v>
      </c>
      <c r="B317" s="27" t="s">
        <v>1495</v>
      </c>
      <c r="C317" s="27" t="e">
        <f>VLOOKUP(B317,#REF!,2,0)</f>
        <v>#REF!</v>
      </c>
      <c r="D317" t="str">
        <f t="shared" si="163"/>
        <v>SSA_SOC_HRY_E_BEGIN_TITO_SAQ_NOM_LFM_0600_DFX_EP_1_BHRY_WES1_BP1</v>
      </c>
      <c r="E317" t="s">
        <v>4</v>
      </c>
      <c r="F317" t="s">
        <v>28</v>
      </c>
      <c r="G317" t="s">
        <v>1692</v>
      </c>
      <c r="H317" t="s">
        <v>1616</v>
      </c>
      <c r="I317" t="s">
        <v>1681</v>
      </c>
      <c r="J317" t="s">
        <v>2019</v>
      </c>
      <c r="K317" t="s">
        <v>1705</v>
      </c>
      <c r="L317" t="s">
        <v>1706</v>
      </c>
      <c r="M317" t="s">
        <v>2021</v>
      </c>
      <c r="N317" t="s">
        <v>2105</v>
      </c>
      <c r="O317" t="s">
        <v>1688</v>
      </c>
      <c r="P317" t="s">
        <v>1689</v>
      </c>
      <c r="Q317" t="s">
        <v>2106</v>
      </c>
      <c r="R317">
        <v>61</v>
      </c>
      <c r="S317">
        <v>51</v>
      </c>
      <c r="T317">
        <v>63</v>
      </c>
      <c r="U317" s="32">
        <v>-1</v>
      </c>
      <c r="V317" t="b">
        <v>0</v>
      </c>
      <c r="W317" t="s">
        <v>1747</v>
      </c>
      <c r="X317" t="s">
        <v>1692</v>
      </c>
      <c r="Y317" t="s">
        <v>1693</v>
      </c>
      <c r="Z317">
        <v>0.85</v>
      </c>
      <c r="AA317">
        <v>0.85</v>
      </c>
      <c r="AS317">
        <f t="shared" si="162"/>
        <v>10</v>
      </c>
      <c r="AT317" t="s">
        <v>1694</v>
      </c>
      <c r="AU317" t="str">
        <f t="shared" si="164"/>
        <v>SSA_SOC_HRY_E_BEGIN_TITO_SAQ_NOM_LFM_0600_DFX_EP_1_BISR_WES1_BP1</v>
      </c>
      <c r="AV317" t="str">
        <f>$D320</f>
        <v>SSA_SOC_HRY_E_BEGIN_TITO_SAQ_NOM_LFM_0600_DFX_EP_2_BHRY_WES1_BP2</v>
      </c>
      <c r="AW317" t="str">
        <f t="shared" ref="AW317:BB317" si="167">$D318</f>
        <v>SSA_SOC_HRY_E_BEGIN_TITO_SAQ_NOM_LFM_0600_DFX_EP_1_BISR_WES1_BP1</v>
      </c>
      <c r="AX317" t="str">
        <f t="shared" si="167"/>
        <v>SSA_SOC_HRY_E_BEGIN_TITO_SAQ_NOM_LFM_0600_DFX_EP_1_BISR_WES1_BP1</v>
      </c>
      <c r="AY317" t="str">
        <f t="shared" si="167"/>
        <v>SSA_SOC_HRY_E_BEGIN_TITO_SAQ_NOM_LFM_0600_DFX_EP_1_BISR_WES1_BP1</v>
      </c>
      <c r="AZ317" t="str">
        <f t="shared" si="167"/>
        <v>SSA_SOC_HRY_E_BEGIN_TITO_SAQ_NOM_LFM_0600_DFX_EP_1_BISR_WES1_BP1</v>
      </c>
      <c r="BA317" t="str">
        <f t="shared" si="167"/>
        <v>SSA_SOC_HRY_E_BEGIN_TITO_SAQ_NOM_LFM_0600_DFX_EP_1_BISR_WES1_BP1</v>
      </c>
      <c r="BB317" t="str">
        <f t="shared" si="167"/>
        <v>SSA_SOC_HRY_E_BEGIN_TITO_SAQ_NOM_LFM_0600_DFX_EP_1_BISR_WES1_BP1</v>
      </c>
      <c r="BC317" t="str">
        <f>$D320</f>
        <v>SSA_SOC_HRY_E_BEGIN_TITO_SAQ_NOM_LFM_0600_DFX_EP_2_BHRY_WES1_BP2</v>
      </c>
      <c r="BD317" t="str">
        <f>$D318</f>
        <v>SSA_SOC_HRY_E_BEGIN_TITO_SAQ_NOM_LFM_0600_DFX_EP_1_BISR_WES1_BP1</v>
      </c>
    </row>
    <row r="318" spans="1:56" x14ac:dyDescent="0.25">
      <c r="A318" s="27" t="s">
        <v>12</v>
      </c>
      <c r="B318" s="27" t="s">
        <v>1495</v>
      </c>
      <c r="C318" s="27" t="e">
        <f>VLOOKUP(B318,#REF!,2,0)</f>
        <v>#REF!</v>
      </c>
      <c r="D318" t="str">
        <f t="shared" si="163"/>
        <v>SSA_SOC_HRY_E_BEGIN_TITO_SAQ_NOM_LFM_0600_DFX_EP_1_BISR_WES1_BP1</v>
      </c>
      <c r="E318" t="s">
        <v>4</v>
      </c>
      <c r="F318" t="s">
        <v>28</v>
      </c>
      <c r="G318" t="s">
        <v>1692</v>
      </c>
      <c r="H318" t="s">
        <v>1616</v>
      </c>
      <c r="I318" t="s">
        <v>1681</v>
      </c>
      <c r="J318" t="s">
        <v>2019</v>
      </c>
      <c r="K318" t="s">
        <v>1705</v>
      </c>
      <c r="L318" t="s">
        <v>1706</v>
      </c>
      <c r="M318" t="s">
        <v>2021</v>
      </c>
      <c r="N318" t="s">
        <v>2107</v>
      </c>
      <c r="O318" t="s">
        <v>1688</v>
      </c>
      <c r="P318" t="s">
        <v>1689</v>
      </c>
      <c r="Q318" t="s">
        <v>2108</v>
      </c>
      <c r="R318">
        <v>61</v>
      </c>
      <c r="S318">
        <v>51</v>
      </c>
      <c r="T318">
        <v>64</v>
      </c>
      <c r="U318" s="32">
        <v>-1</v>
      </c>
      <c r="V318" t="b">
        <v>0</v>
      </c>
      <c r="W318" t="s">
        <v>1747</v>
      </c>
      <c r="X318" t="s">
        <v>1863</v>
      </c>
      <c r="Y318" t="s">
        <v>1693</v>
      </c>
      <c r="Z318">
        <v>0.85</v>
      </c>
      <c r="AA318">
        <v>0.85</v>
      </c>
      <c r="AS318">
        <f t="shared" si="162"/>
        <v>10</v>
      </c>
      <c r="AT318" t="s">
        <v>1694</v>
      </c>
      <c r="AU318" t="str">
        <f t="shared" si="164"/>
        <v>SSA_SOC_RASTER_E_BEGIN_TITO_SAQ_NOM_LFM_0600_DFX_EP_1_RASTER_WES1_BP1</v>
      </c>
      <c r="AV318" t="str">
        <f t="shared" ref="AV318:BD318" si="168">$D320</f>
        <v>SSA_SOC_HRY_E_BEGIN_TITO_SAQ_NOM_LFM_0600_DFX_EP_2_BHRY_WES1_BP2</v>
      </c>
      <c r="AW318" t="str">
        <f t="shared" si="168"/>
        <v>SSA_SOC_HRY_E_BEGIN_TITO_SAQ_NOM_LFM_0600_DFX_EP_2_BHRY_WES1_BP2</v>
      </c>
      <c r="AX318" t="str">
        <f t="shared" si="168"/>
        <v>SSA_SOC_HRY_E_BEGIN_TITO_SAQ_NOM_LFM_0600_DFX_EP_2_BHRY_WES1_BP2</v>
      </c>
      <c r="AY318" t="str">
        <f t="shared" si="168"/>
        <v>SSA_SOC_HRY_E_BEGIN_TITO_SAQ_NOM_LFM_0600_DFX_EP_2_BHRY_WES1_BP2</v>
      </c>
      <c r="AZ318" t="str">
        <f t="shared" si="168"/>
        <v>SSA_SOC_HRY_E_BEGIN_TITO_SAQ_NOM_LFM_0600_DFX_EP_2_BHRY_WES1_BP2</v>
      </c>
      <c r="BA318" t="str">
        <f t="shared" si="168"/>
        <v>SSA_SOC_HRY_E_BEGIN_TITO_SAQ_NOM_LFM_0600_DFX_EP_2_BHRY_WES1_BP2</v>
      </c>
      <c r="BB318" t="str">
        <f t="shared" si="168"/>
        <v>SSA_SOC_HRY_E_BEGIN_TITO_SAQ_NOM_LFM_0600_DFX_EP_2_BHRY_WES1_BP2</v>
      </c>
      <c r="BC318" t="str">
        <f t="shared" si="168"/>
        <v>SSA_SOC_HRY_E_BEGIN_TITO_SAQ_NOM_LFM_0600_DFX_EP_2_BHRY_WES1_BP2</v>
      </c>
      <c r="BD318" t="str">
        <f t="shared" si="168"/>
        <v>SSA_SOC_HRY_E_BEGIN_TITO_SAQ_NOM_LFM_0600_DFX_EP_2_BHRY_WES1_BP2</v>
      </c>
    </row>
    <row r="319" spans="1:56" x14ac:dyDescent="0.25">
      <c r="A319" s="27" t="s">
        <v>12</v>
      </c>
      <c r="B319" s="27" t="s">
        <v>1497</v>
      </c>
      <c r="C319" s="27" t="e">
        <f>VLOOKUP(B319,#REF!,2,0)</f>
        <v>#REF!</v>
      </c>
      <c r="D319" t="str">
        <f t="shared" si="163"/>
        <v>SSA_SOC_RASTER_E_BEGIN_TITO_SAQ_NOM_LFM_0600_DFX_EP_1_RASTER_WES1_BP1</v>
      </c>
      <c r="E319" t="s">
        <v>4</v>
      </c>
      <c r="F319" t="s">
        <v>28</v>
      </c>
      <c r="G319" t="s">
        <v>1710</v>
      </c>
      <c r="H319" t="s">
        <v>1616</v>
      </c>
      <c r="I319" t="s">
        <v>1681</v>
      </c>
      <c r="J319" t="s">
        <v>2019</v>
      </c>
      <c r="K319" t="s">
        <v>1705</v>
      </c>
      <c r="L319" t="s">
        <v>1706</v>
      </c>
      <c r="M319" t="s">
        <v>2021</v>
      </c>
      <c r="N319" t="s">
        <v>2109</v>
      </c>
      <c r="O319" t="s">
        <v>1688</v>
      </c>
      <c r="P319" t="s">
        <v>1689</v>
      </c>
      <c r="Q319" t="s">
        <v>1760</v>
      </c>
      <c r="R319">
        <v>61</v>
      </c>
      <c r="S319">
        <v>51</v>
      </c>
      <c r="T319">
        <v>65</v>
      </c>
      <c r="U319" s="32">
        <v>1</v>
      </c>
      <c r="V319" t="b">
        <v>0</v>
      </c>
      <c r="W319" t="s">
        <v>1747</v>
      </c>
      <c r="AS319">
        <f t="shared" si="162"/>
        <v>5</v>
      </c>
      <c r="AT319">
        <v>1</v>
      </c>
      <c r="AU319" t="str">
        <f t="shared" si="164"/>
        <v>SSA_SOC_HRY_E_BEGIN_TITO_SAQ_NOM_LFM_0600_DFX_EP_2_BHRY_WES1_BP2</v>
      </c>
      <c r="AV319" t="str">
        <f>$D320</f>
        <v>SSA_SOC_HRY_E_BEGIN_TITO_SAQ_NOM_LFM_0600_DFX_EP_2_BHRY_WES1_BP2</v>
      </c>
      <c r="AW319" t="str">
        <f>$D320</f>
        <v>SSA_SOC_HRY_E_BEGIN_TITO_SAQ_NOM_LFM_0600_DFX_EP_2_BHRY_WES1_BP2</v>
      </c>
      <c r="AX319" t="str">
        <f>$D320</f>
        <v>SSA_SOC_HRY_E_BEGIN_TITO_SAQ_NOM_LFM_0600_DFX_EP_2_BHRY_WES1_BP2</v>
      </c>
      <c r="AY319" t="str">
        <f>$D320</f>
        <v>SSA_SOC_HRY_E_BEGIN_TITO_SAQ_NOM_LFM_0600_DFX_EP_2_BHRY_WES1_BP2</v>
      </c>
    </row>
    <row r="320" spans="1:56" x14ac:dyDescent="0.25">
      <c r="A320" s="27" t="s">
        <v>12</v>
      </c>
      <c r="B320" s="27" t="s">
        <v>1495</v>
      </c>
      <c r="C320" s="27" t="e">
        <f>VLOOKUP(B320,#REF!,2,0)</f>
        <v>#REF!</v>
      </c>
      <c r="D320" t="str">
        <f t="shared" si="163"/>
        <v>SSA_SOC_HRY_E_BEGIN_TITO_SAQ_NOM_LFM_0600_DFX_EP_2_BHRY_WES1_BP2</v>
      </c>
      <c r="E320" t="s">
        <v>4</v>
      </c>
      <c r="F320" t="s">
        <v>28</v>
      </c>
      <c r="G320" t="s">
        <v>1692</v>
      </c>
      <c r="H320" t="s">
        <v>1616</v>
      </c>
      <c r="I320" t="s">
        <v>1681</v>
      </c>
      <c r="J320" t="s">
        <v>2019</v>
      </c>
      <c r="K320" t="s">
        <v>1705</v>
      </c>
      <c r="L320" t="s">
        <v>1706</v>
      </c>
      <c r="M320" t="s">
        <v>2021</v>
      </c>
      <c r="N320" t="s">
        <v>2110</v>
      </c>
      <c r="O320" t="s">
        <v>1688</v>
      </c>
      <c r="P320" t="s">
        <v>1689</v>
      </c>
      <c r="Q320" t="s">
        <v>2111</v>
      </c>
      <c r="R320">
        <v>61</v>
      </c>
      <c r="S320">
        <v>51</v>
      </c>
      <c r="T320">
        <v>66</v>
      </c>
      <c r="U320" s="32">
        <v>-1</v>
      </c>
      <c r="V320" t="b">
        <v>0</v>
      </c>
      <c r="W320" t="s">
        <v>1747</v>
      </c>
      <c r="X320" t="s">
        <v>1692</v>
      </c>
      <c r="Y320" t="s">
        <v>1693</v>
      </c>
      <c r="Z320">
        <v>0.85</v>
      </c>
      <c r="AA320">
        <v>0.85</v>
      </c>
      <c r="AS320">
        <f t="shared" si="162"/>
        <v>10</v>
      </c>
      <c r="AT320" t="s">
        <v>1694</v>
      </c>
      <c r="AU320" t="str">
        <f t="shared" si="164"/>
        <v>SSA_SOC_HRY_E_BEGIN_TITO_SAQ_NOM_LFM_0600_DFX_EP_2_BISR_WES1_BP2</v>
      </c>
      <c r="AV320" t="str">
        <f>$D323</f>
        <v>LSA_SOC_HRY_E_BEGIN_TITO_SAQ_NOM_LFM_0600_DFX_EP_1_BHRY_WES1_BP1</v>
      </c>
      <c r="AW320" t="str">
        <f t="shared" ref="AW320:BB320" si="169">$D321</f>
        <v>SSA_SOC_HRY_E_BEGIN_TITO_SAQ_NOM_LFM_0600_DFX_EP_2_BISR_WES1_BP2</v>
      </c>
      <c r="AX320" t="str">
        <f t="shared" si="169"/>
        <v>SSA_SOC_HRY_E_BEGIN_TITO_SAQ_NOM_LFM_0600_DFX_EP_2_BISR_WES1_BP2</v>
      </c>
      <c r="AY320" t="str">
        <f t="shared" si="169"/>
        <v>SSA_SOC_HRY_E_BEGIN_TITO_SAQ_NOM_LFM_0600_DFX_EP_2_BISR_WES1_BP2</v>
      </c>
      <c r="AZ320" t="str">
        <f t="shared" si="169"/>
        <v>SSA_SOC_HRY_E_BEGIN_TITO_SAQ_NOM_LFM_0600_DFX_EP_2_BISR_WES1_BP2</v>
      </c>
      <c r="BA320" t="str">
        <f t="shared" si="169"/>
        <v>SSA_SOC_HRY_E_BEGIN_TITO_SAQ_NOM_LFM_0600_DFX_EP_2_BISR_WES1_BP2</v>
      </c>
      <c r="BB320" t="str">
        <f t="shared" si="169"/>
        <v>SSA_SOC_HRY_E_BEGIN_TITO_SAQ_NOM_LFM_0600_DFX_EP_2_BISR_WES1_BP2</v>
      </c>
      <c r="BC320" t="str">
        <f>$D323</f>
        <v>LSA_SOC_HRY_E_BEGIN_TITO_SAQ_NOM_LFM_0600_DFX_EP_1_BHRY_WES1_BP1</v>
      </c>
      <c r="BD320" t="str">
        <f>$D321</f>
        <v>SSA_SOC_HRY_E_BEGIN_TITO_SAQ_NOM_LFM_0600_DFX_EP_2_BISR_WES1_BP2</v>
      </c>
    </row>
    <row r="321" spans="1:56" x14ac:dyDescent="0.25">
      <c r="A321" s="27" t="s">
        <v>12</v>
      </c>
      <c r="B321" s="27" t="s">
        <v>1495</v>
      </c>
      <c r="C321" s="27" t="e">
        <f>VLOOKUP(B321,#REF!,2,0)</f>
        <v>#REF!</v>
      </c>
      <c r="D321" t="str">
        <f t="shared" si="163"/>
        <v>SSA_SOC_HRY_E_BEGIN_TITO_SAQ_NOM_LFM_0600_DFX_EP_2_BISR_WES1_BP2</v>
      </c>
      <c r="E321" t="s">
        <v>4</v>
      </c>
      <c r="F321" t="s">
        <v>28</v>
      </c>
      <c r="G321" t="s">
        <v>1692</v>
      </c>
      <c r="H321" t="s">
        <v>1616</v>
      </c>
      <c r="I321" t="s">
        <v>1681</v>
      </c>
      <c r="J321" t="s">
        <v>2019</v>
      </c>
      <c r="K321" t="s">
        <v>1705</v>
      </c>
      <c r="L321" t="s">
        <v>1706</v>
      </c>
      <c r="M321" t="s">
        <v>2021</v>
      </c>
      <c r="N321" t="s">
        <v>2112</v>
      </c>
      <c r="O321" t="s">
        <v>1688</v>
      </c>
      <c r="P321" t="s">
        <v>1689</v>
      </c>
      <c r="Q321" t="s">
        <v>2113</v>
      </c>
      <c r="R321">
        <v>61</v>
      </c>
      <c r="S321">
        <v>51</v>
      </c>
      <c r="T321">
        <v>67</v>
      </c>
      <c r="U321" s="32">
        <v>-1</v>
      </c>
      <c r="V321" t="b">
        <v>0</v>
      </c>
      <c r="W321" t="s">
        <v>1747</v>
      </c>
      <c r="X321" t="s">
        <v>1863</v>
      </c>
      <c r="Y321" t="s">
        <v>1693</v>
      </c>
      <c r="Z321">
        <v>0.85</v>
      </c>
      <c r="AA321">
        <v>0.85</v>
      </c>
      <c r="AS321">
        <f t="shared" si="162"/>
        <v>10</v>
      </c>
      <c r="AT321" t="s">
        <v>1694</v>
      </c>
      <c r="AU321" t="str">
        <f t="shared" si="164"/>
        <v>SSA_SOC_RASTER_E_BEGIN_TITO_SAQ_NOM_LFM_0600_DFX_EP_2_RASTER_WES1_BP2</v>
      </c>
      <c r="AV321" t="str">
        <f t="shared" ref="AV321:BD321" si="170">$D323</f>
        <v>LSA_SOC_HRY_E_BEGIN_TITO_SAQ_NOM_LFM_0600_DFX_EP_1_BHRY_WES1_BP1</v>
      </c>
      <c r="AW321" t="str">
        <f t="shared" si="170"/>
        <v>LSA_SOC_HRY_E_BEGIN_TITO_SAQ_NOM_LFM_0600_DFX_EP_1_BHRY_WES1_BP1</v>
      </c>
      <c r="AX321" t="str">
        <f t="shared" si="170"/>
        <v>LSA_SOC_HRY_E_BEGIN_TITO_SAQ_NOM_LFM_0600_DFX_EP_1_BHRY_WES1_BP1</v>
      </c>
      <c r="AY321" t="str">
        <f t="shared" si="170"/>
        <v>LSA_SOC_HRY_E_BEGIN_TITO_SAQ_NOM_LFM_0600_DFX_EP_1_BHRY_WES1_BP1</v>
      </c>
      <c r="AZ321" t="str">
        <f t="shared" si="170"/>
        <v>LSA_SOC_HRY_E_BEGIN_TITO_SAQ_NOM_LFM_0600_DFX_EP_1_BHRY_WES1_BP1</v>
      </c>
      <c r="BA321" t="str">
        <f t="shared" si="170"/>
        <v>LSA_SOC_HRY_E_BEGIN_TITO_SAQ_NOM_LFM_0600_DFX_EP_1_BHRY_WES1_BP1</v>
      </c>
      <c r="BB321" t="str">
        <f t="shared" si="170"/>
        <v>LSA_SOC_HRY_E_BEGIN_TITO_SAQ_NOM_LFM_0600_DFX_EP_1_BHRY_WES1_BP1</v>
      </c>
      <c r="BC321" t="str">
        <f t="shared" si="170"/>
        <v>LSA_SOC_HRY_E_BEGIN_TITO_SAQ_NOM_LFM_0600_DFX_EP_1_BHRY_WES1_BP1</v>
      </c>
      <c r="BD321" t="str">
        <f t="shared" si="170"/>
        <v>LSA_SOC_HRY_E_BEGIN_TITO_SAQ_NOM_LFM_0600_DFX_EP_1_BHRY_WES1_BP1</v>
      </c>
    </row>
    <row r="322" spans="1:56" x14ac:dyDescent="0.25">
      <c r="A322" s="27" t="s">
        <v>12</v>
      </c>
      <c r="B322" s="27" t="s">
        <v>1497</v>
      </c>
      <c r="C322" s="27" t="e">
        <f>VLOOKUP(B322,#REF!,2,0)</f>
        <v>#REF!</v>
      </c>
      <c r="D322" t="str">
        <f t="shared" si="163"/>
        <v>SSA_SOC_RASTER_E_BEGIN_TITO_SAQ_NOM_LFM_0600_DFX_EP_2_RASTER_WES1_BP2</v>
      </c>
      <c r="E322" t="s">
        <v>4</v>
      </c>
      <c r="F322" t="s">
        <v>28</v>
      </c>
      <c r="G322" t="s">
        <v>1710</v>
      </c>
      <c r="H322" t="s">
        <v>1616</v>
      </c>
      <c r="I322" t="s">
        <v>1681</v>
      </c>
      <c r="J322" t="s">
        <v>2019</v>
      </c>
      <c r="K322" t="s">
        <v>1705</v>
      </c>
      <c r="L322" t="s">
        <v>1706</v>
      </c>
      <c r="M322" t="s">
        <v>2021</v>
      </c>
      <c r="N322" t="s">
        <v>2114</v>
      </c>
      <c r="O322" t="s">
        <v>1688</v>
      </c>
      <c r="P322" t="s">
        <v>1689</v>
      </c>
      <c r="Q322" t="s">
        <v>1760</v>
      </c>
      <c r="R322">
        <v>61</v>
      </c>
      <c r="S322">
        <v>51</v>
      </c>
      <c r="T322">
        <v>68</v>
      </c>
      <c r="U322" s="32">
        <v>1</v>
      </c>
      <c r="V322" t="b">
        <v>0</v>
      </c>
      <c r="W322" t="s">
        <v>1747</v>
      </c>
      <c r="AS322">
        <f t="shared" si="162"/>
        <v>5</v>
      </c>
      <c r="AT322">
        <v>1</v>
      </c>
      <c r="AU322" t="str">
        <f t="shared" si="164"/>
        <v>LSA_SOC_HRY_E_BEGIN_TITO_SAQ_NOM_LFM_0600_DFX_EP_1_BHRY_WES1_BP1</v>
      </c>
      <c r="AV322" t="str">
        <f>$D323</f>
        <v>LSA_SOC_HRY_E_BEGIN_TITO_SAQ_NOM_LFM_0600_DFX_EP_1_BHRY_WES1_BP1</v>
      </c>
      <c r="AW322" t="str">
        <f>$D323</f>
        <v>LSA_SOC_HRY_E_BEGIN_TITO_SAQ_NOM_LFM_0600_DFX_EP_1_BHRY_WES1_BP1</v>
      </c>
      <c r="AX322" t="str">
        <f>$D323</f>
        <v>LSA_SOC_HRY_E_BEGIN_TITO_SAQ_NOM_LFM_0600_DFX_EP_1_BHRY_WES1_BP1</v>
      </c>
      <c r="AY322" t="str">
        <f>$D323</f>
        <v>LSA_SOC_HRY_E_BEGIN_TITO_SAQ_NOM_LFM_0600_DFX_EP_1_BHRY_WES1_BP1</v>
      </c>
    </row>
    <row r="323" spans="1:56" x14ac:dyDescent="0.25">
      <c r="A323" s="27" t="s">
        <v>12</v>
      </c>
      <c r="B323" s="27" t="s">
        <v>1495</v>
      </c>
      <c r="C323" s="27" t="e">
        <f>VLOOKUP(B323,#REF!,2,0)</f>
        <v>#REF!</v>
      </c>
      <c r="D323" t="str">
        <f t="shared" si="163"/>
        <v>LSA_SOC_HRY_E_BEGIN_TITO_SAQ_NOM_LFM_0600_DFX_EP_1_BHRY_WES1_BP1</v>
      </c>
      <c r="E323" t="s">
        <v>5</v>
      </c>
      <c r="F323" t="s">
        <v>28</v>
      </c>
      <c r="G323" t="s">
        <v>1692</v>
      </c>
      <c r="H323" t="s">
        <v>1616</v>
      </c>
      <c r="I323" t="s">
        <v>1681</v>
      </c>
      <c r="J323" t="s">
        <v>2019</v>
      </c>
      <c r="K323" t="s">
        <v>1705</v>
      </c>
      <c r="L323" t="s">
        <v>1706</v>
      </c>
      <c r="M323" t="s">
        <v>2021</v>
      </c>
      <c r="N323" t="s">
        <v>2105</v>
      </c>
      <c r="O323" t="s">
        <v>1688</v>
      </c>
      <c r="P323" t="s">
        <v>1689</v>
      </c>
      <c r="Q323" t="s">
        <v>2115</v>
      </c>
      <c r="R323">
        <v>21</v>
      </c>
      <c r="S323">
        <v>51</v>
      </c>
      <c r="T323">
        <v>69</v>
      </c>
      <c r="U323" s="32">
        <v>-1</v>
      </c>
      <c r="V323" t="b">
        <v>0</v>
      </c>
      <c r="W323" t="s">
        <v>1747</v>
      </c>
      <c r="X323" t="s">
        <v>1692</v>
      </c>
      <c r="Y323" t="s">
        <v>1693</v>
      </c>
      <c r="Z323">
        <v>0.85</v>
      </c>
      <c r="AA323">
        <v>0.85</v>
      </c>
      <c r="AS323">
        <f t="shared" si="162"/>
        <v>10</v>
      </c>
      <c r="AT323" t="s">
        <v>1694</v>
      </c>
      <c r="AU323" t="str">
        <f t="shared" si="164"/>
        <v>LSA_SOC_HRY_E_BEGIN_TITO_SAQ_NOM_LFM_0600_DFX_EP_1_BISR_WES1_BP1</v>
      </c>
      <c r="AV323" t="str">
        <f>$D326</f>
        <v>LSA_SOC_HRY_E_BEGIN_TITO_SAQ_NOM_LFM_0600_DFX_EP_2_BHRY_WES1_BP2</v>
      </c>
      <c r="AW323" t="str">
        <f t="shared" ref="AW323:BB323" si="171">$D324</f>
        <v>LSA_SOC_HRY_E_BEGIN_TITO_SAQ_NOM_LFM_0600_DFX_EP_1_BISR_WES1_BP1</v>
      </c>
      <c r="AX323" t="str">
        <f t="shared" si="171"/>
        <v>LSA_SOC_HRY_E_BEGIN_TITO_SAQ_NOM_LFM_0600_DFX_EP_1_BISR_WES1_BP1</v>
      </c>
      <c r="AY323" t="str">
        <f t="shared" si="171"/>
        <v>LSA_SOC_HRY_E_BEGIN_TITO_SAQ_NOM_LFM_0600_DFX_EP_1_BISR_WES1_BP1</v>
      </c>
      <c r="AZ323" t="str">
        <f t="shared" si="171"/>
        <v>LSA_SOC_HRY_E_BEGIN_TITO_SAQ_NOM_LFM_0600_DFX_EP_1_BISR_WES1_BP1</v>
      </c>
      <c r="BA323" t="str">
        <f t="shared" si="171"/>
        <v>LSA_SOC_HRY_E_BEGIN_TITO_SAQ_NOM_LFM_0600_DFX_EP_1_BISR_WES1_BP1</v>
      </c>
      <c r="BB323" t="str">
        <f t="shared" si="171"/>
        <v>LSA_SOC_HRY_E_BEGIN_TITO_SAQ_NOM_LFM_0600_DFX_EP_1_BISR_WES1_BP1</v>
      </c>
      <c r="BC323" t="str">
        <f>$D326</f>
        <v>LSA_SOC_HRY_E_BEGIN_TITO_SAQ_NOM_LFM_0600_DFX_EP_2_BHRY_WES1_BP2</v>
      </c>
      <c r="BD323" t="str">
        <f>$D324</f>
        <v>LSA_SOC_HRY_E_BEGIN_TITO_SAQ_NOM_LFM_0600_DFX_EP_1_BISR_WES1_BP1</v>
      </c>
    </row>
    <row r="324" spans="1:56" x14ac:dyDescent="0.25">
      <c r="A324" s="27" t="s">
        <v>12</v>
      </c>
      <c r="B324" s="27" t="s">
        <v>1495</v>
      </c>
      <c r="C324" s="27" t="e">
        <f>VLOOKUP(B324,#REF!,2,0)</f>
        <v>#REF!</v>
      </c>
      <c r="D324" t="str">
        <f t="shared" si="163"/>
        <v>LSA_SOC_HRY_E_BEGIN_TITO_SAQ_NOM_LFM_0600_DFX_EP_1_BISR_WES1_BP1</v>
      </c>
      <c r="E324" t="s">
        <v>5</v>
      </c>
      <c r="F324" t="s">
        <v>28</v>
      </c>
      <c r="G324" t="s">
        <v>1692</v>
      </c>
      <c r="H324" t="s">
        <v>1616</v>
      </c>
      <c r="I324" t="s">
        <v>1681</v>
      </c>
      <c r="J324" t="s">
        <v>2019</v>
      </c>
      <c r="K324" t="s">
        <v>1705</v>
      </c>
      <c r="L324" t="s">
        <v>1706</v>
      </c>
      <c r="M324" t="s">
        <v>2021</v>
      </c>
      <c r="N324" t="s">
        <v>2107</v>
      </c>
      <c r="O324" t="s">
        <v>1688</v>
      </c>
      <c r="P324" t="s">
        <v>1689</v>
      </c>
      <c r="Q324" t="s">
        <v>2116</v>
      </c>
      <c r="R324">
        <v>21</v>
      </c>
      <c r="S324">
        <v>51</v>
      </c>
      <c r="T324">
        <v>70</v>
      </c>
      <c r="U324" s="32">
        <v>-1</v>
      </c>
      <c r="V324" t="b">
        <v>0</v>
      </c>
      <c r="W324" t="s">
        <v>1747</v>
      </c>
      <c r="X324" t="s">
        <v>1863</v>
      </c>
      <c r="Y324" t="s">
        <v>1693</v>
      </c>
      <c r="Z324">
        <v>0.85</v>
      </c>
      <c r="AA324">
        <v>0.85</v>
      </c>
      <c r="AS324">
        <f t="shared" si="162"/>
        <v>10</v>
      </c>
      <c r="AT324" t="s">
        <v>1694</v>
      </c>
      <c r="AU324" t="str">
        <f t="shared" si="164"/>
        <v>LSA_SOC_RASTER_E_BEGIN_TITO_SAQ_NOM_LFM_0600_DFX_EP_1_RASTER_WES1_BP1</v>
      </c>
      <c r="AV324" t="str">
        <f t="shared" ref="AV324:BD324" si="172">$D326</f>
        <v>LSA_SOC_HRY_E_BEGIN_TITO_SAQ_NOM_LFM_0600_DFX_EP_2_BHRY_WES1_BP2</v>
      </c>
      <c r="AW324" t="str">
        <f t="shared" si="172"/>
        <v>LSA_SOC_HRY_E_BEGIN_TITO_SAQ_NOM_LFM_0600_DFX_EP_2_BHRY_WES1_BP2</v>
      </c>
      <c r="AX324" t="str">
        <f t="shared" si="172"/>
        <v>LSA_SOC_HRY_E_BEGIN_TITO_SAQ_NOM_LFM_0600_DFX_EP_2_BHRY_WES1_BP2</v>
      </c>
      <c r="AY324" t="str">
        <f t="shared" si="172"/>
        <v>LSA_SOC_HRY_E_BEGIN_TITO_SAQ_NOM_LFM_0600_DFX_EP_2_BHRY_WES1_BP2</v>
      </c>
      <c r="AZ324" t="str">
        <f t="shared" si="172"/>
        <v>LSA_SOC_HRY_E_BEGIN_TITO_SAQ_NOM_LFM_0600_DFX_EP_2_BHRY_WES1_BP2</v>
      </c>
      <c r="BA324" t="str">
        <f t="shared" si="172"/>
        <v>LSA_SOC_HRY_E_BEGIN_TITO_SAQ_NOM_LFM_0600_DFX_EP_2_BHRY_WES1_BP2</v>
      </c>
      <c r="BB324" t="str">
        <f t="shared" si="172"/>
        <v>LSA_SOC_HRY_E_BEGIN_TITO_SAQ_NOM_LFM_0600_DFX_EP_2_BHRY_WES1_BP2</v>
      </c>
      <c r="BC324" t="str">
        <f t="shared" si="172"/>
        <v>LSA_SOC_HRY_E_BEGIN_TITO_SAQ_NOM_LFM_0600_DFX_EP_2_BHRY_WES1_BP2</v>
      </c>
      <c r="BD324" t="str">
        <f t="shared" si="172"/>
        <v>LSA_SOC_HRY_E_BEGIN_TITO_SAQ_NOM_LFM_0600_DFX_EP_2_BHRY_WES1_BP2</v>
      </c>
    </row>
    <row r="325" spans="1:56" x14ac:dyDescent="0.25">
      <c r="A325" s="27" t="s">
        <v>12</v>
      </c>
      <c r="B325" s="27" t="s">
        <v>1497</v>
      </c>
      <c r="C325" s="27" t="e">
        <f>VLOOKUP(B325,#REF!,2,0)</f>
        <v>#REF!</v>
      </c>
      <c r="D325" t="str">
        <f t="shared" si="163"/>
        <v>LSA_SOC_RASTER_E_BEGIN_TITO_SAQ_NOM_LFM_0600_DFX_EP_1_RASTER_WES1_BP1</v>
      </c>
      <c r="E325" t="s">
        <v>5</v>
      </c>
      <c r="F325" t="s">
        <v>28</v>
      </c>
      <c r="G325" t="s">
        <v>1710</v>
      </c>
      <c r="H325" t="s">
        <v>1616</v>
      </c>
      <c r="I325" t="s">
        <v>1681</v>
      </c>
      <c r="J325" t="s">
        <v>2019</v>
      </c>
      <c r="K325" t="s">
        <v>1705</v>
      </c>
      <c r="L325" t="s">
        <v>1706</v>
      </c>
      <c r="M325" t="s">
        <v>2021</v>
      </c>
      <c r="N325" t="s">
        <v>2109</v>
      </c>
      <c r="O325" t="s">
        <v>1688</v>
      </c>
      <c r="P325" t="s">
        <v>1689</v>
      </c>
      <c r="Q325" t="s">
        <v>1760</v>
      </c>
      <c r="R325">
        <v>21</v>
      </c>
      <c r="S325">
        <v>51</v>
      </c>
      <c r="T325">
        <v>71</v>
      </c>
      <c r="U325" s="32">
        <v>1</v>
      </c>
      <c r="V325" t="b">
        <v>0</v>
      </c>
      <c r="W325" t="s">
        <v>1747</v>
      </c>
      <c r="AS325">
        <f t="shared" si="162"/>
        <v>5</v>
      </c>
      <c r="AT325">
        <v>1</v>
      </c>
      <c r="AU325" t="str">
        <f t="shared" si="164"/>
        <v>LSA_SOC_HRY_E_BEGIN_TITO_SAQ_NOM_LFM_0600_DFX_EP_2_BHRY_WES1_BP2</v>
      </c>
      <c r="AV325" t="str">
        <f>$D326</f>
        <v>LSA_SOC_HRY_E_BEGIN_TITO_SAQ_NOM_LFM_0600_DFX_EP_2_BHRY_WES1_BP2</v>
      </c>
      <c r="AW325" t="str">
        <f>$D326</f>
        <v>LSA_SOC_HRY_E_BEGIN_TITO_SAQ_NOM_LFM_0600_DFX_EP_2_BHRY_WES1_BP2</v>
      </c>
      <c r="AX325" t="str">
        <f>$D326</f>
        <v>LSA_SOC_HRY_E_BEGIN_TITO_SAQ_NOM_LFM_0600_DFX_EP_2_BHRY_WES1_BP2</v>
      </c>
      <c r="AY325" t="str">
        <f>$D326</f>
        <v>LSA_SOC_HRY_E_BEGIN_TITO_SAQ_NOM_LFM_0600_DFX_EP_2_BHRY_WES1_BP2</v>
      </c>
    </row>
    <row r="326" spans="1:56" x14ac:dyDescent="0.25">
      <c r="A326" s="27" t="s">
        <v>12</v>
      </c>
      <c r="B326" s="27" t="s">
        <v>1495</v>
      </c>
      <c r="C326" s="27" t="e">
        <f>VLOOKUP(B326,#REF!,2,0)</f>
        <v>#REF!</v>
      </c>
      <c r="D326" t="str">
        <f t="shared" si="163"/>
        <v>LSA_SOC_HRY_E_BEGIN_TITO_SAQ_NOM_LFM_0600_DFX_EP_2_BHRY_WES1_BP2</v>
      </c>
      <c r="E326" t="s">
        <v>5</v>
      </c>
      <c r="F326" t="s">
        <v>28</v>
      </c>
      <c r="G326" t="s">
        <v>1692</v>
      </c>
      <c r="H326" t="s">
        <v>1616</v>
      </c>
      <c r="I326" t="s">
        <v>1681</v>
      </c>
      <c r="J326" t="s">
        <v>2019</v>
      </c>
      <c r="K326" t="s">
        <v>1705</v>
      </c>
      <c r="L326" t="s">
        <v>1706</v>
      </c>
      <c r="M326" t="s">
        <v>2021</v>
      </c>
      <c r="N326" t="s">
        <v>2110</v>
      </c>
      <c r="O326" t="s">
        <v>1688</v>
      </c>
      <c r="P326" t="s">
        <v>1689</v>
      </c>
      <c r="Q326" t="s">
        <v>2117</v>
      </c>
      <c r="R326">
        <v>21</v>
      </c>
      <c r="S326">
        <v>51</v>
      </c>
      <c r="T326">
        <v>72</v>
      </c>
      <c r="U326" s="32">
        <v>-1</v>
      </c>
      <c r="V326" t="b">
        <v>0</v>
      </c>
      <c r="W326" t="s">
        <v>1747</v>
      </c>
      <c r="X326" t="s">
        <v>1692</v>
      </c>
      <c r="Y326" t="s">
        <v>1693</v>
      </c>
      <c r="Z326">
        <v>0.85</v>
      </c>
      <c r="AA326">
        <v>0.85</v>
      </c>
      <c r="AS326">
        <f t="shared" si="162"/>
        <v>10</v>
      </c>
      <c r="AT326" t="s">
        <v>1694</v>
      </c>
      <c r="AU326" t="str">
        <f t="shared" si="164"/>
        <v>LSA_SOC_HRY_E_BEGIN_TITO_SAQ_NOM_LFM_0600_DFX_EP_2_BISR_WES1_BP2</v>
      </c>
      <c r="AV326">
        <v>1</v>
      </c>
      <c r="AW326" t="str">
        <f t="shared" ref="AW326:BB326" si="173">$D327</f>
        <v>LSA_SOC_HRY_E_BEGIN_TITO_SAQ_NOM_LFM_0600_DFX_EP_2_BISR_WES1_BP2</v>
      </c>
      <c r="AX326" t="str">
        <f t="shared" si="173"/>
        <v>LSA_SOC_HRY_E_BEGIN_TITO_SAQ_NOM_LFM_0600_DFX_EP_2_BISR_WES1_BP2</v>
      </c>
      <c r="AY326" t="str">
        <f t="shared" si="173"/>
        <v>LSA_SOC_HRY_E_BEGIN_TITO_SAQ_NOM_LFM_0600_DFX_EP_2_BISR_WES1_BP2</v>
      </c>
      <c r="AZ326" t="str">
        <f t="shared" si="173"/>
        <v>LSA_SOC_HRY_E_BEGIN_TITO_SAQ_NOM_LFM_0600_DFX_EP_2_BISR_WES1_BP2</v>
      </c>
      <c r="BA326" t="str">
        <f t="shared" si="173"/>
        <v>LSA_SOC_HRY_E_BEGIN_TITO_SAQ_NOM_LFM_0600_DFX_EP_2_BISR_WES1_BP2</v>
      </c>
      <c r="BB326" t="str">
        <f t="shared" si="173"/>
        <v>LSA_SOC_HRY_E_BEGIN_TITO_SAQ_NOM_LFM_0600_DFX_EP_2_BISR_WES1_BP2</v>
      </c>
      <c r="BC326">
        <v>1</v>
      </c>
      <c r="BD326" t="str">
        <f>$D327</f>
        <v>LSA_SOC_HRY_E_BEGIN_TITO_SAQ_NOM_LFM_0600_DFX_EP_2_BISR_WES1_BP2</v>
      </c>
    </row>
    <row r="327" spans="1:56" x14ac:dyDescent="0.25">
      <c r="A327" s="27" t="s">
        <v>12</v>
      </c>
      <c r="B327" s="27" t="s">
        <v>1495</v>
      </c>
      <c r="C327" s="27" t="e">
        <f>VLOOKUP(B327,#REF!,2,0)</f>
        <v>#REF!</v>
      </c>
      <c r="D327" t="str">
        <f t="shared" si="163"/>
        <v>LSA_SOC_HRY_E_BEGIN_TITO_SAQ_NOM_LFM_0600_DFX_EP_2_BISR_WES1_BP2</v>
      </c>
      <c r="E327" t="s">
        <v>5</v>
      </c>
      <c r="F327" t="s">
        <v>28</v>
      </c>
      <c r="G327" t="s">
        <v>1692</v>
      </c>
      <c r="H327" t="s">
        <v>1616</v>
      </c>
      <c r="I327" t="s">
        <v>1681</v>
      </c>
      <c r="J327" t="s">
        <v>2019</v>
      </c>
      <c r="K327" t="s">
        <v>1705</v>
      </c>
      <c r="L327" t="s">
        <v>1706</v>
      </c>
      <c r="M327" t="s">
        <v>2021</v>
      </c>
      <c r="N327" t="s">
        <v>2112</v>
      </c>
      <c r="O327" t="s">
        <v>1688</v>
      </c>
      <c r="P327" t="s">
        <v>1689</v>
      </c>
      <c r="Q327" t="s">
        <v>2118</v>
      </c>
      <c r="R327">
        <v>21</v>
      </c>
      <c r="S327">
        <v>51</v>
      </c>
      <c r="T327">
        <v>73</v>
      </c>
      <c r="U327" s="32">
        <v>-1</v>
      </c>
      <c r="V327" t="b">
        <v>0</v>
      </c>
      <c r="W327" t="s">
        <v>1747</v>
      </c>
      <c r="X327" t="s">
        <v>1863</v>
      </c>
      <c r="Y327" t="s">
        <v>1693</v>
      </c>
      <c r="Z327">
        <v>0.85</v>
      </c>
      <c r="AA327">
        <v>0.85</v>
      </c>
      <c r="AS327">
        <f t="shared" si="162"/>
        <v>10</v>
      </c>
      <c r="AT327" t="s">
        <v>1694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</row>
    <row r="328" spans="1:56" x14ac:dyDescent="0.25">
      <c r="A328" s="27" t="s">
        <v>12</v>
      </c>
      <c r="B328" s="27" t="s">
        <v>1497</v>
      </c>
      <c r="C328" s="27" t="e">
        <f>VLOOKUP(B328,#REF!,2,0)</f>
        <v>#REF!</v>
      </c>
      <c r="D328" t="str">
        <f t="shared" si="163"/>
        <v>LSA_SOC_RASTER_E_BEGIN_TITO_SAQ_NOM_LFM_0600_DFX_EP_2_RASTER_WES1_BP2</v>
      </c>
      <c r="E328" t="s">
        <v>5</v>
      </c>
      <c r="F328" t="s">
        <v>28</v>
      </c>
      <c r="G328" t="s">
        <v>1710</v>
      </c>
      <c r="H328" t="s">
        <v>1616</v>
      </c>
      <c r="I328" t="s">
        <v>1681</v>
      </c>
      <c r="J328" t="s">
        <v>2019</v>
      </c>
      <c r="K328" t="s">
        <v>1705</v>
      </c>
      <c r="L328" t="s">
        <v>1706</v>
      </c>
      <c r="M328" t="s">
        <v>2021</v>
      </c>
      <c r="N328" t="s">
        <v>2114</v>
      </c>
      <c r="O328" t="s">
        <v>1688</v>
      </c>
      <c r="P328" t="s">
        <v>1689</v>
      </c>
      <c r="Q328" t="s">
        <v>1760</v>
      </c>
      <c r="R328">
        <v>21</v>
      </c>
      <c r="S328">
        <v>51</v>
      </c>
      <c r="T328">
        <v>74</v>
      </c>
      <c r="U328" s="32">
        <v>1</v>
      </c>
      <c r="V328" t="b">
        <v>0</v>
      </c>
      <c r="W328" t="s">
        <v>1747</v>
      </c>
      <c r="AS328">
        <f t="shared" si="162"/>
        <v>5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6" x14ac:dyDescent="0.25">
      <c r="A329" s="26" t="s">
        <v>12</v>
      </c>
      <c r="B329" s="26" t="s">
        <v>1491</v>
      </c>
      <c r="C329" s="26" t="e">
        <f>VLOOKUP(B329,#REF!,2,0)</f>
        <v>#REF!</v>
      </c>
      <c r="D329" s="10" t="s">
        <v>2119</v>
      </c>
      <c r="V329" s="12"/>
    </row>
    <row r="330" spans="1:56" x14ac:dyDescent="0.25">
      <c r="A330" s="26" t="s">
        <v>12</v>
      </c>
      <c r="B330" s="26" t="s">
        <v>1491</v>
      </c>
      <c r="C330" s="26" t="e">
        <f>VLOOKUP(B330,#REF!,2,0)</f>
        <v>#REF!</v>
      </c>
      <c r="D330" s="10" t="s">
        <v>2120</v>
      </c>
      <c r="V330" s="12"/>
    </row>
    <row r="331" spans="1:56" x14ac:dyDescent="0.25">
      <c r="A331" s="26" t="s">
        <v>12</v>
      </c>
      <c r="B331" s="26" t="s">
        <v>1490</v>
      </c>
      <c r="C331" s="26" t="e">
        <f>VLOOKUP(B331,#REF!,2,0)</f>
        <v>#REF!</v>
      </c>
      <c r="D331" s="10" t="s">
        <v>2121</v>
      </c>
      <c r="F331" t="s">
        <v>31</v>
      </c>
      <c r="V331" s="12"/>
      <c r="AS331">
        <f>COUNTA(AU331:BD331)</f>
        <v>3</v>
      </c>
      <c r="AT331" t="s">
        <v>1628</v>
      </c>
      <c r="AU331" t="str">
        <f>$D337</f>
        <v>SOC_POST_REPAIR</v>
      </c>
      <c r="AV331" t="str">
        <f>$D337</f>
        <v>SOC_POST_REPAIR</v>
      </c>
      <c r="AW331">
        <v>1</v>
      </c>
    </row>
    <row r="332" spans="1:56" x14ac:dyDescent="0.25">
      <c r="A332" s="27" t="s">
        <v>12</v>
      </c>
      <c r="B332" s="27" t="s">
        <v>1532</v>
      </c>
      <c r="C332" s="27" t="e">
        <f>VLOOKUP(B332,#REF!,2,0)</f>
        <v>#REF!</v>
      </c>
      <c r="D332" t="str">
        <f>E332&amp;"_"&amp;F332&amp;"_"&amp;G332&amp;"_"&amp;H332&amp;"_"&amp;A332&amp;"_"&amp;I332&amp;"_"&amp;J332&amp;"_"&amp;K332&amp;"_"&amp;L332&amp;"_"&amp;M332&amp;"_"&amp;N332</f>
        <v>ALL_COMMON_SCREEN_E_BEGIN_TITO_SAX_NOM_LFM_X_JOIN_BISR</v>
      </c>
      <c r="E332" t="s">
        <v>7</v>
      </c>
      <c r="F332" t="s">
        <v>31</v>
      </c>
      <c r="G332" t="s">
        <v>1615</v>
      </c>
      <c r="H332" t="s">
        <v>1616</v>
      </c>
      <c r="I332" t="s">
        <v>1681</v>
      </c>
      <c r="J332" t="s">
        <v>2122</v>
      </c>
      <c r="K332" t="s">
        <v>1705</v>
      </c>
      <c r="L332" t="s">
        <v>1706</v>
      </c>
      <c r="M332" t="s">
        <v>1617</v>
      </c>
      <c r="N332" t="s">
        <v>1807</v>
      </c>
      <c r="O332" t="s">
        <v>1620</v>
      </c>
      <c r="P332" t="s">
        <v>1620</v>
      </c>
      <c r="Q332" t="s">
        <v>1621</v>
      </c>
      <c r="R332">
        <v>61</v>
      </c>
      <c r="S332">
        <v>51</v>
      </c>
      <c r="T332">
        <v>100</v>
      </c>
      <c r="U332" s="32">
        <v>-1</v>
      </c>
      <c r="V332" s="12" t="b">
        <v>0</v>
      </c>
      <c r="AD332" t="s">
        <v>2123</v>
      </c>
      <c r="AE332" t="s">
        <v>2124</v>
      </c>
      <c r="AS332">
        <f>COUNTA(AU332:BD332)</f>
        <v>3</v>
      </c>
      <c r="AT332">
        <v>1</v>
      </c>
      <c r="AU332" t="str">
        <f>$D333</f>
        <v>ALL_SOC_VFDM_E_BEGIN_X_SAN_X_X_0400_ALL</v>
      </c>
      <c r="AV332" t="str">
        <f>$D333</f>
        <v>ALL_SOC_VFDM_E_BEGIN_X_SAN_X_X_0400_ALL</v>
      </c>
      <c r="AW332" t="str">
        <f>$D333</f>
        <v>ALL_SOC_VFDM_E_BEGIN_X_SAN_X_X_0400_ALL</v>
      </c>
    </row>
    <row r="333" spans="1:56" x14ac:dyDescent="0.25">
      <c r="A333" s="27" t="s">
        <v>12</v>
      </c>
      <c r="B333" s="27" t="s">
        <v>1520</v>
      </c>
      <c r="C333" s="27" t="e">
        <f>VLOOKUP(B333,#REF!,2,0)</f>
        <v>#REF!</v>
      </c>
      <c r="D333" t="str">
        <f>E333&amp;"_"&amp;F333&amp;"_"&amp;G333&amp;"_"&amp;H333&amp;"_"&amp;A333&amp;"_"&amp;I333&amp;"_"&amp;J333&amp;"_"&amp;K333&amp;"_"&amp;L333&amp;"_"&amp;M333&amp;"_"&amp;N333</f>
        <v>ALL_SOC_VFDM_E_BEGIN_X_SAN_X_X_0400_ALL</v>
      </c>
      <c r="E333" t="s">
        <v>7</v>
      </c>
      <c r="F333" t="s">
        <v>28</v>
      </c>
      <c r="G333" t="s">
        <v>1584</v>
      </c>
      <c r="H333" t="s">
        <v>1616</v>
      </c>
      <c r="I333" t="s">
        <v>1617</v>
      </c>
      <c r="J333" t="s">
        <v>1748</v>
      </c>
      <c r="K333" t="s">
        <v>1617</v>
      </c>
      <c r="L333" t="s">
        <v>1617</v>
      </c>
      <c r="M333" t="s">
        <v>2125</v>
      </c>
      <c r="N333" t="s">
        <v>7</v>
      </c>
      <c r="O333" t="s">
        <v>1620</v>
      </c>
      <c r="P333" t="s">
        <v>1620</v>
      </c>
      <c r="Q333" t="s">
        <v>1621</v>
      </c>
      <c r="R333">
        <v>61</v>
      </c>
      <c r="S333">
        <v>51</v>
      </c>
      <c r="T333">
        <v>101</v>
      </c>
      <c r="U333" s="32">
        <v>-1</v>
      </c>
      <c r="V333" s="12" t="b">
        <v>0</v>
      </c>
      <c r="W333" t="s">
        <v>1747</v>
      </c>
      <c r="AF333" t="s">
        <v>1657</v>
      </c>
      <c r="AG333" t="s">
        <v>2126</v>
      </c>
      <c r="AS333">
        <f>COUNTA(AU333:BD333)</f>
        <v>3</v>
      </c>
      <c r="AT333" t="s">
        <v>1628</v>
      </c>
      <c r="AU333" t="str">
        <f>$D334</f>
        <v>ALL_SOC_UF_K_BEGIN_X_X_X_X_X_DISP_VFDM_UF</v>
      </c>
      <c r="AV333" t="str">
        <f>$D334</f>
        <v>ALL_SOC_UF_K_BEGIN_X_X_X_X_X_DISP_VFDM_UF</v>
      </c>
      <c r="AW333">
        <v>2</v>
      </c>
    </row>
    <row r="334" spans="1:56" x14ac:dyDescent="0.25">
      <c r="A334" s="27" t="s">
        <v>12</v>
      </c>
      <c r="B334" s="27" t="s">
        <v>1518</v>
      </c>
      <c r="C334" s="27" t="e">
        <f>VLOOKUP(B334,#REF!,2,0)</f>
        <v>#REF!</v>
      </c>
      <c r="D334" t="str">
        <f>E334&amp;"_"&amp;F334&amp;"_"&amp;G334&amp;"_"&amp;H334&amp;"_"&amp;A334&amp;"_"&amp;I334&amp;"_"&amp;J334&amp;"_"&amp;K334&amp;"_"&amp;L334&amp;"_"&amp;M334&amp;"_"&amp;N334</f>
        <v>ALL_SOC_UF_K_BEGIN_X_X_X_X_X_DISP_VFDM_UF</v>
      </c>
      <c r="E334" t="s">
        <v>7</v>
      </c>
      <c r="F334" t="s">
        <v>28</v>
      </c>
      <c r="G334" t="s">
        <v>1812</v>
      </c>
      <c r="H334" t="s">
        <v>1664</v>
      </c>
      <c r="I334" t="s">
        <v>1617</v>
      </c>
      <c r="J334" t="s">
        <v>1617</v>
      </c>
      <c r="K334" t="s">
        <v>1617</v>
      </c>
      <c r="L334" t="s">
        <v>1617</v>
      </c>
      <c r="M334" t="s">
        <v>1617</v>
      </c>
      <c r="N334" t="s">
        <v>1909</v>
      </c>
      <c r="O334" t="s">
        <v>1620</v>
      </c>
      <c r="P334" t="s">
        <v>1620</v>
      </c>
      <c r="Q334" t="s">
        <v>1621</v>
      </c>
      <c r="R334">
        <v>90</v>
      </c>
      <c r="S334">
        <v>51</v>
      </c>
      <c r="T334">
        <v>102</v>
      </c>
      <c r="U334" s="32">
        <v>-1</v>
      </c>
      <c r="V334" s="12" t="b">
        <v>1</v>
      </c>
      <c r="W334" t="s">
        <v>1747</v>
      </c>
      <c r="AJ334" t="s">
        <v>1815</v>
      </c>
      <c r="AS334">
        <f>COUNTA(AU334:BD334)</f>
        <v>3</v>
      </c>
      <c r="AT334" t="s">
        <v>1628</v>
      </c>
      <c r="AU334" t="str">
        <f>$D335</f>
        <v>ALL_SOC_PATMOD_E_BEGIN_TITO_X_NOM_LFM_X_DISP_REPAIR</v>
      </c>
      <c r="AV334" t="str">
        <f>$D335</f>
        <v>ALL_SOC_PATMOD_E_BEGIN_TITO_X_NOM_LFM_X_DISP_REPAIR</v>
      </c>
      <c r="AW334" t="str">
        <f>$D335</f>
        <v>ALL_SOC_PATMOD_E_BEGIN_TITO_X_NOM_LFM_X_DISP_REPAIR</v>
      </c>
    </row>
    <row r="335" spans="1:56" x14ac:dyDescent="0.25">
      <c r="A335" s="27" t="s">
        <v>12</v>
      </c>
      <c r="B335" s="27" t="s">
        <v>1500</v>
      </c>
      <c r="C335" s="27" t="e">
        <f>VLOOKUP(B335,#REF!,2,0)</f>
        <v>#REF!</v>
      </c>
      <c r="D335" t="str">
        <f>E335&amp;"_"&amp;F335&amp;"_"&amp;G335&amp;"_"&amp;H335&amp;"_"&amp;A335&amp;"_"&amp;I335&amp;"_"&amp;J335&amp;"_"&amp;K335&amp;"_"&amp;L335&amp;"_"&amp;M335&amp;"_"&amp;N335</f>
        <v>ALL_SOC_PATMOD_E_BEGIN_TITO_X_NOM_LFM_X_DISP_REPAIR</v>
      </c>
      <c r="E335" t="s">
        <v>7</v>
      </c>
      <c r="F335" t="s">
        <v>28</v>
      </c>
      <c r="G335" t="s">
        <v>1663</v>
      </c>
      <c r="H335" t="s">
        <v>1616</v>
      </c>
      <c r="I335" t="s">
        <v>1681</v>
      </c>
      <c r="J335" t="s">
        <v>1617</v>
      </c>
      <c r="K335" t="s">
        <v>1705</v>
      </c>
      <c r="L335" t="s">
        <v>1706</v>
      </c>
      <c r="M335" t="s">
        <v>1617</v>
      </c>
      <c r="N335" t="s">
        <v>1910</v>
      </c>
      <c r="O335" t="s">
        <v>1620</v>
      </c>
      <c r="P335" t="s">
        <v>1620</v>
      </c>
      <c r="Q335" t="s">
        <v>1621</v>
      </c>
      <c r="R335">
        <v>61</v>
      </c>
      <c r="S335">
        <v>51</v>
      </c>
      <c r="T335">
        <v>103</v>
      </c>
      <c r="U335" s="32">
        <v>-1</v>
      </c>
      <c r="V335" s="12" t="b">
        <v>0</v>
      </c>
      <c r="W335" t="s">
        <v>1747</v>
      </c>
      <c r="AH335" t="s">
        <v>1817</v>
      </c>
      <c r="AI335" s="13" t="s">
        <v>2127</v>
      </c>
      <c r="AS335">
        <f>COUNTA(AU335:BD335)</f>
        <v>3</v>
      </c>
      <c r="AT335">
        <v>1</v>
      </c>
      <c r="AU335">
        <v>1</v>
      </c>
      <c r="AV335">
        <v>1</v>
      </c>
      <c r="AW335">
        <v>1</v>
      </c>
    </row>
    <row r="336" spans="1:56" x14ac:dyDescent="0.25">
      <c r="A336" s="26" t="s">
        <v>12</v>
      </c>
      <c r="B336" s="26" t="s">
        <v>1491</v>
      </c>
      <c r="C336" s="26" t="e">
        <f>VLOOKUP(B336,#REF!,2,0)</f>
        <v>#REF!</v>
      </c>
      <c r="D336" s="10" t="s">
        <v>2128</v>
      </c>
      <c r="V336" s="12"/>
    </row>
    <row r="337" spans="1:56" x14ac:dyDescent="0.25">
      <c r="A337" s="26" t="s">
        <v>12</v>
      </c>
      <c r="B337" s="26" t="s">
        <v>1490</v>
      </c>
      <c r="C337" s="26" t="e">
        <f>VLOOKUP(B337,#REF!,2,0)</f>
        <v>#REF!</v>
      </c>
      <c r="D337" s="10" t="s">
        <v>2129</v>
      </c>
      <c r="F337" t="s">
        <v>31</v>
      </c>
      <c r="V337" s="12"/>
      <c r="AS337">
        <f t="shared" ref="AS337:AS362" si="174">COUNTA(AU337:BD337)</f>
        <v>2</v>
      </c>
      <c r="AT337">
        <v>1</v>
      </c>
      <c r="AU337">
        <v>1</v>
      </c>
      <c r="AV337">
        <v>1</v>
      </c>
    </row>
    <row r="338" spans="1:56" x14ac:dyDescent="0.25">
      <c r="A338" s="26" t="s">
        <v>12</v>
      </c>
      <c r="B338" s="27" t="s">
        <v>1496</v>
      </c>
      <c r="C338" s="27" t="e">
        <f>VLOOKUP(B338,#REF!,2,0)</f>
        <v>#REF!</v>
      </c>
      <c r="D338" t="str">
        <f t="shared" ref="D338:D362" si="175">E338&amp;"_"&amp;F338&amp;"_"&amp;G338&amp;"_"&amp;H338&amp;"_"&amp;A338&amp;"_"&amp;I338&amp;"_"&amp;J338&amp;"_"&amp;K338&amp;"_"&amp;L338&amp;"_"&amp;M338&amp;"_"&amp;N338</f>
        <v>SSA_SOC_HRY_E_BEGIN_TITO_SAQ_NOM_LFM_0600_MEMSS0_POSTREP_MMM_BP1</v>
      </c>
      <c r="E338" t="s">
        <v>4</v>
      </c>
      <c r="F338" t="s">
        <v>28</v>
      </c>
      <c r="G338" t="s">
        <v>1692</v>
      </c>
      <c r="H338" t="s">
        <v>1616</v>
      </c>
      <c r="I338" t="s">
        <v>1681</v>
      </c>
      <c r="J338" t="s">
        <v>2019</v>
      </c>
      <c r="K338" t="s">
        <v>1705</v>
      </c>
      <c r="L338" t="s">
        <v>1706</v>
      </c>
      <c r="M338" t="str">
        <f t="shared" ref="M338:M362" si="176">TEXT(600,"0000")</f>
        <v>0600</v>
      </c>
      <c r="N338" t="s">
        <v>2130</v>
      </c>
      <c r="O338" t="s">
        <v>1688</v>
      </c>
      <c r="P338" t="s">
        <v>1689</v>
      </c>
      <c r="Q338" t="s">
        <v>2023</v>
      </c>
      <c r="R338">
        <v>61</v>
      </c>
      <c r="S338">
        <v>51</v>
      </c>
      <c r="T338">
        <v>120</v>
      </c>
      <c r="U338" s="32">
        <v>-1</v>
      </c>
      <c r="V338" t="b">
        <v>0</v>
      </c>
      <c r="W338" t="s">
        <v>1747</v>
      </c>
      <c r="X338" t="s">
        <v>1821</v>
      </c>
      <c r="Y338" t="s">
        <v>1693</v>
      </c>
      <c r="Z338">
        <v>0.85</v>
      </c>
      <c r="AA338">
        <v>0.85</v>
      </c>
      <c r="AS338">
        <f t="shared" si="174"/>
        <v>10</v>
      </c>
      <c r="AT338" t="s">
        <v>1694</v>
      </c>
      <c r="AU338" t="str">
        <f t="shared" ref="AU338:AU361" si="177">$D339</f>
        <v>SSA_SOC_HRY_E_BEGIN_TITO_SAQ_NOM_LFM_0600_MEMSS1_POSTREP_MMM_BP2</v>
      </c>
      <c r="AV338" t="str">
        <f t="shared" ref="AV338:AV361" si="178">$D339</f>
        <v>SSA_SOC_HRY_E_BEGIN_TITO_SAQ_NOM_LFM_0600_MEMSS1_POSTREP_MMM_BP2</v>
      </c>
      <c r="AW338" t="str">
        <f t="shared" ref="AW338:AW361" si="179">$D339</f>
        <v>SSA_SOC_HRY_E_BEGIN_TITO_SAQ_NOM_LFM_0600_MEMSS1_POSTREP_MMM_BP2</v>
      </c>
      <c r="AX338" t="str">
        <f t="shared" ref="AX338:AX361" si="180">$D339</f>
        <v>SSA_SOC_HRY_E_BEGIN_TITO_SAQ_NOM_LFM_0600_MEMSS1_POSTREP_MMM_BP2</v>
      </c>
      <c r="AY338" t="str">
        <f t="shared" ref="AY338:AY361" si="181">$D339</f>
        <v>SSA_SOC_HRY_E_BEGIN_TITO_SAQ_NOM_LFM_0600_MEMSS1_POSTREP_MMM_BP2</v>
      </c>
      <c r="AZ338" t="str">
        <f t="shared" ref="AZ338:AZ361" si="182">$D339</f>
        <v>SSA_SOC_HRY_E_BEGIN_TITO_SAQ_NOM_LFM_0600_MEMSS1_POSTREP_MMM_BP2</v>
      </c>
      <c r="BA338" t="str">
        <f t="shared" ref="BA338:BA361" si="183">$D339</f>
        <v>SSA_SOC_HRY_E_BEGIN_TITO_SAQ_NOM_LFM_0600_MEMSS1_POSTREP_MMM_BP2</v>
      </c>
      <c r="BB338" t="str">
        <f t="shared" ref="BB338:BB361" si="184">$D339</f>
        <v>SSA_SOC_HRY_E_BEGIN_TITO_SAQ_NOM_LFM_0600_MEMSS1_POSTREP_MMM_BP2</v>
      </c>
      <c r="BC338" t="str">
        <f t="shared" ref="BC338:BC361" si="185">$D339</f>
        <v>SSA_SOC_HRY_E_BEGIN_TITO_SAQ_NOM_LFM_0600_MEMSS1_POSTREP_MMM_BP2</v>
      </c>
      <c r="BD338" t="str">
        <f t="shared" ref="BD338:BD361" si="186">$D339</f>
        <v>SSA_SOC_HRY_E_BEGIN_TITO_SAQ_NOM_LFM_0600_MEMSS1_POSTREP_MMM_BP2</v>
      </c>
    </row>
    <row r="339" spans="1:56" x14ac:dyDescent="0.25">
      <c r="A339" s="26" t="s">
        <v>12</v>
      </c>
      <c r="B339" s="27" t="s">
        <v>1496</v>
      </c>
      <c r="C339" s="27" t="e">
        <f>VLOOKUP(B339,#REF!,2,0)</f>
        <v>#REF!</v>
      </c>
      <c r="D339" t="str">
        <f t="shared" si="175"/>
        <v>SSA_SOC_HRY_E_BEGIN_TITO_SAQ_NOM_LFM_0600_MEMSS1_POSTREP_MMM_BP2</v>
      </c>
      <c r="E339" t="s">
        <v>4</v>
      </c>
      <c r="F339" t="s">
        <v>28</v>
      </c>
      <c r="G339" t="s">
        <v>1692</v>
      </c>
      <c r="H339" t="s">
        <v>1616</v>
      </c>
      <c r="I339" t="s">
        <v>1681</v>
      </c>
      <c r="J339" t="s">
        <v>2019</v>
      </c>
      <c r="K339" t="s">
        <v>1705</v>
      </c>
      <c r="L339" t="s">
        <v>1706</v>
      </c>
      <c r="M339" t="str">
        <f t="shared" si="176"/>
        <v>0600</v>
      </c>
      <c r="N339" t="s">
        <v>2131</v>
      </c>
      <c r="O339" t="s">
        <v>1688</v>
      </c>
      <c r="P339" t="s">
        <v>1689</v>
      </c>
      <c r="Q339" t="s">
        <v>2028</v>
      </c>
      <c r="R339">
        <v>61</v>
      </c>
      <c r="S339">
        <v>51</v>
      </c>
      <c r="T339">
        <v>121</v>
      </c>
      <c r="U339" s="32">
        <v>-1</v>
      </c>
      <c r="V339" t="b">
        <v>0</v>
      </c>
      <c r="W339" t="s">
        <v>1747</v>
      </c>
      <c r="X339" t="s">
        <v>1821</v>
      </c>
      <c r="Y339" t="s">
        <v>1693</v>
      </c>
      <c r="Z339">
        <v>0.85</v>
      </c>
      <c r="AA339">
        <v>0.85</v>
      </c>
      <c r="AS339">
        <f t="shared" si="174"/>
        <v>10</v>
      </c>
      <c r="AT339" t="s">
        <v>1694</v>
      </c>
      <c r="AU339" t="str">
        <f t="shared" si="177"/>
        <v>LSA_SOC_HRY_E_BEGIN_TITO_SAQ_NOM_LFM_0600_MEMSS0_POSTREP_MMM_BP1</v>
      </c>
      <c r="AV339" t="str">
        <f t="shared" si="178"/>
        <v>LSA_SOC_HRY_E_BEGIN_TITO_SAQ_NOM_LFM_0600_MEMSS0_POSTREP_MMM_BP1</v>
      </c>
      <c r="AW339" t="str">
        <f t="shared" si="179"/>
        <v>LSA_SOC_HRY_E_BEGIN_TITO_SAQ_NOM_LFM_0600_MEMSS0_POSTREP_MMM_BP1</v>
      </c>
      <c r="AX339" t="str">
        <f t="shared" si="180"/>
        <v>LSA_SOC_HRY_E_BEGIN_TITO_SAQ_NOM_LFM_0600_MEMSS0_POSTREP_MMM_BP1</v>
      </c>
      <c r="AY339" t="str">
        <f t="shared" si="181"/>
        <v>LSA_SOC_HRY_E_BEGIN_TITO_SAQ_NOM_LFM_0600_MEMSS0_POSTREP_MMM_BP1</v>
      </c>
      <c r="AZ339" t="str">
        <f t="shared" si="182"/>
        <v>LSA_SOC_HRY_E_BEGIN_TITO_SAQ_NOM_LFM_0600_MEMSS0_POSTREP_MMM_BP1</v>
      </c>
      <c r="BA339" t="str">
        <f t="shared" si="183"/>
        <v>LSA_SOC_HRY_E_BEGIN_TITO_SAQ_NOM_LFM_0600_MEMSS0_POSTREP_MMM_BP1</v>
      </c>
      <c r="BB339" t="str">
        <f t="shared" si="184"/>
        <v>LSA_SOC_HRY_E_BEGIN_TITO_SAQ_NOM_LFM_0600_MEMSS0_POSTREP_MMM_BP1</v>
      </c>
      <c r="BC339" t="str">
        <f t="shared" si="185"/>
        <v>LSA_SOC_HRY_E_BEGIN_TITO_SAQ_NOM_LFM_0600_MEMSS0_POSTREP_MMM_BP1</v>
      </c>
      <c r="BD339" t="str">
        <f t="shared" si="186"/>
        <v>LSA_SOC_HRY_E_BEGIN_TITO_SAQ_NOM_LFM_0600_MEMSS0_POSTREP_MMM_BP1</v>
      </c>
    </row>
    <row r="340" spans="1:56" x14ac:dyDescent="0.25">
      <c r="A340" s="26" t="s">
        <v>12</v>
      </c>
      <c r="B340" s="27" t="s">
        <v>1496</v>
      </c>
      <c r="C340" s="27" t="e">
        <f>VLOOKUP(B340,#REF!,2,0)</f>
        <v>#REF!</v>
      </c>
      <c r="D340" t="str">
        <f t="shared" si="175"/>
        <v>LSA_SOC_HRY_E_BEGIN_TITO_SAQ_NOM_LFM_0600_MEMSS0_POSTREP_MMM_BP1</v>
      </c>
      <c r="E340" t="s">
        <v>5</v>
      </c>
      <c r="F340" t="s">
        <v>28</v>
      </c>
      <c r="G340" t="s">
        <v>1692</v>
      </c>
      <c r="H340" t="s">
        <v>1616</v>
      </c>
      <c r="I340" t="s">
        <v>1681</v>
      </c>
      <c r="J340" t="s">
        <v>2019</v>
      </c>
      <c r="K340" t="s">
        <v>1705</v>
      </c>
      <c r="L340" t="s">
        <v>1706</v>
      </c>
      <c r="M340" t="str">
        <f t="shared" si="176"/>
        <v>0600</v>
      </c>
      <c r="N340" t="s">
        <v>2130</v>
      </c>
      <c r="O340" t="s">
        <v>1688</v>
      </c>
      <c r="P340" t="s">
        <v>1689</v>
      </c>
      <c r="Q340" t="s">
        <v>2032</v>
      </c>
      <c r="R340">
        <v>21</v>
      </c>
      <c r="S340">
        <v>51</v>
      </c>
      <c r="T340">
        <v>122</v>
      </c>
      <c r="U340" s="32">
        <v>-1</v>
      </c>
      <c r="V340" t="b">
        <v>0</v>
      </c>
      <c r="W340" t="s">
        <v>1747</v>
      </c>
      <c r="X340" t="s">
        <v>1821</v>
      </c>
      <c r="Y340" t="s">
        <v>1693</v>
      </c>
      <c r="Z340">
        <v>0.85</v>
      </c>
      <c r="AA340">
        <v>0.85</v>
      </c>
      <c r="AS340">
        <f t="shared" si="174"/>
        <v>10</v>
      </c>
      <c r="AT340" t="s">
        <v>1694</v>
      </c>
      <c r="AU340" t="str">
        <f t="shared" si="177"/>
        <v>LSA_SOC_HRY_E_BEGIN_TITO_SAQ_NOM_LFM_0600_MEMSS1_POSTREP_MMM_BP2</v>
      </c>
      <c r="AV340" t="str">
        <f t="shared" si="178"/>
        <v>LSA_SOC_HRY_E_BEGIN_TITO_SAQ_NOM_LFM_0600_MEMSS1_POSTREP_MMM_BP2</v>
      </c>
      <c r="AW340" t="str">
        <f t="shared" si="179"/>
        <v>LSA_SOC_HRY_E_BEGIN_TITO_SAQ_NOM_LFM_0600_MEMSS1_POSTREP_MMM_BP2</v>
      </c>
      <c r="AX340" t="str">
        <f t="shared" si="180"/>
        <v>LSA_SOC_HRY_E_BEGIN_TITO_SAQ_NOM_LFM_0600_MEMSS1_POSTREP_MMM_BP2</v>
      </c>
      <c r="AY340" t="str">
        <f t="shared" si="181"/>
        <v>LSA_SOC_HRY_E_BEGIN_TITO_SAQ_NOM_LFM_0600_MEMSS1_POSTREP_MMM_BP2</v>
      </c>
      <c r="AZ340" t="str">
        <f t="shared" si="182"/>
        <v>LSA_SOC_HRY_E_BEGIN_TITO_SAQ_NOM_LFM_0600_MEMSS1_POSTREP_MMM_BP2</v>
      </c>
      <c r="BA340" t="str">
        <f t="shared" si="183"/>
        <v>LSA_SOC_HRY_E_BEGIN_TITO_SAQ_NOM_LFM_0600_MEMSS1_POSTREP_MMM_BP2</v>
      </c>
      <c r="BB340" t="str">
        <f t="shared" si="184"/>
        <v>LSA_SOC_HRY_E_BEGIN_TITO_SAQ_NOM_LFM_0600_MEMSS1_POSTREP_MMM_BP2</v>
      </c>
      <c r="BC340" t="str">
        <f t="shared" si="185"/>
        <v>LSA_SOC_HRY_E_BEGIN_TITO_SAQ_NOM_LFM_0600_MEMSS1_POSTREP_MMM_BP2</v>
      </c>
      <c r="BD340" t="str">
        <f t="shared" si="186"/>
        <v>LSA_SOC_HRY_E_BEGIN_TITO_SAQ_NOM_LFM_0600_MEMSS1_POSTREP_MMM_BP2</v>
      </c>
    </row>
    <row r="341" spans="1:56" x14ac:dyDescent="0.25">
      <c r="A341" s="26" t="s">
        <v>12</v>
      </c>
      <c r="B341" s="27" t="s">
        <v>1496</v>
      </c>
      <c r="C341" s="27" t="e">
        <f>VLOOKUP(B341,#REF!,2,0)</f>
        <v>#REF!</v>
      </c>
      <c r="D341" t="str">
        <f t="shared" si="175"/>
        <v>LSA_SOC_HRY_E_BEGIN_TITO_SAQ_NOM_LFM_0600_MEMSS1_POSTREP_MMM_BP2</v>
      </c>
      <c r="E341" t="s">
        <v>5</v>
      </c>
      <c r="F341" t="s">
        <v>28</v>
      </c>
      <c r="G341" t="s">
        <v>1692</v>
      </c>
      <c r="H341" t="s">
        <v>1616</v>
      </c>
      <c r="I341" t="s">
        <v>1681</v>
      </c>
      <c r="J341" t="s">
        <v>2019</v>
      </c>
      <c r="K341" t="s">
        <v>1705</v>
      </c>
      <c r="L341" t="s">
        <v>1706</v>
      </c>
      <c r="M341" t="str">
        <f t="shared" si="176"/>
        <v>0600</v>
      </c>
      <c r="N341" t="s">
        <v>2131</v>
      </c>
      <c r="O341" t="s">
        <v>1688</v>
      </c>
      <c r="P341" t="s">
        <v>1689</v>
      </c>
      <c r="Q341" t="s">
        <v>2034</v>
      </c>
      <c r="R341">
        <v>21</v>
      </c>
      <c r="S341">
        <v>51</v>
      </c>
      <c r="T341">
        <v>123</v>
      </c>
      <c r="U341" s="32">
        <v>-1</v>
      </c>
      <c r="V341" t="b">
        <v>0</v>
      </c>
      <c r="W341" t="s">
        <v>1747</v>
      </c>
      <c r="X341" t="s">
        <v>1821</v>
      </c>
      <c r="Y341" t="s">
        <v>1693</v>
      </c>
      <c r="Z341">
        <v>0.85</v>
      </c>
      <c r="AA341">
        <v>0.85</v>
      </c>
      <c r="AS341">
        <f t="shared" si="174"/>
        <v>10</v>
      </c>
      <c r="AT341" t="s">
        <v>1694</v>
      </c>
      <c r="AU341" t="str">
        <f t="shared" si="177"/>
        <v>LSA_SOC_HRY_E_BEGIN_TITO_SAQ_NOM_LFM_0600_MEMSS2_POSTREP_MMM_BP3</v>
      </c>
      <c r="AV341" t="str">
        <f t="shared" si="178"/>
        <v>LSA_SOC_HRY_E_BEGIN_TITO_SAQ_NOM_LFM_0600_MEMSS2_POSTREP_MMM_BP3</v>
      </c>
      <c r="AW341" t="str">
        <f t="shared" si="179"/>
        <v>LSA_SOC_HRY_E_BEGIN_TITO_SAQ_NOM_LFM_0600_MEMSS2_POSTREP_MMM_BP3</v>
      </c>
      <c r="AX341" t="str">
        <f t="shared" si="180"/>
        <v>LSA_SOC_HRY_E_BEGIN_TITO_SAQ_NOM_LFM_0600_MEMSS2_POSTREP_MMM_BP3</v>
      </c>
      <c r="AY341" t="str">
        <f t="shared" si="181"/>
        <v>LSA_SOC_HRY_E_BEGIN_TITO_SAQ_NOM_LFM_0600_MEMSS2_POSTREP_MMM_BP3</v>
      </c>
      <c r="AZ341" t="str">
        <f t="shared" si="182"/>
        <v>LSA_SOC_HRY_E_BEGIN_TITO_SAQ_NOM_LFM_0600_MEMSS2_POSTREP_MMM_BP3</v>
      </c>
      <c r="BA341" t="str">
        <f t="shared" si="183"/>
        <v>LSA_SOC_HRY_E_BEGIN_TITO_SAQ_NOM_LFM_0600_MEMSS2_POSTREP_MMM_BP3</v>
      </c>
      <c r="BB341" t="str">
        <f t="shared" si="184"/>
        <v>LSA_SOC_HRY_E_BEGIN_TITO_SAQ_NOM_LFM_0600_MEMSS2_POSTREP_MMM_BP3</v>
      </c>
      <c r="BC341" t="str">
        <f t="shared" si="185"/>
        <v>LSA_SOC_HRY_E_BEGIN_TITO_SAQ_NOM_LFM_0600_MEMSS2_POSTREP_MMM_BP3</v>
      </c>
      <c r="BD341" t="str">
        <f t="shared" si="186"/>
        <v>LSA_SOC_HRY_E_BEGIN_TITO_SAQ_NOM_LFM_0600_MEMSS2_POSTREP_MMM_BP3</v>
      </c>
    </row>
    <row r="342" spans="1:56" x14ac:dyDescent="0.25">
      <c r="A342" s="26" t="s">
        <v>12</v>
      </c>
      <c r="B342" s="27" t="s">
        <v>1496</v>
      </c>
      <c r="C342" s="27" t="e">
        <f>VLOOKUP(B342,#REF!,2,0)</f>
        <v>#REF!</v>
      </c>
      <c r="D342" t="str">
        <f t="shared" si="175"/>
        <v>LSA_SOC_HRY_E_BEGIN_TITO_SAQ_NOM_LFM_0600_MEMSS2_POSTREP_MMM_BP3</v>
      </c>
      <c r="E342" t="s">
        <v>5</v>
      </c>
      <c r="F342" t="s">
        <v>28</v>
      </c>
      <c r="G342" t="s">
        <v>1692</v>
      </c>
      <c r="H342" t="s">
        <v>1616</v>
      </c>
      <c r="I342" t="s">
        <v>1681</v>
      </c>
      <c r="J342" t="s">
        <v>2019</v>
      </c>
      <c r="K342" t="s">
        <v>1705</v>
      </c>
      <c r="L342" t="s">
        <v>1706</v>
      </c>
      <c r="M342" t="str">
        <f t="shared" si="176"/>
        <v>0600</v>
      </c>
      <c r="N342" t="s">
        <v>2132</v>
      </c>
      <c r="O342" t="s">
        <v>1688</v>
      </c>
      <c r="P342" t="s">
        <v>1689</v>
      </c>
      <c r="Q342" t="s">
        <v>2037</v>
      </c>
      <c r="R342">
        <v>21</v>
      </c>
      <c r="S342">
        <v>51</v>
      </c>
      <c r="T342">
        <v>124</v>
      </c>
      <c r="U342" s="32">
        <v>-1</v>
      </c>
      <c r="V342" t="b">
        <v>0</v>
      </c>
      <c r="W342" t="s">
        <v>1747</v>
      </c>
      <c r="X342" t="s">
        <v>1821</v>
      </c>
      <c r="Y342" t="s">
        <v>1693</v>
      </c>
      <c r="Z342">
        <v>0.85</v>
      </c>
      <c r="AA342">
        <v>0.85</v>
      </c>
      <c r="AS342">
        <f t="shared" si="174"/>
        <v>10</v>
      </c>
      <c r="AT342" t="s">
        <v>1694</v>
      </c>
      <c r="AU342" t="str">
        <f t="shared" si="177"/>
        <v>LSA_SOC_HRY_E_BEGIN_TITO_SAQ_NOM_LFM_0600_MEMSS3_POSTREP_MMM_BP4</v>
      </c>
      <c r="AV342" t="str">
        <f t="shared" si="178"/>
        <v>LSA_SOC_HRY_E_BEGIN_TITO_SAQ_NOM_LFM_0600_MEMSS3_POSTREP_MMM_BP4</v>
      </c>
      <c r="AW342" t="str">
        <f t="shared" si="179"/>
        <v>LSA_SOC_HRY_E_BEGIN_TITO_SAQ_NOM_LFM_0600_MEMSS3_POSTREP_MMM_BP4</v>
      </c>
      <c r="AX342" t="str">
        <f t="shared" si="180"/>
        <v>LSA_SOC_HRY_E_BEGIN_TITO_SAQ_NOM_LFM_0600_MEMSS3_POSTREP_MMM_BP4</v>
      </c>
      <c r="AY342" t="str">
        <f t="shared" si="181"/>
        <v>LSA_SOC_HRY_E_BEGIN_TITO_SAQ_NOM_LFM_0600_MEMSS3_POSTREP_MMM_BP4</v>
      </c>
      <c r="AZ342" t="str">
        <f t="shared" si="182"/>
        <v>LSA_SOC_HRY_E_BEGIN_TITO_SAQ_NOM_LFM_0600_MEMSS3_POSTREP_MMM_BP4</v>
      </c>
      <c r="BA342" t="str">
        <f t="shared" si="183"/>
        <v>LSA_SOC_HRY_E_BEGIN_TITO_SAQ_NOM_LFM_0600_MEMSS3_POSTREP_MMM_BP4</v>
      </c>
      <c r="BB342" t="str">
        <f t="shared" si="184"/>
        <v>LSA_SOC_HRY_E_BEGIN_TITO_SAQ_NOM_LFM_0600_MEMSS3_POSTREP_MMM_BP4</v>
      </c>
      <c r="BC342" t="str">
        <f t="shared" si="185"/>
        <v>LSA_SOC_HRY_E_BEGIN_TITO_SAQ_NOM_LFM_0600_MEMSS3_POSTREP_MMM_BP4</v>
      </c>
      <c r="BD342" t="str">
        <f t="shared" si="186"/>
        <v>LSA_SOC_HRY_E_BEGIN_TITO_SAQ_NOM_LFM_0600_MEMSS3_POSTREP_MMM_BP4</v>
      </c>
    </row>
    <row r="343" spans="1:56" x14ac:dyDescent="0.25">
      <c r="A343" s="26" t="s">
        <v>12</v>
      </c>
      <c r="B343" s="27" t="s">
        <v>1496</v>
      </c>
      <c r="C343" s="27" t="e">
        <f>VLOOKUP(B343,#REF!,2,0)</f>
        <v>#REF!</v>
      </c>
      <c r="D343" t="str">
        <f t="shared" si="175"/>
        <v>LSA_SOC_HRY_E_BEGIN_TITO_SAQ_NOM_LFM_0600_MEMSS3_POSTREP_MMM_BP4</v>
      </c>
      <c r="E343" t="s">
        <v>5</v>
      </c>
      <c r="F343" t="s">
        <v>28</v>
      </c>
      <c r="G343" t="s">
        <v>1692</v>
      </c>
      <c r="H343" t="s">
        <v>1616</v>
      </c>
      <c r="I343" t="s">
        <v>1681</v>
      </c>
      <c r="J343" t="s">
        <v>2019</v>
      </c>
      <c r="K343" t="s">
        <v>1705</v>
      </c>
      <c r="L343" t="s">
        <v>1706</v>
      </c>
      <c r="M343" t="str">
        <f t="shared" si="176"/>
        <v>0600</v>
      </c>
      <c r="N343" t="s">
        <v>2133</v>
      </c>
      <c r="O343" t="s">
        <v>1688</v>
      </c>
      <c r="P343" t="s">
        <v>1689</v>
      </c>
      <c r="Q343" t="s">
        <v>2042</v>
      </c>
      <c r="R343">
        <v>21</v>
      </c>
      <c r="S343">
        <v>51</v>
      </c>
      <c r="T343">
        <v>125</v>
      </c>
      <c r="U343" s="32">
        <v>-1</v>
      </c>
      <c r="V343" t="b">
        <v>0</v>
      </c>
      <c r="W343" t="s">
        <v>1747</v>
      </c>
      <c r="X343" t="s">
        <v>1821</v>
      </c>
      <c r="Y343" t="s">
        <v>1693</v>
      </c>
      <c r="Z343">
        <v>0.85</v>
      </c>
      <c r="AA343">
        <v>0.85</v>
      </c>
      <c r="AS343">
        <f t="shared" si="174"/>
        <v>10</v>
      </c>
      <c r="AT343" t="s">
        <v>1694</v>
      </c>
      <c r="AU343" t="str">
        <f t="shared" si="177"/>
        <v>SSA_SOC_HRY_E_BEGIN_TITO_SAQ_NOM_LFM_0600_DDRPHY0_POSTREP_MMM_BP5</v>
      </c>
      <c r="AV343" t="str">
        <f t="shared" si="178"/>
        <v>SSA_SOC_HRY_E_BEGIN_TITO_SAQ_NOM_LFM_0600_DDRPHY0_POSTREP_MMM_BP5</v>
      </c>
      <c r="AW343" t="str">
        <f t="shared" si="179"/>
        <v>SSA_SOC_HRY_E_BEGIN_TITO_SAQ_NOM_LFM_0600_DDRPHY0_POSTREP_MMM_BP5</v>
      </c>
      <c r="AX343" t="str">
        <f t="shared" si="180"/>
        <v>SSA_SOC_HRY_E_BEGIN_TITO_SAQ_NOM_LFM_0600_DDRPHY0_POSTREP_MMM_BP5</v>
      </c>
      <c r="AY343" t="str">
        <f t="shared" si="181"/>
        <v>SSA_SOC_HRY_E_BEGIN_TITO_SAQ_NOM_LFM_0600_DDRPHY0_POSTREP_MMM_BP5</v>
      </c>
      <c r="AZ343" t="str">
        <f t="shared" si="182"/>
        <v>SSA_SOC_HRY_E_BEGIN_TITO_SAQ_NOM_LFM_0600_DDRPHY0_POSTREP_MMM_BP5</v>
      </c>
      <c r="BA343" t="str">
        <f t="shared" si="183"/>
        <v>SSA_SOC_HRY_E_BEGIN_TITO_SAQ_NOM_LFM_0600_DDRPHY0_POSTREP_MMM_BP5</v>
      </c>
      <c r="BB343" t="str">
        <f t="shared" si="184"/>
        <v>SSA_SOC_HRY_E_BEGIN_TITO_SAQ_NOM_LFM_0600_DDRPHY0_POSTREP_MMM_BP5</v>
      </c>
      <c r="BC343" t="str">
        <f t="shared" si="185"/>
        <v>SSA_SOC_HRY_E_BEGIN_TITO_SAQ_NOM_LFM_0600_DDRPHY0_POSTREP_MMM_BP5</v>
      </c>
      <c r="BD343" t="str">
        <f t="shared" si="186"/>
        <v>SSA_SOC_HRY_E_BEGIN_TITO_SAQ_NOM_LFM_0600_DDRPHY0_POSTREP_MMM_BP5</v>
      </c>
    </row>
    <row r="344" spans="1:56" x14ac:dyDescent="0.25">
      <c r="A344" s="26" t="s">
        <v>12</v>
      </c>
      <c r="B344" s="27" t="s">
        <v>1496</v>
      </c>
      <c r="C344" s="27" t="e">
        <f>VLOOKUP(B344,#REF!,2,0)</f>
        <v>#REF!</v>
      </c>
      <c r="D344" t="str">
        <f t="shared" si="175"/>
        <v>SSA_SOC_HRY_E_BEGIN_TITO_SAQ_NOM_LFM_0600_DDRPHY0_POSTREP_MMM_BP5</v>
      </c>
      <c r="E344" t="s">
        <v>4</v>
      </c>
      <c r="F344" t="s">
        <v>28</v>
      </c>
      <c r="G344" t="s">
        <v>1692</v>
      </c>
      <c r="H344" t="s">
        <v>1616</v>
      </c>
      <c r="I344" t="s">
        <v>1681</v>
      </c>
      <c r="J344" t="s">
        <v>2019</v>
      </c>
      <c r="K344" t="s">
        <v>1705</v>
      </c>
      <c r="L344" t="s">
        <v>1706</v>
      </c>
      <c r="M344" t="str">
        <f t="shared" si="176"/>
        <v>0600</v>
      </c>
      <c r="N344" t="s">
        <v>2134</v>
      </c>
      <c r="O344" t="s">
        <v>1688</v>
      </c>
      <c r="P344" t="s">
        <v>1689</v>
      </c>
      <c r="Q344" t="s">
        <v>2135</v>
      </c>
      <c r="R344">
        <v>61</v>
      </c>
      <c r="S344">
        <v>51</v>
      </c>
      <c r="T344">
        <v>126</v>
      </c>
      <c r="U344" s="32">
        <v>-1</v>
      </c>
      <c r="V344" t="b">
        <v>0</v>
      </c>
      <c r="W344" t="s">
        <v>1747</v>
      </c>
      <c r="X344" t="s">
        <v>1821</v>
      </c>
      <c r="Y344" t="s">
        <v>1693</v>
      </c>
      <c r="Z344">
        <v>0.85</v>
      </c>
      <c r="AA344">
        <v>0.85</v>
      </c>
      <c r="AS344">
        <f t="shared" si="174"/>
        <v>10</v>
      </c>
      <c r="AT344" t="s">
        <v>1694</v>
      </c>
      <c r="AU344" t="str">
        <f t="shared" si="177"/>
        <v>SSA_SOC_HRY_E_BEGIN_TITO_SAQ_NOM_LFM_0600_DDRPHY_1_2_POSTREP_MMM_BP6</v>
      </c>
      <c r="AV344" t="str">
        <f t="shared" si="178"/>
        <v>SSA_SOC_HRY_E_BEGIN_TITO_SAQ_NOM_LFM_0600_DDRPHY_1_2_POSTREP_MMM_BP6</v>
      </c>
      <c r="AW344" t="str">
        <f t="shared" si="179"/>
        <v>SSA_SOC_HRY_E_BEGIN_TITO_SAQ_NOM_LFM_0600_DDRPHY_1_2_POSTREP_MMM_BP6</v>
      </c>
      <c r="AX344" t="str">
        <f t="shared" si="180"/>
        <v>SSA_SOC_HRY_E_BEGIN_TITO_SAQ_NOM_LFM_0600_DDRPHY_1_2_POSTREP_MMM_BP6</v>
      </c>
      <c r="AY344" t="str">
        <f t="shared" si="181"/>
        <v>SSA_SOC_HRY_E_BEGIN_TITO_SAQ_NOM_LFM_0600_DDRPHY_1_2_POSTREP_MMM_BP6</v>
      </c>
      <c r="AZ344" t="str">
        <f t="shared" si="182"/>
        <v>SSA_SOC_HRY_E_BEGIN_TITO_SAQ_NOM_LFM_0600_DDRPHY_1_2_POSTREP_MMM_BP6</v>
      </c>
      <c r="BA344" t="str">
        <f t="shared" si="183"/>
        <v>SSA_SOC_HRY_E_BEGIN_TITO_SAQ_NOM_LFM_0600_DDRPHY_1_2_POSTREP_MMM_BP6</v>
      </c>
      <c r="BB344" t="str">
        <f t="shared" si="184"/>
        <v>SSA_SOC_HRY_E_BEGIN_TITO_SAQ_NOM_LFM_0600_DDRPHY_1_2_POSTREP_MMM_BP6</v>
      </c>
      <c r="BC344" t="str">
        <f t="shared" si="185"/>
        <v>SSA_SOC_HRY_E_BEGIN_TITO_SAQ_NOM_LFM_0600_DDRPHY_1_2_POSTREP_MMM_BP6</v>
      </c>
      <c r="BD344" t="str">
        <f t="shared" si="186"/>
        <v>SSA_SOC_HRY_E_BEGIN_TITO_SAQ_NOM_LFM_0600_DDRPHY_1_2_POSTREP_MMM_BP6</v>
      </c>
    </row>
    <row r="345" spans="1:56" x14ac:dyDescent="0.25">
      <c r="A345" s="26" t="s">
        <v>12</v>
      </c>
      <c r="B345" s="27" t="s">
        <v>1496</v>
      </c>
      <c r="C345" s="27" t="e">
        <f>VLOOKUP(B345,#REF!,2,0)</f>
        <v>#REF!</v>
      </c>
      <c r="D345" t="str">
        <f t="shared" si="175"/>
        <v>SSA_SOC_HRY_E_BEGIN_TITO_SAQ_NOM_LFM_0600_DDRPHY_1_2_POSTREP_MMM_BP6</v>
      </c>
      <c r="E345" t="s">
        <v>4</v>
      </c>
      <c r="F345" t="s">
        <v>28</v>
      </c>
      <c r="G345" t="s">
        <v>1692</v>
      </c>
      <c r="H345" t="s">
        <v>1616</v>
      </c>
      <c r="I345" t="s">
        <v>1681</v>
      </c>
      <c r="J345" t="s">
        <v>2019</v>
      </c>
      <c r="K345" t="s">
        <v>1705</v>
      </c>
      <c r="L345" t="s">
        <v>1706</v>
      </c>
      <c r="M345" t="str">
        <f t="shared" si="176"/>
        <v>0600</v>
      </c>
      <c r="N345" t="s">
        <v>2136</v>
      </c>
      <c r="O345" t="s">
        <v>1688</v>
      </c>
      <c r="P345" t="s">
        <v>1689</v>
      </c>
      <c r="Q345" t="s">
        <v>2137</v>
      </c>
      <c r="R345">
        <v>61</v>
      </c>
      <c r="S345">
        <v>51</v>
      </c>
      <c r="T345">
        <v>127</v>
      </c>
      <c r="U345" s="32">
        <v>-1</v>
      </c>
      <c r="V345" t="b">
        <v>0</v>
      </c>
      <c r="W345" t="s">
        <v>1747</v>
      </c>
      <c r="X345" t="s">
        <v>1821</v>
      </c>
      <c r="Y345" t="s">
        <v>1693</v>
      </c>
      <c r="Z345">
        <v>0.85</v>
      </c>
      <c r="AA345">
        <v>0.85</v>
      </c>
      <c r="AS345">
        <f t="shared" si="174"/>
        <v>10</v>
      </c>
      <c r="AT345" t="s">
        <v>1694</v>
      </c>
      <c r="AU345" t="str">
        <f t="shared" si="177"/>
        <v>SSA_SOC_HRY_E_BEGIN_TITO_SAQ_NOM_LFM_0600_DDRPHY3_POSTREP_MMM_BP7</v>
      </c>
      <c r="AV345" t="str">
        <f t="shared" si="178"/>
        <v>SSA_SOC_HRY_E_BEGIN_TITO_SAQ_NOM_LFM_0600_DDRPHY3_POSTREP_MMM_BP7</v>
      </c>
      <c r="AW345" t="str">
        <f t="shared" si="179"/>
        <v>SSA_SOC_HRY_E_BEGIN_TITO_SAQ_NOM_LFM_0600_DDRPHY3_POSTREP_MMM_BP7</v>
      </c>
      <c r="AX345" t="str">
        <f t="shared" si="180"/>
        <v>SSA_SOC_HRY_E_BEGIN_TITO_SAQ_NOM_LFM_0600_DDRPHY3_POSTREP_MMM_BP7</v>
      </c>
      <c r="AY345" t="str">
        <f t="shared" si="181"/>
        <v>SSA_SOC_HRY_E_BEGIN_TITO_SAQ_NOM_LFM_0600_DDRPHY3_POSTREP_MMM_BP7</v>
      </c>
      <c r="AZ345" t="str">
        <f t="shared" si="182"/>
        <v>SSA_SOC_HRY_E_BEGIN_TITO_SAQ_NOM_LFM_0600_DDRPHY3_POSTREP_MMM_BP7</v>
      </c>
      <c r="BA345" t="str">
        <f t="shared" si="183"/>
        <v>SSA_SOC_HRY_E_BEGIN_TITO_SAQ_NOM_LFM_0600_DDRPHY3_POSTREP_MMM_BP7</v>
      </c>
      <c r="BB345" t="str">
        <f t="shared" si="184"/>
        <v>SSA_SOC_HRY_E_BEGIN_TITO_SAQ_NOM_LFM_0600_DDRPHY3_POSTREP_MMM_BP7</v>
      </c>
      <c r="BC345" t="str">
        <f t="shared" si="185"/>
        <v>SSA_SOC_HRY_E_BEGIN_TITO_SAQ_NOM_LFM_0600_DDRPHY3_POSTREP_MMM_BP7</v>
      </c>
      <c r="BD345" t="str">
        <f t="shared" si="186"/>
        <v>SSA_SOC_HRY_E_BEGIN_TITO_SAQ_NOM_LFM_0600_DDRPHY3_POSTREP_MMM_BP7</v>
      </c>
    </row>
    <row r="346" spans="1:56" x14ac:dyDescent="0.25">
      <c r="A346" s="26" t="s">
        <v>12</v>
      </c>
      <c r="B346" s="27" t="s">
        <v>1496</v>
      </c>
      <c r="C346" s="27" t="e">
        <f>VLOOKUP(B346,#REF!,2,0)</f>
        <v>#REF!</v>
      </c>
      <c r="D346" t="str">
        <f t="shared" si="175"/>
        <v>SSA_SOC_HRY_E_BEGIN_TITO_SAQ_NOM_LFM_0600_DDRPHY3_POSTREP_MMM_BP7</v>
      </c>
      <c r="E346" t="s">
        <v>4</v>
      </c>
      <c r="F346" t="s">
        <v>28</v>
      </c>
      <c r="G346" t="s">
        <v>1692</v>
      </c>
      <c r="H346" t="s">
        <v>1616</v>
      </c>
      <c r="I346" t="s">
        <v>1681</v>
      </c>
      <c r="J346" t="s">
        <v>2019</v>
      </c>
      <c r="K346" t="s">
        <v>1705</v>
      </c>
      <c r="L346" t="s">
        <v>1706</v>
      </c>
      <c r="M346" t="str">
        <f t="shared" si="176"/>
        <v>0600</v>
      </c>
      <c r="N346" t="s">
        <v>2138</v>
      </c>
      <c r="O346" t="s">
        <v>1688</v>
      </c>
      <c r="P346" t="s">
        <v>1689</v>
      </c>
      <c r="Q346" t="s">
        <v>2139</v>
      </c>
      <c r="R346">
        <v>61</v>
      </c>
      <c r="S346">
        <v>51</v>
      </c>
      <c r="T346">
        <v>128</v>
      </c>
      <c r="U346" s="32">
        <v>-1</v>
      </c>
      <c r="V346" t="b">
        <v>0</v>
      </c>
      <c r="W346" t="s">
        <v>1747</v>
      </c>
      <c r="X346" t="s">
        <v>1821</v>
      </c>
      <c r="Y346" t="s">
        <v>1693</v>
      </c>
      <c r="Z346">
        <v>0.85</v>
      </c>
      <c r="AA346">
        <v>0.85</v>
      </c>
      <c r="AS346">
        <f t="shared" si="174"/>
        <v>10</v>
      </c>
      <c r="AT346" t="s">
        <v>1694</v>
      </c>
      <c r="AU346" t="str">
        <f t="shared" si="177"/>
        <v>SSA_SOC_HRY_E_BEGIN_TITO_SAQ_NOM_LFM_0600_DDRPHY3_POSTREP_MMM_BP8</v>
      </c>
      <c r="AV346" t="str">
        <f t="shared" si="178"/>
        <v>SSA_SOC_HRY_E_BEGIN_TITO_SAQ_NOM_LFM_0600_DDRPHY3_POSTREP_MMM_BP8</v>
      </c>
      <c r="AW346" t="str">
        <f t="shared" si="179"/>
        <v>SSA_SOC_HRY_E_BEGIN_TITO_SAQ_NOM_LFM_0600_DDRPHY3_POSTREP_MMM_BP8</v>
      </c>
      <c r="AX346" t="str">
        <f t="shared" si="180"/>
        <v>SSA_SOC_HRY_E_BEGIN_TITO_SAQ_NOM_LFM_0600_DDRPHY3_POSTREP_MMM_BP8</v>
      </c>
      <c r="AY346" t="str">
        <f t="shared" si="181"/>
        <v>SSA_SOC_HRY_E_BEGIN_TITO_SAQ_NOM_LFM_0600_DDRPHY3_POSTREP_MMM_BP8</v>
      </c>
      <c r="AZ346" t="str">
        <f t="shared" si="182"/>
        <v>SSA_SOC_HRY_E_BEGIN_TITO_SAQ_NOM_LFM_0600_DDRPHY3_POSTREP_MMM_BP8</v>
      </c>
      <c r="BA346" t="str">
        <f t="shared" si="183"/>
        <v>SSA_SOC_HRY_E_BEGIN_TITO_SAQ_NOM_LFM_0600_DDRPHY3_POSTREP_MMM_BP8</v>
      </c>
      <c r="BB346" t="str">
        <f t="shared" si="184"/>
        <v>SSA_SOC_HRY_E_BEGIN_TITO_SAQ_NOM_LFM_0600_DDRPHY3_POSTREP_MMM_BP8</v>
      </c>
      <c r="BC346" t="str">
        <f t="shared" si="185"/>
        <v>SSA_SOC_HRY_E_BEGIN_TITO_SAQ_NOM_LFM_0600_DDRPHY3_POSTREP_MMM_BP8</v>
      </c>
      <c r="BD346" t="str">
        <f t="shared" si="186"/>
        <v>SSA_SOC_HRY_E_BEGIN_TITO_SAQ_NOM_LFM_0600_DDRPHY3_POSTREP_MMM_BP8</v>
      </c>
    </row>
    <row r="347" spans="1:56" x14ac:dyDescent="0.25">
      <c r="A347" s="26" t="s">
        <v>12</v>
      </c>
      <c r="B347" s="27" t="s">
        <v>1496</v>
      </c>
      <c r="C347" s="27" t="e">
        <f>VLOOKUP(B347,#REF!,2,0)</f>
        <v>#REF!</v>
      </c>
      <c r="D347" t="str">
        <f t="shared" si="175"/>
        <v>SSA_SOC_HRY_E_BEGIN_TITO_SAQ_NOM_LFM_0600_DDRPHY3_POSTREP_MMM_BP8</v>
      </c>
      <c r="E347" t="s">
        <v>4</v>
      </c>
      <c r="F347" t="s">
        <v>28</v>
      </c>
      <c r="G347" t="s">
        <v>1692</v>
      </c>
      <c r="H347" t="s">
        <v>1616</v>
      </c>
      <c r="I347" t="s">
        <v>1681</v>
      </c>
      <c r="J347" t="s">
        <v>2019</v>
      </c>
      <c r="K347" t="s">
        <v>1705</v>
      </c>
      <c r="L347" t="s">
        <v>1706</v>
      </c>
      <c r="M347" t="str">
        <f t="shared" si="176"/>
        <v>0600</v>
      </c>
      <c r="N347" t="s">
        <v>2140</v>
      </c>
      <c r="O347" t="s">
        <v>1688</v>
      </c>
      <c r="P347" t="s">
        <v>1689</v>
      </c>
      <c r="Q347" t="s">
        <v>2058</v>
      </c>
      <c r="R347">
        <v>61</v>
      </c>
      <c r="S347">
        <v>51</v>
      </c>
      <c r="T347">
        <v>129</v>
      </c>
      <c r="U347" s="32">
        <v>-1</v>
      </c>
      <c r="V347" t="b">
        <v>0</v>
      </c>
      <c r="W347" t="s">
        <v>1747</v>
      </c>
      <c r="X347" t="s">
        <v>1821</v>
      </c>
      <c r="Y347" t="s">
        <v>1693</v>
      </c>
      <c r="Z347">
        <v>0.85</v>
      </c>
      <c r="AA347">
        <v>0.85</v>
      </c>
      <c r="AS347">
        <f t="shared" si="174"/>
        <v>10</v>
      </c>
      <c r="AT347" t="s">
        <v>1694</v>
      </c>
      <c r="AU347" t="str">
        <f t="shared" si="177"/>
        <v>LSA_SOC_HRY_E_BEGIN_TITO_SAQ_NOM_LFM_0600_DDRPHY_1_2_POSTREP_MMM_BP6</v>
      </c>
      <c r="AV347" t="str">
        <f t="shared" si="178"/>
        <v>LSA_SOC_HRY_E_BEGIN_TITO_SAQ_NOM_LFM_0600_DDRPHY_1_2_POSTREP_MMM_BP6</v>
      </c>
      <c r="AW347" t="str">
        <f t="shared" si="179"/>
        <v>LSA_SOC_HRY_E_BEGIN_TITO_SAQ_NOM_LFM_0600_DDRPHY_1_2_POSTREP_MMM_BP6</v>
      </c>
      <c r="AX347" t="str">
        <f t="shared" si="180"/>
        <v>LSA_SOC_HRY_E_BEGIN_TITO_SAQ_NOM_LFM_0600_DDRPHY_1_2_POSTREP_MMM_BP6</v>
      </c>
      <c r="AY347" t="str">
        <f t="shared" si="181"/>
        <v>LSA_SOC_HRY_E_BEGIN_TITO_SAQ_NOM_LFM_0600_DDRPHY_1_2_POSTREP_MMM_BP6</v>
      </c>
      <c r="AZ347" t="str">
        <f t="shared" si="182"/>
        <v>LSA_SOC_HRY_E_BEGIN_TITO_SAQ_NOM_LFM_0600_DDRPHY_1_2_POSTREP_MMM_BP6</v>
      </c>
      <c r="BA347" t="str">
        <f t="shared" si="183"/>
        <v>LSA_SOC_HRY_E_BEGIN_TITO_SAQ_NOM_LFM_0600_DDRPHY_1_2_POSTREP_MMM_BP6</v>
      </c>
      <c r="BB347" t="str">
        <f t="shared" si="184"/>
        <v>LSA_SOC_HRY_E_BEGIN_TITO_SAQ_NOM_LFM_0600_DDRPHY_1_2_POSTREP_MMM_BP6</v>
      </c>
      <c r="BC347" t="str">
        <f t="shared" si="185"/>
        <v>LSA_SOC_HRY_E_BEGIN_TITO_SAQ_NOM_LFM_0600_DDRPHY_1_2_POSTREP_MMM_BP6</v>
      </c>
      <c r="BD347" t="str">
        <f t="shared" si="186"/>
        <v>LSA_SOC_HRY_E_BEGIN_TITO_SAQ_NOM_LFM_0600_DDRPHY_1_2_POSTREP_MMM_BP6</v>
      </c>
    </row>
    <row r="348" spans="1:56" x14ac:dyDescent="0.25">
      <c r="A348" s="26" t="s">
        <v>12</v>
      </c>
      <c r="B348" s="27" t="s">
        <v>1496</v>
      </c>
      <c r="C348" s="27" t="e">
        <f>VLOOKUP(B348,#REF!,2,0)</f>
        <v>#REF!</v>
      </c>
      <c r="D348" t="str">
        <f t="shared" si="175"/>
        <v>LSA_SOC_HRY_E_BEGIN_TITO_SAQ_NOM_LFM_0600_DDRPHY_1_2_POSTREP_MMM_BP6</v>
      </c>
      <c r="E348" t="s">
        <v>5</v>
      </c>
      <c r="F348" t="s">
        <v>28</v>
      </c>
      <c r="G348" t="s">
        <v>1692</v>
      </c>
      <c r="H348" t="s">
        <v>1616</v>
      </c>
      <c r="I348" t="s">
        <v>1681</v>
      </c>
      <c r="J348" t="s">
        <v>2019</v>
      </c>
      <c r="K348" t="s">
        <v>1705</v>
      </c>
      <c r="L348" t="s">
        <v>1706</v>
      </c>
      <c r="M348" t="str">
        <f t="shared" si="176"/>
        <v>0600</v>
      </c>
      <c r="N348" t="s">
        <v>2136</v>
      </c>
      <c r="O348" t="s">
        <v>1688</v>
      </c>
      <c r="P348" t="s">
        <v>1689</v>
      </c>
      <c r="Q348" t="s">
        <v>2141</v>
      </c>
      <c r="R348">
        <v>21</v>
      </c>
      <c r="S348">
        <v>51</v>
      </c>
      <c r="T348">
        <v>130</v>
      </c>
      <c r="U348" s="32">
        <v>-1</v>
      </c>
      <c r="V348" t="b">
        <v>0</v>
      </c>
      <c r="W348" t="s">
        <v>1747</v>
      </c>
      <c r="X348" t="s">
        <v>1821</v>
      </c>
      <c r="Y348" t="s">
        <v>1693</v>
      </c>
      <c r="Z348">
        <v>0.85</v>
      </c>
      <c r="AA348">
        <v>0.85</v>
      </c>
      <c r="AS348">
        <f t="shared" si="174"/>
        <v>10</v>
      </c>
      <c r="AT348" t="s">
        <v>1694</v>
      </c>
      <c r="AU348" t="str">
        <f t="shared" si="177"/>
        <v>SSA_SOC_HRY_E_BEGIN_TITO_SAQ_NOM_LFM_0600_HBO0_HBO_POSTREP_HBO0_BP4</v>
      </c>
      <c r="AV348" t="str">
        <f t="shared" si="178"/>
        <v>SSA_SOC_HRY_E_BEGIN_TITO_SAQ_NOM_LFM_0600_HBO0_HBO_POSTREP_HBO0_BP4</v>
      </c>
      <c r="AW348" t="str">
        <f t="shared" si="179"/>
        <v>SSA_SOC_HRY_E_BEGIN_TITO_SAQ_NOM_LFM_0600_HBO0_HBO_POSTREP_HBO0_BP4</v>
      </c>
      <c r="AX348" t="str">
        <f t="shared" si="180"/>
        <v>SSA_SOC_HRY_E_BEGIN_TITO_SAQ_NOM_LFM_0600_HBO0_HBO_POSTREP_HBO0_BP4</v>
      </c>
      <c r="AY348" t="str">
        <f t="shared" si="181"/>
        <v>SSA_SOC_HRY_E_BEGIN_TITO_SAQ_NOM_LFM_0600_HBO0_HBO_POSTREP_HBO0_BP4</v>
      </c>
      <c r="AZ348" t="str">
        <f t="shared" si="182"/>
        <v>SSA_SOC_HRY_E_BEGIN_TITO_SAQ_NOM_LFM_0600_HBO0_HBO_POSTREP_HBO0_BP4</v>
      </c>
      <c r="BA348" t="str">
        <f t="shared" si="183"/>
        <v>SSA_SOC_HRY_E_BEGIN_TITO_SAQ_NOM_LFM_0600_HBO0_HBO_POSTREP_HBO0_BP4</v>
      </c>
      <c r="BB348" t="str">
        <f t="shared" si="184"/>
        <v>SSA_SOC_HRY_E_BEGIN_TITO_SAQ_NOM_LFM_0600_HBO0_HBO_POSTREP_HBO0_BP4</v>
      </c>
      <c r="BC348" t="str">
        <f t="shared" si="185"/>
        <v>SSA_SOC_HRY_E_BEGIN_TITO_SAQ_NOM_LFM_0600_HBO0_HBO_POSTREP_HBO0_BP4</v>
      </c>
      <c r="BD348" t="str">
        <f t="shared" si="186"/>
        <v>SSA_SOC_HRY_E_BEGIN_TITO_SAQ_NOM_LFM_0600_HBO0_HBO_POSTREP_HBO0_BP4</v>
      </c>
    </row>
    <row r="349" spans="1:56" x14ac:dyDescent="0.25">
      <c r="A349" s="26" t="s">
        <v>12</v>
      </c>
      <c r="B349" s="27" t="s">
        <v>1496</v>
      </c>
      <c r="C349" s="27" t="e">
        <f>VLOOKUP(B349,#REF!,2,0)</f>
        <v>#REF!</v>
      </c>
      <c r="D349" t="str">
        <f t="shared" si="175"/>
        <v>SSA_SOC_HRY_E_BEGIN_TITO_SAQ_NOM_LFM_0600_HBO0_HBO_POSTREP_HBO0_BP4</v>
      </c>
      <c r="E349" t="s">
        <v>4</v>
      </c>
      <c r="F349" t="s">
        <v>28</v>
      </c>
      <c r="G349" t="s">
        <v>1692</v>
      </c>
      <c r="H349" t="s">
        <v>1616</v>
      </c>
      <c r="I349" t="s">
        <v>1681</v>
      </c>
      <c r="J349" t="s">
        <v>2019</v>
      </c>
      <c r="K349" t="s">
        <v>1705</v>
      </c>
      <c r="L349" t="s">
        <v>1706</v>
      </c>
      <c r="M349" t="str">
        <f t="shared" si="176"/>
        <v>0600</v>
      </c>
      <c r="N349" t="s">
        <v>2142</v>
      </c>
      <c r="O349" t="s">
        <v>1688</v>
      </c>
      <c r="P349" t="s">
        <v>1689</v>
      </c>
      <c r="Q349" t="s">
        <v>2066</v>
      </c>
      <c r="R349">
        <v>61</v>
      </c>
      <c r="S349">
        <v>51</v>
      </c>
      <c r="T349">
        <v>131</v>
      </c>
      <c r="U349" s="32">
        <v>-1</v>
      </c>
      <c r="V349" t="b">
        <v>0</v>
      </c>
      <c r="W349" t="s">
        <v>1747</v>
      </c>
      <c r="X349" t="s">
        <v>1821</v>
      </c>
      <c r="Y349" t="s">
        <v>1693</v>
      </c>
      <c r="Z349">
        <v>0.85</v>
      </c>
      <c r="AA349">
        <v>0.85</v>
      </c>
      <c r="AS349">
        <f t="shared" si="174"/>
        <v>10</v>
      </c>
      <c r="AT349" t="s">
        <v>1694</v>
      </c>
      <c r="AU349" t="str">
        <f t="shared" si="177"/>
        <v>SSA_SOC_HRY_E_BEGIN_TITO_SAQ_NOM_LFM_0600_HBO0_MUFASA0_POSTREP_HBO0_BP2</v>
      </c>
      <c r="AV349" t="str">
        <f t="shared" si="178"/>
        <v>SSA_SOC_HRY_E_BEGIN_TITO_SAQ_NOM_LFM_0600_HBO0_MUFASA0_POSTREP_HBO0_BP2</v>
      </c>
      <c r="AW349" t="str">
        <f t="shared" si="179"/>
        <v>SSA_SOC_HRY_E_BEGIN_TITO_SAQ_NOM_LFM_0600_HBO0_MUFASA0_POSTREP_HBO0_BP2</v>
      </c>
      <c r="AX349" t="str">
        <f t="shared" si="180"/>
        <v>SSA_SOC_HRY_E_BEGIN_TITO_SAQ_NOM_LFM_0600_HBO0_MUFASA0_POSTREP_HBO0_BP2</v>
      </c>
      <c r="AY349" t="str">
        <f t="shared" si="181"/>
        <v>SSA_SOC_HRY_E_BEGIN_TITO_SAQ_NOM_LFM_0600_HBO0_MUFASA0_POSTREP_HBO0_BP2</v>
      </c>
      <c r="AZ349" t="str">
        <f t="shared" si="182"/>
        <v>SSA_SOC_HRY_E_BEGIN_TITO_SAQ_NOM_LFM_0600_HBO0_MUFASA0_POSTREP_HBO0_BP2</v>
      </c>
      <c r="BA349" t="str">
        <f t="shared" si="183"/>
        <v>SSA_SOC_HRY_E_BEGIN_TITO_SAQ_NOM_LFM_0600_HBO0_MUFASA0_POSTREP_HBO0_BP2</v>
      </c>
      <c r="BB349" t="str">
        <f t="shared" si="184"/>
        <v>SSA_SOC_HRY_E_BEGIN_TITO_SAQ_NOM_LFM_0600_HBO0_MUFASA0_POSTREP_HBO0_BP2</v>
      </c>
      <c r="BC349" t="str">
        <f t="shared" si="185"/>
        <v>SSA_SOC_HRY_E_BEGIN_TITO_SAQ_NOM_LFM_0600_HBO0_MUFASA0_POSTREP_HBO0_BP2</v>
      </c>
      <c r="BD349" t="str">
        <f t="shared" si="186"/>
        <v>SSA_SOC_HRY_E_BEGIN_TITO_SAQ_NOM_LFM_0600_HBO0_MUFASA0_POSTREP_HBO0_BP2</v>
      </c>
    </row>
    <row r="350" spans="1:56" x14ac:dyDescent="0.25">
      <c r="A350" s="26" t="s">
        <v>12</v>
      </c>
      <c r="B350" s="27" t="s">
        <v>1496</v>
      </c>
      <c r="C350" s="27" t="e">
        <f>VLOOKUP(B350,#REF!,2,0)</f>
        <v>#REF!</v>
      </c>
      <c r="D350" t="str">
        <f t="shared" si="175"/>
        <v>SSA_SOC_HRY_E_BEGIN_TITO_SAQ_NOM_LFM_0600_HBO0_MUFASA0_POSTREP_HBO0_BP2</v>
      </c>
      <c r="E350" t="s">
        <v>4</v>
      </c>
      <c r="F350" t="s">
        <v>28</v>
      </c>
      <c r="G350" t="s">
        <v>1692</v>
      </c>
      <c r="H350" t="s">
        <v>1616</v>
      </c>
      <c r="I350" t="s">
        <v>1681</v>
      </c>
      <c r="J350" t="s">
        <v>2019</v>
      </c>
      <c r="K350" t="s">
        <v>1705</v>
      </c>
      <c r="L350" t="s">
        <v>1706</v>
      </c>
      <c r="M350" t="str">
        <f t="shared" si="176"/>
        <v>0600</v>
      </c>
      <c r="N350" t="s">
        <v>2143</v>
      </c>
      <c r="O350" t="s">
        <v>1688</v>
      </c>
      <c r="P350" t="s">
        <v>1689</v>
      </c>
      <c r="Q350" t="s">
        <v>1690</v>
      </c>
      <c r="R350">
        <v>61</v>
      </c>
      <c r="S350">
        <v>51</v>
      </c>
      <c r="T350">
        <v>132</v>
      </c>
      <c r="U350" s="32">
        <v>-1</v>
      </c>
      <c r="V350" t="b">
        <v>0</v>
      </c>
      <c r="W350" t="s">
        <v>1747</v>
      </c>
      <c r="X350" t="s">
        <v>1821</v>
      </c>
      <c r="Y350" t="s">
        <v>1693</v>
      </c>
      <c r="Z350">
        <v>0.85</v>
      </c>
      <c r="AA350">
        <v>0.85</v>
      </c>
      <c r="AS350">
        <f t="shared" si="174"/>
        <v>10</v>
      </c>
      <c r="AT350" t="s">
        <v>1694</v>
      </c>
      <c r="AU350" t="str">
        <f t="shared" si="177"/>
        <v>SSA_SOC_HRY_E_BEGIN_TITO_SAQ_NOM_LFM_0600_HBO0_MUFASA1_POSTREP_HBO0_BP3</v>
      </c>
      <c r="AV350" t="str">
        <f t="shared" si="178"/>
        <v>SSA_SOC_HRY_E_BEGIN_TITO_SAQ_NOM_LFM_0600_HBO0_MUFASA1_POSTREP_HBO0_BP3</v>
      </c>
      <c r="AW350" t="str">
        <f t="shared" si="179"/>
        <v>SSA_SOC_HRY_E_BEGIN_TITO_SAQ_NOM_LFM_0600_HBO0_MUFASA1_POSTREP_HBO0_BP3</v>
      </c>
      <c r="AX350" t="str">
        <f t="shared" si="180"/>
        <v>SSA_SOC_HRY_E_BEGIN_TITO_SAQ_NOM_LFM_0600_HBO0_MUFASA1_POSTREP_HBO0_BP3</v>
      </c>
      <c r="AY350" t="str">
        <f t="shared" si="181"/>
        <v>SSA_SOC_HRY_E_BEGIN_TITO_SAQ_NOM_LFM_0600_HBO0_MUFASA1_POSTREP_HBO0_BP3</v>
      </c>
      <c r="AZ350" t="str">
        <f t="shared" si="182"/>
        <v>SSA_SOC_HRY_E_BEGIN_TITO_SAQ_NOM_LFM_0600_HBO0_MUFASA1_POSTREP_HBO0_BP3</v>
      </c>
      <c r="BA350" t="str">
        <f t="shared" si="183"/>
        <v>SSA_SOC_HRY_E_BEGIN_TITO_SAQ_NOM_LFM_0600_HBO0_MUFASA1_POSTREP_HBO0_BP3</v>
      </c>
      <c r="BB350" t="str">
        <f t="shared" si="184"/>
        <v>SSA_SOC_HRY_E_BEGIN_TITO_SAQ_NOM_LFM_0600_HBO0_MUFASA1_POSTREP_HBO0_BP3</v>
      </c>
      <c r="BC350" t="str">
        <f t="shared" si="185"/>
        <v>SSA_SOC_HRY_E_BEGIN_TITO_SAQ_NOM_LFM_0600_HBO0_MUFASA1_POSTREP_HBO0_BP3</v>
      </c>
      <c r="BD350" t="str">
        <f t="shared" si="186"/>
        <v>SSA_SOC_HRY_E_BEGIN_TITO_SAQ_NOM_LFM_0600_HBO0_MUFASA1_POSTREP_HBO0_BP3</v>
      </c>
    </row>
    <row r="351" spans="1:56" x14ac:dyDescent="0.25">
      <c r="A351" s="26" t="s">
        <v>12</v>
      </c>
      <c r="B351" s="27" t="s">
        <v>1496</v>
      </c>
      <c r="C351" s="27" t="e">
        <f>VLOOKUP(B351,#REF!,2,0)</f>
        <v>#REF!</v>
      </c>
      <c r="D351" t="str">
        <f t="shared" si="175"/>
        <v>SSA_SOC_HRY_E_BEGIN_TITO_SAQ_NOM_LFM_0600_HBO0_MUFASA1_POSTREP_HBO0_BP3</v>
      </c>
      <c r="E351" t="s">
        <v>4</v>
      </c>
      <c r="F351" t="s">
        <v>28</v>
      </c>
      <c r="G351" t="s">
        <v>1692</v>
      </c>
      <c r="H351" t="s">
        <v>1616</v>
      </c>
      <c r="I351" t="s">
        <v>1681</v>
      </c>
      <c r="J351" t="s">
        <v>2019</v>
      </c>
      <c r="K351" t="s">
        <v>1705</v>
      </c>
      <c r="L351" t="s">
        <v>1706</v>
      </c>
      <c r="M351" t="str">
        <f t="shared" si="176"/>
        <v>0600</v>
      </c>
      <c r="N351" t="s">
        <v>2144</v>
      </c>
      <c r="O351" t="s">
        <v>1688</v>
      </c>
      <c r="P351" t="s">
        <v>1689</v>
      </c>
      <c r="Q351" t="s">
        <v>2145</v>
      </c>
      <c r="R351">
        <v>61</v>
      </c>
      <c r="S351">
        <v>51</v>
      </c>
      <c r="T351">
        <v>133</v>
      </c>
      <c r="U351" s="32">
        <v>-1</v>
      </c>
      <c r="V351" t="b">
        <v>0</v>
      </c>
      <c r="W351" t="s">
        <v>1747</v>
      </c>
      <c r="X351" t="s">
        <v>1821</v>
      </c>
      <c r="Y351" t="s">
        <v>1693</v>
      </c>
      <c r="Z351">
        <v>0.85</v>
      </c>
      <c r="AA351">
        <v>0.85</v>
      </c>
      <c r="AS351">
        <f t="shared" si="174"/>
        <v>10</v>
      </c>
      <c r="AT351" t="s">
        <v>1694</v>
      </c>
      <c r="AU351" t="str">
        <f t="shared" si="177"/>
        <v>SSA_SOC_HRY_E_BEGIN_TITO_SAQ_NOM_LFM_0600_HBO1_HBO_POSTREP_HBO1_BP4</v>
      </c>
      <c r="AV351" t="str">
        <f t="shared" si="178"/>
        <v>SSA_SOC_HRY_E_BEGIN_TITO_SAQ_NOM_LFM_0600_HBO1_HBO_POSTREP_HBO1_BP4</v>
      </c>
      <c r="AW351" t="str">
        <f t="shared" si="179"/>
        <v>SSA_SOC_HRY_E_BEGIN_TITO_SAQ_NOM_LFM_0600_HBO1_HBO_POSTREP_HBO1_BP4</v>
      </c>
      <c r="AX351" t="str">
        <f t="shared" si="180"/>
        <v>SSA_SOC_HRY_E_BEGIN_TITO_SAQ_NOM_LFM_0600_HBO1_HBO_POSTREP_HBO1_BP4</v>
      </c>
      <c r="AY351" t="str">
        <f t="shared" si="181"/>
        <v>SSA_SOC_HRY_E_BEGIN_TITO_SAQ_NOM_LFM_0600_HBO1_HBO_POSTREP_HBO1_BP4</v>
      </c>
      <c r="AZ351" t="str">
        <f t="shared" si="182"/>
        <v>SSA_SOC_HRY_E_BEGIN_TITO_SAQ_NOM_LFM_0600_HBO1_HBO_POSTREP_HBO1_BP4</v>
      </c>
      <c r="BA351" t="str">
        <f t="shared" si="183"/>
        <v>SSA_SOC_HRY_E_BEGIN_TITO_SAQ_NOM_LFM_0600_HBO1_HBO_POSTREP_HBO1_BP4</v>
      </c>
      <c r="BB351" t="str">
        <f t="shared" si="184"/>
        <v>SSA_SOC_HRY_E_BEGIN_TITO_SAQ_NOM_LFM_0600_HBO1_HBO_POSTREP_HBO1_BP4</v>
      </c>
      <c r="BC351" t="str">
        <f t="shared" si="185"/>
        <v>SSA_SOC_HRY_E_BEGIN_TITO_SAQ_NOM_LFM_0600_HBO1_HBO_POSTREP_HBO1_BP4</v>
      </c>
      <c r="BD351" t="str">
        <f t="shared" si="186"/>
        <v>SSA_SOC_HRY_E_BEGIN_TITO_SAQ_NOM_LFM_0600_HBO1_HBO_POSTREP_HBO1_BP4</v>
      </c>
    </row>
    <row r="352" spans="1:56" x14ac:dyDescent="0.25">
      <c r="A352" s="26" t="s">
        <v>12</v>
      </c>
      <c r="B352" s="27" t="s">
        <v>1496</v>
      </c>
      <c r="C352" s="27" t="e">
        <f>VLOOKUP(B352,#REF!,2,0)</f>
        <v>#REF!</v>
      </c>
      <c r="D352" t="str">
        <f t="shared" si="175"/>
        <v>SSA_SOC_HRY_E_BEGIN_TITO_SAQ_NOM_LFM_0600_HBO1_HBO_POSTREP_HBO1_BP4</v>
      </c>
      <c r="E352" t="s">
        <v>4</v>
      </c>
      <c r="F352" t="s">
        <v>28</v>
      </c>
      <c r="G352" t="s">
        <v>1692</v>
      </c>
      <c r="H352" t="s">
        <v>1616</v>
      </c>
      <c r="I352" t="s">
        <v>1681</v>
      </c>
      <c r="J352" t="s">
        <v>2019</v>
      </c>
      <c r="K352" t="s">
        <v>1705</v>
      </c>
      <c r="L352" t="s">
        <v>1706</v>
      </c>
      <c r="M352" t="str">
        <f t="shared" si="176"/>
        <v>0600</v>
      </c>
      <c r="N352" t="s">
        <v>2146</v>
      </c>
      <c r="O352" t="s">
        <v>1688</v>
      </c>
      <c r="P352" t="s">
        <v>1689</v>
      </c>
      <c r="Q352" t="s">
        <v>2077</v>
      </c>
      <c r="R352">
        <v>61</v>
      </c>
      <c r="S352">
        <v>51</v>
      </c>
      <c r="T352">
        <v>134</v>
      </c>
      <c r="U352" s="32">
        <v>-1</v>
      </c>
      <c r="V352" t="b">
        <v>0</v>
      </c>
      <c r="W352" t="s">
        <v>1747</v>
      </c>
      <c r="X352" t="s">
        <v>1821</v>
      </c>
      <c r="Y352" t="s">
        <v>1693</v>
      </c>
      <c r="Z352">
        <v>0.85</v>
      </c>
      <c r="AA352">
        <v>0.85</v>
      </c>
      <c r="AS352">
        <f t="shared" si="174"/>
        <v>10</v>
      </c>
      <c r="AT352" t="s">
        <v>1694</v>
      </c>
      <c r="AU352" t="str">
        <f t="shared" si="177"/>
        <v>SSA_SOC_HRY_E_BEGIN_TITO_SAQ_NOM_LFM_0600_HBO1_MUFASA0_POSTREP_HBO1_BP2</v>
      </c>
      <c r="AV352" t="str">
        <f t="shared" si="178"/>
        <v>SSA_SOC_HRY_E_BEGIN_TITO_SAQ_NOM_LFM_0600_HBO1_MUFASA0_POSTREP_HBO1_BP2</v>
      </c>
      <c r="AW352" t="str">
        <f t="shared" si="179"/>
        <v>SSA_SOC_HRY_E_BEGIN_TITO_SAQ_NOM_LFM_0600_HBO1_MUFASA0_POSTREP_HBO1_BP2</v>
      </c>
      <c r="AX352" t="str">
        <f t="shared" si="180"/>
        <v>SSA_SOC_HRY_E_BEGIN_TITO_SAQ_NOM_LFM_0600_HBO1_MUFASA0_POSTREP_HBO1_BP2</v>
      </c>
      <c r="AY352" t="str">
        <f t="shared" si="181"/>
        <v>SSA_SOC_HRY_E_BEGIN_TITO_SAQ_NOM_LFM_0600_HBO1_MUFASA0_POSTREP_HBO1_BP2</v>
      </c>
      <c r="AZ352" t="str">
        <f t="shared" si="182"/>
        <v>SSA_SOC_HRY_E_BEGIN_TITO_SAQ_NOM_LFM_0600_HBO1_MUFASA0_POSTREP_HBO1_BP2</v>
      </c>
      <c r="BA352" t="str">
        <f t="shared" si="183"/>
        <v>SSA_SOC_HRY_E_BEGIN_TITO_SAQ_NOM_LFM_0600_HBO1_MUFASA0_POSTREP_HBO1_BP2</v>
      </c>
      <c r="BB352" t="str">
        <f t="shared" si="184"/>
        <v>SSA_SOC_HRY_E_BEGIN_TITO_SAQ_NOM_LFM_0600_HBO1_MUFASA0_POSTREP_HBO1_BP2</v>
      </c>
      <c r="BC352" t="str">
        <f t="shared" si="185"/>
        <v>SSA_SOC_HRY_E_BEGIN_TITO_SAQ_NOM_LFM_0600_HBO1_MUFASA0_POSTREP_HBO1_BP2</v>
      </c>
      <c r="BD352" t="str">
        <f t="shared" si="186"/>
        <v>SSA_SOC_HRY_E_BEGIN_TITO_SAQ_NOM_LFM_0600_HBO1_MUFASA0_POSTREP_HBO1_BP2</v>
      </c>
    </row>
    <row r="353" spans="1:56" x14ac:dyDescent="0.25">
      <c r="A353" s="26" t="s">
        <v>12</v>
      </c>
      <c r="B353" s="27" t="s">
        <v>1496</v>
      </c>
      <c r="C353" s="27" t="e">
        <f>VLOOKUP(B353,#REF!,2,0)</f>
        <v>#REF!</v>
      </c>
      <c r="D353" t="str">
        <f t="shared" si="175"/>
        <v>SSA_SOC_HRY_E_BEGIN_TITO_SAQ_NOM_LFM_0600_HBO1_MUFASA0_POSTREP_HBO1_BP2</v>
      </c>
      <c r="E353" t="s">
        <v>4</v>
      </c>
      <c r="F353" t="s">
        <v>28</v>
      </c>
      <c r="G353" t="s">
        <v>1692</v>
      </c>
      <c r="H353" t="s">
        <v>1616</v>
      </c>
      <c r="I353" t="s">
        <v>1681</v>
      </c>
      <c r="J353" t="s">
        <v>2019</v>
      </c>
      <c r="K353" t="s">
        <v>1705</v>
      </c>
      <c r="L353" t="s">
        <v>1706</v>
      </c>
      <c r="M353" t="str">
        <f t="shared" si="176"/>
        <v>0600</v>
      </c>
      <c r="N353" t="s">
        <v>2147</v>
      </c>
      <c r="O353" t="s">
        <v>1688</v>
      </c>
      <c r="P353" t="s">
        <v>1689</v>
      </c>
      <c r="Q353" t="s">
        <v>2148</v>
      </c>
      <c r="R353">
        <v>61</v>
      </c>
      <c r="S353">
        <v>51</v>
      </c>
      <c r="T353">
        <v>135</v>
      </c>
      <c r="U353" s="32">
        <v>-1</v>
      </c>
      <c r="V353" t="b">
        <v>0</v>
      </c>
      <c r="W353" t="s">
        <v>1747</v>
      </c>
      <c r="X353" t="s">
        <v>1821</v>
      </c>
      <c r="Y353" t="s">
        <v>1693</v>
      </c>
      <c r="Z353">
        <v>0.85</v>
      </c>
      <c r="AA353">
        <v>0.85</v>
      </c>
      <c r="AS353">
        <f t="shared" si="174"/>
        <v>10</v>
      </c>
      <c r="AT353" t="s">
        <v>1694</v>
      </c>
      <c r="AU353" t="str">
        <f t="shared" si="177"/>
        <v>SSA_SOC_HRY_E_BEGIN_TITO_SAQ_NOM_LFM_0600_HBO1_MUFASA1_POSTREP_HBO1_BP3</v>
      </c>
      <c r="AV353" t="str">
        <f t="shared" si="178"/>
        <v>SSA_SOC_HRY_E_BEGIN_TITO_SAQ_NOM_LFM_0600_HBO1_MUFASA1_POSTREP_HBO1_BP3</v>
      </c>
      <c r="AW353" t="str">
        <f t="shared" si="179"/>
        <v>SSA_SOC_HRY_E_BEGIN_TITO_SAQ_NOM_LFM_0600_HBO1_MUFASA1_POSTREP_HBO1_BP3</v>
      </c>
      <c r="AX353" t="str">
        <f t="shared" si="180"/>
        <v>SSA_SOC_HRY_E_BEGIN_TITO_SAQ_NOM_LFM_0600_HBO1_MUFASA1_POSTREP_HBO1_BP3</v>
      </c>
      <c r="AY353" t="str">
        <f t="shared" si="181"/>
        <v>SSA_SOC_HRY_E_BEGIN_TITO_SAQ_NOM_LFM_0600_HBO1_MUFASA1_POSTREP_HBO1_BP3</v>
      </c>
      <c r="AZ353" t="str">
        <f t="shared" si="182"/>
        <v>SSA_SOC_HRY_E_BEGIN_TITO_SAQ_NOM_LFM_0600_HBO1_MUFASA1_POSTREP_HBO1_BP3</v>
      </c>
      <c r="BA353" t="str">
        <f t="shared" si="183"/>
        <v>SSA_SOC_HRY_E_BEGIN_TITO_SAQ_NOM_LFM_0600_HBO1_MUFASA1_POSTREP_HBO1_BP3</v>
      </c>
      <c r="BB353" t="str">
        <f t="shared" si="184"/>
        <v>SSA_SOC_HRY_E_BEGIN_TITO_SAQ_NOM_LFM_0600_HBO1_MUFASA1_POSTREP_HBO1_BP3</v>
      </c>
      <c r="BC353" t="str">
        <f t="shared" si="185"/>
        <v>SSA_SOC_HRY_E_BEGIN_TITO_SAQ_NOM_LFM_0600_HBO1_MUFASA1_POSTREP_HBO1_BP3</v>
      </c>
      <c r="BD353" t="str">
        <f t="shared" si="186"/>
        <v>SSA_SOC_HRY_E_BEGIN_TITO_SAQ_NOM_LFM_0600_HBO1_MUFASA1_POSTREP_HBO1_BP3</v>
      </c>
    </row>
    <row r="354" spans="1:56" x14ac:dyDescent="0.25">
      <c r="A354" s="26" t="s">
        <v>12</v>
      </c>
      <c r="B354" s="27" t="s">
        <v>1496</v>
      </c>
      <c r="C354" s="27" t="e">
        <f>VLOOKUP(B354,#REF!,2,0)</f>
        <v>#REF!</v>
      </c>
      <c r="D354" t="str">
        <f t="shared" si="175"/>
        <v>SSA_SOC_HRY_E_BEGIN_TITO_SAQ_NOM_LFM_0600_HBO1_MUFASA1_POSTREP_HBO1_BP3</v>
      </c>
      <c r="E354" t="s">
        <v>4</v>
      </c>
      <c r="F354" t="s">
        <v>28</v>
      </c>
      <c r="G354" t="s">
        <v>1692</v>
      </c>
      <c r="H354" t="s">
        <v>1616</v>
      </c>
      <c r="I354" t="s">
        <v>1681</v>
      </c>
      <c r="J354" t="s">
        <v>2019</v>
      </c>
      <c r="K354" t="s">
        <v>1705</v>
      </c>
      <c r="L354" t="s">
        <v>1706</v>
      </c>
      <c r="M354" t="str">
        <f t="shared" si="176"/>
        <v>0600</v>
      </c>
      <c r="N354" t="s">
        <v>2149</v>
      </c>
      <c r="O354" t="s">
        <v>1688</v>
      </c>
      <c r="P354" t="s">
        <v>1689</v>
      </c>
      <c r="Q354" t="s">
        <v>2150</v>
      </c>
      <c r="R354">
        <v>61</v>
      </c>
      <c r="S354">
        <v>51</v>
      </c>
      <c r="T354">
        <v>136</v>
      </c>
      <c r="U354" s="32">
        <v>-1</v>
      </c>
      <c r="V354" t="b">
        <v>0</v>
      </c>
      <c r="W354" t="s">
        <v>1747</v>
      </c>
      <c r="X354" t="s">
        <v>1821</v>
      </c>
      <c r="Y354" t="s">
        <v>1693</v>
      </c>
      <c r="Z354">
        <v>0.85</v>
      </c>
      <c r="AA354">
        <v>0.85</v>
      </c>
      <c r="AS354">
        <f t="shared" si="174"/>
        <v>10</v>
      </c>
      <c r="AT354" t="s">
        <v>1694</v>
      </c>
      <c r="AU354" t="str">
        <f t="shared" si="177"/>
        <v>LSA_SOC_HRY_E_BEGIN_TITO_SAQ_NOM_LFM_0600_HBO0_HBO_POSTREP_HBO0_BP4</v>
      </c>
      <c r="AV354" t="str">
        <f t="shared" si="178"/>
        <v>LSA_SOC_HRY_E_BEGIN_TITO_SAQ_NOM_LFM_0600_HBO0_HBO_POSTREP_HBO0_BP4</v>
      </c>
      <c r="AW354" t="str">
        <f t="shared" si="179"/>
        <v>LSA_SOC_HRY_E_BEGIN_TITO_SAQ_NOM_LFM_0600_HBO0_HBO_POSTREP_HBO0_BP4</v>
      </c>
      <c r="AX354" t="str">
        <f t="shared" si="180"/>
        <v>LSA_SOC_HRY_E_BEGIN_TITO_SAQ_NOM_LFM_0600_HBO0_HBO_POSTREP_HBO0_BP4</v>
      </c>
      <c r="AY354" t="str">
        <f t="shared" si="181"/>
        <v>LSA_SOC_HRY_E_BEGIN_TITO_SAQ_NOM_LFM_0600_HBO0_HBO_POSTREP_HBO0_BP4</v>
      </c>
      <c r="AZ354" t="str">
        <f t="shared" si="182"/>
        <v>LSA_SOC_HRY_E_BEGIN_TITO_SAQ_NOM_LFM_0600_HBO0_HBO_POSTREP_HBO0_BP4</v>
      </c>
      <c r="BA354" t="str">
        <f t="shared" si="183"/>
        <v>LSA_SOC_HRY_E_BEGIN_TITO_SAQ_NOM_LFM_0600_HBO0_HBO_POSTREP_HBO0_BP4</v>
      </c>
      <c r="BB354" t="str">
        <f t="shared" si="184"/>
        <v>LSA_SOC_HRY_E_BEGIN_TITO_SAQ_NOM_LFM_0600_HBO0_HBO_POSTREP_HBO0_BP4</v>
      </c>
      <c r="BC354" t="str">
        <f t="shared" si="185"/>
        <v>LSA_SOC_HRY_E_BEGIN_TITO_SAQ_NOM_LFM_0600_HBO0_HBO_POSTREP_HBO0_BP4</v>
      </c>
      <c r="BD354" t="str">
        <f t="shared" si="186"/>
        <v>LSA_SOC_HRY_E_BEGIN_TITO_SAQ_NOM_LFM_0600_HBO0_HBO_POSTREP_HBO0_BP4</v>
      </c>
    </row>
    <row r="355" spans="1:56" x14ac:dyDescent="0.25">
      <c r="A355" s="26" t="s">
        <v>12</v>
      </c>
      <c r="B355" s="27" t="s">
        <v>1496</v>
      </c>
      <c r="C355" s="27" t="e">
        <f>VLOOKUP(B355,#REF!,2,0)</f>
        <v>#REF!</v>
      </c>
      <c r="D355" t="str">
        <f t="shared" si="175"/>
        <v>LSA_SOC_HRY_E_BEGIN_TITO_SAQ_NOM_LFM_0600_HBO0_HBO_POSTREP_HBO0_BP4</v>
      </c>
      <c r="E355" t="s">
        <v>5</v>
      </c>
      <c r="F355" t="s">
        <v>28</v>
      </c>
      <c r="G355" t="s">
        <v>1692</v>
      </c>
      <c r="H355" t="s">
        <v>1616</v>
      </c>
      <c r="I355" t="s">
        <v>1681</v>
      </c>
      <c r="J355" t="s">
        <v>2019</v>
      </c>
      <c r="K355" t="s">
        <v>1705</v>
      </c>
      <c r="L355" t="s">
        <v>1706</v>
      </c>
      <c r="M355" t="str">
        <f t="shared" si="176"/>
        <v>0600</v>
      </c>
      <c r="N355" t="s">
        <v>2142</v>
      </c>
      <c r="O355" t="s">
        <v>1688</v>
      </c>
      <c r="P355" t="s">
        <v>1689</v>
      </c>
      <c r="Q355" t="s">
        <v>2087</v>
      </c>
      <c r="R355">
        <v>21</v>
      </c>
      <c r="S355">
        <v>51</v>
      </c>
      <c r="T355">
        <v>137</v>
      </c>
      <c r="U355" s="32">
        <v>-1</v>
      </c>
      <c r="V355" t="b">
        <v>0</v>
      </c>
      <c r="W355" t="s">
        <v>1747</v>
      </c>
      <c r="X355" t="s">
        <v>1821</v>
      </c>
      <c r="Y355" t="s">
        <v>1693</v>
      </c>
      <c r="Z355">
        <v>0.85</v>
      </c>
      <c r="AA355">
        <v>0.85</v>
      </c>
      <c r="AS355">
        <f t="shared" si="174"/>
        <v>10</v>
      </c>
      <c r="AT355" t="s">
        <v>1694</v>
      </c>
      <c r="AU355" t="str">
        <f t="shared" si="177"/>
        <v>LSA_SOC_HRY_E_BEGIN_TITO_SAQ_NOM_LFM_0600_HBO1_HBO_POSTREP_HBO1_BP4</v>
      </c>
      <c r="AV355" t="str">
        <f t="shared" si="178"/>
        <v>LSA_SOC_HRY_E_BEGIN_TITO_SAQ_NOM_LFM_0600_HBO1_HBO_POSTREP_HBO1_BP4</v>
      </c>
      <c r="AW355" t="str">
        <f t="shared" si="179"/>
        <v>LSA_SOC_HRY_E_BEGIN_TITO_SAQ_NOM_LFM_0600_HBO1_HBO_POSTREP_HBO1_BP4</v>
      </c>
      <c r="AX355" t="str">
        <f t="shared" si="180"/>
        <v>LSA_SOC_HRY_E_BEGIN_TITO_SAQ_NOM_LFM_0600_HBO1_HBO_POSTREP_HBO1_BP4</v>
      </c>
      <c r="AY355" t="str">
        <f t="shared" si="181"/>
        <v>LSA_SOC_HRY_E_BEGIN_TITO_SAQ_NOM_LFM_0600_HBO1_HBO_POSTREP_HBO1_BP4</v>
      </c>
      <c r="AZ355" t="str">
        <f t="shared" si="182"/>
        <v>LSA_SOC_HRY_E_BEGIN_TITO_SAQ_NOM_LFM_0600_HBO1_HBO_POSTREP_HBO1_BP4</v>
      </c>
      <c r="BA355" t="str">
        <f t="shared" si="183"/>
        <v>LSA_SOC_HRY_E_BEGIN_TITO_SAQ_NOM_LFM_0600_HBO1_HBO_POSTREP_HBO1_BP4</v>
      </c>
      <c r="BB355" t="str">
        <f t="shared" si="184"/>
        <v>LSA_SOC_HRY_E_BEGIN_TITO_SAQ_NOM_LFM_0600_HBO1_HBO_POSTREP_HBO1_BP4</v>
      </c>
      <c r="BC355" t="str">
        <f t="shared" si="185"/>
        <v>LSA_SOC_HRY_E_BEGIN_TITO_SAQ_NOM_LFM_0600_HBO1_HBO_POSTREP_HBO1_BP4</v>
      </c>
      <c r="BD355" t="str">
        <f t="shared" si="186"/>
        <v>LSA_SOC_HRY_E_BEGIN_TITO_SAQ_NOM_LFM_0600_HBO1_HBO_POSTREP_HBO1_BP4</v>
      </c>
    </row>
    <row r="356" spans="1:56" x14ac:dyDescent="0.25">
      <c r="A356" s="26" t="s">
        <v>12</v>
      </c>
      <c r="B356" s="27" t="s">
        <v>1496</v>
      </c>
      <c r="C356" s="27" t="e">
        <f>VLOOKUP(B356,#REF!,2,0)</f>
        <v>#REF!</v>
      </c>
      <c r="D356" t="str">
        <f t="shared" si="175"/>
        <v>LSA_SOC_HRY_E_BEGIN_TITO_SAQ_NOM_LFM_0600_HBO1_HBO_POSTREP_HBO1_BP4</v>
      </c>
      <c r="E356" t="s">
        <v>5</v>
      </c>
      <c r="F356" t="s">
        <v>28</v>
      </c>
      <c r="G356" t="s">
        <v>1692</v>
      </c>
      <c r="H356" t="s">
        <v>1616</v>
      </c>
      <c r="I356" t="s">
        <v>1681</v>
      </c>
      <c r="J356" t="s">
        <v>2019</v>
      </c>
      <c r="K356" t="s">
        <v>1705</v>
      </c>
      <c r="L356" t="s">
        <v>1706</v>
      </c>
      <c r="M356" t="str">
        <f t="shared" si="176"/>
        <v>0600</v>
      </c>
      <c r="N356" t="s">
        <v>2146</v>
      </c>
      <c r="O356" t="s">
        <v>1688</v>
      </c>
      <c r="P356" t="s">
        <v>1689</v>
      </c>
      <c r="Q356" t="s">
        <v>2089</v>
      </c>
      <c r="R356">
        <v>21</v>
      </c>
      <c r="S356">
        <v>51</v>
      </c>
      <c r="T356">
        <v>138</v>
      </c>
      <c r="U356" s="32">
        <v>-1</v>
      </c>
      <c r="V356" t="b">
        <v>0</v>
      </c>
      <c r="W356" t="s">
        <v>1747</v>
      </c>
      <c r="X356" t="s">
        <v>1821</v>
      </c>
      <c r="Y356" t="s">
        <v>1693</v>
      </c>
      <c r="Z356">
        <v>0.85</v>
      </c>
      <c r="AA356">
        <v>0.85</v>
      </c>
      <c r="AS356">
        <f t="shared" si="174"/>
        <v>10</v>
      </c>
      <c r="AT356" t="s">
        <v>1694</v>
      </c>
      <c r="AU356" t="str">
        <f t="shared" si="177"/>
        <v>LSA_SOC_HRY_E_BEGIN_TITO_SAQ_NOM_LFM_0600_IAX_POSTREP_IAX_BP3</v>
      </c>
      <c r="AV356" t="str">
        <f t="shared" si="178"/>
        <v>LSA_SOC_HRY_E_BEGIN_TITO_SAQ_NOM_LFM_0600_IAX_POSTREP_IAX_BP3</v>
      </c>
      <c r="AW356" t="str">
        <f t="shared" si="179"/>
        <v>LSA_SOC_HRY_E_BEGIN_TITO_SAQ_NOM_LFM_0600_IAX_POSTREP_IAX_BP3</v>
      </c>
      <c r="AX356" t="str">
        <f t="shared" si="180"/>
        <v>LSA_SOC_HRY_E_BEGIN_TITO_SAQ_NOM_LFM_0600_IAX_POSTREP_IAX_BP3</v>
      </c>
      <c r="AY356" t="str">
        <f t="shared" si="181"/>
        <v>LSA_SOC_HRY_E_BEGIN_TITO_SAQ_NOM_LFM_0600_IAX_POSTREP_IAX_BP3</v>
      </c>
      <c r="AZ356" t="str">
        <f t="shared" si="182"/>
        <v>LSA_SOC_HRY_E_BEGIN_TITO_SAQ_NOM_LFM_0600_IAX_POSTREP_IAX_BP3</v>
      </c>
      <c r="BA356" t="str">
        <f t="shared" si="183"/>
        <v>LSA_SOC_HRY_E_BEGIN_TITO_SAQ_NOM_LFM_0600_IAX_POSTREP_IAX_BP3</v>
      </c>
      <c r="BB356" t="str">
        <f t="shared" si="184"/>
        <v>LSA_SOC_HRY_E_BEGIN_TITO_SAQ_NOM_LFM_0600_IAX_POSTREP_IAX_BP3</v>
      </c>
      <c r="BC356" t="str">
        <f t="shared" si="185"/>
        <v>LSA_SOC_HRY_E_BEGIN_TITO_SAQ_NOM_LFM_0600_IAX_POSTREP_IAX_BP3</v>
      </c>
      <c r="BD356" t="str">
        <f t="shared" si="186"/>
        <v>LSA_SOC_HRY_E_BEGIN_TITO_SAQ_NOM_LFM_0600_IAX_POSTREP_IAX_BP3</v>
      </c>
    </row>
    <row r="357" spans="1:56" x14ac:dyDescent="0.25">
      <c r="A357" s="26" t="s">
        <v>12</v>
      </c>
      <c r="B357" s="27" t="s">
        <v>1496</v>
      </c>
      <c r="C357" s="27" t="e">
        <f>VLOOKUP(B357,#REF!,2,0)</f>
        <v>#REF!</v>
      </c>
      <c r="D357" t="str">
        <f t="shared" si="175"/>
        <v>LSA_SOC_HRY_E_BEGIN_TITO_SAQ_NOM_LFM_0600_IAX_POSTREP_IAX_BP3</v>
      </c>
      <c r="E357" t="s">
        <v>5</v>
      </c>
      <c r="F357" t="s">
        <v>28</v>
      </c>
      <c r="G357" t="s">
        <v>1692</v>
      </c>
      <c r="H357" t="s">
        <v>1616</v>
      </c>
      <c r="I357" t="s">
        <v>1681</v>
      </c>
      <c r="J357" t="s">
        <v>2019</v>
      </c>
      <c r="K357" t="s">
        <v>1705</v>
      </c>
      <c r="L357" t="s">
        <v>1706</v>
      </c>
      <c r="M357" t="str">
        <f t="shared" si="176"/>
        <v>0600</v>
      </c>
      <c r="N357" t="s">
        <v>2151</v>
      </c>
      <c r="O357" t="s">
        <v>1688</v>
      </c>
      <c r="P357" t="s">
        <v>1689</v>
      </c>
      <c r="Q357" t="s">
        <v>2094</v>
      </c>
      <c r="R357">
        <v>21</v>
      </c>
      <c r="S357">
        <v>51</v>
      </c>
      <c r="T357">
        <v>139</v>
      </c>
      <c r="U357" s="32">
        <v>-1</v>
      </c>
      <c r="V357" t="b">
        <v>0</v>
      </c>
      <c r="W357" t="s">
        <v>1747</v>
      </c>
      <c r="X357" t="s">
        <v>1821</v>
      </c>
      <c r="Y357" t="s">
        <v>1693</v>
      </c>
      <c r="Z357">
        <v>0.85</v>
      </c>
      <c r="AA357">
        <v>0.85</v>
      </c>
      <c r="AS357">
        <f t="shared" si="174"/>
        <v>10</v>
      </c>
      <c r="AT357" t="s">
        <v>1694</v>
      </c>
      <c r="AU357" t="str">
        <f t="shared" si="177"/>
        <v>SSA_SOC_HRY_E_BEGIN_TITO_SAQ_NOM_LFM_0600_DFX_EP_0_POSTREP_WES1_BP0</v>
      </c>
      <c r="AV357" t="str">
        <f t="shared" si="178"/>
        <v>SSA_SOC_HRY_E_BEGIN_TITO_SAQ_NOM_LFM_0600_DFX_EP_0_POSTREP_WES1_BP0</v>
      </c>
      <c r="AW357" t="str">
        <f t="shared" si="179"/>
        <v>SSA_SOC_HRY_E_BEGIN_TITO_SAQ_NOM_LFM_0600_DFX_EP_0_POSTREP_WES1_BP0</v>
      </c>
      <c r="AX357" t="str">
        <f t="shared" si="180"/>
        <v>SSA_SOC_HRY_E_BEGIN_TITO_SAQ_NOM_LFM_0600_DFX_EP_0_POSTREP_WES1_BP0</v>
      </c>
      <c r="AY357" t="str">
        <f t="shared" si="181"/>
        <v>SSA_SOC_HRY_E_BEGIN_TITO_SAQ_NOM_LFM_0600_DFX_EP_0_POSTREP_WES1_BP0</v>
      </c>
      <c r="AZ357" t="str">
        <f t="shared" si="182"/>
        <v>SSA_SOC_HRY_E_BEGIN_TITO_SAQ_NOM_LFM_0600_DFX_EP_0_POSTREP_WES1_BP0</v>
      </c>
      <c r="BA357" t="str">
        <f t="shared" si="183"/>
        <v>SSA_SOC_HRY_E_BEGIN_TITO_SAQ_NOM_LFM_0600_DFX_EP_0_POSTREP_WES1_BP0</v>
      </c>
      <c r="BB357" t="str">
        <f t="shared" si="184"/>
        <v>SSA_SOC_HRY_E_BEGIN_TITO_SAQ_NOM_LFM_0600_DFX_EP_0_POSTREP_WES1_BP0</v>
      </c>
      <c r="BC357" t="str">
        <f t="shared" si="185"/>
        <v>SSA_SOC_HRY_E_BEGIN_TITO_SAQ_NOM_LFM_0600_DFX_EP_0_POSTREP_WES1_BP0</v>
      </c>
      <c r="BD357" t="str">
        <f t="shared" si="186"/>
        <v>SSA_SOC_HRY_E_BEGIN_TITO_SAQ_NOM_LFM_0600_DFX_EP_0_POSTREP_WES1_BP0</v>
      </c>
    </row>
    <row r="358" spans="1:56" x14ac:dyDescent="0.25">
      <c r="A358" s="26" t="s">
        <v>12</v>
      </c>
      <c r="B358" s="27" t="s">
        <v>1496</v>
      </c>
      <c r="C358" s="27" t="e">
        <f>VLOOKUP(B358,#REF!,2,0)</f>
        <v>#REF!</v>
      </c>
      <c r="D358" t="str">
        <f t="shared" si="175"/>
        <v>SSA_SOC_HRY_E_BEGIN_TITO_SAQ_NOM_LFM_0600_DFX_EP_0_POSTREP_WES1_BP0</v>
      </c>
      <c r="E358" t="s">
        <v>4</v>
      </c>
      <c r="F358" t="s">
        <v>28</v>
      </c>
      <c r="G358" t="s">
        <v>1692</v>
      </c>
      <c r="H358" t="s">
        <v>1616</v>
      </c>
      <c r="I358" t="s">
        <v>1681</v>
      </c>
      <c r="J358" t="s">
        <v>2019</v>
      </c>
      <c r="K358" t="s">
        <v>1705</v>
      </c>
      <c r="L358" t="s">
        <v>1706</v>
      </c>
      <c r="M358" t="str">
        <f t="shared" si="176"/>
        <v>0600</v>
      </c>
      <c r="N358" t="s">
        <v>2152</v>
      </c>
      <c r="O358" t="s">
        <v>1688</v>
      </c>
      <c r="P358" t="s">
        <v>1689</v>
      </c>
      <c r="Q358" t="s">
        <v>2101</v>
      </c>
      <c r="R358">
        <v>61</v>
      </c>
      <c r="S358">
        <v>51</v>
      </c>
      <c r="T358">
        <v>140</v>
      </c>
      <c r="U358" s="32">
        <v>-1</v>
      </c>
      <c r="V358" t="b">
        <v>0</v>
      </c>
      <c r="W358" t="s">
        <v>1747</v>
      </c>
      <c r="X358" t="s">
        <v>1821</v>
      </c>
      <c r="Y358" t="s">
        <v>1693</v>
      </c>
      <c r="Z358">
        <v>0.85</v>
      </c>
      <c r="AA358">
        <v>0.85</v>
      </c>
      <c r="AS358">
        <f t="shared" si="174"/>
        <v>10</v>
      </c>
      <c r="AT358" t="s">
        <v>1694</v>
      </c>
      <c r="AU358" t="str">
        <f t="shared" si="177"/>
        <v>SSA_SOC_HRY_E_BEGIN_TITO_SAQ_NOM_LFM_0600_DFX_EP_1_POSTREP_WES1_BP1</v>
      </c>
      <c r="AV358" t="str">
        <f t="shared" si="178"/>
        <v>SSA_SOC_HRY_E_BEGIN_TITO_SAQ_NOM_LFM_0600_DFX_EP_1_POSTREP_WES1_BP1</v>
      </c>
      <c r="AW358" t="str">
        <f t="shared" si="179"/>
        <v>SSA_SOC_HRY_E_BEGIN_TITO_SAQ_NOM_LFM_0600_DFX_EP_1_POSTREP_WES1_BP1</v>
      </c>
      <c r="AX358" t="str">
        <f t="shared" si="180"/>
        <v>SSA_SOC_HRY_E_BEGIN_TITO_SAQ_NOM_LFM_0600_DFX_EP_1_POSTREP_WES1_BP1</v>
      </c>
      <c r="AY358" t="str">
        <f t="shared" si="181"/>
        <v>SSA_SOC_HRY_E_BEGIN_TITO_SAQ_NOM_LFM_0600_DFX_EP_1_POSTREP_WES1_BP1</v>
      </c>
      <c r="AZ358" t="str">
        <f t="shared" si="182"/>
        <v>SSA_SOC_HRY_E_BEGIN_TITO_SAQ_NOM_LFM_0600_DFX_EP_1_POSTREP_WES1_BP1</v>
      </c>
      <c r="BA358" t="str">
        <f t="shared" si="183"/>
        <v>SSA_SOC_HRY_E_BEGIN_TITO_SAQ_NOM_LFM_0600_DFX_EP_1_POSTREP_WES1_BP1</v>
      </c>
      <c r="BB358" t="str">
        <f t="shared" si="184"/>
        <v>SSA_SOC_HRY_E_BEGIN_TITO_SAQ_NOM_LFM_0600_DFX_EP_1_POSTREP_WES1_BP1</v>
      </c>
      <c r="BC358" t="str">
        <f t="shared" si="185"/>
        <v>SSA_SOC_HRY_E_BEGIN_TITO_SAQ_NOM_LFM_0600_DFX_EP_1_POSTREP_WES1_BP1</v>
      </c>
      <c r="BD358" t="str">
        <f t="shared" si="186"/>
        <v>SSA_SOC_HRY_E_BEGIN_TITO_SAQ_NOM_LFM_0600_DFX_EP_1_POSTREP_WES1_BP1</v>
      </c>
    </row>
    <row r="359" spans="1:56" x14ac:dyDescent="0.25">
      <c r="A359" s="26" t="s">
        <v>12</v>
      </c>
      <c r="B359" s="27" t="s">
        <v>1496</v>
      </c>
      <c r="C359" s="27" t="e">
        <f>VLOOKUP(B359,#REF!,2,0)</f>
        <v>#REF!</v>
      </c>
      <c r="D359" t="str">
        <f t="shared" si="175"/>
        <v>SSA_SOC_HRY_E_BEGIN_TITO_SAQ_NOM_LFM_0600_DFX_EP_1_POSTREP_WES1_BP1</v>
      </c>
      <c r="E359" t="s">
        <v>4</v>
      </c>
      <c r="F359" t="s">
        <v>28</v>
      </c>
      <c r="G359" t="s">
        <v>1692</v>
      </c>
      <c r="H359" t="s">
        <v>1616</v>
      </c>
      <c r="I359" t="s">
        <v>1681</v>
      </c>
      <c r="J359" t="s">
        <v>2019</v>
      </c>
      <c r="K359" t="s">
        <v>1705</v>
      </c>
      <c r="L359" t="s">
        <v>1706</v>
      </c>
      <c r="M359" t="str">
        <f t="shared" si="176"/>
        <v>0600</v>
      </c>
      <c r="N359" t="s">
        <v>2153</v>
      </c>
      <c r="O359" t="s">
        <v>1688</v>
      </c>
      <c r="P359" t="s">
        <v>1689</v>
      </c>
      <c r="Q359" t="s">
        <v>2106</v>
      </c>
      <c r="R359">
        <v>61</v>
      </c>
      <c r="S359">
        <v>51</v>
      </c>
      <c r="T359">
        <v>141</v>
      </c>
      <c r="U359" s="32">
        <v>-1</v>
      </c>
      <c r="V359" t="b">
        <v>0</v>
      </c>
      <c r="W359" t="s">
        <v>1747</v>
      </c>
      <c r="X359" t="s">
        <v>1821</v>
      </c>
      <c r="Y359" t="s">
        <v>1693</v>
      </c>
      <c r="Z359">
        <v>0.85</v>
      </c>
      <c r="AA359">
        <v>0.85</v>
      </c>
      <c r="AS359">
        <f t="shared" si="174"/>
        <v>10</v>
      </c>
      <c r="AT359" t="s">
        <v>1694</v>
      </c>
      <c r="AU359" t="str">
        <f t="shared" si="177"/>
        <v>SSA_SOC_HRY_E_BEGIN_TITO_SAQ_NOM_LFM_0600_DFX_EP_2_POSTREP_WES1_BP2</v>
      </c>
      <c r="AV359" t="str">
        <f t="shared" si="178"/>
        <v>SSA_SOC_HRY_E_BEGIN_TITO_SAQ_NOM_LFM_0600_DFX_EP_2_POSTREP_WES1_BP2</v>
      </c>
      <c r="AW359" t="str">
        <f t="shared" si="179"/>
        <v>SSA_SOC_HRY_E_BEGIN_TITO_SAQ_NOM_LFM_0600_DFX_EP_2_POSTREP_WES1_BP2</v>
      </c>
      <c r="AX359" t="str">
        <f t="shared" si="180"/>
        <v>SSA_SOC_HRY_E_BEGIN_TITO_SAQ_NOM_LFM_0600_DFX_EP_2_POSTREP_WES1_BP2</v>
      </c>
      <c r="AY359" t="str">
        <f t="shared" si="181"/>
        <v>SSA_SOC_HRY_E_BEGIN_TITO_SAQ_NOM_LFM_0600_DFX_EP_2_POSTREP_WES1_BP2</v>
      </c>
      <c r="AZ359" t="str">
        <f t="shared" si="182"/>
        <v>SSA_SOC_HRY_E_BEGIN_TITO_SAQ_NOM_LFM_0600_DFX_EP_2_POSTREP_WES1_BP2</v>
      </c>
      <c r="BA359" t="str">
        <f t="shared" si="183"/>
        <v>SSA_SOC_HRY_E_BEGIN_TITO_SAQ_NOM_LFM_0600_DFX_EP_2_POSTREP_WES1_BP2</v>
      </c>
      <c r="BB359" t="str">
        <f t="shared" si="184"/>
        <v>SSA_SOC_HRY_E_BEGIN_TITO_SAQ_NOM_LFM_0600_DFX_EP_2_POSTREP_WES1_BP2</v>
      </c>
      <c r="BC359" t="str">
        <f t="shared" si="185"/>
        <v>SSA_SOC_HRY_E_BEGIN_TITO_SAQ_NOM_LFM_0600_DFX_EP_2_POSTREP_WES1_BP2</v>
      </c>
      <c r="BD359" t="str">
        <f t="shared" si="186"/>
        <v>SSA_SOC_HRY_E_BEGIN_TITO_SAQ_NOM_LFM_0600_DFX_EP_2_POSTREP_WES1_BP2</v>
      </c>
    </row>
    <row r="360" spans="1:56" x14ac:dyDescent="0.25">
      <c r="A360" s="26" t="s">
        <v>12</v>
      </c>
      <c r="B360" s="27" t="s">
        <v>1496</v>
      </c>
      <c r="C360" s="27" t="e">
        <f>VLOOKUP(B360,#REF!,2,0)</f>
        <v>#REF!</v>
      </c>
      <c r="D360" t="str">
        <f t="shared" si="175"/>
        <v>SSA_SOC_HRY_E_BEGIN_TITO_SAQ_NOM_LFM_0600_DFX_EP_2_POSTREP_WES1_BP2</v>
      </c>
      <c r="E360" t="s">
        <v>4</v>
      </c>
      <c r="F360" t="s">
        <v>28</v>
      </c>
      <c r="G360" t="s">
        <v>1692</v>
      </c>
      <c r="H360" t="s">
        <v>1616</v>
      </c>
      <c r="I360" t="s">
        <v>1681</v>
      </c>
      <c r="J360" t="s">
        <v>2019</v>
      </c>
      <c r="K360" t="s">
        <v>1705</v>
      </c>
      <c r="L360" t="s">
        <v>1706</v>
      </c>
      <c r="M360" t="str">
        <f t="shared" si="176"/>
        <v>0600</v>
      </c>
      <c r="N360" t="s">
        <v>2154</v>
      </c>
      <c r="O360" t="s">
        <v>1688</v>
      </c>
      <c r="P360" t="s">
        <v>1689</v>
      </c>
      <c r="Q360" t="s">
        <v>2111</v>
      </c>
      <c r="R360">
        <v>61</v>
      </c>
      <c r="S360">
        <v>51</v>
      </c>
      <c r="T360">
        <v>142</v>
      </c>
      <c r="U360" s="32">
        <v>-1</v>
      </c>
      <c r="V360" t="b">
        <v>0</v>
      </c>
      <c r="W360" t="s">
        <v>1747</v>
      </c>
      <c r="X360" t="s">
        <v>1821</v>
      </c>
      <c r="Y360" t="s">
        <v>1693</v>
      </c>
      <c r="Z360">
        <v>0.85</v>
      </c>
      <c r="AA360">
        <v>0.85</v>
      </c>
      <c r="AS360">
        <f t="shared" si="174"/>
        <v>10</v>
      </c>
      <c r="AT360" t="s">
        <v>1694</v>
      </c>
      <c r="AU360" t="str">
        <f t="shared" si="177"/>
        <v>LSA_SOC_HRY_E_BEGIN_TITO_SAQ_NOM_LFM_0600_DFX_EP_1_POSTREP_WES1_BP1</v>
      </c>
      <c r="AV360" t="str">
        <f t="shared" si="178"/>
        <v>LSA_SOC_HRY_E_BEGIN_TITO_SAQ_NOM_LFM_0600_DFX_EP_1_POSTREP_WES1_BP1</v>
      </c>
      <c r="AW360" t="str">
        <f t="shared" si="179"/>
        <v>LSA_SOC_HRY_E_BEGIN_TITO_SAQ_NOM_LFM_0600_DFX_EP_1_POSTREP_WES1_BP1</v>
      </c>
      <c r="AX360" t="str">
        <f t="shared" si="180"/>
        <v>LSA_SOC_HRY_E_BEGIN_TITO_SAQ_NOM_LFM_0600_DFX_EP_1_POSTREP_WES1_BP1</v>
      </c>
      <c r="AY360" t="str">
        <f t="shared" si="181"/>
        <v>LSA_SOC_HRY_E_BEGIN_TITO_SAQ_NOM_LFM_0600_DFX_EP_1_POSTREP_WES1_BP1</v>
      </c>
      <c r="AZ360" t="str">
        <f t="shared" si="182"/>
        <v>LSA_SOC_HRY_E_BEGIN_TITO_SAQ_NOM_LFM_0600_DFX_EP_1_POSTREP_WES1_BP1</v>
      </c>
      <c r="BA360" t="str">
        <f t="shared" si="183"/>
        <v>LSA_SOC_HRY_E_BEGIN_TITO_SAQ_NOM_LFM_0600_DFX_EP_1_POSTREP_WES1_BP1</v>
      </c>
      <c r="BB360" t="str">
        <f t="shared" si="184"/>
        <v>LSA_SOC_HRY_E_BEGIN_TITO_SAQ_NOM_LFM_0600_DFX_EP_1_POSTREP_WES1_BP1</v>
      </c>
      <c r="BC360" t="str">
        <f t="shared" si="185"/>
        <v>LSA_SOC_HRY_E_BEGIN_TITO_SAQ_NOM_LFM_0600_DFX_EP_1_POSTREP_WES1_BP1</v>
      </c>
      <c r="BD360" t="str">
        <f t="shared" si="186"/>
        <v>LSA_SOC_HRY_E_BEGIN_TITO_SAQ_NOM_LFM_0600_DFX_EP_1_POSTREP_WES1_BP1</v>
      </c>
    </row>
    <row r="361" spans="1:56" x14ac:dyDescent="0.25">
      <c r="A361" s="26" t="s">
        <v>12</v>
      </c>
      <c r="B361" s="27" t="s">
        <v>1496</v>
      </c>
      <c r="C361" s="27" t="e">
        <f>VLOOKUP(B361,#REF!,2,0)</f>
        <v>#REF!</v>
      </c>
      <c r="D361" t="str">
        <f t="shared" si="175"/>
        <v>LSA_SOC_HRY_E_BEGIN_TITO_SAQ_NOM_LFM_0600_DFX_EP_1_POSTREP_WES1_BP1</v>
      </c>
      <c r="E361" t="s">
        <v>5</v>
      </c>
      <c r="F361" t="s">
        <v>28</v>
      </c>
      <c r="G361" t="s">
        <v>1692</v>
      </c>
      <c r="H361" t="s">
        <v>1616</v>
      </c>
      <c r="I361" t="s">
        <v>1681</v>
      </c>
      <c r="J361" t="s">
        <v>2019</v>
      </c>
      <c r="K361" t="s">
        <v>1705</v>
      </c>
      <c r="L361" t="s">
        <v>1706</v>
      </c>
      <c r="M361" t="str">
        <f t="shared" si="176"/>
        <v>0600</v>
      </c>
      <c r="N361" t="s">
        <v>2153</v>
      </c>
      <c r="O361" t="s">
        <v>1688</v>
      </c>
      <c r="P361" t="s">
        <v>1689</v>
      </c>
      <c r="Q361" t="s">
        <v>2115</v>
      </c>
      <c r="R361">
        <v>21</v>
      </c>
      <c r="S361">
        <v>51</v>
      </c>
      <c r="T361">
        <v>143</v>
      </c>
      <c r="U361" s="32">
        <v>-1</v>
      </c>
      <c r="V361" t="b">
        <v>0</v>
      </c>
      <c r="W361" t="s">
        <v>1747</v>
      </c>
      <c r="X361" t="s">
        <v>1821</v>
      </c>
      <c r="Y361" t="s">
        <v>1693</v>
      </c>
      <c r="Z361">
        <v>0.85</v>
      </c>
      <c r="AA361">
        <v>0.85</v>
      </c>
      <c r="AS361">
        <f t="shared" si="174"/>
        <v>10</v>
      </c>
      <c r="AT361" t="s">
        <v>1694</v>
      </c>
      <c r="AU361" t="str">
        <f t="shared" si="177"/>
        <v>LSA_SOC_HRY_E_BEGIN_TITO_SAQ_NOM_LFM_0600_DFX_EP_2_POSTREP_WES1_BP2</v>
      </c>
      <c r="AV361" t="str">
        <f t="shared" si="178"/>
        <v>LSA_SOC_HRY_E_BEGIN_TITO_SAQ_NOM_LFM_0600_DFX_EP_2_POSTREP_WES1_BP2</v>
      </c>
      <c r="AW361" t="str">
        <f t="shared" si="179"/>
        <v>LSA_SOC_HRY_E_BEGIN_TITO_SAQ_NOM_LFM_0600_DFX_EP_2_POSTREP_WES1_BP2</v>
      </c>
      <c r="AX361" t="str">
        <f t="shared" si="180"/>
        <v>LSA_SOC_HRY_E_BEGIN_TITO_SAQ_NOM_LFM_0600_DFX_EP_2_POSTREP_WES1_BP2</v>
      </c>
      <c r="AY361" t="str">
        <f t="shared" si="181"/>
        <v>LSA_SOC_HRY_E_BEGIN_TITO_SAQ_NOM_LFM_0600_DFX_EP_2_POSTREP_WES1_BP2</v>
      </c>
      <c r="AZ361" t="str">
        <f t="shared" si="182"/>
        <v>LSA_SOC_HRY_E_BEGIN_TITO_SAQ_NOM_LFM_0600_DFX_EP_2_POSTREP_WES1_BP2</v>
      </c>
      <c r="BA361" t="str">
        <f t="shared" si="183"/>
        <v>LSA_SOC_HRY_E_BEGIN_TITO_SAQ_NOM_LFM_0600_DFX_EP_2_POSTREP_WES1_BP2</v>
      </c>
      <c r="BB361" t="str">
        <f t="shared" si="184"/>
        <v>LSA_SOC_HRY_E_BEGIN_TITO_SAQ_NOM_LFM_0600_DFX_EP_2_POSTREP_WES1_BP2</v>
      </c>
      <c r="BC361" t="str">
        <f t="shared" si="185"/>
        <v>LSA_SOC_HRY_E_BEGIN_TITO_SAQ_NOM_LFM_0600_DFX_EP_2_POSTREP_WES1_BP2</v>
      </c>
      <c r="BD361" t="str">
        <f t="shared" si="186"/>
        <v>LSA_SOC_HRY_E_BEGIN_TITO_SAQ_NOM_LFM_0600_DFX_EP_2_POSTREP_WES1_BP2</v>
      </c>
    </row>
    <row r="362" spans="1:56" x14ac:dyDescent="0.25">
      <c r="A362" s="26" t="s">
        <v>12</v>
      </c>
      <c r="B362" s="27" t="s">
        <v>1496</v>
      </c>
      <c r="C362" s="27" t="e">
        <f>VLOOKUP(B362,#REF!,2,0)</f>
        <v>#REF!</v>
      </c>
      <c r="D362" t="str">
        <f t="shared" si="175"/>
        <v>LSA_SOC_HRY_E_BEGIN_TITO_SAQ_NOM_LFM_0600_DFX_EP_2_POSTREP_WES1_BP2</v>
      </c>
      <c r="E362" t="s">
        <v>5</v>
      </c>
      <c r="F362" t="s">
        <v>28</v>
      </c>
      <c r="G362" t="s">
        <v>1692</v>
      </c>
      <c r="H362" t="s">
        <v>1616</v>
      </c>
      <c r="I362" t="s">
        <v>1681</v>
      </c>
      <c r="J362" t="s">
        <v>2019</v>
      </c>
      <c r="K362" t="s">
        <v>1705</v>
      </c>
      <c r="L362" t="s">
        <v>1706</v>
      </c>
      <c r="M362" t="str">
        <f t="shared" si="176"/>
        <v>0600</v>
      </c>
      <c r="N362" t="s">
        <v>2154</v>
      </c>
      <c r="O362" t="s">
        <v>1688</v>
      </c>
      <c r="P362" t="s">
        <v>1689</v>
      </c>
      <c r="Q362" t="s">
        <v>2117</v>
      </c>
      <c r="R362">
        <v>21</v>
      </c>
      <c r="S362">
        <v>51</v>
      </c>
      <c r="T362">
        <v>144</v>
      </c>
      <c r="U362" s="32">
        <v>-1</v>
      </c>
      <c r="V362" t="b">
        <v>0</v>
      </c>
      <c r="W362" t="s">
        <v>1747</v>
      </c>
      <c r="X362" t="s">
        <v>1821</v>
      </c>
      <c r="Y362" t="s">
        <v>1693</v>
      </c>
      <c r="Z362">
        <v>0.85</v>
      </c>
      <c r="AA362">
        <v>0.85</v>
      </c>
      <c r="AS362">
        <f t="shared" si="174"/>
        <v>10</v>
      </c>
      <c r="AT362" t="s">
        <v>1694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56" x14ac:dyDescent="0.25">
      <c r="A363" s="26" t="s">
        <v>12</v>
      </c>
      <c r="B363" s="26" t="s">
        <v>1491</v>
      </c>
      <c r="C363" s="26" t="e">
        <f>VLOOKUP(B363,#REF!,2,0)</f>
        <v>#REF!</v>
      </c>
      <c r="D363" s="10" t="s">
        <v>2155</v>
      </c>
      <c r="V363" s="12"/>
    </row>
    <row r="364" spans="1:56" x14ac:dyDescent="0.25">
      <c r="A364" s="37" t="s">
        <v>12</v>
      </c>
      <c r="B364" s="37" t="s">
        <v>1491</v>
      </c>
      <c r="C364" s="37" t="e">
        <f>VLOOKUP(B364,#REF!,2,0)</f>
        <v>#REF!</v>
      </c>
      <c r="D364" s="10" t="s">
        <v>2156</v>
      </c>
      <c r="V364" s="12"/>
    </row>
    <row r="365" spans="1:56" x14ac:dyDescent="0.25">
      <c r="A365" s="37" t="s">
        <v>12</v>
      </c>
      <c r="B365" s="37" t="s">
        <v>1490</v>
      </c>
      <c r="C365" s="37" t="e">
        <f>VLOOKUP(B365,#REF!,2,0)</f>
        <v>#REF!</v>
      </c>
      <c r="D365" s="5" t="s">
        <v>2157</v>
      </c>
      <c r="E365" s="6"/>
      <c r="F365" s="6" t="s">
        <v>31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33"/>
      <c r="V365" s="6"/>
      <c r="AS365">
        <f t="shared" ref="AS365:AS412" si="187">COUNTA(AU365:BD365)</f>
        <v>2</v>
      </c>
      <c r="AT365">
        <v>1</v>
      </c>
      <c r="AU365" t="str">
        <f>$D438</f>
        <v>CORE_REPAIRABLE</v>
      </c>
      <c r="AV365" t="str">
        <f>$D438</f>
        <v>CORE_REPAIRABLE</v>
      </c>
    </row>
    <row r="366" spans="1:56" x14ac:dyDescent="0.25">
      <c r="A366" s="12" t="s">
        <v>12</v>
      </c>
      <c r="B366" s="12" t="s">
        <v>1502</v>
      </c>
      <c r="C366" s="12" t="e">
        <f>VLOOKUP(B366,#REF!,2,0)</f>
        <v>#REF!</v>
      </c>
      <c r="D366" t="str">
        <f>E366&amp;"_"&amp;F366&amp;"_"&amp;G366&amp;"_"&amp;H366&amp;"_"&amp;A366&amp;"_"&amp;I366&amp;"_"&amp;J366&amp;"_"&amp;K366&amp;"_"&amp;L366&amp;"_"&amp;M366&amp;"_"&amp;N366</f>
        <v>ALL_VPU_PATMOD_K_BEGIN_X_X_X_X_X_RESET_FREQ</v>
      </c>
      <c r="E366" t="s">
        <v>7</v>
      </c>
      <c r="F366" t="s">
        <v>26</v>
      </c>
      <c r="G366" t="s">
        <v>1663</v>
      </c>
      <c r="H366" t="s">
        <v>1664</v>
      </c>
      <c r="I366" t="s">
        <v>1617</v>
      </c>
      <c r="J366" t="s">
        <v>1617</v>
      </c>
      <c r="K366" t="s">
        <v>1617</v>
      </c>
      <c r="L366" t="s">
        <v>1617</v>
      </c>
      <c r="M366" t="s">
        <v>1617</v>
      </c>
      <c r="N366" t="s">
        <v>1698</v>
      </c>
      <c r="O366" t="s">
        <v>1620</v>
      </c>
      <c r="P366" t="s">
        <v>1620</v>
      </c>
      <c r="Q366" t="s">
        <v>1621</v>
      </c>
      <c r="R366">
        <v>90</v>
      </c>
      <c r="S366">
        <v>30</v>
      </c>
      <c r="T366">
        <v>75</v>
      </c>
      <c r="U366" s="32">
        <v>-1</v>
      </c>
      <c r="V366" t="b">
        <v>1</v>
      </c>
      <c r="AO366" t="s">
        <v>1699</v>
      </c>
      <c r="AP366" t="s">
        <v>1700</v>
      </c>
      <c r="AQ366" t="s">
        <v>1668</v>
      </c>
      <c r="AR366" t="s">
        <v>2158</v>
      </c>
      <c r="AS366">
        <f t="shared" si="187"/>
        <v>2</v>
      </c>
      <c r="AT366">
        <v>1</v>
      </c>
      <c r="AU366" t="str">
        <f>$D367</f>
        <v>VPU_BISR</v>
      </c>
      <c r="AV366" t="str">
        <f>$D367</f>
        <v>VPU_BISR</v>
      </c>
      <c r="BB366" s="8"/>
      <c r="BC366" s="8"/>
    </row>
    <row r="367" spans="1:56" x14ac:dyDescent="0.25">
      <c r="A367" s="34" t="s">
        <v>12</v>
      </c>
      <c r="B367" s="34" t="s">
        <v>1490</v>
      </c>
      <c r="C367" s="34" t="e">
        <f>VLOOKUP(B367,#REF!,2,0)</f>
        <v>#REF!</v>
      </c>
      <c r="D367" s="10" t="s">
        <v>2159</v>
      </c>
      <c r="F367" t="s">
        <v>31</v>
      </c>
      <c r="V367" s="12"/>
      <c r="AS367">
        <f t="shared" si="187"/>
        <v>2</v>
      </c>
      <c r="AT367">
        <v>1</v>
      </c>
      <c r="AU367" t="str">
        <f>$D414</f>
        <v>VPU_VFDM</v>
      </c>
      <c r="AV367" t="str">
        <f>$D414</f>
        <v>VPU_VFDM</v>
      </c>
    </row>
    <row r="368" spans="1:56" x14ac:dyDescent="0.25">
      <c r="A368" s="12" t="s">
        <v>12</v>
      </c>
      <c r="B368" s="12" t="s">
        <v>1495</v>
      </c>
      <c r="C368" s="12" t="e">
        <f>VLOOKUP(B368,#REF!,2,0)</f>
        <v>#REF!</v>
      </c>
      <c r="D368" t="str">
        <f t="shared" ref="D368:D412" si="188">E368&amp;"_"&amp;F368&amp;"_"&amp;G368&amp;"_"&amp;H368&amp;"_"&amp;A368&amp;"_"&amp;I368&amp;"_"&amp;J368&amp;"_"&amp;K368&amp;"_"&amp;L368&amp;"_"&amp;M368&amp;"_"&amp;N368</f>
        <v>LSA_VPU_HRY_E_BEGIN_TITO_VPU_NOM_LFM_1900_BUTTRESS_BHRY_VBTR_BT3</v>
      </c>
      <c r="E368" t="s">
        <v>5</v>
      </c>
      <c r="F368" t="s">
        <v>26</v>
      </c>
      <c r="G368" t="s">
        <v>1692</v>
      </c>
      <c r="H368" t="s">
        <v>1616</v>
      </c>
      <c r="I368" t="s">
        <v>1681</v>
      </c>
      <c r="J368" t="s">
        <v>26</v>
      </c>
      <c r="K368" t="s">
        <v>1705</v>
      </c>
      <c r="L368" t="s">
        <v>1706</v>
      </c>
      <c r="M368">
        <v>1900</v>
      </c>
      <c r="N368" t="s">
        <v>2160</v>
      </c>
      <c r="O368" t="s">
        <v>1688</v>
      </c>
      <c r="P368" t="s">
        <v>1689</v>
      </c>
      <c r="Q368" t="s">
        <v>2161</v>
      </c>
      <c r="R368">
        <v>21</v>
      </c>
      <c r="S368">
        <v>30</v>
      </c>
      <c r="T368">
        <v>0</v>
      </c>
      <c r="U368" s="32">
        <v>-1</v>
      </c>
      <c r="V368" t="b">
        <v>0</v>
      </c>
      <c r="W368" t="s">
        <v>1747</v>
      </c>
      <c r="X368" t="s">
        <v>1692</v>
      </c>
      <c r="Y368" t="s">
        <v>1693</v>
      </c>
      <c r="Z368">
        <v>0.95</v>
      </c>
      <c r="AA368">
        <v>0.95</v>
      </c>
      <c r="AS368">
        <f t="shared" si="187"/>
        <v>10</v>
      </c>
      <c r="AT368" t="s">
        <v>1694</v>
      </c>
      <c r="AU368" t="str">
        <f t="shared" ref="AU368:AU373" si="189">$D369</f>
        <v>LSA_VPU_HRY_E_BEGIN_TITO_VPU_NOM_LFM_1900_BUTTRESS_BISR_VBTR_BT3</v>
      </c>
      <c r="AV368" t="str">
        <f>$D371</f>
        <v>SSA_VPU_HRY_E_BEGIN_TITO_VPU_NOM_LFM_1900_VCPU_BHRY_VBTR_BT4</v>
      </c>
      <c r="AW368" t="str">
        <f t="shared" ref="AW368:BB368" si="190">$D369</f>
        <v>LSA_VPU_HRY_E_BEGIN_TITO_VPU_NOM_LFM_1900_BUTTRESS_BISR_VBTR_BT3</v>
      </c>
      <c r="AX368" t="str">
        <f t="shared" si="190"/>
        <v>LSA_VPU_HRY_E_BEGIN_TITO_VPU_NOM_LFM_1900_BUTTRESS_BISR_VBTR_BT3</v>
      </c>
      <c r="AY368" t="str">
        <f t="shared" si="190"/>
        <v>LSA_VPU_HRY_E_BEGIN_TITO_VPU_NOM_LFM_1900_BUTTRESS_BISR_VBTR_BT3</v>
      </c>
      <c r="AZ368" t="str">
        <f t="shared" si="190"/>
        <v>LSA_VPU_HRY_E_BEGIN_TITO_VPU_NOM_LFM_1900_BUTTRESS_BISR_VBTR_BT3</v>
      </c>
      <c r="BA368" t="str">
        <f t="shared" si="190"/>
        <v>LSA_VPU_HRY_E_BEGIN_TITO_VPU_NOM_LFM_1900_BUTTRESS_BISR_VBTR_BT3</v>
      </c>
      <c r="BB368" t="str">
        <f t="shared" si="190"/>
        <v>LSA_VPU_HRY_E_BEGIN_TITO_VPU_NOM_LFM_1900_BUTTRESS_BISR_VBTR_BT3</v>
      </c>
      <c r="BC368" t="str">
        <f>$D371</f>
        <v>SSA_VPU_HRY_E_BEGIN_TITO_VPU_NOM_LFM_1900_VCPU_BHRY_VBTR_BT4</v>
      </c>
      <c r="BD368" t="str">
        <f>$D369</f>
        <v>LSA_VPU_HRY_E_BEGIN_TITO_VPU_NOM_LFM_1900_BUTTRESS_BISR_VBTR_BT3</v>
      </c>
    </row>
    <row r="369" spans="1:56" x14ac:dyDescent="0.25">
      <c r="A369" s="12" t="s">
        <v>12</v>
      </c>
      <c r="B369" s="12" t="s">
        <v>1495</v>
      </c>
      <c r="C369" s="12" t="e">
        <f>VLOOKUP(B369,#REF!,2,0)</f>
        <v>#REF!</v>
      </c>
      <c r="D369" t="str">
        <f t="shared" si="188"/>
        <v>LSA_VPU_HRY_E_BEGIN_TITO_VPU_NOM_LFM_1900_BUTTRESS_BISR_VBTR_BT3</v>
      </c>
      <c r="E369" t="s">
        <v>5</v>
      </c>
      <c r="F369" t="s">
        <v>26</v>
      </c>
      <c r="G369" t="s">
        <v>1692</v>
      </c>
      <c r="H369" t="s">
        <v>1616</v>
      </c>
      <c r="I369" t="s">
        <v>1681</v>
      </c>
      <c r="J369" t="s">
        <v>26</v>
      </c>
      <c r="K369" t="s">
        <v>1705</v>
      </c>
      <c r="L369" t="s">
        <v>1706</v>
      </c>
      <c r="M369">
        <v>1900</v>
      </c>
      <c r="N369" t="s">
        <v>2162</v>
      </c>
      <c r="O369" t="s">
        <v>1688</v>
      </c>
      <c r="P369" t="s">
        <v>1689</v>
      </c>
      <c r="Q369" t="s">
        <v>2163</v>
      </c>
      <c r="R369">
        <v>21</v>
      </c>
      <c r="S369">
        <v>30</v>
      </c>
      <c r="T369">
        <v>1</v>
      </c>
      <c r="U369" s="32">
        <v>-1</v>
      </c>
      <c r="V369" t="b">
        <v>0</v>
      </c>
      <c r="W369" t="s">
        <v>1747</v>
      </c>
      <c r="X369" t="s">
        <v>1863</v>
      </c>
      <c r="Y369" t="s">
        <v>1693</v>
      </c>
      <c r="Z369">
        <v>0.95</v>
      </c>
      <c r="AA369">
        <v>0.95</v>
      </c>
      <c r="AS369">
        <f t="shared" si="187"/>
        <v>10</v>
      </c>
      <c r="AT369" t="s">
        <v>1694</v>
      </c>
      <c r="AU369" t="str">
        <f t="shared" si="189"/>
        <v>LSA_VPU_RASTER_E_BEGIN_TITO_VPU_NOM_LFM_1900_BUTTRESS_RASTER_VBTR_BT3</v>
      </c>
      <c r="AV369" t="str">
        <f t="shared" ref="AV369:BD369" si="191">$D371</f>
        <v>SSA_VPU_HRY_E_BEGIN_TITO_VPU_NOM_LFM_1900_VCPU_BHRY_VBTR_BT4</v>
      </c>
      <c r="AW369" t="str">
        <f t="shared" si="191"/>
        <v>SSA_VPU_HRY_E_BEGIN_TITO_VPU_NOM_LFM_1900_VCPU_BHRY_VBTR_BT4</v>
      </c>
      <c r="AX369" t="str">
        <f t="shared" si="191"/>
        <v>SSA_VPU_HRY_E_BEGIN_TITO_VPU_NOM_LFM_1900_VCPU_BHRY_VBTR_BT4</v>
      </c>
      <c r="AY369" t="str">
        <f t="shared" si="191"/>
        <v>SSA_VPU_HRY_E_BEGIN_TITO_VPU_NOM_LFM_1900_VCPU_BHRY_VBTR_BT4</v>
      </c>
      <c r="AZ369" t="str">
        <f t="shared" si="191"/>
        <v>SSA_VPU_HRY_E_BEGIN_TITO_VPU_NOM_LFM_1900_VCPU_BHRY_VBTR_BT4</v>
      </c>
      <c r="BA369" t="str">
        <f t="shared" si="191"/>
        <v>SSA_VPU_HRY_E_BEGIN_TITO_VPU_NOM_LFM_1900_VCPU_BHRY_VBTR_BT4</v>
      </c>
      <c r="BB369" t="str">
        <f t="shared" si="191"/>
        <v>SSA_VPU_HRY_E_BEGIN_TITO_VPU_NOM_LFM_1900_VCPU_BHRY_VBTR_BT4</v>
      </c>
      <c r="BC369" t="str">
        <f t="shared" si="191"/>
        <v>SSA_VPU_HRY_E_BEGIN_TITO_VPU_NOM_LFM_1900_VCPU_BHRY_VBTR_BT4</v>
      </c>
      <c r="BD369" t="str">
        <f t="shared" si="191"/>
        <v>SSA_VPU_HRY_E_BEGIN_TITO_VPU_NOM_LFM_1900_VCPU_BHRY_VBTR_BT4</v>
      </c>
    </row>
    <row r="370" spans="1:56" x14ac:dyDescent="0.25">
      <c r="A370" s="12" t="s">
        <v>12</v>
      </c>
      <c r="B370" s="12" t="s">
        <v>1497</v>
      </c>
      <c r="C370" s="12" t="e">
        <f>VLOOKUP(B370,#REF!,2,0)</f>
        <v>#REF!</v>
      </c>
      <c r="D370" t="str">
        <f t="shared" si="188"/>
        <v>LSA_VPU_RASTER_E_BEGIN_TITO_VPU_NOM_LFM_1900_BUTTRESS_RASTER_VBTR_BT3</v>
      </c>
      <c r="E370" t="s">
        <v>5</v>
      </c>
      <c r="F370" t="s">
        <v>26</v>
      </c>
      <c r="G370" t="s">
        <v>1710</v>
      </c>
      <c r="H370" t="s">
        <v>1616</v>
      </c>
      <c r="I370" t="s">
        <v>1681</v>
      </c>
      <c r="J370" t="s">
        <v>26</v>
      </c>
      <c r="K370" t="s">
        <v>1705</v>
      </c>
      <c r="L370" t="s">
        <v>1706</v>
      </c>
      <c r="M370">
        <v>1900</v>
      </c>
      <c r="N370" t="s">
        <v>2164</v>
      </c>
      <c r="O370" t="s">
        <v>1688</v>
      </c>
      <c r="P370" t="s">
        <v>1689</v>
      </c>
      <c r="Q370" t="s">
        <v>1760</v>
      </c>
      <c r="R370">
        <v>21</v>
      </c>
      <c r="S370">
        <v>30</v>
      </c>
      <c r="T370">
        <v>2</v>
      </c>
      <c r="U370" s="32">
        <v>1</v>
      </c>
      <c r="V370" s="12" t="b">
        <v>0</v>
      </c>
      <c r="W370" t="s">
        <v>1747</v>
      </c>
      <c r="AS370">
        <f t="shared" si="187"/>
        <v>5</v>
      </c>
      <c r="AT370">
        <v>1</v>
      </c>
      <c r="AU370" t="str">
        <f t="shared" si="189"/>
        <v>SSA_VPU_HRY_E_BEGIN_TITO_VPU_NOM_LFM_1900_VCPU_BHRY_VBTR_BT4</v>
      </c>
      <c r="AV370" t="str">
        <f>$D371</f>
        <v>SSA_VPU_HRY_E_BEGIN_TITO_VPU_NOM_LFM_1900_VCPU_BHRY_VBTR_BT4</v>
      </c>
      <c r="AW370" t="str">
        <f>$D371</f>
        <v>SSA_VPU_HRY_E_BEGIN_TITO_VPU_NOM_LFM_1900_VCPU_BHRY_VBTR_BT4</v>
      </c>
      <c r="AX370" t="str">
        <f>$D371</f>
        <v>SSA_VPU_HRY_E_BEGIN_TITO_VPU_NOM_LFM_1900_VCPU_BHRY_VBTR_BT4</v>
      </c>
      <c r="AY370" t="str">
        <f>$D371</f>
        <v>SSA_VPU_HRY_E_BEGIN_TITO_VPU_NOM_LFM_1900_VCPU_BHRY_VBTR_BT4</v>
      </c>
    </row>
    <row r="371" spans="1:56" x14ac:dyDescent="0.25">
      <c r="A371" s="12" t="s">
        <v>12</v>
      </c>
      <c r="B371" s="12" t="s">
        <v>1495</v>
      </c>
      <c r="C371" s="12" t="e">
        <f>VLOOKUP(B371,#REF!,2,0)</f>
        <v>#REF!</v>
      </c>
      <c r="D371" t="str">
        <f t="shared" si="188"/>
        <v>SSA_VPU_HRY_E_BEGIN_TITO_VPU_NOM_LFM_1900_VCPU_BHRY_VBTR_BT4</v>
      </c>
      <c r="E371" t="s">
        <v>4</v>
      </c>
      <c r="F371" t="s">
        <v>26</v>
      </c>
      <c r="G371" t="s">
        <v>1692</v>
      </c>
      <c r="H371" t="s">
        <v>1616</v>
      </c>
      <c r="I371" t="s">
        <v>1681</v>
      </c>
      <c r="J371" t="s">
        <v>26</v>
      </c>
      <c r="K371" t="s">
        <v>1705</v>
      </c>
      <c r="L371" t="s">
        <v>1706</v>
      </c>
      <c r="M371">
        <v>1900</v>
      </c>
      <c r="N371" t="s">
        <v>2165</v>
      </c>
      <c r="O371" t="s">
        <v>1688</v>
      </c>
      <c r="P371" t="s">
        <v>1689</v>
      </c>
      <c r="Q371" t="s">
        <v>2166</v>
      </c>
      <c r="R371">
        <v>61</v>
      </c>
      <c r="S371">
        <v>30</v>
      </c>
      <c r="T371">
        <v>3</v>
      </c>
      <c r="U371" s="32">
        <v>-1</v>
      </c>
      <c r="V371" t="b">
        <v>0</v>
      </c>
      <c r="W371" t="s">
        <v>1747</v>
      </c>
      <c r="X371" t="s">
        <v>1692</v>
      </c>
      <c r="Y371" t="s">
        <v>1693</v>
      </c>
      <c r="Z371">
        <v>0.95</v>
      </c>
      <c r="AA371">
        <v>0.95</v>
      </c>
      <c r="AS371">
        <f t="shared" si="187"/>
        <v>10</v>
      </c>
      <c r="AT371" t="s">
        <v>1694</v>
      </c>
      <c r="AU371" t="str">
        <f t="shared" si="189"/>
        <v>SSA_VPU_HRY_E_BEGIN_TITO_VPU_NOM_LFM_1900_VCPU_BISR_VBTR_BT4</v>
      </c>
      <c r="AV371" t="str">
        <f>$D374</f>
        <v>LSA_VPU_HRY_E_BEGIN_TITO_VPU_NOM_LFM_1900_VCPU_BHRY_VBTR_BT4</v>
      </c>
      <c r="AW371" t="str">
        <f t="shared" ref="AW371:BB371" si="192">$D372</f>
        <v>SSA_VPU_HRY_E_BEGIN_TITO_VPU_NOM_LFM_1900_VCPU_BISR_VBTR_BT4</v>
      </c>
      <c r="AX371" t="str">
        <f t="shared" si="192"/>
        <v>SSA_VPU_HRY_E_BEGIN_TITO_VPU_NOM_LFM_1900_VCPU_BISR_VBTR_BT4</v>
      </c>
      <c r="AY371" t="str">
        <f t="shared" si="192"/>
        <v>SSA_VPU_HRY_E_BEGIN_TITO_VPU_NOM_LFM_1900_VCPU_BISR_VBTR_BT4</v>
      </c>
      <c r="AZ371" t="str">
        <f t="shared" si="192"/>
        <v>SSA_VPU_HRY_E_BEGIN_TITO_VPU_NOM_LFM_1900_VCPU_BISR_VBTR_BT4</v>
      </c>
      <c r="BA371" t="str">
        <f t="shared" si="192"/>
        <v>SSA_VPU_HRY_E_BEGIN_TITO_VPU_NOM_LFM_1900_VCPU_BISR_VBTR_BT4</v>
      </c>
      <c r="BB371" t="str">
        <f t="shared" si="192"/>
        <v>SSA_VPU_HRY_E_BEGIN_TITO_VPU_NOM_LFM_1900_VCPU_BISR_VBTR_BT4</v>
      </c>
      <c r="BC371" t="str">
        <f>$D374</f>
        <v>LSA_VPU_HRY_E_BEGIN_TITO_VPU_NOM_LFM_1900_VCPU_BHRY_VBTR_BT4</v>
      </c>
      <c r="BD371" t="str">
        <f>$D372</f>
        <v>SSA_VPU_HRY_E_BEGIN_TITO_VPU_NOM_LFM_1900_VCPU_BISR_VBTR_BT4</v>
      </c>
    </row>
    <row r="372" spans="1:56" x14ac:dyDescent="0.25">
      <c r="A372" s="12" t="s">
        <v>12</v>
      </c>
      <c r="B372" s="12" t="s">
        <v>1495</v>
      </c>
      <c r="C372" s="12" t="e">
        <f>VLOOKUP(B372,#REF!,2,0)</f>
        <v>#REF!</v>
      </c>
      <c r="D372" t="str">
        <f t="shared" si="188"/>
        <v>SSA_VPU_HRY_E_BEGIN_TITO_VPU_NOM_LFM_1900_VCPU_BISR_VBTR_BT4</v>
      </c>
      <c r="E372" t="s">
        <v>4</v>
      </c>
      <c r="F372" t="s">
        <v>26</v>
      </c>
      <c r="G372" t="s">
        <v>1692</v>
      </c>
      <c r="H372" t="s">
        <v>1616</v>
      </c>
      <c r="I372" t="s">
        <v>1681</v>
      </c>
      <c r="J372" t="s">
        <v>26</v>
      </c>
      <c r="K372" t="s">
        <v>1705</v>
      </c>
      <c r="L372" t="s">
        <v>1706</v>
      </c>
      <c r="M372">
        <v>1900</v>
      </c>
      <c r="N372" t="s">
        <v>2167</v>
      </c>
      <c r="O372" t="s">
        <v>1688</v>
      </c>
      <c r="P372" t="s">
        <v>1689</v>
      </c>
      <c r="Q372" t="s">
        <v>2168</v>
      </c>
      <c r="R372">
        <v>61</v>
      </c>
      <c r="S372">
        <v>30</v>
      </c>
      <c r="T372">
        <v>4</v>
      </c>
      <c r="U372" s="32">
        <v>-1</v>
      </c>
      <c r="V372" t="b">
        <v>0</v>
      </c>
      <c r="W372" t="s">
        <v>1747</v>
      </c>
      <c r="X372" t="s">
        <v>1863</v>
      </c>
      <c r="Y372" t="s">
        <v>1693</v>
      </c>
      <c r="Z372">
        <v>0.95</v>
      </c>
      <c r="AA372">
        <v>0.95</v>
      </c>
      <c r="AS372">
        <f t="shared" si="187"/>
        <v>10</v>
      </c>
      <c r="AT372" t="s">
        <v>1694</v>
      </c>
      <c r="AU372" t="str">
        <f t="shared" si="189"/>
        <v>SSA_VPU_RASTER_E_BEGIN_TITO_VPU_NOM_LFM_1900_VCPU_RASTER_VBTR_BT4</v>
      </c>
      <c r="AV372" t="str">
        <f t="shared" ref="AV372:BD372" si="193">$D374</f>
        <v>LSA_VPU_HRY_E_BEGIN_TITO_VPU_NOM_LFM_1900_VCPU_BHRY_VBTR_BT4</v>
      </c>
      <c r="AW372" t="str">
        <f t="shared" si="193"/>
        <v>LSA_VPU_HRY_E_BEGIN_TITO_VPU_NOM_LFM_1900_VCPU_BHRY_VBTR_BT4</v>
      </c>
      <c r="AX372" t="str">
        <f t="shared" si="193"/>
        <v>LSA_VPU_HRY_E_BEGIN_TITO_VPU_NOM_LFM_1900_VCPU_BHRY_VBTR_BT4</v>
      </c>
      <c r="AY372" t="str">
        <f t="shared" si="193"/>
        <v>LSA_VPU_HRY_E_BEGIN_TITO_VPU_NOM_LFM_1900_VCPU_BHRY_VBTR_BT4</v>
      </c>
      <c r="AZ372" t="str">
        <f t="shared" si="193"/>
        <v>LSA_VPU_HRY_E_BEGIN_TITO_VPU_NOM_LFM_1900_VCPU_BHRY_VBTR_BT4</v>
      </c>
      <c r="BA372" t="str">
        <f t="shared" si="193"/>
        <v>LSA_VPU_HRY_E_BEGIN_TITO_VPU_NOM_LFM_1900_VCPU_BHRY_VBTR_BT4</v>
      </c>
      <c r="BB372" t="str">
        <f t="shared" si="193"/>
        <v>LSA_VPU_HRY_E_BEGIN_TITO_VPU_NOM_LFM_1900_VCPU_BHRY_VBTR_BT4</v>
      </c>
      <c r="BC372" t="str">
        <f t="shared" si="193"/>
        <v>LSA_VPU_HRY_E_BEGIN_TITO_VPU_NOM_LFM_1900_VCPU_BHRY_VBTR_BT4</v>
      </c>
      <c r="BD372" t="str">
        <f t="shared" si="193"/>
        <v>LSA_VPU_HRY_E_BEGIN_TITO_VPU_NOM_LFM_1900_VCPU_BHRY_VBTR_BT4</v>
      </c>
    </row>
    <row r="373" spans="1:56" x14ac:dyDescent="0.25">
      <c r="A373" s="12" t="s">
        <v>12</v>
      </c>
      <c r="B373" s="12" t="s">
        <v>1497</v>
      </c>
      <c r="C373" s="12" t="e">
        <f>VLOOKUP(B373,#REF!,2,0)</f>
        <v>#REF!</v>
      </c>
      <c r="D373" t="str">
        <f t="shared" si="188"/>
        <v>SSA_VPU_RASTER_E_BEGIN_TITO_VPU_NOM_LFM_1900_VCPU_RASTER_VBTR_BT4</v>
      </c>
      <c r="E373" t="s">
        <v>4</v>
      </c>
      <c r="F373" t="s">
        <v>26</v>
      </c>
      <c r="G373" t="s">
        <v>1710</v>
      </c>
      <c r="H373" t="s">
        <v>1616</v>
      </c>
      <c r="I373" t="s">
        <v>1681</v>
      </c>
      <c r="J373" t="s">
        <v>26</v>
      </c>
      <c r="K373" t="s">
        <v>1705</v>
      </c>
      <c r="L373" t="s">
        <v>1706</v>
      </c>
      <c r="M373">
        <v>1900</v>
      </c>
      <c r="N373" t="s">
        <v>2169</v>
      </c>
      <c r="O373" t="s">
        <v>1688</v>
      </c>
      <c r="P373" t="s">
        <v>1689</v>
      </c>
      <c r="Q373" t="s">
        <v>1760</v>
      </c>
      <c r="R373">
        <v>61</v>
      </c>
      <c r="S373">
        <v>30</v>
      </c>
      <c r="T373">
        <v>5</v>
      </c>
      <c r="U373" s="32">
        <v>1</v>
      </c>
      <c r="V373" s="12" t="b">
        <v>0</v>
      </c>
      <c r="W373" t="s">
        <v>1747</v>
      </c>
      <c r="AS373">
        <f t="shared" si="187"/>
        <v>5</v>
      </c>
      <c r="AT373">
        <v>1</v>
      </c>
      <c r="AU373" t="str">
        <f t="shared" si="189"/>
        <v>LSA_VPU_HRY_E_BEGIN_TITO_VPU_NOM_LFM_1900_VCPU_BHRY_VBTR_BT4</v>
      </c>
      <c r="AV373" t="str">
        <f>$D374</f>
        <v>LSA_VPU_HRY_E_BEGIN_TITO_VPU_NOM_LFM_1900_VCPU_BHRY_VBTR_BT4</v>
      </c>
      <c r="AW373" t="str">
        <f>$D374</f>
        <v>LSA_VPU_HRY_E_BEGIN_TITO_VPU_NOM_LFM_1900_VCPU_BHRY_VBTR_BT4</v>
      </c>
      <c r="AX373" t="str">
        <f>$D374</f>
        <v>LSA_VPU_HRY_E_BEGIN_TITO_VPU_NOM_LFM_1900_VCPU_BHRY_VBTR_BT4</v>
      </c>
      <c r="AY373" t="str">
        <f>$D374</f>
        <v>LSA_VPU_HRY_E_BEGIN_TITO_VPU_NOM_LFM_1900_VCPU_BHRY_VBTR_BT4</v>
      </c>
    </row>
    <row r="374" spans="1:56" x14ac:dyDescent="0.25">
      <c r="A374" s="12" t="s">
        <v>12</v>
      </c>
      <c r="B374" s="12" t="s">
        <v>1495</v>
      </c>
      <c r="C374" s="12" t="e">
        <f>VLOOKUP(B374,#REF!,2,0)</f>
        <v>#REF!</v>
      </c>
      <c r="D374" t="str">
        <f t="shared" si="188"/>
        <v>LSA_VPU_HRY_E_BEGIN_TITO_VPU_NOM_LFM_1900_VCPU_BHRY_VBTR_BT4</v>
      </c>
      <c r="E374" t="s">
        <v>5</v>
      </c>
      <c r="F374" t="s">
        <v>26</v>
      </c>
      <c r="G374" t="s">
        <v>1692</v>
      </c>
      <c r="H374" t="s">
        <v>1616</v>
      </c>
      <c r="I374" t="s">
        <v>1681</v>
      </c>
      <c r="J374" t="s">
        <v>26</v>
      </c>
      <c r="K374" t="s">
        <v>1705</v>
      </c>
      <c r="L374" t="s">
        <v>1706</v>
      </c>
      <c r="M374">
        <v>1900</v>
      </c>
      <c r="N374" t="s">
        <v>2165</v>
      </c>
      <c r="O374" t="s">
        <v>1688</v>
      </c>
      <c r="P374" t="s">
        <v>1689</v>
      </c>
      <c r="Q374" t="s">
        <v>2170</v>
      </c>
      <c r="R374">
        <v>21</v>
      </c>
      <c r="S374">
        <v>30</v>
      </c>
      <c r="T374">
        <v>6</v>
      </c>
      <c r="U374" s="32">
        <v>-1</v>
      </c>
      <c r="V374" t="b">
        <v>0</v>
      </c>
      <c r="W374" t="s">
        <v>1747</v>
      </c>
      <c r="X374" t="s">
        <v>1692</v>
      </c>
      <c r="Y374" t="s">
        <v>1693</v>
      </c>
      <c r="Z374">
        <v>0.95</v>
      </c>
      <c r="AA374">
        <v>0.95</v>
      </c>
      <c r="AS374">
        <f t="shared" si="187"/>
        <v>10</v>
      </c>
      <c r="AT374" t="s">
        <v>1694</v>
      </c>
      <c r="AU374" t="str">
        <f>$D376</f>
        <v>LSA_VPU_RASTER_E_BEGIN_TITO_VPU_NOM_LFM_1900_VCPU_RASTER_VBTR_BT4</v>
      </c>
      <c r="AV374" t="str">
        <f>$D377</f>
        <v>SSA_VPU_HRY_E_BEGIN_TITO_VPU_NOM_LFM_1900_TILE0_BHRY_VBTR_BT5</v>
      </c>
      <c r="AW374" t="str">
        <f t="shared" ref="AW374:BB375" si="194">$D376</f>
        <v>LSA_VPU_RASTER_E_BEGIN_TITO_VPU_NOM_LFM_1900_VCPU_RASTER_VBTR_BT4</v>
      </c>
      <c r="AX374" t="str">
        <f t="shared" si="194"/>
        <v>LSA_VPU_RASTER_E_BEGIN_TITO_VPU_NOM_LFM_1900_VCPU_RASTER_VBTR_BT4</v>
      </c>
      <c r="AY374" t="str">
        <f t="shared" si="194"/>
        <v>LSA_VPU_RASTER_E_BEGIN_TITO_VPU_NOM_LFM_1900_VCPU_RASTER_VBTR_BT4</v>
      </c>
      <c r="AZ374" t="str">
        <f t="shared" si="194"/>
        <v>LSA_VPU_RASTER_E_BEGIN_TITO_VPU_NOM_LFM_1900_VCPU_RASTER_VBTR_BT4</v>
      </c>
      <c r="BA374" t="str">
        <f t="shared" si="194"/>
        <v>LSA_VPU_RASTER_E_BEGIN_TITO_VPU_NOM_LFM_1900_VCPU_RASTER_VBTR_BT4</v>
      </c>
      <c r="BB374" t="str">
        <f t="shared" si="194"/>
        <v>LSA_VPU_RASTER_E_BEGIN_TITO_VPU_NOM_LFM_1900_VCPU_RASTER_VBTR_BT4</v>
      </c>
      <c r="BC374" t="str">
        <f>$D377</f>
        <v>SSA_VPU_HRY_E_BEGIN_TITO_VPU_NOM_LFM_1900_TILE0_BHRY_VBTR_BT5</v>
      </c>
      <c r="BD374" t="str">
        <f>$D376</f>
        <v>LSA_VPU_RASTER_E_BEGIN_TITO_VPU_NOM_LFM_1900_VCPU_RASTER_VBTR_BT4</v>
      </c>
    </row>
    <row r="375" spans="1:56" x14ac:dyDescent="0.25">
      <c r="A375" s="12" t="s">
        <v>12</v>
      </c>
      <c r="B375" s="12" t="s">
        <v>1495</v>
      </c>
      <c r="C375" s="12" t="e">
        <f>VLOOKUP(B375,#REF!,2,0)</f>
        <v>#REF!</v>
      </c>
      <c r="D375" t="str">
        <f t="shared" si="188"/>
        <v>LSA_VPU_HRY_E_BEGIN_TITO_VPU_NOM_LFM_1900_VCPU_BISR_VBTR_BT4</v>
      </c>
      <c r="E375" t="s">
        <v>5</v>
      </c>
      <c r="F375" t="s">
        <v>26</v>
      </c>
      <c r="G375" t="s">
        <v>1692</v>
      </c>
      <c r="H375" t="s">
        <v>1616</v>
      </c>
      <c r="I375" t="s">
        <v>1681</v>
      </c>
      <c r="J375" t="s">
        <v>26</v>
      </c>
      <c r="K375" t="s">
        <v>1705</v>
      </c>
      <c r="L375" t="s">
        <v>1706</v>
      </c>
      <c r="M375">
        <v>1900</v>
      </c>
      <c r="N375" t="s">
        <v>2167</v>
      </c>
      <c r="O375" t="s">
        <v>1688</v>
      </c>
      <c r="P375" t="s">
        <v>1689</v>
      </c>
      <c r="Q375" t="s">
        <v>2171</v>
      </c>
      <c r="R375">
        <v>21</v>
      </c>
      <c r="S375">
        <v>30</v>
      </c>
      <c r="T375">
        <v>7</v>
      </c>
      <c r="U375" s="32">
        <v>-1</v>
      </c>
      <c r="V375" t="b">
        <v>0</v>
      </c>
      <c r="W375" t="s">
        <v>1747</v>
      </c>
      <c r="X375" t="s">
        <v>1863</v>
      </c>
      <c r="Y375" t="s">
        <v>1693</v>
      </c>
      <c r="Z375">
        <v>0.95</v>
      </c>
      <c r="AA375">
        <v>0.95</v>
      </c>
      <c r="AS375">
        <f t="shared" si="187"/>
        <v>10</v>
      </c>
      <c r="AT375" t="s">
        <v>1694</v>
      </c>
      <c r="AU375" t="str">
        <f>$D377</f>
        <v>SSA_VPU_HRY_E_BEGIN_TITO_VPU_NOM_LFM_1900_TILE0_BHRY_VBTR_BT5</v>
      </c>
      <c r="AV375" t="str">
        <f>$D377</f>
        <v>SSA_VPU_HRY_E_BEGIN_TITO_VPU_NOM_LFM_1900_TILE0_BHRY_VBTR_BT5</v>
      </c>
      <c r="AW375" t="str">
        <f t="shared" si="194"/>
        <v>SSA_VPU_HRY_E_BEGIN_TITO_VPU_NOM_LFM_1900_TILE0_BHRY_VBTR_BT5</v>
      </c>
      <c r="AX375" t="str">
        <f t="shared" si="194"/>
        <v>SSA_VPU_HRY_E_BEGIN_TITO_VPU_NOM_LFM_1900_TILE0_BHRY_VBTR_BT5</v>
      </c>
      <c r="AY375" t="str">
        <f t="shared" si="194"/>
        <v>SSA_VPU_HRY_E_BEGIN_TITO_VPU_NOM_LFM_1900_TILE0_BHRY_VBTR_BT5</v>
      </c>
      <c r="AZ375" t="str">
        <f t="shared" si="194"/>
        <v>SSA_VPU_HRY_E_BEGIN_TITO_VPU_NOM_LFM_1900_TILE0_BHRY_VBTR_BT5</v>
      </c>
      <c r="BA375" t="str">
        <f t="shared" si="194"/>
        <v>SSA_VPU_HRY_E_BEGIN_TITO_VPU_NOM_LFM_1900_TILE0_BHRY_VBTR_BT5</v>
      </c>
      <c r="BB375" t="str">
        <f t="shared" si="194"/>
        <v>SSA_VPU_HRY_E_BEGIN_TITO_VPU_NOM_LFM_1900_TILE0_BHRY_VBTR_BT5</v>
      </c>
      <c r="BC375" t="str">
        <f>$D377</f>
        <v>SSA_VPU_HRY_E_BEGIN_TITO_VPU_NOM_LFM_1900_TILE0_BHRY_VBTR_BT5</v>
      </c>
      <c r="BD375" t="str">
        <f>$D377</f>
        <v>SSA_VPU_HRY_E_BEGIN_TITO_VPU_NOM_LFM_1900_TILE0_BHRY_VBTR_BT5</v>
      </c>
    </row>
    <row r="376" spans="1:56" x14ac:dyDescent="0.25">
      <c r="A376" s="12" t="s">
        <v>12</v>
      </c>
      <c r="B376" s="12" t="s">
        <v>1497</v>
      </c>
      <c r="C376" s="12" t="e">
        <f>VLOOKUP(B376,#REF!,2,0)</f>
        <v>#REF!</v>
      </c>
      <c r="D376" s="36" t="str">
        <f t="shared" si="188"/>
        <v>LSA_VPU_RASTER_E_BEGIN_TITO_VPU_NOM_LFM_1900_VCPU_RASTER_VBTR_BT4</v>
      </c>
      <c r="E376" t="s">
        <v>5</v>
      </c>
      <c r="F376" t="s">
        <v>26</v>
      </c>
      <c r="G376" t="s">
        <v>1710</v>
      </c>
      <c r="H376" t="s">
        <v>1616</v>
      </c>
      <c r="I376" t="s">
        <v>1681</v>
      </c>
      <c r="J376" t="s">
        <v>26</v>
      </c>
      <c r="K376" t="s">
        <v>1705</v>
      </c>
      <c r="L376" t="s">
        <v>1706</v>
      </c>
      <c r="M376">
        <v>1900</v>
      </c>
      <c r="N376" t="s">
        <v>2169</v>
      </c>
      <c r="O376" t="s">
        <v>1688</v>
      </c>
      <c r="P376" t="s">
        <v>1689</v>
      </c>
      <c r="Q376" s="4" t="s">
        <v>2172</v>
      </c>
      <c r="R376">
        <v>21</v>
      </c>
      <c r="S376">
        <v>30</v>
      </c>
      <c r="T376">
        <v>8</v>
      </c>
      <c r="U376" s="32">
        <v>-1</v>
      </c>
      <c r="V376" s="12" t="b">
        <v>0</v>
      </c>
      <c r="W376" t="s">
        <v>1747</v>
      </c>
      <c r="AS376">
        <f t="shared" si="187"/>
        <v>5</v>
      </c>
      <c r="AT376">
        <v>1</v>
      </c>
      <c r="AU376" t="str">
        <f>$D375</f>
        <v>LSA_VPU_HRY_E_BEGIN_TITO_VPU_NOM_LFM_1900_VCPU_BISR_VBTR_BT4</v>
      </c>
      <c r="AV376" t="str">
        <f>$D375</f>
        <v>LSA_VPU_HRY_E_BEGIN_TITO_VPU_NOM_LFM_1900_VCPU_BISR_VBTR_BT4</v>
      </c>
      <c r="AW376" t="str">
        <f>$D375</f>
        <v>LSA_VPU_HRY_E_BEGIN_TITO_VPU_NOM_LFM_1900_VCPU_BISR_VBTR_BT4</v>
      </c>
      <c r="AX376" t="str">
        <f>$D375</f>
        <v>LSA_VPU_HRY_E_BEGIN_TITO_VPU_NOM_LFM_1900_VCPU_BISR_VBTR_BT4</v>
      </c>
      <c r="AY376" t="str">
        <f>$D375</f>
        <v>LSA_VPU_HRY_E_BEGIN_TITO_VPU_NOM_LFM_1900_VCPU_BISR_VBTR_BT4</v>
      </c>
    </row>
    <row r="377" spans="1:56" x14ac:dyDescent="0.25">
      <c r="A377" s="12" t="s">
        <v>12</v>
      </c>
      <c r="B377" s="12" t="s">
        <v>1495</v>
      </c>
      <c r="C377" s="12" t="e">
        <f>VLOOKUP(B377,#REF!,2,0)</f>
        <v>#REF!</v>
      </c>
      <c r="D377" t="str">
        <f t="shared" si="188"/>
        <v>SSA_VPU_HRY_E_BEGIN_TITO_VPU_NOM_LFM_1900_TILE0_BHRY_VBTR_BT5</v>
      </c>
      <c r="E377" t="s">
        <v>4</v>
      </c>
      <c r="F377" t="s">
        <v>26</v>
      </c>
      <c r="G377" t="s">
        <v>1692</v>
      </c>
      <c r="H377" t="s">
        <v>1616</v>
      </c>
      <c r="I377" t="s">
        <v>1681</v>
      </c>
      <c r="J377" t="s">
        <v>26</v>
      </c>
      <c r="K377" t="s">
        <v>1705</v>
      </c>
      <c r="L377" t="s">
        <v>1706</v>
      </c>
      <c r="M377">
        <v>1900</v>
      </c>
      <c r="N377" t="s">
        <v>2173</v>
      </c>
      <c r="O377" t="s">
        <v>1688</v>
      </c>
      <c r="P377" t="s">
        <v>1689</v>
      </c>
      <c r="Q377" t="s">
        <v>2174</v>
      </c>
      <c r="R377">
        <v>61</v>
      </c>
      <c r="S377">
        <v>30</v>
      </c>
      <c r="T377">
        <v>9</v>
      </c>
      <c r="U377" s="32">
        <v>-1</v>
      </c>
      <c r="V377" t="b">
        <v>0</v>
      </c>
      <c r="W377" t="s">
        <v>1747</v>
      </c>
      <c r="X377" t="s">
        <v>1692</v>
      </c>
      <c r="Y377" t="s">
        <v>1693</v>
      </c>
      <c r="Z377">
        <v>0.95</v>
      </c>
      <c r="AA377">
        <v>0.95</v>
      </c>
      <c r="AS377">
        <f t="shared" si="187"/>
        <v>10</v>
      </c>
      <c r="AT377" t="s">
        <v>1694</v>
      </c>
      <c r="AU377" t="str">
        <f t="shared" ref="AU377:AU411" si="195">$D378</f>
        <v>SSA_VPU_HRY_E_BEGIN_TITO_VPU_NOM_LFM_1900_TILE0_BISR_VBTR_BT5</v>
      </c>
      <c r="AV377" t="str">
        <f>$D380</f>
        <v>LSA_VPU_HRY_E_BEGIN_TITO_VPU_NOM_LFM_1900_TILE0_BHRY_VBTR_BT5</v>
      </c>
      <c r="AW377" t="str">
        <f t="shared" ref="AW377:BB377" si="196">$D378</f>
        <v>SSA_VPU_HRY_E_BEGIN_TITO_VPU_NOM_LFM_1900_TILE0_BISR_VBTR_BT5</v>
      </c>
      <c r="AX377" t="str">
        <f t="shared" si="196"/>
        <v>SSA_VPU_HRY_E_BEGIN_TITO_VPU_NOM_LFM_1900_TILE0_BISR_VBTR_BT5</v>
      </c>
      <c r="AY377" t="str">
        <f t="shared" si="196"/>
        <v>SSA_VPU_HRY_E_BEGIN_TITO_VPU_NOM_LFM_1900_TILE0_BISR_VBTR_BT5</v>
      </c>
      <c r="AZ377" t="str">
        <f t="shared" si="196"/>
        <v>SSA_VPU_HRY_E_BEGIN_TITO_VPU_NOM_LFM_1900_TILE0_BISR_VBTR_BT5</v>
      </c>
      <c r="BA377" t="str">
        <f t="shared" si="196"/>
        <v>SSA_VPU_HRY_E_BEGIN_TITO_VPU_NOM_LFM_1900_TILE0_BISR_VBTR_BT5</v>
      </c>
      <c r="BB377" t="str">
        <f t="shared" si="196"/>
        <v>SSA_VPU_HRY_E_BEGIN_TITO_VPU_NOM_LFM_1900_TILE0_BISR_VBTR_BT5</v>
      </c>
      <c r="BC377" t="str">
        <f>$D380</f>
        <v>LSA_VPU_HRY_E_BEGIN_TITO_VPU_NOM_LFM_1900_TILE0_BHRY_VBTR_BT5</v>
      </c>
      <c r="BD377" t="str">
        <f>$D378</f>
        <v>SSA_VPU_HRY_E_BEGIN_TITO_VPU_NOM_LFM_1900_TILE0_BISR_VBTR_BT5</v>
      </c>
    </row>
    <row r="378" spans="1:56" x14ac:dyDescent="0.25">
      <c r="A378" s="12" t="s">
        <v>12</v>
      </c>
      <c r="B378" s="12" t="s">
        <v>1495</v>
      </c>
      <c r="C378" s="12" t="e">
        <f>VLOOKUP(B378,#REF!,2,0)</f>
        <v>#REF!</v>
      </c>
      <c r="D378" t="str">
        <f t="shared" si="188"/>
        <v>SSA_VPU_HRY_E_BEGIN_TITO_VPU_NOM_LFM_1900_TILE0_BISR_VBTR_BT5</v>
      </c>
      <c r="E378" t="s">
        <v>4</v>
      </c>
      <c r="F378" t="s">
        <v>26</v>
      </c>
      <c r="G378" t="s">
        <v>1692</v>
      </c>
      <c r="H378" t="s">
        <v>1616</v>
      </c>
      <c r="I378" t="s">
        <v>1681</v>
      </c>
      <c r="J378" t="s">
        <v>26</v>
      </c>
      <c r="K378" t="s">
        <v>1705</v>
      </c>
      <c r="L378" t="s">
        <v>1706</v>
      </c>
      <c r="M378">
        <v>1900</v>
      </c>
      <c r="N378" t="s">
        <v>2175</v>
      </c>
      <c r="O378" t="s">
        <v>1688</v>
      </c>
      <c r="P378" t="s">
        <v>1689</v>
      </c>
      <c r="Q378" t="s">
        <v>2176</v>
      </c>
      <c r="R378">
        <v>61</v>
      </c>
      <c r="S378">
        <v>30</v>
      </c>
      <c r="T378">
        <v>10</v>
      </c>
      <c r="U378" s="32">
        <v>-1</v>
      </c>
      <c r="V378" t="b">
        <v>0</v>
      </c>
      <c r="W378" t="s">
        <v>1747</v>
      </c>
      <c r="X378" t="s">
        <v>1863</v>
      </c>
      <c r="Y378" t="s">
        <v>1693</v>
      </c>
      <c r="Z378">
        <v>0.95</v>
      </c>
      <c r="AA378">
        <v>0.95</v>
      </c>
      <c r="AS378">
        <f t="shared" si="187"/>
        <v>10</v>
      </c>
      <c r="AT378" t="s">
        <v>1694</v>
      </c>
      <c r="AU378" t="str">
        <f t="shared" si="195"/>
        <v>SSA_VPU_RASTER_E_BEGIN_TITO_VPU_NOM_LFM_1900_TILE0_RASTER_VBTR_BT5</v>
      </c>
      <c r="AV378" t="str">
        <f t="shared" ref="AV378:BD378" si="197">$D380</f>
        <v>LSA_VPU_HRY_E_BEGIN_TITO_VPU_NOM_LFM_1900_TILE0_BHRY_VBTR_BT5</v>
      </c>
      <c r="AW378" t="str">
        <f t="shared" si="197"/>
        <v>LSA_VPU_HRY_E_BEGIN_TITO_VPU_NOM_LFM_1900_TILE0_BHRY_VBTR_BT5</v>
      </c>
      <c r="AX378" t="str">
        <f t="shared" si="197"/>
        <v>LSA_VPU_HRY_E_BEGIN_TITO_VPU_NOM_LFM_1900_TILE0_BHRY_VBTR_BT5</v>
      </c>
      <c r="AY378" t="str">
        <f t="shared" si="197"/>
        <v>LSA_VPU_HRY_E_BEGIN_TITO_VPU_NOM_LFM_1900_TILE0_BHRY_VBTR_BT5</v>
      </c>
      <c r="AZ378" t="str">
        <f t="shared" si="197"/>
        <v>LSA_VPU_HRY_E_BEGIN_TITO_VPU_NOM_LFM_1900_TILE0_BHRY_VBTR_BT5</v>
      </c>
      <c r="BA378" t="str">
        <f t="shared" si="197"/>
        <v>LSA_VPU_HRY_E_BEGIN_TITO_VPU_NOM_LFM_1900_TILE0_BHRY_VBTR_BT5</v>
      </c>
      <c r="BB378" t="str">
        <f t="shared" si="197"/>
        <v>LSA_VPU_HRY_E_BEGIN_TITO_VPU_NOM_LFM_1900_TILE0_BHRY_VBTR_BT5</v>
      </c>
      <c r="BC378" t="str">
        <f t="shared" si="197"/>
        <v>LSA_VPU_HRY_E_BEGIN_TITO_VPU_NOM_LFM_1900_TILE0_BHRY_VBTR_BT5</v>
      </c>
      <c r="BD378" t="str">
        <f t="shared" si="197"/>
        <v>LSA_VPU_HRY_E_BEGIN_TITO_VPU_NOM_LFM_1900_TILE0_BHRY_VBTR_BT5</v>
      </c>
    </row>
    <row r="379" spans="1:56" x14ac:dyDescent="0.25">
      <c r="A379" s="12" t="s">
        <v>12</v>
      </c>
      <c r="B379" s="12" t="s">
        <v>1497</v>
      </c>
      <c r="C379" s="12" t="e">
        <f>VLOOKUP(B379,#REF!,2,0)</f>
        <v>#REF!</v>
      </c>
      <c r="D379" t="str">
        <f t="shared" si="188"/>
        <v>SSA_VPU_RASTER_E_BEGIN_TITO_VPU_NOM_LFM_1900_TILE0_RASTER_VBTR_BT5</v>
      </c>
      <c r="E379" t="s">
        <v>4</v>
      </c>
      <c r="F379" t="s">
        <v>26</v>
      </c>
      <c r="G379" t="s">
        <v>1710</v>
      </c>
      <c r="H379" t="s">
        <v>1616</v>
      </c>
      <c r="I379" t="s">
        <v>1681</v>
      </c>
      <c r="J379" t="s">
        <v>26</v>
      </c>
      <c r="K379" t="s">
        <v>1705</v>
      </c>
      <c r="L379" t="s">
        <v>1706</v>
      </c>
      <c r="M379">
        <v>1900</v>
      </c>
      <c r="N379" t="s">
        <v>2177</v>
      </c>
      <c r="O379" t="s">
        <v>1688</v>
      </c>
      <c r="P379" t="s">
        <v>1689</v>
      </c>
      <c r="Q379" t="s">
        <v>1760</v>
      </c>
      <c r="R379">
        <v>61</v>
      </c>
      <c r="S379">
        <v>30</v>
      </c>
      <c r="T379">
        <v>11</v>
      </c>
      <c r="U379" s="32">
        <v>1</v>
      </c>
      <c r="V379" s="12" t="b">
        <v>0</v>
      </c>
      <c r="W379" t="s">
        <v>1747</v>
      </c>
      <c r="AS379">
        <f t="shared" si="187"/>
        <v>5</v>
      </c>
      <c r="AT379">
        <v>1</v>
      </c>
      <c r="AU379" t="str">
        <f t="shared" si="195"/>
        <v>LSA_VPU_HRY_E_BEGIN_TITO_VPU_NOM_LFM_1900_TILE0_BHRY_VBTR_BT5</v>
      </c>
      <c r="AV379" t="str">
        <f>$D380</f>
        <v>LSA_VPU_HRY_E_BEGIN_TITO_VPU_NOM_LFM_1900_TILE0_BHRY_VBTR_BT5</v>
      </c>
      <c r="AW379" t="str">
        <f>$D380</f>
        <v>LSA_VPU_HRY_E_BEGIN_TITO_VPU_NOM_LFM_1900_TILE0_BHRY_VBTR_BT5</v>
      </c>
      <c r="AX379" t="str">
        <f>$D380</f>
        <v>LSA_VPU_HRY_E_BEGIN_TITO_VPU_NOM_LFM_1900_TILE0_BHRY_VBTR_BT5</v>
      </c>
      <c r="AY379" t="str">
        <f>$D380</f>
        <v>LSA_VPU_HRY_E_BEGIN_TITO_VPU_NOM_LFM_1900_TILE0_BHRY_VBTR_BT5</v>
      </c>
    </row>
    <row r="380" spans="1:56" x14ac:dyDescent="0.25">
      <c r="A380" s="12" t="s">
        <v>12</v>
      </c>
      <c r="B380" s="12" t="s">
        <v>1495</v>
      </c>
      <c r="C380" s="12" t="e">
        <f>VLOOKUP(B380,#REF!,2,0)</f>
        <v>#REF!</v>
      </c>
      <c r="D380" t="str">
        <f t="shared" si="188"/>
        <v>LSA_VPU_HRY_E_BEGIN_TITO_VPU_NOM_LFM_1900_TILE0_BHRY_VBTR_BT5</v>
      </c>
      <c r="E380" t="s">
        <v>5</v>
      </c>
      <c r="F380" t="s">
        <v>26</v>
      </c>
      <c r="G380" t="s">
        <v>1692</v>
      </c>
      <c r="H380" t="s">
        <v>1616</v>
      </c>
      <c r="I380" t="s">
        <v>1681</v>
      </c>
      <c r="J380" t="s">
        <v>26</v>
      </c>
      <c r="K380" t="s">
        <v>1705</v>
      </c>
      <c r="L380" t="s">
        <v>1706</v>
      </c>
      <c r="M380">
        <v>1900</v>
      </c>
      <c r="N380" t="s">
        <v>2173</v>
      </c>
      <c r="O380" t="s">
        <v>1688</v>
      </c>
      <c r="P380" t="s">
        <v>1689</v>
      </c>
      <c r="Q380" t="s">
        <v>2178</v>
      </c>
      <c r="R380">
        <v>21</v>
      </c>
      <c r="S380">
        <v>30</v>
      </c>
      <c r="T380">
        <v>12</v>
      </c>
      <c r="U380" s="32">
        <v>-1</v>
      </c>
      <c r="V380" t="b">
        <v>0</v>
      </c>
      <c r="W380" t="s">
        <v>1747</v>
      </c>
      <c r="X380" t="s">
        <v>1692</v>
      </c>
      <c r="Y380" t="s">
        <v>1693</v>
      </c>
      <c r="Z380">
        <v>0.95</v>
      </c>
      <c r="AA380">
        <v>0.95</v>
      </c>
      <c r="AS380">
        <f t="shared" si="187"/>
        <v>10</v>
      </c>
      <c r="AT380" t="s">
        <v>1694</v>
      </c>
      <c r="AU380" t="str">
        <f t="shared" si="195"/>
        <v>LSA_VPU_HRY_E_BEGIN_TITO_VPU_NOM_LFM_1900_TILE0_BISR_VBTR_BT5</v>
      </c>
      <c r="AV380" t="str">
        <f>$D383</f>
        <v>SSA_VPU_HRY_E_BEGIN_TITO_VPU_NOM_LFM_1900_TILE1_BHRY_VBTR_BT6</v>
      </c>
      <c r="AW380" t="str">
        <f t="shared" ref="AW380:BB380" si="198">$D381</f>
        <v>LSA_VPU_HRY_E_BEGIN_TITO_VPU_NOM_LFM_1900_TILE0_BISR_VBTR_BT5</v>
      </c>
      <c r="AX380" t="str">
        <f t="shared" si="198"/>
        <v>LSA_VPU_HRY_E_BEGIN_TITO_VPU_NOM_LFM_1900_TILE0_BISR_VBTR_BT5</v>
      </c>
      <c r="AY380" t="str">
        <f t="shared" si="198"/>
        <v>LSA_VPU_HRY_E_BEGIN_TITO_VPU_NOM_LFM_1900_TILE0_BISR_VBTR_BT5</v>
      </c>
      <c r="AZ380" t="str">
        <f t="shared" si="198"/>
        <v>LSA_VPU_HRY_E_BEGIN_TITO_VPU_NOM_LFM_1900_TILE0_BISR_VBTR_BT5</v>
      </c>
      <c r="BA380" t="str">
        <f t="shared" si="198"/>
        <v>LSA_VPU_HRY_E_BEGIN_TITO_VPU_NOM_LFM_1900_TILE0_BISR_VBTR_BT5</v>
      </c>
      <c r="BB380" t="str">
        <f t="shared" si="198"/>
        <v>LSA_VPU_HRY_E_BEGIN_TITO_VPU_NOM_LFM_1900_TILE0_BISR_VBTR_BT5</v>
      </c>
      <c r="BC380" t="str">
        <f>$D383</f>
        <v>SSA_VPU_HRY_E_BEGIN_TITO_VPU_NOM_LFM_1900_TILE1_BHRY_VBTR_BT6</v>
      </c>
      <c r="BD380" t="str">
        <f>$D381</f>
        <v>LSA_VPU_HRY_E_BEGIN_TITO_VPU_NOM_LFM_1900_TILE0_BISR_VBTR_BT5</v>
      </c>
    </row>
    <row r="381" spans="1:56" x14ac:dyDescent="0.25">
      <c r="A381" s="12" t="s">
        <v>12</v>
      </c>
      <c r="B381" s="12" t="s">
        <v>1495</v>
      </c>
      <c r="C381" s="12" t="e">
        <f>VLOOKUP(B381,#REF!,2,0)</f>
        <v>#REF!</v>
      </c>
      <c r="D381" t="str">
        <f t="shared" si="188"/>
        <v>LSA_VPU_HRY_E_BEGIN_TITO_VPU_NOM_LFM_1900_TILE0_BISR_VBTR_BT5</v>
      </c>
      <c r="E381" t="s">
        <v>5</v>
      </c>
      <c r="F381" t="s">
        <v>26</v>
      </c>
      <c r="G381" t="s">
        <v>1692</v>
      </c>
      <c r="H381" t="s">
        <v>1616</v>
      </c>
      <c r="I381" t="s">
        <v>1681</v>
      </c>
      <c r="J381" t="s">
        <v>26</v>
      </c>
      <c r="K381" t="s">
        <v>1705</v>
      </c>
      <c r="L381" t="s">
        <v>1706</v>
      </c>
      <c r="M381">
        <v>1900</v>
      </c>
      <c r="N381" t="s">
        <v>2175</v>
      </c>
      <c r="O381" t="s">
        <v>1688</v>
      </c>
      <c r="P381" t="s">
        <v>1689</v>
      </c>
      <c r="Q381" t="s">
        <v>2179</v>
      </c>
      <c r="R381">
        <v>21</v>
      </c>
      <c r="S381">
        <v>30</v>
      </c>
      <c r="T381">
        <v>13</v>
      </c>
      <c r="U381" s="32">
        <v>-1</v>
      </c>
      <c r="V381" t="b">
        <v>0</v>
      </c>
      <c r="W381" t="s">
        <v>1747</v>
      </c>
      <c r="X381" t="s">
        <v>1863</v>
      </c>
      <c r="Y381" t="s">
        <v>1693</v>
      </c>
      <c r="Z381">
        <v>0.95</v>
      </c>
      <c r="AA381">
        <v>0.95</v>
      </c>
      <c r="AS381">
        <f t="shared" si="187"/>
        <v>10</v>
      </c>
      <c r="AT381" t="s">
        <v>1694</v>
      </c>
      <c r="AU381" t="str">
        <f t="shared" si="195"/>
        <v>LSA_VPU_RASTER_E_BEGIN_TITO_VPU_NOM_LFM_1900_TILE0_RASTER_VBTR_BT5</v>
      </c>
      <c r="AV381" t="str">
        <f t="shared" ref="AV381:BD381" si="199">$D383</f>
        <v>SSA_VPU_HRY_E_BEGIN_TITO_VPU_NOM_LFM_1900_TILE1_BHRY_VBTR_BT6</v>
      </c>
      <c r="AW381" t="str">
        <f t="shared" si="199"/>
        <v>SSA_VPU_HRY_E_BEGIN_TITO_VPU_NOM_LFM_1900_TILE1_BHRY_VBTR_BT6</v>
      </c>
      <c r="AX381" t="str">
        <f t="shared" si="199"/>
        <v>SSA_VPU_HRY_E_BEGIN_TITO_VPU_NOM_LFM_1900_TILE1_BHRY_VBTR_BT6</v>
      </c>
      <c r="AY381" t="str">
        <f t="shared" si="199"/>
        <v>SSA_VPU_HRY_E_BEGIN_TITO_VPU_NOM_LFM_1900_TILE1_BHRY_VBTR_BT6</v>
      </c>
      <c r="AZ381" t="str">
        <f t="shared" si="199"/>
        <v>SSA_VPU_HRY_E_BEGIN_TITO_VPU_NOM_LFM_1900_TILE1_BHRY_VBTR_BT6</v>
      </c>
      <c r="BA381" t="str">
        <f t="shared" si="199"/>
        <v>SSA_VPU_HRY_E_BEGIN_TITO_VPU_NOM_LFM_1900_TILE1_BHRY_VBTR_BT6</v>
      </c>
      <c r="BB381" t="str">
        <f t="shared" si="199"/>
        <v>SSA_VPU_HRY_E_BEGIN_TITO_VPU_NOM_LFM_1900_TILE1_BHRY_VBTR_BT6</v>
      </c>
      <c r="BC381" t="str">
        <f t="shared" si="199"/>
        <v>SSA_VPU_HRY_E_BEGIN_TITO_VPU_NOM_LFM_1900_TILE1_BHRY_VBTR_BT6</v>
      </c>
      <c r="BD381" t="str">
        <f t="shared" si="199"/>
        <v>SSA_VPU_HRY_E_BEGIN_TITO_VPU_NOM_LFM_1900_TILE1_BHRY_VBTR_BT6</v>
      </c>
    </row>
    <row r="382" spans="1:56" x14ac:dyDescent="0.25">
      <c r="A382" s="12" t="s">
        <v>12</v>
      </c>
      <c r="B382" s="12" t="s">
        <v>1497</v>
      </c>
      <c r="C382" s="12" t="e">
        <f>VLOOKUP(B382,#REF!,2,0)</f>
        <v>#REF!</v>
      </c>
      <c r="D382" t="str">
        <f t="shared" si="188"/>
        <v>LSA_VPU_RASTER_E_BEGIN_TITO_VPU_NOM_LFM_1900_TILE0_RASTER_VBTR_BT5</v>
      </c>
      <c r="E382" t="s">
        <v>5</v>
      </c>
      <c r="F382" t="s">
        <v>26</v>
      </c>
      <c r="G382" t="s">
        <v>1710</v>
      </c>
      <c r="H382" t="s">
        <v>1616</v>
      </c>
      <c r="I382" t="s">
        <v>1681</v>
      </c>
      <c r="J382" t="s">
        <v>26</v>
      </c>
      <c r="K382" t="s">
        <v>1705</v>
      </c>
      <c r="L382" t="s">
        <v>1706</v>
      </c>
      <c r="M382">
        <v>1900</v>
      </c>
      <c r="N382" t="s">
        <v>2177</v>
      </c>
      <c r="O382" t="s">
        <v>1688</v>
      </c>
      <c r="P382" t="s">
        <v>1689</v>
      </c>
      <c r="Q382" t="s">
        <v>1760</v>
      </c>
      <c r="R382">
        <v>21</v>
      </c>
      <c r="S382">
        <v>30</v>
      </c>
      <c r="T382">
        <v>14</v>
      </c>
      <c r="U382" s="32">
        <v>1</v>
      </c>
      <c r="V382" s="12" t="b">
        <v>0</v>
      </c>
      <c r="W382" t="s">
        <v>1747</v>
      </c>
      <c r="AS382">
        <f t="shared" si="187"/>
        <v>5</v>
      </c>
      <c r="AT382">
        <v>1</v>
      </c>
      <c r="AU382" t="str">
        <f t="shared" si="195"/>
        <v>SSA_VPU_HRY_E_BEGIN_TITO_VPU_NOM_LFM_1900_TILE1_BHRY_VBTR_BT6</v>
      </c>
      <c r="AV382" t="str">
        <f>$D383</f>
        <v>SSA_VPU_HRY_E_BEGIN_TITO_VPU_NOM_LFM_1900_TILE1_BHRY_VBTR_BT6</v>
      </c>
      <c r="AW382" t="str">
        <f>$D383</f>
        <v>SSA_VPU_HRY_E_BEGIN_TITO_VPU_NOM_LFM_1900_TILE1_BHRY_VBTR_BT6</v>
      </c>
      <c r="AX382" t="str">
        <f>$D383</f>
        <v>SSA_VPU_HRY_E_BEGIN_TITO_VPU_NOM_LFM_1900_TILE1_BHRY_VBTR_BT6</v>
      </c>
      <c r="AY382" t="str">
        <f>$D383</f>
        <v>SSA_VPU_HRY_E_BEGIN_TITO_VPU_NOM_LFM_1900_TILE1_BHRY_VBTR_BT6</v>
      </c>
    </row>
    <row r="383" spans="1:56" x14ac:dyDescent="0.25">
      <c r="A383" s="12" t="s">
        <v>12</v>
      </c>
      <c r="B383" s="12" t="s">
        <v>1495</v>
      </c>
      <c r="C383" s="12" t="e">
        <f>VLOOKUP(B383,#REF!,2,0)</f>
        <v>#REF!</v>
      </c>
      <c r="D383" t="str">
        <f t="shared" si="188"/>
        <v>SSA_VPU_HRY_E_BEGIN_TITO_VPU_NOM_LFM_1900_TILE1_BHRY_VBTR_BT6</v>
      </c>
      <c r="E383" t="s">
        <v>4</v>
      </c>
      <c r="F383" t="s">
        <v>26</v>
      </c>
      <c r="G383" t="s">
        <v>1692</v>
      </c>
      <c r="H383" t="s">
        <v>1616</v>
      </c>
      <c r="I383" t="s">
        <v>1681</v>
      </c>
      <c r="J383" t="s">
        <v>26</v>
      </c>
      <c r="K383" t="s">
        <v>1705</v>
      </c>
      <c r="L383" t="s">
        <v>1706</v>
      </c>
      <c r="M383">
        <v>1900</v>
      </c>
      <c r="N383" t="s">
        <v>2180</v>
      </c>
      <c r="O383" t="s">
        <v>1688</v>
      </c>
      <c r="P383" t="s">
        <v>1689</v>
      </c>
      <c r="Q383" t="s">
        <v>2181</v>
      </c>
      <c r="R383">
        <v>61</v>
      </c>
      <c r="S383">
        <v>30</v>
      </c>
      <c r="T383">
        <v>15</v>
      </c>
      <c r="U383" s="32">
        <v>-1</v>
      </c>
      <c r="V383" t="b">
        <v>0</v>
      </c>
      <c r="W383" t="s">
        <v>1747</v>
      </c>
      <c r="X383" t="s">
        <v>1692</v>
      </c>
      <c r="Y383" t="s">
        <v>1693</v>
      </c>
      <c r="Z383">
        <v>0.95</v>
      </c>
      <c r="AA383">
        <v>0.95</v>
      </c>
      <c r="AS383">
        <f t="shared" si="187"/>
        <v>10</v>
      </c>
      <c r="AT383" t="s">
        <v>1694</v>
      </c>
      <c r="AU383" t="str">
        <f t="shared" si="195"/>
        <v>SSA_VPU_HRY_E_BEGIN_TITO_VPU_NOM_LFM_1900_TILE1_BISR_VBTR_BT6</v>
      </c>
      <c r="AV383" t="str">
        <f>$D386</f>
        <v>LSA_VPU_HRY_E_BEGIN_TITO_VPU_NOM_LFM_1900_TILE1_BHRY_VBTR_BT6</v>
      </c>
      <c r="AW383" t="str">
        <f t="shared" ref="AW383:BB383" si="200">$D384</f>
        <v>SSA_VPU_HRY_E_BEGIN_TITO_VPU_NOM_LFM_1900_TILE1_BISR_VBTR_BT6</v>
      </c>
      <c r="AX383" t="str">
        <f t="shared" si="200"/>
        <v>SSA_VPU_HRY_E_BEGIN_TITO_VPU_NOM_LFM_1900_TILE1_BISR_VBTR_BT6</v>
      </c>
      <c r="AY383" t="str">
        <f t="shared" si="200"/>
        <v>SSA_VPU_HRY_E_BEGIN_TITO_VPU_NOM_LFM_1900_TILE1_BISR_VBTR_BT6</v>
      </c>
      <c r="AZ383" t="str">
        <f t="shared" si="200"/>
        <v>SSA_VPU_HRY_E_BEGIN_TITO_VPU_NOM_LFM_1900_TILE1_BISR_VBTR_BT6</v>
      </c>
      <c r="BA383" t="str">
        <f t="shared" si="200"/>
        <v>SSA_VPU_HRY_E_BEGIN_TITO_VPU_NOM_LFM_1900_TILE1_BISR_VBTR_BT6</v>
      </c>
      <c r="BB383" t="str">
        <f t="shared" si="200"/>
        <v>SSA_VPU_HRY_E_BEGIN_TITO_VPU_NOM_LFM_1900_TILE1_BISR_VBTR_BT6</v>
      </c>
      <c r="BC383" t="str">
        <f>$D386</f>
        <v>LSA_VPU_HRY_E_BEGIN_TITO_VPU_NOM_LFM_1900_TILE1_BHRY_VBTR_BT6</v>
      </c>
      <c r="BD383" t="str">
        <f>$D384</f>
        <v>SSA_VPU_HRY_E_BEGIN_TITO_VPU_NOM_LFM_1900_TILE1_BISR_VBTR_BT6</v>
      </c>
    </row>
    <row r="384" spans="1:56" x14ac:dyDescent="0.25">
      <c r="A384" s="12" t="s">
        <v>12</v>
      </c>
      <c r="B384" s="12" t="s">
        <v>1495</v>
      </c>
      <c r="C384" s="12" t="e">
        <f>VLOOKUP(B384,#REF!,2,0)</f>
        <v>#REF!</v>
      </c>
      <c r="D384" t="str">
        <f t="shared" si="188"/>
        <v>SSA_VPU_HRY_E_BEGIN_TITO_VPU_NOM_LFM_1900_TILE1_BISR_VBTR_BT6</v>
      </c>
      <c r="E384" t="s">
        <v>4</v>
      </c>
      <c r="F384" t="s">
        <v>26</v>
      </c>
      <c r="G384" t="s">
        <v>1692</v>
      </c>
      <c r="H384" t="s">
        <v>1616</v>
      </c>
      <c r="I384" t="s">
        <v>1681</v>
      </c>
      <c r="J384" t="s">
        <v>26</v>
      </c>
      <c r="K384" t="s">
        <v>1705</v>
      </c>
      <c r="L384" t="s">
        <v>1706</v>
      </c>
      <c r="M384">
        <v>1900</v>
      </c>
      <c r="N384" t="s">
        <v>2182</v>
      </c>
      <c r="O384" t="s">
        <v>1688</v>
      </c>
      <c r="P384" t="s">
        <v>1689</v>
      </c>
      <c r="Q384" t="s">
        <v>2183</v>
      </c>
      <c r="R384">
        <v>61</v>
      </c>
      <c r="S384">
        <v>30</v>
      </c>
      <c r="T384">
        <v>16</v>
      </c>
      <c r="U384" s="32">
        <v>-1</v>
      </c>
      <c r="V384" t="b">
        <v>0</v>
      </c>
      <c r="W384" t="s">
        <v>1747</v>
      </c>
      <c r="X384" t="s">
        <v>1863</v>
      </c>
      <c r="Y384" t="s">
        <v>1693</v>
      </c>
      <c r="Z384">
        <v>0.95</v>
      </c>
      <c r="AA384">
        <v>0.95</v>
      </c>
      <c r="AS384">
        <f t="shared" si="187"/>
        <v>10</v>
      </c>
      <c r="AT384" t="s">
        <v>1694</v>
      </c>
      <c r="AU384" t="str">
        <f t="shared" si="195"/>
        <v>SSA_VPU_RASTER_E_BEGIN_TITO_VPU_NOM_LFM_1900_TILE1_RASTER_VBTR_BT6</v>
      </c>
      <c r="AV384" t="str">
        <f t="shared" ref="AV384:BD384" si="201">$D386</f>
        <v>LSA_VPU_HRY_E_BEGIN_TITO_VPU_NOM_LFM_1900_TILE1_BHRY_VBTR_BT6</v>
      </c>
      <c r="AW384" t="str">
        <f t="shared" si="201"/>
        <v>LSA_VPU_HRY_E_BEGIN_TITO_VPU_NOM_LFM_1900_TILE1_BHRY_VBTR_BT6</v>
      </c>
      <c r="AX384" t="str">
        <f t="shared" si="201"/>
        <v>LSA_VPU_HRY_E_BEGIN_TITO_VPU_NOM_LFM_1900_TILE1_BHRY_VBTR_BT6</v>
      </c>
      <c r="AY384" t="str">
        <f t="shared" si="201"/>
        <v>LSA_VPU_HRY_E_BEGIN_TITO_VPU_NOM_LFM_1900_TILE1_BHRY_VBTR_BT6</v>
      </c>
      <c r="AZ384" t="str">
        <f t="shared" si="201"/>
        <v>LSA_VPU_HRY_E_BEGIN_TITO_VPU_NOM_LFM_1900_TILE1_BHRY_VBTR_BT6</v>
      </c>
      <c r="BA384" t="str">
        <f t="shared" si="201"/>
        <v>LSA_VPU_HRY_E_BEGIN_TITO_VPU_NOM_LFM_1900_TILE1_BHRY_VBTR_BT6</v>
      </c>
      <c r="BB384" t="str">
        <f t="shared" si="201"/>
        <v>LSA_VPU_HRY_E_BEGIN_TITO_VPU_NOM_LFM_1900_TILE1_BHRY_VBTR_BT6</v>
      </c>
      <c r="BC384" t="str">
        <f t="shared" si="201"/>
        <v>LSA_VPU_HRY_E_BEGIN_TITO_VPU_NOM_LFM_1900_TILE1_BHRY_VBTR_BT6</v>
      </c>
      <c r="BD384" t="str">
        <f t="shared" si="201"/>
        <v>LSA_VPU_HRY_E_BEGIN_TITO_VPU_NOM_LFM_1900_TILE1_BHRY_VBTR_BT6</v>
      </c>
    </row>
    <row r="385" spans="1:56" x14ac:dyDescent="0.25">
      <c r="A385" s="12" t="s">
        <v>12</v>
      </c>
      <c r="B385" s="12" t="s">
        <v>1497</v>
      </c>
      <c r="C385" s="12" t="e">
        <f>VLOOKUP(B385,#REF!,2,0)</f>
        <v>#REF!</v>
      </c>
      <c r="D385" t="str">
        <f t="shared" si="188"/>
        <v>SSA_VPU_RASTER_E_BEGIN_TITO_VPU_NOM_LFM_1900_TILE1_RASTER_VBTR_BT6</v>
      </c>
      <c r="E385" t="s">
        <v>4</v>
      </c>
      <c r="F385" t="s">
        <v>26</v>
      </c>
      <c r="G385" t="s">
        <v>1710</v>
      </c>
      <c r="H385" t="s">
        <v>1616</v>
      </c>
      <c r="I385" t="s">
        <v>1681</v>
      </c>
      <c r="J385" t="s">
        <v>26</v>
      </c>
      <c r="K385" t="s">
        <v>1705</v>
      </c>
      <c r="L385" t="s">
        <v>1706</v>
      </c>
      <c r="M385">
        <v>1900</v>
      </c>
      <c r="N385" t="s">
        <v>2184</v>
      </c>
      <c r="O385" t="s">
        <v>1688</v>
      </c>
      <c r="P385" t="s">
        <v>1689</v>
      </c>
      <c r="Q385" t="s">
        <v>1760</v>
      </c>
      <c r="R385">
        <v>61</v>
      </c>
      <c r="S385">
        <v>30</v>
      </c>
      <c r="T385">
        <v>17</v>
      </c>
      <c r="U385" s="32">
        <v>1</v>
      </c>
      <c r="V385" s="12" t="b">
        <v>0</v>
      </c>
      <c r="W385" t="s">
        <v>1747</v>
      </c>
      <c r="AS385">
        <f t="shared" si="187"/>
        <v>5</v>
      </c>
      <c r="AT385">
        <v>1</v>
      </c>
      <c r="AU385" t="str">
        <f t="shared" si="195"/>
        <v>LSA_VPU_HRY_E_BEGIN_TITO_VPU_NOM_LFM_1900_TILE1_BHRY_VBTR_BT6</v>
      </c>
      <c r="AV385" t="str">
        <f>$D386</f>
        <v>LSA_VPU_HRY_E_BEGIN_TITO_VPU_NOM_LFM_1900_TILE1_BHRY_VBTR_BT6</v>
      </c>
      <c r="AW385" t="str">
        <f>$D386</f>
        <v>LSA_VPU_HRY_E_BEGIN_TITO_VPU_NOM_LFM_1900_TILE1_BHRY_VBTR_BT6</v>
      </c>
      <c r="AX385" t="str">
        <f>$D386</f>
        <v>LSA_VPU_HRY_E_BEGIN_TITO_VPU_NOM_LFM_1900_TILE1_BHRY_VBTR_BT6</v>
      </c>
      <c r="AY385" t="str">
        <f>$D386</f>
        <v>LSA_VPU_HRY_E_BEGIN_TITO_VPU_NOM_LFM_1900_TILE1_BHRY_VBTR_BT6</v>
      </c>
    </row>
    <row r="386" spans="1:56" x14ac:dyDescent="0.25">
      <c r="A386" s="12" t="s">
        <v>12</v>
      </c>
      <c r="B386" s="12" t="s">
        <v>1495</v>
      </c>
      <c r="C386" s="12" t="e">
        <f>VLOOKUP(B386,#REF!,2,0)</f>
        <v>#REF!</v>
      </c>
      <c r="D386" t="str">
        <f t="shared" si="188"/>
        <v>LSA_VPU_HRY_E_BEGIN_TITO_VPU_NOM_LFM_1900_TILE1_BHRY_VBTR_BT6</v>
      </c>
      <c r="E386" t="s">
        <v>5</v>
      </c>
      <c r="F386" t="s">
        <v>26</v>
      </c>
      <c r="G386" t="s">
        <v>1692</v>
      </c>
      <c r="H386" t="s">
        <v>1616</v>
      </c>
      <c r="I386" t="s">
        <v>1681</v>
      </c>
      <c r="J386" t="s">
        <v>26</v>
      </c>
      <c r="K386" t="s">
        <v>1705</v>
      </c>
      <c r="L386" t="s">
        <v>1706</v>
      </c>
      <c r="M386">
        <v>1900</v>
      </c>
      <c r="N386" t="s">
        <v>2180</v>
      </c>
      <c r="O386" t="s">
        <v>1688</v>
      </c>
      <c r="P386" t="s">
        <v>1689</v>
      </c>
      <c r="Q386" t="s">
        <v>2185</v>
      </c>
      <c r="R386">
        <v>21</v>
      </c>
      <c r="S386">
        <v>30</v>
      </c>
      <c r="T386">
        <v>18</v>
      </c>
      <c r="U386" s="32">
        <v>-1</v>
      </c>
      <c r="V386" t="b">
        <v>0</v>
      </c>
      <c r="W386" t="s">
        <v>1747</v>
      </c>
      <c r="X386" t="s">
        <v>1692</v>
      </c>
      <c r="Y386" t="s">
        <v>1693</v>
      </c>
      <c r="Z386">
        <v>0.95</v>
      </c>
      <c r="AA386">
        <v>0.95</v>
      </c>
      <c r="AS386">
        <f t="shared" si="187"/>
        <v>10</v>
      </c>
      <c r="AT386" t="s">
        <v>1694</v>
      </c>
      <c r="AU386" t="str">
        <f t="shared" si="195"/>
        <v>LSA_VPU_HRY_E_BEGIN_TITO_VPU_NOM_LFM_1900_TILE1_BISR_VBTR_BT6</v>
      </c>
      <c r="AV386" t="str">
        <f>$D389</f>
        <v>SSA_VPU_HRY_E_BEGIN_TITO_VPU_NOM_LFM_1900_TILE2_BHRY_VBTR_BT7</v>
      </c>
      <c r="AW386" t="str">
        <f t="shared" ref="AW386:BB386" si="202">$D387</f>
        <v>LSA_VPU_HRY_E_BEGIN_TITO_VPU_NOM_LFM_1900_TILE1_BISR_VBTR_BT6</v>
      </c>
      <c r="AX386" t="str">
        <f t="shared" si="202"/>
        <v>LSA_VPU_HRY_E_BEGIN_TITO_VPU_NOM_LFM_1900_TILE1_BISR_VBTR_BT6</v>
      </c>
      <c r="AY386" t="str">
        <f t="shared" si="202"/>
        <v>LSA_VPU_HRY_E_BEGIN_TITO_VPU_NOM_LFM_1900_TILE1_BISR_VBTR_BT6</v>
      </c>
      <c r="AZ386" t="str">
        <f t="shared" si="202"/>
        <v>LSA_VPU_HRY_E_BEGIN_TITO_VPU_NOM_LFM_1900_TILE1_BISR_VBTR_BT6</v>
      </c>
      <c r="BA386" t="str">
        <f t="shared" si="202"/>
        <v>LSA_VPU_HRY_E_BEGIN_TITO_VPU_NOM_LFM_1900_TILE1_BISR_VBTR_BT6</v>
      </c>
      <c r="BB386" t="str">
        <f t="shared" si="202"/>
        <v>LSA_VPU_HRY_E_BEGIN_TITO_VPU_NOM_LFM_1900_TILE1_BISR_VBTR_BT6</v>
      </c>
      <c r="BC386" t="str">
        <f>$D389</f>
        <v>SSA_VPU_HRY_E_BEGIN_TITO_VPU_NOM_LFM_1900_TILE2_BHRY_VBTR_BT7</v>
      </c>
      <c r="BD386" t="str">
        <f>$D387</f>
        <v>LSA_VPU_HRY_E_BEGIN_TITO_VPU_NOM_LFM_1900_TILE1_BISR_VBTR_BT6</v>
      </c>
    </row>
    <row r="387" spans="1:56" x14ac:dyDescent="0.25">
      <c r="A387" s="12" t="s">
        <v>12</v>
      </c>
      <c r="B387" s="12" t="s">
        <v>1495</v>
      </c>
      <c r="C387" s="12" t="e">
        <f>VLOOKUP(B387,#REF!,2,0)</f>
        <v>#REF!</v>
      </c>
      <c r="D387" t="str">
        <f t="shared" si="188"/>
        <v>LSA_VPU_HRY_E_BEGIN_TITO_VPU_NOM_LFM_1900_TILE1_BISR_VBTR_BT6</v>
      </c>
      <c r="E387" t="s">
        <v>5</v>
      </c>
      <c r="F387" t="s">
        <v>26</v>
      </c>
      <c r="G387" t="s">
        <v>1692</v>
      </c>
      <c r="H387" t="s">
        <v>1616</v>
      </c>
      <c r="I387" t="s">
        <v>1681</v>
      </c>
      <c r="J387" t="s">
        <v>26</v>
      </c>
      <c r="K387" t="s">
        <v>1705</v>
      </c>
      <c r="L387" t="s">
        <v>1706</v>
      </c>
      <c r="M387">
        <v>1900</v>
      </c>
      <c r="N387" t="s">
        <v>2182</v>
      </c>
      <c r="O387" t="s">
        <v>1688</v>
      </c>
      <c r="P387" t="s">
        <v>1689</v>
      </c>
      <c r="Q387" t="s">
        <v>2186</v>
      </c>
      <c r="R387">
        <v>21</v>
      </c>
      <c r="S387">
        <v>30</v>
      </c>
      <c r="T387">
        <v>19</v>
      </c>
      <c r="U387" s="32">
        <v>-1</v>
      </c>
      <c r="V387" t="b">
        <v>0</v>
      </c>
      <c r="W387" t="s">
        <v>1747</v>
      </c>
      <c r="X387" t="s">
        <v>1863</v>
      </c>
      <c r="Y387" t="s">
        <v>1693</v>
      </c>
      <c r="Z387">
        <v>0.95</v>
      </c>
      <c r="AA387">
        <v>0.95</v>
      </c>
      <c r="AS387">
        <f t="shared" si="187"/>
        <v>10</v>
      </c>
      <c r="AT387" t="s">
        <v>1694</v>
      </c>
      <c r="AU387" t="str">
        <f t="shared" si="195"/>
        <v>LSA_VPU_RASTER_E_BEGIN_TITO_VPU_NOM_LFM_1900_TILE1_RASTER_VBTR_BT6</v>
      </c>
      <c r="AV387" t="str">
        <f t="shared" ref="AV387:BD387" si="203">$D389</f>
        <v>SSA_VPU_HRY_E_BEGIN_TITO_VPU_NOM_LFM_1900_TILE2_BHRY_VBTR_BT7</v>
      </c>
      <c r="AW387" t="str">
        <f t="shared" si="203"/>
        <v>SSA_VPU_HRY_E_BEGIN_TITO_VPU_NOM_LFM_1900_TILE2_BHRY_VBTR_BT7</v>
      </c>
      <c r="AX387" t="str">
        <f t="shared" si="203"/>
        <v>SSA_VPU_HRY_E_BEGIN_TITO_VPU_NOM_LFM_1900_TILE2_BHRY_VBTR_BT7</v>
      </c>
      <c r="AY387" t="str">
        <f t="shared" si="203"/>
        <v>SSA_VPU_HRY_E_BEGIN_TITO_VPU_NOM_LFM_1900_TILE2_BHRY_VBTR_BT7</v>
      </c>
      <c r="AZ387" t="str">
        <f t="shared" si="203"/>
        <v>SSA_VPU_HRY_E_BEGIN_TITO_VPU_NOM_LFM_1900_TILE2_BHRY_VBTR_BT7</v>
      </c>
      <c r="BA387" t="str">
        <f t="shared" si="203"/>
        <v>SSA_VPU_HRY_E_BEGIN_TITO_VPU_NOM_LFM_1900_TILE2_BHRY_VBTR_BT7</v>
      </c>
      <c r="BB387" t="str">
        <f t="shared" si="203"/>
        <v>SSA_VPU_HRY_E_BEGIN_TITO_VPU_NOM_LFM_1900_TILE2_BHRY_VBTR_BT7</v>
      </c>
      <c r="BC387" t="str">
        <f t="shared" si="203"/>
        <v>SSA_VPU_HRY_E_BEGIN_TITO_VPU_NOM_LFM_1900_TILE2_BHRY_VBTR_BT7</v>
      </c>
      <c r="BD387" t="str">
        <f t="shared" si="203"/>
        <v>SSA_VPU_HRY_E_BEGIN_TITO_VPU_NOM_LFM_1900_TILE2_BHRY_VBTR_BT7</v>
      </c>
    </row>
    <row r="388" spans="1:56" x14ac:dyDescent="0.25">
      <c r="A388" s="12" t="s">
        <v>12</v>
      </c>
      <c r="B388" s="12" t="s">
        <v>1497</v>
      </c>
      <c r="C388" s="12" t="e">
        <f>VLOOKUP(B388,#REF!,2,0)</f>
        <v>#REF!</v>
      </c>
      <c r="D388" t="str">
        <f t="shared" si="188"/>
        <v>LSA_VPU_RASTER_E_BEGIN_TITO_VPU_NOM_LFM_1900_TILE1_RASTER_VBTR_BT6</v>
      </c>
      <c r="E388" t="s">
        <v>5</v>
      </c>
      <c r="F388" t="s">
        <v>26</v>
      </c>
      <c r="G388" t="s">
        <v>1710</v>
      </c>
      <c r="H388" t="s">
        <v>1616</v>
      </c>
      <c r="I388" t="s">
        <v>1681</v>
      </c>
      <c r="J388" t="s">
        <v>26</v>
      </c>
      <c r="K388" t="s">
        <v>1705</v>
      </c>
      <c r="L388" t="s">
        <v>1706</v>
      </c>
      <c r="M388">
        <v>1900</v>
      </c>
      <c r="N388" t="s">
        <v>2184</v>
      </c>
      <c r="O388" t="s">
        <v>1688</v>
      </c>
      <c r="P388" t="s">
        <v>1689</v>
      </c>
      <c r="Q388" t="s">
        <v>1760</v>
      </c>
      <c r="R388">
        <v>21</v>
      </c>
      <c r="S388">
        <v>30</v>
      </c>
      <c r="T388">
        <v>20</v>
      </c>
      <c r="U388" s="32">
        <v>1</v>
      </c>
      <c r="V388" t="b">
        <v>0</v>
      </c>
      <c r="W388" t="s">
        <v>1747</v>
      </c>
      <c r="AS388">
        <f t="shared" si="187"/>
        <v>5</v>
      </c>
      <c r="AT388">
        <v>1</v>
      </c>
      <c r="AU388" t="str">
        <f t="shared" si="195"/>
        <v>SSA_VPU_HRY_E_BEGIN_TITO_VPU_NOM_LFM_1900_TILE2_BHRY_VBTR_BT7</v>
      </c>
      <c r="AV388" t="str">
        <f>$D389</f>
        <v>SSA_VPU_HRY_E_BEGIN_TITO_VPU_NOM_LFM_1900_TILE2_BHRY_VBTR_BT7</v>
      </c>
      <c r="AW388" t="str">
        <f>$D389</f>
        <v>SSA_VPU_HRY_E_BEGIN_TITO_VPU_NOM_LFM_1900_TILE2_BHRY_VBTR_BT7</v>
      </c>
      <c r="AX388" t="str">
        <f>$D389</f>
        <v>SSA_VPU_HRY_E_BEGIN_TITO_VPU_NOM_LFM_1900_TILE2_BHRY_VBTR_BT7</v>
      </c>
      <c r="AY388" t="str">
        <f>$D389</f>
        <v>SSA_VPU_HRY_E_BEGIN_TITO_VPU_NOM_LFM_1900_TILE2_BHRY_VBTR_BT7</v>
      </c>
    </row>
    <row r="389" spans="1:56" x14ac:dyDescent="0.25">
      <c r="A389" s="12" t="s">
        <v>12</v>
      </c>
      <c r="B389" s="12" t="s">
        <v>1495</v>
      </c>
      <c r="C389" s="12" t="e">
        <f>VLOOKUP(B389,#REF!,2,0)</f>
        <v>#REF!</v>
      </c>
      <c r="D389" t="str">
        <f t="shared" si="188"/>
        <v>SSA_VPU_HRY_E_BEGIN_TITO_VPU_NOM_LFM_1900_TILE2_BHRY_VBTR_BT7</v>
      </c>
      <c r="E389" t="s">
        <v>4</v>
      </c>
      <c r="F389" t="s">
        <v>26</v>
      </c>
      <c r="G389" t="s">
        <v>1692</v>
      </c>
      <c r="H389" t="s">
        <v>1616</v>
      </c>
      <c r="I389" t="s">
        <v>1681</v>
      </c>
      <c r="J389" t="s">
        <v>26</v>
      </c>
      <c r="K389" t="s">
        <v>1705</v>
      </c>
      <c r="L389" t="s">
        <v>1706</v>
      </c>
      <c r="M389">
        <v>1900</v>
      </c>
      <c r="N389" t="s">
        <v>2187</v>
      </c>
      <c r="O389" t="s">
        <v>1688</v>
      </c>
      <c r="P389" t="s">
        <v>1689</v>
      </c>
      <c r="Q389" t="s">
        <v>2188</v>
      </c>
      <c r="R389">
        <v>61</v>
      </c>
      <c r="S389">
        <v>30</v>
      </c>
      <c r="T389">
        <v>21</v>
      </c>
      <c r="U389" s="32">
        <v>-1</v>
      </c>
      <c r="V389" s="16" t="b">
        <v>0</v>
      </c>
      <c r="W389" t="s">
        <v>1747</v>
      </c>
      <c r="X389" t="s">
        <v>1692</v>
      </c>
      <c r="Y389" t="s">
        <v>1693</v>
      </c>
      <c r="Z389">
        <v>0.95</v>
      </c>
      <c r="AA389">
        <v>0.95</v>
      </c>
      <c r="AS389">
        <f t="shared" si="187"/>
        <v>10</v>
      </c>
      <c r="AT389" t="s">
        <v>1694</v>
      </c>
      <c r="AU389" t="str">
        <f t="shared" si="195"/>
        <v>SSA_VPU_HRY_E_BEGIN_TITO_VPU_NOM_LFM_1900_TILE2_BISR_VBTR_BT7</v>
      </c>
      <c r="AV389" t="str">
        <f>$D392</f>
        <v>LSA_VPU_HRY_E_BEGIN_TITO_VPU_NOM_LFM_1900_TILE2_BHRY_VBTR_BT7</v>
      </c>
      <c r="AW389" t="str">
        <f t="shared" ref="AW389:BB389" si="204">$D390</f>
        <v>SSA_VPU_HRY_E_BEGIN_TITO_VPU_NOM_LFM_1900_TILE2_BISR_VBTR_BT7</v>
      </c>
      <c r="AX389" t="str">
        <f t="shared" si="204"/>
        <v>SSA_VPU_HRY_E_BEGIN_TITO_VPU_NOM_LFM_1900_TILE2_BISR_VBTR_BT7</v>
      </c>
      <c r="AY389" t="str">
        <f t="shared" si="204"/>
        <v>SSA_VPU_HRY_E_BEGIN_TITO_VPU_NOM_LFM_1900_TILE2_BISR_VBTR_BT7</v>
      </c>
      <c r="AZ389" t="str">
        <f t="shared" si="204"/>
        <v>SSA_VPU_HRY_E_BEGIN_TITO_VPU_NOM_LFM_1900_TILE2_BISR_VBTR_BT7</v>
      </c>
      <c r="BA389" t="str">
        <f t="shared" si="204"/>
        <v>SSA_VPU_HRY_E_BEGIN_TITO_VPU_NOM_LFM_1900_TILE2_BISR_VBTR_BT7</v>
      </c>
      <c r="BB389" t="str">
        <f t="shared" si="204"/>
        <v>SSA_VPU_HRY_E_BEGIN_TITO_VPU_NOM_LFM_1900_TILE2_BISR_VBTR_BT7</v>
      </c>
      <c r="BC389" t="str">
        <f>$D392</f>
        <v>LSA_VPU_HRY_E_BEGIN_TITO_VPU_NOM_LFM_1900_TILE2_BHRY_VBTR_BT7</v>
      </c>
      <c r="BD389" t="str">
        <f>$D390</f>
        <v>SSA_VPU_HRY_E_BEGIN_TITO_VPU_NOM_LFM_1900_TILE2_BISR_VBTR_BT7</v>
      </c>
    </row>
    <row r="390" spans="1:56" x14ac:dyDescent="0.25">
      <c r="A390" s="12" t="s">
        <v>12</v>
      </c>
      <c r="B390" s="12" t="s">
        <v>1495</v>
      </c>
      <c r="C390" s="12" t="e">
        <f>VLOOKUP(B390,#REF!,2,0)</f>
        <v>#REF!</v>
      </c>
      <c r="D390" t="str">
        <f t="shared" si="188"/>
        <v>SSA_VPU_HRY_E_BEGIN_TITO_VPU_NOM_LFM_1900_TILE2_BISR_VBTR_BT7</v>
      </c>
      <c r="E390" t="s">
        <v>4</v>
      </c>
      <c r="F390" t="s">
        <v>26</v>
      </c>
      <c r="G390" t="s">
        <v>1692</v>
      </c>
      <c r="H390" t="s">
        <v>1616</v>
      </c>
      <c r="I390" t="s">
        <v>1681</v>
      </c>
      <c r="J390" t="s">
        <v>26</v>
      </c>
      <c r="K390" t="s">
        <v>1705</v>
      </c>
      <c r="L390" t="s">
        <v>1706</v>
      </c>
      <c r="M390">
        <v>1900</v>
      </c>
      <c r="N390" t="s">
        <v>2189</v>
      </c>
      <c r="O390" t="s">
        <v>1688</v>
      </c>
      <c r="P390" t="s">
        <v>1689</v>
      </c>
      <c r="Q390" t="s">
        <v>2190</v>
      </c>
      <c r="R390">
        <v>61</v>
      </c>
      <c r="S390">
        <v>30</v>
      </c>
      <c r="T390">
        <v>22</v>
      </c>
      <c r="U390" s="32">
        <v>-1</v>
      </c>
      <c r="V390" t="b">
        <v>0</v>
      </c>
      <c r="W390" t="s">
        <v>1747</v>
      </c>
      <c r="X390" t="s">
        <v>1863</v>
      </c>
      <c r="Y390" t="s">
        <v>1693</v>
      </c>
      <c r="Z390">
        <v>0.95</v>
      </c>
      <c r="AA390">
        <v>0.95</v>
      </c>
      <c r="AS390">
        <f t="shared" si="187"/>
        <v>10</v>
      </c>
      <c r="AT390" t="s">
        <v>1694</v>
      </c>
      <c r="AU390" t="str">
        <f t="shared" si="195"/>
        <v>SSA_VPU_RASTER_E_BEGIN_TITO_VPU_NOM_LFM_1900_TILE2_RASTER_VBTR_BT7</v>
      </c>
      <c r="AV390" t="str">
        <f t="shared" ref="AV390:BD390" si="205">$D392</f>
        <v>LSA_VPU_HRY_E_BEGIN_TITO_VPU_NOM_LFM_1900_TILE2_BHRY_VBTR_BT7</v>
      </c>
      <c r="AW390" t="str">
        <f t="shared" si="205"/>
        <v>LSA_VPU_HRY_E_BEGIN_TITO_VPU_NOM_LFM_1900_TILE2_BHRY_VBTR_BT7</v>
      </c>
      <c r="AX390" t="str">
        <f t="shared" si="205"/>
        <v>LSA_VPU_HRY_E_BEGIN_TITO_VPU_NOM_LFM_1900_TILE2_BHRY_VBTR_BT7</v>
      </c>
      <c r="AY390" t="str">
        <f t="shared" si="205"/>
        <v>LSA_VPU_HRY_E_BEGIN_TITO_VPU_NOM_LFM_1900_TILE2_BHRY_VBTR_BT7</v>
      </c>
      <c r="AZ390" t="str">
        <f t="shared" si="205"/>
        <v>LSA_VPU_HRY_E_BEGIN_TITO_VPU_NOM_LFM_1900_TILE2_BHRY_VBTR_BT7</v>
      </c>
      <c r="BA390" t="str">
        <f t="shared" si="205"/>
        <v>LSA_VPU_HRY_E_BEGIN_TITO_VPU_NOM_LFM_1900_TILE2_BHRY_VBTR_BT7</v>
      </c>
      <c r="BB390" t="str">
        <f t="shared" si="205"/>
        <v>LSA_VPU_HRY_E_BEGIN_TITO_VPU_NOM_LFM_1900_TILE2_BHRY_VBTR_BT7</v>
      </c>
      <c r="BC390" t="str">
        <f t="shared" si="205"/>
        <v>LSA_VPU_HRY_E_BEGIN_TITO_VPU_NOM_LFM_1900_TILE2_BHRY_VBTR_BT7</v>
      </c>
      <c r="BD390" t="str">
        <f t="shared" si="205"/>
        <v>LSA_VPU_HRY_E_BEGIN_TITO_VPU_NOM_LFM_1900_TILE2_BHRY_VBTR_BT7</v>
      </c>
    </row>
    <row r="391" spans="1:56" x14ac:dyDescent="0.25">
      <c r="A391" s="12" t="s">
        <v>12</v>
      </c>
      <c r="B391" s="12" t="s">
        <v>1497</v>
      </c>
      <c r="C391" s="12" t="e">
        <f>VLOOKUP(B391,#REF!,2,0)</f>
        <v>#REF!</v>
      </c>
      <c r="D391" t="str">
        <f t="shared" si="188"/>
        <v>SSA_VPU_RASTER_E_BEGIN_TITO_VPU_NOM_LFM_1900_TILE2_RASTER_VBTR_BT7</v>
      </c>
      <c r="E391" t="s">
        <v>4</v>
      </c>
      <c r="F391" t="s">
        <v>26</v>
      </c>
      <c r="G391" t="s">
        <v>1710</v>
      </c>
      <c r="H391" t="s">
        <v>1616</v>
      </c>
      <c r="I391" t="s">
        <v>1681</v>
      </c>
      <c r="J391" t="s">
        <v>26</v>
      </c>
      <c r="K391" t="s">
        <v>1705</v>
      </c>
      <c r="L391" t="s">
        <v>1706</v>
      </c>
      <c r="M391">
        <v>1900</v>
      </c>
      <c r="N391" t="s">
        <v>2191</v>
      </c>
      <c r="O391" t="s">
        <v>1688</v>
      </c>
      <c r="P391" t="s">
        <v>1689</v>
      </c>
      <c r="Q391" t="s">
        <v>1760</v>
      </c>
      <c r="R391">
        <v>61</v>
      </c>
      <c r="S391">
        <v>30</v>
      </c>
      <c r="T391">
        <v>23</v>
      </c>
      <c r="U391" s="32">
        <v>1</v>
      </c>
      <c r="V391" t="b">
        <v>0</v>
      </c>
      <c r="W391" t="s">
        <v>1747</v>
      </c>
      <c r="AS391">
        <f t="shared" si="187"/>
        <v>5</v>
      </c>
      <c r="AT391">
        <v>1</v>
      </c>
      <c r="AU391" t="str">
        <f t="shared" si="195"/>
        <v>LSA_VPU_HRY_E_BEGIN_TITO_VPU_NOM_LFM_1900_TILE2_BHRY_VBTR_BT7</v>
      </c>
      <c r="AV391" t="str">
        <f>$D392</f>
        <v>LSA_VPU_HRY_E_BEGIN_TITO_VPU_NOM_LFM_1900_TILE2_BHRY_VBTR_BT7</v>
      </c>
      <c r="AW391" t="str">
        <f>$D392</f>
        <v>LSA_VPU_HRY_E_BEGIN_TITO_VPU_NOM_LFM_1900_TILE2_BHRY_VBTR_BT7</v>
      </c>
      <c r="AX391" t="str">
        <f>$D392</f>
        <v>LSA_VPU_HRY_E_BEGIN_TITO_VPU_NOM_LFM_1900_TILE2_BHRY_VBTR_BT7</v>
      </c>
      <c r="AY391" t="str">
        <f>$D392</f>
        <v>LSA_VPU_HRY_E_BEGIN_TITO_VPU_NOM_LFM_1900_TILE2_BHRY_VBTR_BT7</v>
      </c>
    </row>
    <row r="392" spans="1:56" x14ac:dyDescent="0.25">
      <c r="A392" s="12" t="s">
        <v>12</v>
      </c>
      <c r="B392" s="12" t="s">
        <v>1495</v>
      </c>
      <c r="C392" s="12" t="e">
        <f>VLOOKUP(B392,#REF!,2,0)</f>
        <v>#REF!</v>
      </c>
      <c r="D392" t="str">
        <f t="shared" si="188"/>
        <v>LSA_VPU_HRY_E_BEGIN_TITO_VPU_NOM_LFM_1900_TILE2_BHRY_VBTR_BT7</v>
      </c>
      <c r="E392" t="s">
        <v>5</v>
      </c>
      <c r="F392" t="s">
        <v>26</v>
      </c>
      <c r="G392" t="s">
        <v>1692</v>
      </c>
      <c r="H392" t="s">
        <v>1616</v>
      </c>
      <c r="I392" t="s">
        <v>1681</v>
      </c>
      <c r="J392" t="s">
        <v>26</v>
      </c>
      <c r="K392" t="s">
        <v>1705</v>
      </c>
      <c r="L392" t="s">
        <v>1706</v>
      </c>
      <c r="M392">
        <v>1900</v>
      </c>
      <c r="N392" t="s">
        <v>2187</v>
      </c>
      <c r="O392" t="s">
        <v>1688</v>
      </c>
      <c r="P392" t="s">
        <v>1689</v>
      </c>
      <c r="Q392" t="s">
        <v>2192</v>
      </c>
      <c r="R392">
        <v>21</v>
      </c>
      <c r="S392">
        <v>30</v>
      </c>
      <c r="T392">
        <v>24</v>
      </c>
      <c r="U392" s="32">
        <v>-1</v>
      </c>
      <c r="V392" t="b">
        <v>0</v>
      </c>
      <c r="W392" t="s">
        <v>1747</v>
      </c>
      <c r="X392" t="s">
        <v>1692</v>
      </c>
      <c r="Y392" t="s">
        <v>1693</v>
      </c>
      <c r="Z392">
        <v>0.95</v>
      </c>
      <c r="AA392">
        <v>0.95</v>
      </c>
      <c r="AS392">
        <f t="shared" si="187"/>
        <v>10</v>
      </c>
      <c r="AT392" t="s">
        <v>1694</v>
      </c>
      <c r="AU392" t="str">
        <f t="shared" si="195"/>
        <v>LSA_VPU_HRY_E_BEGIN_TITO_VPU_NOM_LFM_1900_TILE2_BISR_VBTR_BT7</v>
      </c>
      <c r="AV392" t="str">
        <f>$D395</f>
        <v>SSA_VPU_HRY_E_BEGIN_TITO_VPU_NOM_LFM_1900_TILE3_BHRY_VBTR_BT8</v>
      </c>
      <c r="AW392" t="str">
        <f t="shared" ref="AW392:BB392" si="206">$D393</f>
        <v>LSA_VPU_HRY_E_BEGIN_TITO_VPU_NOM_LFM_1900_TILE2_BISR_VBTR_BT7</v>
      </c>
      <c r="AX392" t="str">
        <f t="shared" si="206"/>
        <v>LSA_VPU_HRY_E_BEGIN_TITO_VPU_NOM_LFM_1900_TILE2_BISR_VBTR_BT7</v>
      </c>
      <c r="AY392" t="str">
        <f t="shared" si="206"/>
        <v>LSA_VPU_HRY_E_BEGIN_TITO_VPU_NOM_LFM_1900_TILE2_BISR_VBTR_BT7</v>
      </c>
      <c r="AZ392" t="str">
        <f t="shared" si="206"/>
        <v>LSA_VPU_HRY_E_BEGIN_TITO_VPU_NOM_LFM_1900_TILE2_BISR_VBTR_BT7</v>
      </c>
      <c r="BA392" t="str">
        <f t="shared" si="206"/>
        <v>LSA_VPU_HRY_E_BEGIN_TITO_VPU_NOM_LFM_1900_TILE2_BISR_VBTR_BT7</v>
      </c>
      <c r="BB392" t="str">
        <f t="shared" si="206"/>
        <v>LSA_VPU_HRY_E_BEGIN_TITO_VPU_NOM_LFM_1900_TILE2_BISR_VBTR_BT7</v>
      </c>
      <c r="BC392" t="str">
        <f>$D395</f>
        <v>SSA_VPU_HRY_E_BEGIN_TITO_VPU_NOM_LFM_1900_TILE3_BHRY_VBTR_BT8</v>
      </c>
      <c r="BD392" t="str">
        <f>$D393</f>
        <v>LSA_VPU_HRY_E_BEGIN_TITO_VPU_NOM_LFM_1900_TILE2_BISR_VBTR_BT7</v>
      </c>
    </row>
    <row r="393" spans="1:56" x14ac:dyDescent="0.25">
      <c r="A393" s="12" t="s">
        <v>12</v>
      </c>
      <c r="B393" s="12" t="s">
        <v>1495</v>
      </c>
      <c r="C393" s="12" t="e">
        <f>VLOOKUP(B393,#REF!,2,0)</f>
        <v>#REF!</v>
      </c>
      <c r="D393" t="str">
        <f t="shared" si="188"/>
        <v>LSA_VPU_HRY_E_BEGIN_TITO_VPU_NOM_LFM_1900_TILE2_BISR_VBTR_BT7</v>
      </c>
      <c r="E393" t="s">
        <v>5</v>
      </c>
      <c r="F393" t="s">
        <v>26</v>
      </c>
      <c r="G393" t="s">
        <v>1692</v>
      </c>
      <c r="H393" t="s">
        <v>1616</v>
      </c>
      <c r="I393" t="s">
        <v>1681</v>
      </c>
      <c r="J393" t="s">
        <v>26</v>
      </c>
      <c r="K393" t="s">
        <v>1705</v>
      </c>
      <c r="L393" t="s">
        <v>1706</v>
      </c>
      <c r="M393">
        <v>1900</v>
      </c>
      <c r="N393" t="s">
        <v>2189</v>
      </c>
      <c r="O393" t="s">
        <v>1688</v>
      </c>
      <c r="P393" t="s">
        <v>1689</v>
      </c>
      <c r="Q393" t="s">
        <v>2193</v>
      </c>
      <c r="R393">
        <v>21</v>
      </c>
      <c r="S393">
        <v>30</v>
      </c>
      <c r="T393">
        <v>25</v>
      </c>
      <c r="U393" s="32">
        <v>-1</v>
      </c>
      <c r="V393" t="b">
        <v>0</v>
      </c>
      <c r="W393" t="s">
        <v>1747</v>
      </c>
      <c r="X393" t="s">
        <v>1863</v>
      </c>
      <c r="Y393" t="s">
        <v>1693</v>
      </c>
      <c r="Z393">
        <v>0.95</v>
      </c>
      <c r="AA393">
        <v>0.95</v>
      </c>
      <c r="AS393">
        <f t="shared" si="187"/>
        <v>10</v>
      </c>
      <c r="AT393" t="s">
        <v>1694</v>
      </c>
      <c r="AU393" t="str">
        <f t="shared" si="195"/>
        <v>LSA_VPU_RASTER_E_BEGIN_TITO_VPU_NOM_LFM_1900_TILE2_RASTER_VBTR_BT7</v>
      </c>
      <c r="AV393" t="str">
        <f t="shared" ref="AV393:BD393" si="207">$D395</f>
        <v>SSA_VPU_HRY_E_BEGIN_TITO_VPU_NOM_LFM_1900_TILE3_BHRY_VBTR_BT8</v>
      </c>
      <c r="AW393" t="str">
        <f t="shared" si="207"/>
        <v>SSA_VPU_HRY_E_BEGIN_TITO_VPU_NOM_LFM_1900_TILE3_BHRY_VBTR_BT8</v>
      </c>
      <c r="AX393" t="str">
        <f t="shared" si="207"/>
        <v>SSA_VPU_HRY_E_BEGIN_TITO_VPU_NOM_LFM_1900_TILE3_BHRY_VBTR_BT8</v>
      </c>
      <c r="AY393" t="str">
        <f t="shared" si="207"/>
        <v>SSA_VPU_HRY_E_BEGIN_TITO_VPU_NOM_LFM_1900_TILE3_BHRY_VBTR_BT8</v>
      </c>
      <c r="AZ393" t="str">
        <f t="shared" si="207"/>
        <v>SSA_VPU_HRY_E_BEGIN_TITO_VPU_NOM_LFM_1900_TILE3_BHRY_VBTR_BT8</v>
      </c>
      <c r="BA393" t="str">
        <f t="shared" si="207"/>
        <v>SSA_VPU_HRY_E_BEGIN_TITO_VPU_NOM_LFM_1900_TILE3_BHRY_VBTR_BT8</v>
      </c>
      <c r="BB393" t="str">
        <f t="shared" si="207"/>
        <v>SSA_VPU_HRY_E_BEGIN_TITO_VPU_NOM_LFM_1900_TILE3_BHRY_VBTR_BT8</v>
      </c>
      <c r="BC393" t="str">
        <f t="shared" si="207"/>
        <v>SSA_VPU_HRY_E_BEGIN_TITO_VPU_NOM_LFM_1900_TILE3_BHRY_VBTR_BT8</v>
      </c>
      <c r="BD393" t="str">
        <f t="shared" si="207"/>
        <v>SSA_VPU_HRY_E_BEGIN_TITO_VPU_NOM_LFM_1900_TILE3_BHRY_VBTR_BT8</v>
      </c>
    </row>
    <row r="394" spans="1:56" x14ac:dyDescent="0.25">
      <c r="A394" s="12" t="s">
        <v>12</v>
      </c>
      <c r="B394" s="12" t="s">
        <v>1497</v>
      </c>
      <c r="C394" s="12" t="e">
        <f>VLOOKUP(B394,#REF!,2,0)</f>
        <v>#REF!</v>
      </c>
      <c r="D394" t="str">
        <f t="shared" si="188"/>
        <v>LSA_VPU_RASTER_E_BEGIN_TITO_VPU_NOM_LFM_1900_TILE2_RASTER_VBTR_BT7</v>
      </c>
      <c r="E394" t="s">
        <v>5</v>
      </c>
      <c r="F394" t="s">
        <v>26</v>
      </c>
      <c r="G394" t="s">
        <v>1710</v>
      </c>
      <c r="H394" t="s">
        <v>1616</v>
      </c>
      <c r="I394" t="s">
        <v>1681</v>
      </c>
      <c r="J394" t="s">
        <v>26</v>
      </c>
      <c r="K394" t="s">
        <v>1705</v>
      </c>
      <c r="L394" t="s">
        <v>1706</v>
      </c>
      <c r="M394">
        <v>1900</v>
      </c>
      <c r="N394" t="s">
        <v>2191</v>
      </c>
      <c r="O394" t="s">
        <v>1688</v>
      </c>
      <c r="P394" t="s">
        <v>1689</v>
      </c>
      <c r="Q394" t="s">
        <v>1760</v>
      </c>
      <c r="R394">
        <v>21</v>
      </c>
      <c r="S394">
        <v>30</v>
      </c>
      <c r="T394">
        <v>26</v>
      </c>
      <c r="U394" s="32">
        <v>1</v>
      </c>
      <c r="V394" t="b">
        <v>0</v>
      </c>
      <c r="W394" t="s">
        <v>1747</v>
      </c>
      <c r="AS394">
        <f t="shared" si="187"/>
        <v>5</v>
      </c>
      <c r="AT394">
        <v>1</v>
      </c>
      <c r="AU394" t="str">
        <f t="shared" si="195"/>
        <v>SSA_VPU_HRY_E_BEGIN_TITO_VPU_NOM_LFM_1900_TILE3_BHRY_VBTR_BT8</v>
      </c>
      <c r="AV394" t="str">
        <f>$D395</f>
        <v>SSA_VPU_HRY_E_BEGIN_TITO_VPU_NOM_LFM_1900_TILE3_BHRY_VBTR_BT8</v>
      </c>
      <c r="AW394" t="str">
        <f>$D395</f>
        <v>SSA_VPU_HRY_E_BEGIN_TITO_VPU_NOM_LFM_1900_TILE3_BHRY_VBTR_BT8</v>
      </c>
      <c r="AX394" t="str">
        <f>$D395</f>
        <v>SSA_VPU_HRY_E_BEGIN_TITO_VPU_NOM_LFM_1900_TILE3_BHRY_VBTR_BT8</v>
      </c>
      <c r="AY394" t="str">
        <f>$D395</f>
        <v>SSA_VPU_HRY_E_BEGIN_TITO_VPU_NOM_LFM_1900_TILE3_BHRY_VBTR_BT8</v>
      </c>
    </row>
    <row r="395" spans="1:56" x14ac:dyDescent="0.25">
      <c r="A395" s="12" t="s">
        <v>12</v>
      </c>
      <c r="B395" s="12" t="s">
        <v>1495</v>
      </c>
      <c r="C395" s="12" t="e">
        <f>VLOOKUP(B395,#REF!,2,0)</f>
        <v>#REF!</v>
      </c>
      <c r="D395" t="str">
        <f t="shared" si="188"/>
        <v>SSA_VPU_HRY_E_BEGIN_TITO_VPU_NOM_LFM_1900_TILE3_BHRY_VBTR_BT8</v>
      </c>
      <c r="E395" t="s">
        <v>4</v>
      </c>
      <c r="F395" t="s">
        <v>26</v>
      </c>
      <c r="G395" t="s">
        <v>1692</v>
      </c>
      <c r="H395" t="s">
        <v>1616</v>
      </c>
      <c r="I395" t="s">
        <v>1681</v>
      </c>
      <c r="J395" t="s">
        <v>26</v>
      </c>
      <c r="K395" t="s">
        <v>1705</v>
      </c>
      <c r="L395" t="s">
        <v>1706</v>
      </c>
      <c r="M395">
        <v>1900</v>
      </c>
      <c r="N395" t="s">
        <v>2194</v>
      </c>
      <c r="O395" t="s">
        <v>1688</v>
      </c>
      <c r="P395" t="s">
        <v>1689</v>
      </c>
      <c r="Q395" t="s">
        <v>2195</v>
      </c>
      <c r="R395">
        <v>61</v>
      </c>
      <c r="S395">
        <v>30</v>
      </c>
      <c r="T395">
        <v>27</v>
      </c>
      <c r="U395" s="32">
        <v>-1</v>
      </c>
      <c r="V395" t="b">
        <v>0</v>
      </c>
      <c r="W395" t="s">
        <v>1747</v>
      </c>
      <c r="X395" t="s">
        <v>1692</v>
      </c>
      <c r="Y395" t="s">
        <v>1693</v>
      </c>
      <c r="Z395">
        <v>0.95</v>
      </c>
      <c r="AA395">
        <v>0.95</v>
      </c>
      <c r="AS395">
        <f t="shared" si="187"/>
        <v>10</v>
      </c>
      <c r="AT395" t="s">
        <v>1694</v>
      </c>
      <c r="AU395" t="str">
        <f t="shared" si="195"/>
        <v>SSA_VPU_HRY_E_BEGIN_TITO_VPU_NOM_LFM_1900_TILE3_BISR_VBTR_BT8</v>
      </c>
      <c r="AV395" t="str">
        <f>$D398</f>
        <v>LSA_VPU_HRY_E_BEGIN_TITO_VPU_NOM_LFM_1900_TILE3_BHRY_VBTR_BT8</v>
      </c>
      <c r="AW395" t="str">
        <f t="shared" ref="AW395:BB395" si="208">$D396</f>
        <v>SSA_VPU_HRY_E_BEGIN_TITO_VPU_NOM_LFM_1900_TILE3_BISR_VBTR_BT8</v>
      </c>
      <c r="AX395" t="str">
        <f t="shared" si="208"/>
        <v>SSA_VPU_HRY_E_BEGIN_TITO_VPU_NOM_LFM_1900_TILE3_BISR_VBTR_BT8</v>
      </c>
      <c r="AY395" t="str">
        <f t="shared" si="208"/>
        <v>SSA_VPU_HRY_E_BEGIN_TITO_VPU_NOM_LFM_1900_TILE3_BISR_VBTR_BT8</v>
      </c>
      <c r="AZ395" t="str">
        <f t="shared" si="208"/>
        <v>SSA_VPU_HRY_E_BEGIN_TITO_VPU_NOM_LFM_1900_TILE3_BISR_VBTR_BT8</v>
      </c>
      <c r="BA395" t="str">
        <f t="shared" si="208"/>
        <v>SSA_VPU_HRY_E_BEGIN_TITO_VPU_NOM_LFM_1900_TILE3_BISR_VBTR_BT8</v>
      </c>
      <c r="BB395" t="str">
        <f t="shared" si="208"/>
        <v>SSA_VPU_HRY_E_BEGIN_TITO_VPU_NOM_LFM_1900_TILE3_BISR_VBTR_BT8</v>
      </c>
      <c r="BC395" t="str">
        <f>$D398</f>
        <v>LSA_VPU_HRY_E_BEGIN_TITO_VPU_NOM_LFM_1900_TILE3_BHRY_VBTR_BT8</v>
      </c>
      <c r="BD395" t="str">
        <f>$D396</f>
        <v>SSA_VPU_HRY_E_BEGIN_TITO_VPU_NOM_LFM_1900_TILE3_BISR_VBTR_BT8</v>
      </c>
    </row>
    <row r="396" spans="1:56" x14ac:dyDescent="0.25">
      <c r="A396" s="12" t="s">
        <v>12</v>
      </c>
      <c r="B396" s="12" t="s">
        <v>1495</v>
      </c>
      <c r="C396" s="12" t="e">
        <f>VLOOKUP(B396,#REF!,2,0)</f>
        <v>#REF!</v>
      </c>
      <c r="D396" t="str">
        <f t="shared" si="188"/>
        <v>SSA_VPU_HRY_E_BEGIN_TITO_VPU_NOM_LFM_1900_TILE3_BISR_VBTR_BT8</v>
      </c>
      <c r="E396" t="s">
        <v>4</v>
      </c>
      <c r="F396" t="s">
        <v>26</v>
      </c>
      <c r="G396" t="s">
        <v>1692</v>
      </c>
      <c r="H396" t="s">
        <v>1616</v>
      </c>
      <c r="I396" t="s">
        <v>1681</v>
      </c>
      <c r="J396" t="s">
        <v>26</v>
      </c>
      <c r="K396" t="s">
        <v>1705</v>
      </c>
      <c r="L396" t="s">
        <v>1706</v>
      </c>
      <c r="M396">
        <v>1900</v>
      </c>
      <c r="N396" t="s">
        <v>2196</v>
      </c>
      <c r="O396" t="s">
        <v>1688</v>
      </c>
      <c r="P396" t="s">
        <v>1689</v>
      </c>
      <c r="Q396" t="s">
        <v>2197</v>
      </c>
      <c r="R396">
        <v>61</v>
      </c>
      <c r="S396">
        <v>30</v>
      </c>
      <c r="T396">
        <v>28</v>
      </c>
      <c r="U396" s="32">
        <v>-1</v>
      </c>
      <c r="V396" t="b">
        <v>0</v>
      </c>
      <c r="W396" t="s">
        <v>1747</v>
      </c>
      <c r="X396" t="s">
        <v>1863</v>
      </c>
      <c r="Y396" t="s">
        <v>1693</v>
      </c>
      <c r="Z396">
        <v>0.95</v>
      </c>
      <c r="AA396">
        <v>0.95</v>
      </c>
      <c r="AS396">
        <f t="shared" si="187"/>
        <v>10</v>
      </c>
      <c r="AT396" t="s">
        <v>1694</v>
      </c>
      <c r="AU396" t="str">
        <f t="shared" si="195"/>
        <v>SSA_VPU_RASTER_E_BEGIN_TITO_VPU_NOM_LFM_1900_TILE3_RASTER_VBTR_BT8</v>
      </c>
      <c r="AV396" t="str">
        <f t="shared" ref="AV396:BD396" si="209">$D398</f>
        <v>LSA_VPU_HRY_E_BEGIN_TITO_VPU_NOM_LFM_1900_TILE3_BHRY_VBTR_BT8</v>
      </c>
      <c r="AW396" t="str">
        <f t="shared" si="209"/>
        <v>LSA_VPU_HRY_E_BEGIN_TITO_VPU_NOM_LFM_1900_TILE3_BHRY_VBTR_BT8</v>
      </c>
      <c r="AX396" t="str">
        <f t="shared" si="209"/>
        <v>LSA_VPU_HRY_E_BEGIN_TITO_VPU_NOM_LFM_1900_TILE3_BHRY_VBTR_BT8</v>
      </c>
      <c r="AY396" t="str">
        <f t="shared" si="209"/>
        <v>LSA_VPU_HRY_E_BEGIN_TITO_VPU_NOM_LFM_1900_TILE3_BHRY_VBTR_BT8</v>
      </c>
      <c r="AZ396" t="str">
        <f t="shared" si="209"/>
        <v>LSA_VPU_HRY_E_BEGIN_TITO_VPU_NOM_LFM_1900_TILE3_BHRY_VBTR_BT8</v>
      </c>
      <c r="BA396" t="str">
        <f t="shared" si="209"/>
        <v>LSA_VPU_HRY_E_BEGIN_TITO_VPU_NOM_LFM_1900_TILE3_BHRY_VBTR_BT8</v>
      </c>
      <c r="BB396" t="str">
        <f t="shared" si="209"/>
        <v>LSA_VPU_HRY_E_BEGIN_TITO_VPU_NOM_LFM_1900_TILE3_BHRY_VBTR_BT8</v>
      </c>
      <c r="BC396" t="str">
        <f t="shared" si="209"/>
        <v>LSA_VPU_HRY_E_BEGIN_TITO_VPU_NOM_LFM_1900_TILE3_BHRY_VBTR_BT8</v>
      </c>
      <c r="BD396" t="str">
        <f t="shared" si="209"/>
        <v>LSA_VPU_HRY_E_BEGIN_TITO_VPU_NOM_LFM_1900_TILE3_BHRY_VBTR_BT8</v>
      </c>
    </row>
    <row r="397" spans="1:56" x14ac:dyDescent="0.25">
      <c r="A397" s="12" t="s">
        <v>12</v>
      </c>
      <c r="B397" s="12" t="s">
        <v>1497</v>
      </c>
      <c r="C397" s="12" t="e">
        <f>VLOOKUP(B397,#REF!,2,0)</f>
        <v>#REF!</v>
      </c>
      <c r="D397" t="str">
        <f t="shared" si="188"/>
        <v>SSA_VPU_RASTER_E_BEGIN_TITO_VPU_NOM_LFM_1900_TILE3_RASTER_VBTR_BT8</v>
      </c>
      <c r="E397" t="s">
        <v>4</v>
      </c>
      <c r="F397" t="s">
        <v>26</v>
      </c>
      <c r="G397" t="s">
        <v>1710</v>
      </c>
      <c r="H397" t="s">
        <v>1616</v>
      </c>
      <c r="I397" t="s">
        <v>1681</v>
      </c>
      <c r="J397" t="s">
        <v>26</v>
      </c>
      <c r="K397" t="s">
        <v>1705</v>
      </c>
      <c r="L397" t="s">
        <v>1706</v>
      </c>
      <c r="M397">
        <v>1900</v>
      </c>
      <c r="N397" t="s">
        <v>2198</v>
      </c>
      <c r="O397" t="s">
        <v>1688</v>
      </c>
      <c r="P397" t="s">
        <v>1689</v>
      </c>
      <c r="Q397" t="s">
        <v>1760</v>
      </c>
      <c r="R397">
        <v>61</v>
      </c>
      <c r="S397">
        <v>30</v>
      </c>
      <c r="T397">
        <v>29</v>
      </c>
      <c r="U397" s="32">
        <v>1</v>
      </c>
      <c r="V397" t="b">
        <v>0</v>
      </c>
      <c r="W397" t="s">
        <v>1747</v>
      </c>
      <c r="AS397">
        <f t="shared" si="187"/>
        <v>5</v>
      </c>
      <c r="AT397">
        <v>1</v>
      </c>
      <c r="AU397" t="str">
        <f t="shared" si="195"/>
        <v>LSA_VPU_HRY_E_BEGIN_TITO_VPU_NOM_LFM_1900_TILE3_BHRY_VBTR_BT8</v>
      </c>
      <c r="AV397" t="str">
        <f>$D398</f>
        <v>LSA_VPU_HRY_E_BEGIN_TITO_VPU_NOM_LFM_1900_TILE3_BHRY_VBTR_BT8</v>
      </c>
      <c r="AW397" t="str">
        <f>$D398</f>
        <v>LSA_VPU_HRY_E_BEGIN_TITO_VPU_NOM_LFM_1900_TILE3_BHRY_VBTR_BT8</v>
      </c>
      <c r="AX397" t="str">
        <f>$D398</f>
        <v>LSA_VPU_HRY_E_BEGIN_TITO_VPU_NOM_LFM_1900_TILE3_BHRY_VBTR_BT8</v>
      </c>
      <c r="AY397" t="str">
        <f>$D398</f>
        <v>LSA_VPU_HRY_E_BEGIN_TITO_VPU_NOM_LFM_1900_TILE3_BHRY_VBTR_BT8</v>
      </c>
    </row>
    <row r="398" spans="1:56" x14ac:dyDescent="0.25">
      <c r="A398" s="12" t="s">
        <v>12</v>
      </c>
      <c r="B398" s="12" t="s">
        <v>1495</v>
      </c>
      <c r="C398" s="12" t="e">
        <f>VLOOKUP(B398,#REF!,2,0)</f>
        <v>#REF!</v>
      </c>
      <c r="D398" t="str">
        <f t="shared" si="188"/>
        <v>LSA_VPU_HRY_E_BEGIN_TITO_VPU_NOM_LFM_1900_TILE3_BHRY_VBTR_BT8</v>
      </c>
      <c r="E398" t="s">
        <v>5</v>
      </c>
      <c r="F398" t="s">
        <v>26</v>
      </c>
      <c r="G398" t="s">
        <v>1692</v>
      </c>
      <c r="H398" t="s">
        <v>1616</v>
      </c>
      <c r="I398" t="s">
        <v>1681</v>
      </c>
      <c r="J398" t="s">
        <v>26</v>
      </c>
      <c r="K398" t="s">
        <v>1705</v>
      </c>
      <c r="L398" t="s">
        <v>1706</v>
      </c>
      <c r="M398">
        <v>1900</v>
      </c>
      <c r="N398" t="s">
        <v>2194</v>
      </c>
      <c r="O398" t="s">
        <v>1688</v>
      </c>
      <c r="P398" t="s">
        <v>1689</v>
      </c>
      <c r="Q398" t="s">
        <v>2199</v>
      </c>
      <c r="R398">
        <v>21</v>
      </c>
      <c r="S398">
        <v>30</v>
      </c>
      <c r="T398">
        <v>30</v>
      </c>
      <c r="U398" s="32">
        <v>-1</v>
      </c>
      <c r="V398" t="b">
        <v>0</v>
      </c>
      <c r="W398" t="s">
        <v>1747</v>
      </c>
      <c r="X398" t="s">
        <v>1692</v>
      </c>
      <c r="Y398" t="s">
        <v>1693</v>
      </c>
      <c r="Z398">
        <v>0.95</v>
      </c>
      <c r="AA398">
        <v>0.95</v>
      </c>
      <c r="AS398">
        <f t="shared" si="187"/>
        <v>10</v>
      </c>
      <c r="AT398" t="s">
        <v>1694</v>
      </c>
      <c r="AU398" t="str">
        <f t="shared" si="195"/>
        <v>LSA_VPU_HRY_E_BEGIN_TITO_VPU_NOM_LFM_1900_TILE3_BISR_VBTR_BT8</v>
      </c>
      <c r="AV398" t="str">
        <f>$D401</f>
        <v>SSA_VPU_HRY_E_BEGIN_TITO_VPU_NOM_LFM_1900_TILE4_BHRY_VBTR_BT9</v>
      </c>
      <c r="AW398" t="str">
        <f t="shared" ref="AW398:BB398" si="210">$D399</f>
        <v>LSA_VPU_HRY_E_BEGIN_TITO_VPU_NOM_LFM_1900_TILE3_BISR_VBTR_BT8</v>
      </c>
      <c r="AX398" t="str">
        <f t="shared" si="210"/>
        <v>LSA_VPU_HRY_E_BEGIN_TITO_VPU_NOM_LFM_1900_TILE3_BISR_VBTR_BT8</v>
      </c>
      <c r="AY398" t="str">
        <f t="shared" si="210"/>
        <v>LSA_VPU_HRY_E_BEGIN_TITO_VPU_NOM_LFM_1900_TILE3_BISR_VBTR_BT8</v>
      </c>
      <c r="AZ398" t="str">
        <f t="shared" si="210"/>
        <v>LSA_VPU_HRY_E_BEGIN_TITO_VPU_NOM_LFM_1900_TILE3_BISR_VBTR_BT8</v>
      </c>
      <c r="BA398" t="str">
        <f t="shared" si="210"/>
        <v>LSA_VPU_HRY_E_BEGIN_TITO_VPU_NOM_LFM_1900_TILE3_BISR_VBTR_BT8</v>
      </c>
      <c r="BB398" t="str">
        <f t="shared" si="210"/>
        <v>LSA_VPU_HRY_E_BEGIN_TITO_VPU_NOM_LFM_1900_TILE3_BISR_VBTR_BT8</v>
      </c>
      <c r="BC398" t="str">
        <f>$D401</f>
        <v>SSA_VPU_HRY_E_BEGIN_TITO_VPU_NOM_LFM_1900_TILE4_BHRY_VBTR_BT9</v>
      </c>
      <c r="BD398" t="str">
        <f>$D399</f>
        <v>LSA_VPU_HRY_E_BEGIN_TITO_VPU_NOM_LFM_1900_TILE3_BISR_VBTR_BT8</v>
      </c>
    </row>
    <row r="399" spans="1:56" x14ac:dyDescent="0.25">
      <c r="A399" s="12" t="s">
        <v>12</v>
      </c>
      <c r="B399" s="12" t="s">
        <v>1495</v>
      </c>
      <c r="C399" s="12" t="e">
        <f>VLOOKUP(B399,#REF!,2,0)</f>
        <v>#REF!</v>
      </c>
      <c r="D399" t="str">
        <f t="shared" si="188"/>
        <v>LSA_VPU_HRY_E_BEGIN_TITO_VPU_NOM_LFM_1900_TILE3_BISR_VBTR_BT8</v>
      </c>
      <c r="E399" t="s">
        <v>5</v>
      </c>
      <c r="F399" t="s">
        <v>26</v>
      </c>
      <c r="G399" t="s">
        <v>1692</v>
      </c>
      <c r="H399" t="s">
        <v>1616</v>
      </c>
      <c r="I399" t="s">
        <v>1681</v>
      </c>
      <c r="J399" t="s">
        <v>26</v>
      </c>
      <c r="K399" t="s">
        <v>1705</v>
      </c>
      <c r="L399" t="s">
        <v>1706</v>
      </c>
      <c r="M399">
        <v>1900</v>
      </c>
      <c r="N399" t="s">
        <v>2196</v>
      </c>
      <c r="O399" t="s">
        <v>1688</v>
      </c>
      <c r="P399" t="s">
        <v>1689</v>
      </c>
      <c r="Q399" t="s">
        <v>2200</v>
      </c>
      <c r="R399">
        <v>21</v>
      </c>
      <c r="S399">
        <v>30</v>
      </c>
      <c r="T399">
        <v>31</v>
      </c>
      <c r="U399" s="32">
        <v>-1</v>
      </c>
      <c r="V399" s="12" t="b">
        <v>0</v>
      </c>
      <c r="W399" t="s">
        <v>1747</v>
      </c>
      <c r="X399" t="s">
        <v>1863</v>
      </c>
      <c r="Y399" t="s">
        <v>1693</v>
      </c>
      <c r="Z399">
        <v>0.95</v>
      </c>
      <c r="AA399">
        <v>0.95</v>
      </c>
      <c r="AS399">
        <f t="shared" si="187"/>
        <v>10</v>
      </c>
      <c r="AT399" t="s">
        <v>1694</v>
      </c>
      <c r="AU399" t="str">
        <f t="shared" si="195"/>
        <v>LSA_VPU_RASTER_E_BEGIN_TITO_VPU_NOM_LFM_1900_TILE3_RASTER_VBTR_BT8</v>
      </c>
      <c r="AV399" t="str">
        <f t="shared" ref="AV399:BD399" si="211">$D401</f>
        <v>SSA_VPU_HRY_E_BEGIN_TITO_VPU_NOM_LFM_1900_TILE4_BHRY_VBTR_BT9</v>
      </c>
      <c r="AW399" t="str">
        <f t="shared" si="211"/>
        <v>SSA_VPU_HRY_E_BEGIN_TITO_VPU_NOM_LFM_1900_TILE4_BHRY_VBTR_BT9</v>
      </c>
      <c r="AX399" t="str">
        <f t="shared" si="211"/>
        <v>SSA_VPU_HRY_E_BEGIN_TITO_VPU_NOM_LFM_1900_TILE4_BHRY_VBTR_BT9</v>
      </c>
      <c r="AY399" t="str">
        <f t="shared" si="211"/>
        <v>SSA_VPU_HRY_E_BEGIN_TITO_VPU_NOM_LFM_1900_TILE4_BHRY_VBTR_BT9</v>
      </c>
      <c r="AZ399" t="str">
        <f t="shared" si="211"/>
        <v>SSA_VPU_HRY_E_BEGIN_TITO_VPU_NOM_LFM_1900_TILE4_BHRY_VBTR_BT9</v>
      </c>
      <c r="BA399" t="str">
        <f t="shared" si="211"/>
        <v>SSA_VPU_HRY_E_BEGIN_TITO_VPU_NOM_LFM_1900_TILE4_BHRY_VBTR_BT9</v>
      </c>
      <c r="BB399" t="str">
        <f t="shared" si="211"/>
        <v>SSA_VPU_HRY_E_BEGIN_TITO_VPU_NOM_LFM_1900_TILE4_BHRY_VBTR_BT9</v>
      </c>
      <c r="BC399" t="str">
        <f t="shared" si="211"/>
        <v>SSA_VPU_HRY_E_BEGIN_TITO_VPU_NOM_LFM_1900_TILE4_BHRY_VBTR_BT9</v>
      </c>
      <c r="BD399" t="str">
        <f t="shared" si="211"/>
        <v>SSA_VPU_HRY_E_BEGIN_TITO_VPU_NOM_LFM_1900_TILE4_BHRY_VBTR_BT9</v>
      </c>
    </row>
    <row r="400" spans="1:56" x14ac:dyDescent="0.25">
      <c r="A400" s="12" t="s">
        <v>12</v>
      </c>
      <c r="B400" s="12" t="s">
        <v>1497</v>
      </c>
      <c r="C400" s="12" t="e">
        <f>VLOOKUP(B400,#REF!,2,0)</f>
        <v>#REF!</v>
      </c>
      <c r="D400" t="str">
        <f t="shared" si="188"/>
        <v>LSA_VPU_RASTER_E_BEGIN_TITO_VPU_NOM_LFM_1900_TILE3_RASTER_VBTR_BT8</v>
      </c>
      <c r="E400" t="s">
        <v>5</v>
      </c>
      <c r="F400" t="s">
        <v>26</v>
      </c>
      <c r="G400" t="s">
        <v>1710</v>
      </c>
      <c r="H400" t="s">
        <v>1616</v>
      </c>
      <c r="I400" t="s">
        <v>1681</v>
      </c>
      <c r="J400" t="s">
        <v>26</v>
      </c>
      <c r="K400" t="s">
        <v>1705</v>
      </c>
      <c r="L400" t="s">
        <v>1706</v>
      </c>
      <c r="M400">
        <v>1900</v>
      </c>
      <c r="N400" t="s">
        <v>2198</v>
      </c>
      <c r="O400" t="s">
        <v>1688</v>
      </c>
      <c r="P400" t="s">
        <v>1689</v>
      </c>
      <c r="Q400" t="s">
        <v>1760</v>
      </c>
      <c r="R400">
        <v>21</v>
      </c>
      <c r="S400">
        <v>30</v>
      </c>
      <c r="T400">
        <v>32</v>
      </c>
      <c r="U400" s="32">
        <v>1</v>
      </c>
      <c r="V400" t="b">
        <v>0</v>
      </c>
      <c r="W400" t="s">
        <v>1747</v>
      </c>
      <c r="AS400">
        <f t="shared" si="187"/>
        <v>5</v>
      </c>
      <c r="AT400">
        <v>1</v>
      </c>
      <c r="AU400" t="str">
        <f t="shared" si="195"/>
        <v>SSA_VPU_HRY_E_BEGIN_TITO_VPU_NOM_LFM_1900_TILE4_BHRY_VBTR_BT9</v>
      </c>
      <c r="AV400" t="str">
        <f>$D401</f>
        <v>SSA_VPU_HRY_E_BEGIN_TITO_VPU_NOM_LFM_1900_TILE4_BHRY_VBTR_BT9</v>
      </c>
      <c r="AW400" t="str">
        <f>$D401</f>
        <v>SSA_VPU_HRY_E_BEGIN_TITO_VPU_NOM_LFM_1900_TILE4_BHRY_VBTR_BT9</v>
      </c>
      <c r="AX400" t="str">
        <f>$D401</f>
        <v>SSA_VPU_HRY_E_BEGIN_TITO_VPU_NOM_LFM_1900_TILE4_BHRY_VBTR_BT9</v>
      </c>
      <c r="AY400" t="str">
        <f>$D401</f>
        <v>SSA_VPU_HRY_E_BEGIN_TITO_VPU_NOM_LFM_1900_TILE4_BHRY_VBTR_BT9</v>
      </c>
    </row>
    <row r="401" spans="1:56" x14ac:dyDescent="0.25">
      <c r="A401" s="12" t="s">
        <v>12</v>
      </c>
      <c r="B401" s="12" t="s">
        <v>1495</v>
      </c>
      <c r="C401" s="12" t="e">
        <f>VLOOKUP(B401,#REF!,2,0)</f>
        <v>#REF!</v>
      </c>
      <c r="D401" t="str">
        <f t="shared" si="188"/>
        <v>SSA_VPU_HRY_E_BEGIN_TITO_VPU_NOM_LFM_1900_TILE4_BHRY_VBTR_BT9</v>
      </c>
      <c r="E401" t="s">
        <v>4</v>
      </c>
      <c r="F401" t="s">
        <v>26</v>
      </c>
      <c r="G401" t="s">
        <v>1692</v>
      </c>
      <c r="H401" t="s">
        <v>1616</v>
      </c>
      <c r="I401" t="s">
        <v>1681</v>
      </c>
      <c r="J401" t="s">
        <v>26</v>
      </c>
      <c r="K401" t="s">
        <v>1705</v>
      </c>
      <c r="L401" t="s">
        <v>1706</v>
      </c>
      <c r="M401">
        <v>1900</v>
      </c>
      <c r="N401" t="s">
        <v>2201</v>
      </c>
      <c r="O401" t="s">
        <v>1688</v>
      </c>
      <c r="P401" t="s">
        <v>1689</v>
      </c>
      <c r="Q401" t="s">
        <v>2202</v>
      </c>
      <c r="R401">
        <v>61</v>
      </c>
      <c r="S401">
        <v>30</v>
      </c>
      <c r="T401">
        <v>33</v>
      </c>
      <c r="U401" s="32">
        <v>-1</v>
      </c>
      <c r="V401" t="b">
        <v>0</v>
      </c>
      <c r="W401" t="s">
        <v>1747</v>
      </c>
      <c r="X401" t="s">
        <v>1692</v>
      </c>
      <c r="Y401" t="s">
        <v>1693</v>
      </c>
      <c r="Z401">
        <v>0.95</v>
      </c>
      <c r="AA401">
        <v>0.95</v>
      </c>
      <c r="AS401">
        <f t="shared" si="187"/>
        <v>10</v>
      </c>
      <c r="AT401" t="s">
        <v>1694</v>
      </c>
      <c r="AU401" t="str">
        <f t="shared" si="195"/>
        <v>SSA_VPU_HRY_E_BEGIN_TITO_VPU_NOM_LFM_1900_TILE4_BISR_VBTR_BT9</v>
      </c>
      <c r="AV401" t="str">
        <f>$D404</f>
        <v>LSA_VPU_HRY_E_BEGIN_TITO_VPU_NOM_LFM_1900_TILE4_BHRY_VBTR_BT9</v>
      </c>
      <c r="AW401" t="str">
        <f t="shared" ref="AW401:BB401" si="212">$D402</f>
        <v>SSA_VPU_HRY_E_BEGIN_TITO_VPU_NOM_LFM_1900_TILE4_BISR_VBTR_BT9</v>
      </c>
      <c r="AX401" t="str">
        <f t="shared" si="212"/>
        <v>SSA_VPU_HRY_E_BEGIN_TITO_VPU_NOM_LFM_1900_TILE4_BISR_VBTR_BT9</v>
      </c>
      <c r="AY401" t="str">
        <f t="shared" si="212"/>
        <v>SSA_VPU_HRY_E_BEGIN_TITO_VPU_NOM_LFM_1900_TILE4_BISR_VBTR_BT9</v>
      </c>
      <c r="AZ401" t="str">
        <f t="shared" si="212"/>
        <v>SSA_VPU_HRY_E_BEGIN_TITO_VPU_NOM_LFM_1900_TILE4_BISR_VBTR_BT9</v>
      </c>
      <c r="BA401" t="str">
        <f t="shared" si="212"/>
        <v>SSA_VPU_HRY_E_BEGIN_TITO_VPU_NOM_LFM_1900_TILE4_BISR_VBTR_BT9</v>
      </c>
      <c r="BB401" t="str">
        <f t="shared" si="212"/>
        <v>SSA_VPU_HRY_E_BEGIN_TITO_VPU_NOM_LFM_1900_TILE4_BISR_VBTR_BT9</v>
      </c>
      <c r="BC401" t="str">
        <f>$D404</f>
        <v>LSA_VPU_HRY_E_BEGIN_TITO_VPU_NOM_LFM_1900_TILE4_BHRY_VBTR_BT9</v>
      </c>
      <c r="BD401" t="str">
        <f>$D402</f>
        <v>SSA_VPU_HRY_E_BEGIN_TITO_VPU_NOM_LFM_1900_TILE4_BISR_VBTR_BT9</v>
      </c>
    </row>
    <row r="402" spans="1:56" x14ac:dyDescent="0.25">
      <c r="A402" s="12" t="s">
        <v>12</v>
      </c>
      <c r="B402" s="12" t="s">
        <v>1495</v>
      </c>
      <c r="C402" s="12" t="e">
        <f>VLOOKUP(B402,#REF!,2,0)</f>
        <v>#REF!</v>
      </c>
      <c r="D402" t="str">
        <f t="shared" si="188"/>
        <v>SSA_VPU_HRY_E_BEGIN_TITO_VPU_NOM_LFM_1900_TILE4_BISR_VBTR_BT9</v>
      </c>
      <c r="E402" t="s">
        <v>4</v>
      </c>
      <c r="F402" t="s">
        <v>26</v>
      </c>
      <c r="G402" t="s">
        <v>1692</v>
      </c>
      <c r="H402" t="s">
        <v>1616</v>
      </c>
      <c r="I402" t="s">
        <v>1681</v>
      </c>
      <c r="J402" t="s">
        <v>26</v>
      </c>
      <c r="K402" t="s">
        <v>1705</v>
      </c>
      <c r="L402" t="s">
        <v>1706</v>
      </c>
      <c r="M402">
        <v>1900</v>
      </c>
      <c r="N402" t="s">
        <v>2203</v>
      </c>
      <c r="O402" t="s">
        <v>1688</v>
      </c>
      <c r="P402" t="s">
        <v>1689</v>
      </c>
      <c r="Q402" t="s">
        <v>2204</v>
      </c>
      <c r="R402">
        <v>61</v>
      </c>
      <c r="S402">
        <v>30</v>
      </c>
      <c r="T402">
        <v>34</v>
      </c>
      <c r="U402" s="32">
        <v>-1</v>
      </c>
      <c r="V402" t="b">
        <v>0</v>
      </c>
      <c r="W402" t="s">
        <v>1747</v>
      </c>
      <c r="X402" t="s">
        <v>1863</v>
      </c>
      <c r="Y402" t="s">
        <v>1693</v>
      </c>
      <c r="Z402">
        <v>0.95</v>
      </c>
      <c r="AA402">
        <v>0.95</v>
      </c>
      <c r="AS402">
        <f t="shared" si="187"/>
        <v>10</v>
      </c>
      <c r="AT402" t="s">
        <v>1694</v>
      </c>
      <c r="AU402" t="str">
        <f t="shared" si="195"/>
        <v>SSA_VPU_RASTER_E_BEGIN_TITO_VPU_NOM_LFM_1900_TILE4_RASTER_VBTR_BT9</v>
      </c>
      <c r="AV402" t="str">
        <f t="shared" ref="AV402:BD402" si="213">$D404</f>
        <v>LSA_VPU_HRY_E_BEGIN_TITO_VPU_NOM_LFM_1900_TILE4_BHRY_VBTR_BT9</v>
      </c>
      <c r="AW402" t="str">
        <f t="shared" si="213"/>
        <v>LSA_VPU_HRY_E_BEGIN_TITO_VPU_NOM_LFM_1900_TILE4_BHRY_VBTR_BT9</v>
      </c>
      <c r="AX402" t="str">
        <f t="shared" si="213"/>
        <v>LSA_VPU_HRY_E_BEGIN_TITO_VPU_NOM_LFM_1900_TILE4_BHRY_VBTR_BT9</v>
      </c>
      <c r="AY402" t="str">
        <f t="shared" si="213"/>
        <v>LSA_VPU_HRY_E_BEGIN_TITO_VPU_NOM_LFM_1900_TILE4_BHRY_VBTR_BT9</v>
      </c>
      <c r="AZ402" t="str">
        <f t="shared" si="213"/>
        <v>LSA_VPU_HRY_E_BEGIN_TITO_VPU_NOM_LFM_1900_TILE4_BHRY_VBTR_BT9</v>
      </c>
      <c r="BA402" t="str">
        <f t="shared" si="213"/>
        <v>LSA_VPU_HRY_E_BEGIN_TITO_VPU_NOM_LFM_1900_TILE4_BHRY_VBTR_BT9</v>
      </c>
      <c r="BB402" t="str">
        <f t="shared" si="213"/>
        <v>LSA_VPU_HRY_E_BEGIN_TITO_VPU_NOM_LFM_1900_TILE4_BHRY_VBTR_BT9</v>
      </c>
      <c r="BC402" t="str">
        <f t="shared" si="213"/>
        <v>LSA_VPU_HRY_E_BEGIN_TITO_VPU_NOM_LFM_1900_TILE4_BHRY_VBTR_BT9</v>
      </c>
      <c r="BD402" t="str">
        <f t="shared" si="213"/>
        <v>LSA_VPU_HRY_E_BEGIN_TITO_VPU_NOM_LFM_1900_TILE4_BHRY_VBTR_BT9</v>
      </c>
    </row>
    <row r="403" spans="1:56" x14ac:dyDescent="0.25">
      <c r="A403" s="12" t="s">
        <v>12</v>
      </c>
      <c r="B403" s="12" t="s">
        <v>1497</v>
      </c>
      <c r="C403" s="12" t="e">
        <f>VLOOKUP(B403,#REF!,2,0)</f>
        <v>#REF!</v>
      </c>
      <c r="D403" t="str">
        <f t="shared" si="188"/>
        <v>SSA_VPU_RASTER_E_BEGIN_TITO_VPU_NOM_LFM_1900_TILE4_RASTER_VBTR_BT9</v>
      </c>
      <c r="E403" t="s">
        <v>4</v>
      </c>
      <c r="F403" t="s">
        <v>26</v>
      </c>
      <c r="G403" t="s">
        <v>1710</v>
      </c>
      <c r="H403" t="s">
        <v>1616</v>
      </c>
      <c r="I403" t="s">
        <v>1681</v>
      </c>
      <c r="J403" t="s">
        <v>26</v>
      </c>
      <c r="K403" t="s">
        <v>1705</v>
      </c>
      <c r="L403" t="s">
        <v>1706</v>
      </c>
      <c r="M403">
        <v>1900</v>
      </c>
      <c r="N403" t="s">
        <v>2205</v>
      </c>
      <c r="O403" t="s">
        <v>1688</v>
      </c>
      <c r="P403" t="s">
        <v>1689</v>
      </c>
      <c r="Q403" t="s">
        <v>1760</v>
      </c>
      <c r="R403">
        <v>61</v>
      </c>
      <c r="S403">
        <v>30</v>
      </c>
      <c r="T403">
        <v>35</v>
      </c>
      <c r="U403" s="32">
        <v>1</v>
      </c>
      <c r="V403" t="b">
        <v>0</v>
      </c>
      <c r="W403" t="s">
        <v>1747</v>
      </c>
      <c r="AS403">
        <f t="shared" si="187"/>
        <v>5</v>
      </c>
      <c r="AT403">
        <v>1</v>
      </c>
      <c r="AU403" t="str">
        <f t="shared" si="195"/>
        <v>LSA_VPU_HRY_E_BEGIN_TITO_VPU_NOM_LFM_1900_TILE4_BHRY_VBTR_BT9</v>
      </c>
      <c r="AV403" t="str">
        <f>$D404</f>
        <v>LSA_VPU_HRY_E_BEGIN_TITO_VPU_NOM_LFM_1900_TILE4_BHRY_VBTR_BT9</v>
      </c>
      <c r="AW403" t="str">
        <f>$D404</f>
        <v>LSA_VPU_HRY_E_BEGIN_TITO_VPU_NOM_LFM_1900_TILE4_BHRY_VBTR_BT9</v>
      </c>
      <c r="AX403" t="str">
        <f>$D404</f>
        <v>LSA_VPU_HRY_E_BEGIN_TITO_VPU_NOM_LFM_1900_TILE4_BHRY_VBTR_BT9</v>
      </c>
      <c r="AY403" t="str">
        <f>$D404</f>
        <v>LSA_VPU_HRY_E_BEGIN_TITO_VPU_NOM_LFM_1900_TILE4_BHRY_VBTR_BT9</v>
      </c>
    </row>
    <row r="404" spans="1:56" x14ac:dyDescent="0.25">
      <c r="A404" s="12" t="s">
        <v>12</v>
      </c>
      <c r="B404" s="12" t="s">
        <v>1495</v>
      </c>
      <c r="C404" s="12" t="e">
        <f>VLOOKUP(B404,#REF!,2,0)</f>
        <v>#REF!</v>
      </c>
      <c r="D404" t="str">
        <f t="shared" si="188"/>
        <v>LSA_VPU_HRY_E_BEGIN_TITO_VPU_NOM_LFM_1900_TILE4_BHRY_VBTR_BT9</v>
      </c>
      <c r="E404" t="s">
        <v>5</v>
      </c>
      <c r="F404" t="s">
        <v>26</v>
      </c>
      <c r="G404" t="s">
        <v>1692</v>
      </c>
      <c r="H404" t="s">
        <v>1616</v>
      </c>
      <c r="I404" t="s">
        <v>1681</v>
      </c>
      <c r="J404" t="s">
        <v>26</v>
      </c>
      <c r="K404" t="s">
        <v>1705</v>
      </c>
      <c r="L404" t="s">
        <v>1706</v>
      </c>
      <c r="M404">
        <v>1900</v>
      </c>
      <c r="N404" t="s">
        <v>2201</v>
      </c>
      <c r="O404" t="s">
        <v>1688</v>
      </c>
      <c r="P404" t="s">
        <v>1689</v>
      </c>
      <c r="Q404" t="s">
        <v>2206</v>
      </c>
      <c r="R404">
        <v>21</v>
      </c>
      <c r="S404">
        <v>30</v>
      </c>
      <c r="T404">
        <v>36</v>
      </c>
      <c r="U404" s="32">
        <v>-1</v>
      </c>
      <c r="V404" t="b">
        <v>0</v>
      </c>
      <c r="W404" t="s">
        <v>1747</v>
      </c>
      <c r="X404" t="s">
        <v>1692</v>
      </c>
      <c r="Y404" t="s">
        <v>1693</v>
      </c>
      <c r="Z404">
        <v>0.95</v>
      </c>
      <c r="AA404">
        <v>0.95</v>
      </c>
      <c r="AS404">
        <f t="shared" si="187"/>
        <v>10</v>
      </c>
      <c r="AT404" t="s">
        <v>1694</v>
      </c>
      <c r="AU404" t="str">
        <f t="shared" si="195"/>
        <v>LSA_VPU_HRY_E_BEGIN_TITO_VPU_NOM_LFM_1900_TILE4_BISR_VBTR_BT9</v>
      </c>
      <c r="AV404" t="str">
        <f>$D407</f>
        <v>SSA_VPU_HRY_E_BEGIN_TITO_VPU_NOM_LFM_1900_TILE5_BHRY_VBTR_BT10</v>
      </c>
      <c r="AW404" t="str">
        <f t="shared" ref="AW404:BB404" si="214">$D405</f>
        <v>LSA_VPU_HRY_E_BEGIN_TITO_VPU_NOM_LFM_1900_TILE4_BISR_VBTR_BT9</v>
      </c>
      <c r="AX404" t="str">
        <f t="shared" si="214"/>
        <v>LSA_VPU_HRY_E_BEGIN_TITO_VPU_NOM_LFM_1900_TILE4_BISR_VBTR_BT9</v>
      </c>
      <c r="AY404" t="str">
        <f t="shared" si="214"/>
        <v>LSA_VPU_HRY_E_BEGIN_TITO_VPU_NOM_LFM_1900_TILE4_BISR_VBTR_BT9</v>
      </c>
      <c r="AZ404" t="str">
        <f t="shared" si="214"/>
        <v>LSA_VPU_HRY_E_BEGIN_TITO_VPU_NOM_LFM_1900_TILE4_BISR_VBTR_BT9</v>
      </c>
      <c r="BA404" t="str">
        <f t="shared" si="214"/>
        <v>LSA_VPU_HRY_E_BEGIN_TITO_VPU_NOM_LFM_1900_TILE4_BISR_VBTR_BT9</v>
      </c>
      <c r="BB404" t="str">
        <f t="shared" si="214"/>
        <v>LSA_VPU_HRY_E_BEGIN_TITO_VPU_NOM_LFM_1900_TILE4_BISR_VBTR_BT9</v>
      </c>
      <c r="BC404" t="str">
        <f>$D407</f>
        <v>SSA_VPU_HRY_E_BEGIN_TITO_VPU_NOM_LFM_1900_TILE5_BHRY_VBTR_BT10</v>
      </c>
      <c r="BD404" t="str">
        <f>$D405</f>
        <v>LSA_VPU_HRY_E_BEGIN_TITO_VPU_NOM_LFM_1900_TILE4_BISR_VBTR_BT9</v>
      </c>
    </row>
    <row r="405" spans="1:56" x14ac:dyDescent="0.25">
      <c r="A405" s="12" t="s">
        <v>12</v>
      </c>
      <c r="B405" s="12" t="s">
        <v>1495</v>
      </c>
      <c r="C405" s="12" t="e">
        <f>VLOOKUP(B405,#REF!,2,0)</f>
        <v>#REF!</v>
      </c>
      <c r="D405" t="str">
        <f t="shared" si="188"/>
        <v>LSA_VPU_HRY_E_BEGIN_TITO_VPU_NOM_LFM_1900_TILE4_BISR_VBTR_BT9</v>
      </c>
      <c r="E405" t="s">
        <v>5</v>
      </c>
      <c r="F405" t="s">
        <v>26</v>
      </c>
      <c r="G405" t="s">
        <v>1692</v>
      </c>
      <c r="H405" t="s">
        <v>1616</v>
      </c>
      <c r="I405" t="s">
        <v>1681</v>
      </c>
      <c r="J405" t="s">
        <v>26</v>
      </c>
      <c r="K405" t="s">
        <v>1705</v>
      </c>
      <c r="L405" t="s">
        <v>1706</v>
      </c>
      <c r="M405">
        <v>1900</v>
      </c>
      <c r="N405" t="s">
        <v>2203</v>
      </c>
      <c r="O405" t="s">
        <v>1688</v>
      </c>
      <c r="P405" t="s">
        <v>1689</v>
      </c>
      <c r="Q405" t="s">
        <v>2207</v>
      </c>
      <c r="R405">
        <v>21</v>
      </c>
      <c r="S405">
        <v>30</v>
      </c>
      <c r="T405">
        <v>37</v>
      </c>
      <c r="U405" s="32">
        <v>-1</v>
      </c>
      <c r="V405" t="b">
        <v>0</v>
      </c>
      <c r="W405" t="s">
        <v>1747</v>
      </c>
      <c r="X405" t="s">
        <v>1863</v>
      </c>
      <c r="Y405" t="s">
        <v>1693</v>
      </c>
      <c r="Z405">
        <v>0.95</v>
      </c>
      <c r="AA405">
        <v>0.95</v>
      </c>
      <c r="AS405">
        <f t="shared" si="187"/>
        <v>10</v>
      </c>
      <c r="AT405" t="s">
        <v>1694</v>
      </c>
      <c r="AU405" t="str">
        <f t="shared" si="195"/>
        <v>LSA_VPU_RASTER_E_BEGIN_TITO_VPU_NOM_LFM_1900_TILE4_RASTER_VBTR_BT9</v>
      </c>
      <c r="AV405" t="str">
        <f t="shared" ref="AV405:BD405" si="215">$D407</f>
        <v>SSA_VPU_HRY_E_BEGIN_TITO_VPU_NOM_LFM_1900_TILE5_BHRY_VBTR_BT10</v>
      </c>
      <c r="AW405" t="str">
        <f t="shared" si="215"/>
        <v>SSA_VPU_HRY_E_BEGIN_TITO_VPU_NOM_LFM_1900_TILE5_BHRY_VBTR_BT10</v>
      </c>
      <c r="AX405" t="str">
        <f t="shared" si="215"/>
        <v>SSA_VPU_HRY_E_BEGIN_TITO_VPU_NOM_LFM_1900_TILE5_BHRY_VBTR_BT10</v>
      </c>
      <c r="AY405" t="str">
        <f t="shared" si="215"/>
        <v>SSA_VPU_HRY_E_BEGIN_TITO_VPU_NOM_LFM_1900_TILE5_BHRY_VBTR_BT10</v>
      </c>
      <c r="AZ405" t="str">
        <f t="shared" si="215"/>
        <v>SSA_VPU_HRY_E_BEGIN_TITO_VPU_NOM_LFM_1900_TILE5_BHRY_VBTR_BT10</v>
      </c>
      <c r="BA405" t="str">
        <f t="shared" si="215"/>
        <v>SSA_VPU_HRY_E_BEGIN_TITO_VPU_NOM_LFM_1900_TILE5_BHRY_VBTR_BT10</v>
      </c>
      <c r="BB405" t="str">
        <f t="shared" si="215"/>
        <v>SSA_VPU_HRY_E_BEGIN_TITO_VPU_NOM_LFM_1900_TILE5_BHRY_VBTR_BT10</v>
      </c>
      <c r="BC405" t="str">
        <f t="shared" si="215"/>
        <v>SSA_VPU_HRY_E_BEGIN_TITO_VPU_NOM_LFM_1900_TILE5_BHRY_VBTR_BT10</v>
      </c>
      <c r="BD405" t="str">
        <f t="shared" si="215"/>
        <v>SSA_VPU_HRY_E_BEGIN_TITO_VPU_NOM_LFM_1900_TILE5_BHRY_VBTR_BT10</v>
      </c>
    </row>
    <row r="406" spans="1:56" x14ac:dyDescent="0.25">
      <c r="A406" s="12" t="s">
        <v>12</v>
      </c>
      <c r="B406" s="12" t="s">
        <v>1497</v>
      </c>
      <c r="C406" s="12" t="e">
        <f>VLOOKUP(B406,#REF!,2,0)</f>
        <v>#REF!</v>
      </c>
      <c r="D406" t="str">
        <f t="shared" si="188"/>
        <v>LSA_VPU_RASTER_E_BEGIN_TITO_VPU_NOM_LFM_1900_TILE4_RASTER_VBTR_BT9</v>
      </c>
      <c r="E406" t="s">
        <v>5</v>
      </c>
      <c r="F406" t="s">
        <v>26</v>
      </c>
      <c r="G406" t="s">
        <v>1710</v>
      </c>
      <c r="H406" t="s">
        <v>1616</v>
      </c>
      <c r="I406" t="s">
        <v>1681</v>
      </c>
      <c r="J406" t="s">
        <v>26</v>
      </c>
      <c r="K406" t="s">
        <v>1705</v>
      </c>
      <c r="L406" t="s">
        <v>1706</v>
      </c>
      <c r="M406">
        <v>1900</v>
      </c>
      <c r="N406" t="s">
        <v>2205</v>
      </c>
      <c r="O406" t="s">
        <v>1688</v>
      </c>
      <c r="P406" t="s">
        <v>1689</v>
      </c>
      <c r="Q406" t="s">
        <v>1760</v>
      </c>
      <c r="R406">
        <v>21</v>
      </c>
      <c r="S406">
        <v>30</v>
      </c>
      <c r="T406">
        <v>38</v>
      </c>
      <c r="U406" s="32">
        <v>1</v>
      </c>
      <c r="V406" t="b">
        <v>0</v>
      </c>
      <c r="W406" t="s">
        <v>1747</v>
      </c>
      <c r="AS406">
        <f t="shared" si="187"/>
        <v>5</v>
      </c>
      <c r="AT406">
        <v>1</v>
      </c>
      <c r="AU406" t="str">
        <f t="shared" si="195"/>
        <v>SSA_VPU_HRY_E_BEGIN_TITO_VPU_NOM_LFM_1900_TILE5_BHRY_VBTR_BT10</v>
      </c>
      <c r="AV406" t="str">
        <f>$D407</f>
        <v>SSA_VPU_HRY_E_BEGIN_TITO_VPU_NOM_LFM_1900_TILE5_BHRY_VBTR_BT10</v>
      </c>
      <c r="AW406" t="str">
        <f>$D407</f>
        <v>SSA_VPU_HRY_E_BEGIN_TITO_VPU_NOM_LFM_1900_TILE5_BHRY_VBTR_BT10</v>
      </c>
      <c r="AX406" t="str">
        <f>$D407</f>
        <v>SSA_VPU_HRY_E_BEGIN_TITO_VPU_NOM_LFM_1900_TILE5_BHRY_VBTR_BT10</v>
      </c>
      <c r="AY406" t="str">
        <f>$D407</f>
        <v>SSA_VPU_HRY_E_BEGIN_TITO_VPU_NOM_LFM_1900_TILE5_BHRY_VBTR_BT10</v>
      </c>
    </row>
    <row r="407" spans="1:56" x14ac:dyDescent="0.25">
      <c r="A407" s="12" t="s">
        <v>12</v>
      </c>
      <c r="B407" s="12" t="s">
        <v>1495</v>
      </c>
      <c r="C407" s="12" t="e">
        <f>VLOOKUP(B407,#REF!,2,0)</f>
        <v>#REF!</v>
      </c>
      <c r="D407" t="str">
        <f t="shared" si="188"/>
        <v>SSA_VPU_HRY_E_BEGIN_TITO_VPU_NOM_LFM_1900_TILE5_BHRY_VBTR_BT10</v>
      </c>
      <c r="E407" t="s">
        <v>4</v>
      </c>
      <c r="F407" t="s">
        <v>26</v>
      </c>
      <c r="G407" t="s">
        <v>1692</v>
      </c>
      <c r="H407" t="s">
        <v>1616</v>
      </c>
      <c r="I407" t="s">
        <v>1681</v>
      </c>
      <c r="J407" t="s">
        <v>26</v>
      </c>
      <c r="K407" t="s">
        <v>1705</v>
      </c>
      <c r="L407" t="s">
        <v>1706</v>
      </c>
      <c r="M407">
        <v>1900</v>
      </c>
      <c r="N407" t="s">
        <v>2208</v>
      </c>
      <c r="O407" t="s">
        <v>1688</v>
      </c>
      <c r="P407" t="s">
        <v>1689</v>
      </c>
      <c r="Q407" t="s">
        <v>2209</v>
      </c>
      <c r="R407">
        <v>61</v>
      </c>
      <c r="S407">
        <v>30</v>
      </c>
      <c r="T407">
        <v>39</v>
      </c>
      <c r="U407" s="32">
        <v>-1</v>
      </c>
      <c r="V407" s="12" t="b">
        <v>0</v>
      </c>
      <c r="W407" t="s">
        <v>1747</v>
      </c>
      <c r="X407" t="s">
        <v>1692</v>
      </c>
      <c r="Y407" t="s">
        <v>1693</v>
      </c>
      <c r="Z407">
        <v>0.95</v>
      </c>
      <c r="AA407">
        <v>0.95</v>
      </c>
      <c r="AS407">
        <f t="shared" si="187"/>
        <v>10</v>
      </c>
      <c r="AT407" t="s">
        <v>1694</v>
      </c>
      <c r="AU407" t="str">
        <f t="shared" si="195"/>
        <v>SSA_VPU_HRY_E_BEGIN_TITO_VPU_NOM_LFM_1900_TILE5_BISR_VBTR_BT10</v>
      </c>
      <c r="AV407" t="str">
        <f>$D410</f>
        <v>LSA_VPU_HRY_E_BEGIN_TITO_VPU_NOM_LFM_1900_TILE5_BHRY_VBTR_BT10</v>
      </c>
      <c r="AW407" t="str">
        <f t="shared" ref="AW407:BB407" si="216">$D408</f>
        <v>SSA_VPU_HRY_E_BEGIN_TITO_VPU_NOM_LFM_1900_TILE5_BISR_VBTR_BT10</v>
      </c>
      <c r="AX407" t="str">
        <f t="shared" si="216"/>
        <v>SSA_VPU_HRY_E_BEGIN_TITO_VPU_NOM_LFM_1900_TILE5_BISR_VBTR_BT10</v>
      </c>
      <c r="AY407" t="str">
        <f t="shared" si="216"/>
        <v>SSA_VPU_HRY_E_BEGIN_TITO_VPU_NOM_LFM_1900_TILE5_BISR_VBTR_BT10</v>
      </c>
      <c r="AZ407" t="str">
        <f t="shared" si="216"/>
        <v>SSA_VPU_HRY_E_BEGIN_TITO_VPU_NOM_LFM_1900_TILE5_BISR_VBTR_BT10</v>
      </c>
      <c r="BA407" t="str">
        <f t="shared" si="216"/>
        <v>SSA_VPU_HRY_E_BEGIN_TITO_VPU_NOM_LFM_1900_TILE5_BISR_VBTR_BT10</v>
      </c>
      <c r="BB407" t="str">
        <f t="shared" si="216"/>
        <v>SSA_VPU_HRY_E_BEGIN_TITO_VPU_NOM_LFM_1900_TILE5_BISR_VBTR_BT10</v>
      </c>
      <c r="BC407" t="str">
        <f>$D410</f>
        <v>LSA_VPU_HRY_E_BEGIN_TITO_VPU_NOM_LFM_1900_TILE5_BHRY_VBTR_BT10</v>
      </c>
      <c r="BD407" t="str">
        <f>$D408</f>
        <v>SSA_VPU_HRY_E_BEGIN_TITO_VPU_NOM_LFM_1900_TILE5_BISR_VBTR_BT10</v>
      </c>
    </row>
    <row r="408" spans="1:56" x14ac:dyDescent="0.25">
      <c r="A408" s="12" t="s">
        <v>12</v>
      </c>
      <c r="B408" s="12" t="s">
        <v>1495</v>
      </c>
      <c r="C408" s="12" t="e">
        <f>VLOOKUP(B408,#REF!,2,0)</f>
        <v>#REF!</v>
      </c>
      <c r="D408" t="str">
        <f t="shared" si="188"/>
        <v>SSA_VPU_HRY_E_BEGIN_TITO_VPU_NOM_LFM_1900_TILE5_BISR_VBTR_BT10</v>
      </c>
      <c r="E408" t="s">
        <v>4</v>
      </c>
      <c r="F408" t="s">
        <v>26</v>
      </c>
      <c r="G408" t="s">
        <v>1692</v>
      </c>
      <c r="H408" t="s">
        <v>1616</v>
      </c>
      <c r="I408" t="s">
        <v>1681</v>
      </c>
      <c r="J408" t="s">
        <v>26</v>
      </c>
      <c r="K408" t="s">
        <v>1705</v>
      </c>
      <c r="L408" t="s">
        <v>1706</v>
      </c>
      <c r="M408">
        <v>1900</v>
      </c>
      <c r="N408" t="s">
        <v>2210</v>
      </c>
      <c r="O408" t="s">
        <v>1688</v>
      </c>
      <c r="P408" t="s">
        <v>1689</v>
      </c>
      <c r="Q408" t="s">
        <v>2211</v>
      </c>
      <c r="R408">
        <v>61</v>
      </c>
      <c r="S408">
        <v>30</v>
      </c>
      <c r="T408">
        <v>40</v>
      </c>
      <c r="U408" s="32">
        <v>-1</v>
      </c>
      <c r="V408" t="b">
        <v>0</v>
      </c>
      <c r="W408" t="s">
        <v>1747</v>
      </c>
      <c r="X408" t="s">
        <v>1863</v>
      </c>
      <c r="Y408" t="s">
        <v>1693</v>
      </c>
      <c r="Z408">
        <v>0.95</v>
      </c>
      <c r="AA408">
        <v>0.95</v>
      </c>
      <c r="AS408">
        <f t="shared" si="187"/>
        <v>10</v>
      </c>
      <c r="AT408" t="s">
        <v>1694</v>
      </c>
      <c r="AU408" t="str">
        <f t="shared" si="195"/>
        <v>SSA_VPU_RASTER_E_BEGIN_TITO_VPU_NOM_LFM_1900_TILE5_RASTER_VBTR_BT10</v>
      </c>
      <c r="AV408" t="str">
        <f t="shared" ref="AV408:BD408" si="217">$D410</f>
        <v>LSA_VPU_HRY_E_BEGIN_TITO_VPU_NOM_LFM_1900_TILE5_BHRY_VBTR_BT10</v>
      </c>
      <c r="AW408" t="str">
        <f t="shared" si="217"/>
        <v>LSA_VPU_HRY_E_BEGIN_TITO_VPU_NOM_LFM_1900_TILE5_BHRY_VBTR_BT10</v>
      </c>
      <c r="AX408" t="str">
        <f t="shared" si="217"/>
        <v>LSA_VPU_HRY_E_BEGIN_TITO_VPU_NOM_LFM_1900_TILE5_BHRY_VBTR_BT10</v>
      </c>
      <c r="AY408" t="str">
        <f t="shared" si="217"/>
        <v>LSA_VPU_HRY_E_BEGIN_TITO_VPU_NOM_LFM_1900_TILE5_BHRY_VBTR_BT10</v>
      </c>
      <c r="AZ408" t="str">
        <f t="shared" si="217"/>
        <v>LSA_VPU_HRY_E_BEGIN_TITO_VPU_NOM_LFM_1900_TILE5_BHRY_VBTR_BT10</v>
      </c>
      <c r="BA408" t="str">
        <f t="shared" si="217"/>
        <v>LSA_VPU_HRY_E_BEGIN_TITO_VPU_NOM_LFM_1900_TILE5_BHRY_VBTR_BT10</v>
      </c>
      <c r="BB408" t="str">
        <f t="shared" si="217"/>
        <v>LSA_VPU_HRY_E_BEGIN_TITO_VPU_NOM_LFM_1900_TILE5_BHRY_VBTR_BT10</v>
      </c>
      <c r="BC408" t="str">
        <f t="shared" si="217"/>
        <v>LSA_VPU_HRY_E_BEGIN_TITO_VPU_NOM_LFM_1900_TILE5_BHRY_VBTR_BT10</v>
      </c>
      <c r="BD408" t="str">
        <f t="shared" si="217"/>
        <v>LSA_VPU_HRY_E_BEGIN_TITO_VPU_NOM_LFM_1900_TILE5_BHRY_VBTR_BT10</v>
      </c>
    </row>
    <row r="409" spans="1:56" x14ac:dyDescent="0.25">
      <c r="A409" s="12" t="s">
        <v>12</v>
      </c>
      <c r="B409" s="12" t="s">
        <v>1497</v>
      </c>
      <c r="C409" s="12" t="e">
        <f>VLOOKUP(B409,#REF!,2,0)</f>
        <v>#REF!</v>
      </c>
      <c r="D409" t="str">
        <f t="shared" si="188"/>
        <v>SSA_VPU_RASTER_E_BEGIN_TITO_VPU_NOM_LFM_1900_TILE5_RASTER_VBTR_BT10</v>
      </c>
      <c r="E409" t="s">
        <v>4</v>
      </c>
      <c r="F409" t="s">
        <v>26</v>
      </c>
      <c r="G409" t="s">
        <v>1710</v>
      </c>
      <c r="H409" t="s">
        <v>1616</v>
      </c>
      <c r="I409" t="s">
        <v>1681</v>
      </c>
      <c r="J409" t="s">
        <v>26</v>
      </c>
      <c r="K409" t="s">
        <v>1705</v>
      </c>
      <c r="L409" t="s">
        <v>1706</v>
      </c>
      <c r="M409">
        <v>1900</v>
      </c>
      <c r="N409" t="s">
        <v>2212</v>
      </c>
      <c r="O409" t="s">
        <v>1688</v>
      </c>
      <c r="P409" t="s">
        <v>1689</v>
      </c>
      <c r="Q409" t="s">
        <v>1760</v>
      </c>
      <c r="R409">
        <v>61</v>
      </c>
      <c r="S409">
        <v>30</v>
      </c>
      <c r="T409">
        <v>41</v>
      </c>
      <c r="U409" s="32">
        <v>1</v>
      </c>
      <c r="V409" t="b">
        <v>0</v>
      </c>
      <c r="W409" t="s">
        <v>1747</v>
      </c>
      <c r="AS409">
        <f t="shared" si="187"/>
        <v>5</v>
      </c>
      <c r="AT409">
        <v>1</v>
      </c>
      <c r="AU409" t="str">
        <f t="shared" si="195"/>
        <v>LSA_VPU_HRY_E_BEGIN_TITO_VPU_NOM_LFM_1900_TILE5_BHRY_VBTR_BT10</v>
      </c>
      <c r="AV409" t="str">
        <f>$D410</f>
        <v>LSA_VPU_HRY_E_BEGIN_TITO_VPU_NOM_LFM_1900_TILE5_BHRY_VBTR_BT10</v>
      </c>
      <c r="AW409" t="str">
        <f>$D410</f>
        <v>LSA_VPU_HRY_E_BEGIN_TITO_VPU_NOM_LFM_1900_TILE5_BHRY_VBTR_BT10</v>
      </c>
      <c r="AX409" t="str">
        <f>$D410</f>
        <v>LSA_VPU_HRY_E_BEGIN_TITO_VPU_NOM_LFM_1900_TILE5_BHRY_VBTR_BT10</v>
      </c>
      <c r="AY409" t="str">
        <f>$D410</f>
        <v>LSA_VPU_HRY_E_BEGIN_TITO_VPU_NOM_LFM_1900_TILE5_BHRY_VBTR_BT10</v>
      </c>
    </row>
    <row r="410" spans="1:56" x14ac:dyDescent="0.25">
      <c r="A410" s="12" t="s">
        <v>12</v>
      </c>
      <c r="B410" s="12" t="s">
        <v>1495</v>
      </c>
      <c r="C410" s="12" t="e">
        <f>VLOOKUP(B410,#REF!,2,0)</f>
        <v>#REF!</v>
      </c>
      <c r="D410" t="str">
        <f t="shared" si="188"/>
        <v>LSA_VPU_HRY_E_BEGIN_TITO_VPU_NOM_LFM_1900_TILE5_BHRY_VBTR_BT10</v>
      </c>
      <c r="E410" t="s">
        <v>5</v>
      </c>
      <c r="F410" t="s">
        <v>26</v>
      </c>
      <c r="G410" t="s">
        <v>1692</v>
      </c>
      <c r="H410" t="s">
        <v>1616</v>
      </c>
      <c r="I410" t="s">
        <v>1681</v>
      </c>
      <c r="J410" t="s">
        <v>26</v>
      </c>
      <c r="K410" t="s">
        <v>1705</v>
      </c>
      <c r="L410" t="s">
        <v>1706</v>
      </c>
      <c r="M410">
        <v>1900</v>
      </c>
      <c r="N410" t="s">
        <v>2208</v>
      </c>
      <c r="O410" t="s">
        <v>1688</v>
      </c>
      <c r="P410" t="s">
        <v>1689</v>
      </c>
      <c r="Q410" t="s">
        <v>2213</v>
      </c>
      <c r="R410">
        <v>21</v>
      </c>
      <c r="S410">
        <v>30</v>
      </c>
      <c r="T410">
        <v>42</v>
      </c>
      <c r="U410" s="32">
        <v>-1</v>
      </c>
      <c r="V410" t="b">
        <v>0</v>
      </c>
      <c r="W410" t="s">
        <v>1747</v>
      </c>
      <c r="X410" t="s">
        <v>1692</v>
      </c>
      <c r="Y410" t="s">
        <v>1693</v>
      </c>
      <c r="Z410">
        <v>0.95</v>
      </c>
      <c r="AA410">
        <v>0.95</v>
      </c>
      <c r="AS410">
        <f t="shared" si="187"/>
        <v>10</v>
      </c>
      <c r="AT410" t="s">
        <v>1694</v>
      </c>
      <c r="AU410" t="str">
        <f t="shared" si="195"/>
        <v>LSA_VPU_HRY_E_BEGIN_TITO_VPU_NOM_LFM_1900_TILE5_BISR_VBTR_BT10</v>
      </c>
      <c r="AV410">
        <v>1</v>
      </c>
      <c r="AW410" t="str">
        <f t="shared" ref="AW410:BB410" si="218">$D411</f>
        <v>LSA_VPU_HRY_E_BEGIN_TITO_VPU_NOM_LFM_1900_TILE5_BISR_VBTR_BT10</v>
      </c>
      <c r="AX410" t="str">
        <f t="shared" si="218"/>
        <v>LSA_VPU_HRY_E_BEGIN_TITO_VPU_NOM_LFM_1900_TILE5_BISR_VBTR_BT10</v>
      </c>
      <c r="AY410" t="str">
        <f t="shared" si="218"/>
        <v>LSA_VPU_HRY_E_BEGIN_TITO_VPU_NOM_LFM_1900_TILE5_BISR_VBTR_BT10</v>
      </c>
      <c r="AZ410" t="str">
        <f t="shared" si="218"/>
        <v>LSA_VPU_HRY_E_BEGIN_TITO_VPU_NOM_LFM_1900_TILE5_BISR_VBTR_BT10</v>
      </c>
      <c r="BA410" t="str">
        <f t="shared" si="218"/>
        <v>LSA_VPU_HRY_E_BEGIN_TITO_VPU_NOM_LFM_1900_TILE5_BISR_VBTR_BT10</v>
      </c>
      <c r="BB410" t="str">
        <f t="shared" si="218"/>
        <v>LSA_VPU_HRY_E_BEGIN_TITO_VPU_NOM_LFM_1900_TILE5_BISR_VBTR_BT10</v>
      </c>
      <c r="BC410">
        <v>1</v>
      </c>
      <c r="BD410" t="str">
        <f>$D411</f>
        <v>LSA_VPU_HRY_E_BEGIN_TITO_VPU_NOM_LFM_1900_TILE5_BISR_VBTR_BT10</v>
      </c>
    </row>
    <row r="411" spans="1:56" x14ac:dyDescent="0.25">
      <c r="A411" s="12" t="s">
        <v>12</v>
      </c>
      <c r="B411" s="12" t="s">
        <v>1495</v>
      </c>
      <c r="C411" s="12" t="e">
        <f>VLOOKUP(B411,#REF!,2,0)</f>
        <v>#REF!</v>
      </c>
      <c r="D411" t="str">
        <f t="shared" si="188"/>
        <v>LSA_VPU_HRY_E_BEGIN_TITO_VPU_NOM_LFM_1900_TILE5_BISR_VBTR_BT10</v>
      </c>
      <c r="E411" t="s">
        <v>5</v>
      </c>
      <c r="F411" t="s">
        <v>26</v>
      </c>
      <c r="G411" t="s">
        <v>1692</v>
      </c>
      <c r="H411" t="s">
        <v>1616</v>
      </c>
      <c r="I411" t="s">
        <v>1681</v>
      </c>
      <c r="J411" t="s">
        <v>26</v>
      </c>
      <c r="K411" t="s">
        <v>1705</v>
      </c>
      <c r="L411" t="s">
        <v>1706</v>
      </c>
      <c r="M411">
        <v>1900</v>
      </c>
      <c r="N411" t="s">
        <v>2210</v>
      </c>
      <c r="O411" t="s">
        <v>1688</v>
      </c>
      <c r="P411" t="s">
        <v>1689</v>
      </c>
      <c r="Q411" t="s">
        <v>2214</v>
      </c>
      <c r="R411">
        <v>21</v>
      </c>
      <c r="S411">
        <v>30</v>
      </c>
      <c r="T411">
        <v>43</v>
      </c>
      <c r="U411" s="32">
        <v>-1</v>
      </c>
      <c r="V411" t="b">
        <v>0</v>
      </c>
      <c r="W411" t="s">
        <v>1747</v>
      </c>
      <c r="X411" t="s">
        <v>1863</v>
      </c>
      <c r="Y411" t="s">
        <v>1693</v>
      </c>
      <c r="Z411">
        <v>0.95</v>
      </c>
      <c r="AA411">
        <v>0.95</v>
      </c>
      <c r="AS411">
        <f t="shared" si="187"/>
        <v>10</v>
      </c>
      <c r="AT411" t="s">
        <v>1694</v>
      </c>
      <c r="AU411" t="str">
        <f t="shared" si="195"/>
        <v>LSA_VPU_RASTER_E_BEGIN_TITO_VPU_NOM_LFM_1900_TILE5_RASTER_VBTR_BT10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</row>
    <row r="412" spans="1:56" x14ac:dyDescent="0.25">
      <c r="A412" s="12" t="s">
        <v>12</v>
      </c>
      <c r="B412" s="12" t="s">
        <v>1497</v>
      </c>
      <c r="C412" s="12" t="e">
        <f>VLOOKUP(B412,#REF!,2,0)</f>
        <v>#REF!</v>
      </c>
      <c r="D412" t="str">
        <f t="shared" si="188"/>
        <v>LSA_VPU_RASTER_E_BEGIN_TITO_VPU_NOM_LFM_1900_TILE5_RASTER_VBTR_BT10</v>
      </c>
      <c r="E412" t="s">
        <v>5</v>
      </c>
      <c r="F412" t="s">
        <v>26</v>
      </c>
      <c r="G412" t="s">
        <v>1710</v>
      </c>
      <c r="H412" t="s">
        <v>1616</v>
      </c>
      <c r="I412" t="s">
        <v>1681</v>
      </c>
      <c r="J412" t="s">
        <v>26</v>
      </c>
      <c r="K412" t="s">
        <v>1705</v>
      </c>
      <c r="L412" t="s">
        <v>1706</v>
      </c>
      <c r="M412">
        <v>1900</v>
      </c>
      <c r="N412" t="s">
        <v>2212</v>
      </c>
      <c r="O412" t="s">
        <v>1688</v>
      </c>
      <c r="P412" t="s">
        <v>1689</v>
      </c>
      <c r="Q412" t="s">
        <v>1760</v>
      </c>
      <c r="R412">
        <v>21</v>
      </c>
      <c r="S412">
        <v>30</v>
      </c>
      <c r="T412">
        <v>44</v>
      </c>
      <c r="U412" s="32">
        <v>1</v>
      </c>
      <c r="V412" t="b">
        <v>0</v>
      </c>
      <c r="W412" t="s">
        <v>1747</v>
      </c>
      <c r="AS412">
        <f t="shared" si="187"/>
        <v>5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6" x14ac:dyDescent="0.25">
      <c r="A413" s="34" t="s">
        <v>12</v>
      </c>
      <c r="B413" s="34" t="s">
        <v>1491</v>
      </c>
      <c r="C413" s="34" t="e">
        <f>VLOOKUP(B413,#REF!,2,0)</f>
        <v>#REF!</v>
      </c>
      <c r="D413" s="10" t="s">
        <v>2215</v>
      </c>
      <c r="V413" s="12"/>
    </row>
    <row r="414" spans="1:56" x14ac:dyDescent="0.25">
      <c r="A414" s="34" t="s">
        <v>12</v>
      </c>
      <c r="B414" s="34" t="s">
        <v>1490</v>
      </c>
      <c r="C414" s="34" t="e">
        <f>VLOOKUP(B414,#REF!,2,0)</f>
        <v>#REF!</v>
      </c>
      <c r="D414" s="10" t="s">
        <v>2216</v>
      </c>
      <c r="F414" t="s">
        <v>31</v>
      </c>
      <c r="V414" s="12"/>
      <c r="AS414">
        <f>COUNTA(AU414:BD414)</f>
        <v>3</v>
      </c>
      <c r="AT414" t="s">
        <v>1628</v>
      </c>
      <c r="AU414" t="str">
        <f>$D420</f>
        <v>VPU_POST_REPAIR</v>
      </c>
      <c r="AV414" t="str">
        <f>$D420</f>
        <v>VPU_POST_REPAIR</v>
      </c>
      <c r="AW414">
        <v>1</v>
      </c>
    </row>
    <row r="415" spans="1:56" x14ac:dyDescent="0.25">
      <c r="A415" s="12" t="s">
        <v>12</v>
      </c>
      <c r="B415" s="12" t="s">
        <v>1532</v>
      </c>
      <c r="C415" s="12" t="e">
        <f>VLOOKUP(B415,#REF!,2,0)</f>
        <v>#REF!</v>
      </c>
      <c r="D415" t="str">
        <f>E415&amp;"_"&amp;F415&amp;"_"&amp;G415&amp;"_"&amp;H415&amp;"_"&amp;A415&amp;"_"&amp;I415&amp;"_"&amp;J415&amp;"_"&amp;K415&amp;"_"&amp;L415&amp;"_"&amp;M415&amp;"_"&amp;N415</f>
        <v>ALL_COMMON_SCREEN_E_BEGIN_TITO_VPU_NOM_LFM_1900_JOIN_BISR</v>
      </c>
      <c r="E415" t="s">
        <v>7</v>
      </c>
      <c r="F415" t="s">
        <v>31</v>
      </c>
      <c r="G415" t="s">
        <v>1615</v>
      </c>
      <c r="H415" t="s">
        <v>1616</v>
      </c>
      <c r="I415" t="s">
        <v>1681</v>
      </c>
      <c r="J415" t="s">
        <v>26</v>
      </c>
      <c r="K415" t="s">
        <v>1705</v>
      </c>
      <c r="L415" t="s">
        <v>1706</v>
      </c>
      <c r="M415">
        <v>1900</v>
      </c>
      <c r="N415" t="s">
        <v>1807</v>
      </c>
      <c r="O415" t="s">
        <v>1688</v>
      </c>
      <c r="P415" t="s">
        <v>1689</v>
      </c>
      <c r="Q415" t="s">
        <v>1906</v>
      </c>
      <c r="R415">
        <v>61</v>
      </c>
      <c r="S415">
        <v>30</v>
      </c>
      <c r="T415">
        <v>50</v>
      </c>
      <c r="U415" s="32">
        <v>-1</v>
      </c>
      <c r="V415" t="b">
        <v>0</v>
      </c>
      <c r="AD415" t="s">
        <v>2217</v>
      </c>
      <c r="AE415" t="s">
        <v>2218</v>
      </c>
      <c r="AS415">
        <f>COUNTA(AU415:BD415)</f>
        <v>3</v>
      </c>
      <c r="AT415">
        <v>1</v>
      </c>
      <c r="AU415" t="str">
        <f>$D416</f>
        <v>XSA_VPU_VFDM_E_BEGIN_TITO_VPU_NOM_LFM_1900_ALL</v>
      </c>
      <c r="AV415" t="str">
        <f>$D416</f>
        <v>XSA_VPU_VFDM_E_BEGIN_TITO_VPU_NOM_LFM_1900_ALL</v>
      </c>
      <c r="AW415" t="str">
        <f>$D416</f>
        <v>XSA_VPU_VFDM_E_BEGIN_TITO_VPU_NOM_LFM_1900_ALL</v>
      </c>
    </row>
    <row r="416" spans="1:56" x14ac:dyDescent="0.25">
      <c r="A416" s="12" t="s">
        <v>12</v>
      </c>
      <c r="B416" s="12" t="s">
        <v>1520</v>
      </c>
      <c r="C416" s="12" t="e">
        <f>VLOOKUP(B416,#REF!,2,0)</f>
        <v>#REF!</v>
      </c>
      <c r="D416" t="str">
        <f>E416&amp;"_"&amp;F416&amp;"_"&amp;G416&amp;"_"&amp;H416&amp;"_"&amp;A416&amp;"_"&amp;I416&amp;"_"&amp;J416&amp;"_"&amp;K416&amp;"_"&amp;L416&amp;"_"&amp;M416&amp;"_"&amp;N416</f>
        <v>XSA_VPU_VFDM_E_BEGIN_TITO_VPU_NOM_LFM_1900_ALL</v>
      </c>
      <c r="E416" t="s">
        <v>1614</v>
      </c>
      <c r="F416" t="s">
        <v>26</v>
      </c>
      <c r="G416" t="s">
        <v>1584</v>
      </c>
      <c r="H416" t="s">
        <v>1616</v>
      </c>
      <c r="I416" t="s">
        <v>1681</v>
      </c>
      <c r="J416" t="s">
        <v>26</v>
      </c>
      <c r="K416" t="s">
        <v>1705</v>
      </c>
      <c r="L416" t="s">
        <v>1706</v>
      </c>
      <c r="M416">
        <v>1900</v>
      </c>
      <c r="N416" t="s">
        <v>7</v>
      </c>
      <c r="O416" t="s">
        <v>1688</v>
      </c>
      <c r="P416" t="s">
        <v>1689</v>
      </c>
      <c r="Q416" t="s">
        <v>1906</v>
      </c>
      <c r="R416">
        <v>61</v>
      </c>
      <c r="S416">
        <v>30</v>
      </c>
      <c r="T416">
        <v>51</v>
      </c>
      <c r="U416" s="32">
        <v>-1</v>
      </c>
      <c r="V416" t="b">
        <v>0</v>
      </c>
      <c r="AF416" t="s">
        <v>1661</v>
      </c>
      <c r="AG416" t="s">
        <v>1660</v>
      </c>
      <c r="AS416">
        <f>COUNTA(AU416:BD416)</f>
        <v>3</v>
      </c>
      <c r="AT416" t="s">
        <v>1628</v>
      </c>
      <c r="AU416" t="str">
        <f>$D417</f>
        <v>XSA_VPU_UF_E_BEGIN_TITO_VPU_NOM_LFM_1900_VFDM_UF</v>
      </c>
      <c r="AV416" t="str">
        <f>$D417</f>
        <v>XSA_VPU_UF_E_BEGIN_TITO_VPU_NOM_LFM_1900_VFDM_UF</v>
      </c>
      <c r="AW416">
        <v>2</v>
      </c>
    </row>
    <row r="417" spans="1:56" x14ac:dyDescent="0.25">
      <c r="A417" s="12" t="s">
        <v>12</v>
      </c>
      <c r="B417" s="12" t="s">
        <v>1518</v>
      </c>
      <c r="C417" s="12" t="e">
        <f>VLOOKUP(B417,#REF!,2,0)</f>
        <v>#REF!</v>
      </c>
      <c r="D417" t="str">
        <f>E417&amp;"_"&amp;F417&amp;"_"&amp;G417&amp;"_"&amp;H417&amp;"_"&amp;A417&amp;"_"&amp;I417&amp;"_"&amp;J417&amp;"_"&amp;K417&amp;"_"&amp;L417&amp;"_"&amp;M417&amp;"_"&amp;N417</f>
        <v>XSA_VPU_UF_E_BEGIN_TITO_VPU_NOM_LFM_1900_VFDM_UF</v>
      </c>
      <c r="E417" t="s">
        <v>1614</v>
      </c>
      <c r="F417" t="s">
        <v>26</v>
      </c>
      <c r="G417" t="s">
        <v>1812</v>
      </c>
      <c r="H417" t="s">
        <v>1616</v>
      </c>
      <c r="I417" t="s">
        <v>1681</v>
      </c>
      <c r="J417" t="s">
        <v>26</v>
      </c>
      <c r="K417" t="s">
        <v>1705</v>
      </c>
      <c r="L417" t="s">
        <v>1706</v>
      </c>
      <c r="M417">
        <v>1900</v>
      </c>
      <c r="N417" t="s">
        <v>1813</v>
      </c>
      <c r="O417" t="s">
        <v>1688</v>
      </c>
      <c r="P417" t="s">
        <v>1689</v>
      </c>
      <c r="Q417" t="s">
        <v>1906</v>
      </c>
      <c r="R417">
        <v>21</v>
      </c>
      <c r="S417">
        <v>30</v>
      </c>
      <c r="T417">
        <v>52</v>
      </c>
      <c r="U417" s="32">
        <v>-1</v>
      </c>
      <c r="V417" t="b">
        <v>0</v>
      </c>
      <c r="AJ417" t="s">
        <v>1815</v>
      </c>
      <c r="AS417">
        <f>COUNTA(AU417:BD417)</f>
        <v>3</v>
      </c>
      <c r="AT417" t="s">
        <v>1628</v>
      </c>
      <c r="AU417" t="str">
        <f>$D418</f>
        <v>XSA_VPU_FUSECONFIG_E_BEGIN_TITO_VPU_NOM_LFM_1900_REPAIR</v>
      </c>
      <c r="AV417" t="str">
        <f>$D418</f>
        <v>XSA_VPU_FUSECONFIG_E_BEGIN_TITO_VPU_NOM_LFM_1900_REPAIR</v>
      </c>
      <c r="AW417" t="str">
        <f>$D418</f>
        <v>XSA_VPU_FUSECONFIG_E_BEGIN_TITO_VPU_NOM_LFM_1900_REPAIR</v>
      </c>
    </row>
    <row r="418" spans="1:56" x14ac:dyDescent="0.25">
      <c r="A418" s="12" t="s">
        <v>12</v>
      </c>
      <c r="B418" s="12" t="s">
        <v>1500</v>
      </c>
      <c r="C418" s="12" t="e">
        <f>VLOOKUP(B418,#REF!,2,0)</f>
        <v>#REF!</v>
      </c>
      <c r="D418" t="str">
        <f>E418&amp;"_"&amp;F418&amp;"_"&amp;G418&amp;"_"&amp;H418&amp;"_"&amp;A418&amp;"_"&amp;I418&amp;"_"&amp;J418&amp;"_"&amp;K418&amp;"_"&amp;L418&amp;"_"&amp;M418&amp;"_"&amp;N418</f>
        <v>XSA_VPU_FUSECONFIG_E_BEGIN_TITO_VPU_NOM_LFM_1900_REPAIR</v>
      </c>
      <c r="E418" t="s">
        <v>1614</v>
      </c>
      <c r="F418" t="s">
        <v>26</v>
      </c>
      <c r="G418" t="s">
        <v>1680</v>
      </c>
      <c r="H418" t="s">
        <v>1616</v>
      </c>
      <c r="I418" t="s">
        <v>1681</v>
      </c>
      <c r="J418" t="s">
        <v>26</v>
      </c>
      <c r="K418" t="s">
        <v>1705</v>
      </c>
      <c r="L418" t="s">
        <v>1706</v>
      </c>
      <c r="M418">
        <v>1900</v>
      </c>
      <c r="N418" t="s">
        <v>1682</v>
      </c>
      <c r="O418" t="s">
        <v>1688</v>
      </c>
      <c r="P418" t="s">
        <v>1689</v>
      </c>
      <c r="Q418" t="s">
        <v>1906</v>
      </c>
      <c r="R418">
        <v>21</v>
      </c>
      <c r="S418">
        <v>30</v>
      </c>
      <c r="T418">
        <v>53</v>
      </c>
      <c r="U418" s="32">
        <v>-1</v>
      </c>
      <c r="V418" t="b">
        <v>0</v>
      </c>
      <c r="AH418" t="s">
        <v>1817</v>
      </c>
      <c r="AI418" s="13" t="s">
        <v>2219</v>
      </c>
      <c r="AS418">
        <f>COUNTA(AU418:BD418)</f>
        <v>3</v>
      </c>
      <c r="AT418">
        <v>1</v>
      </c>
      <c r="AU418">
        <v>1</v>
      </c>
      <c r="AV418">
        <v>1</v>
      </c>
      <c r="AW418">
        <v>1</v>
      </c>
    </row>
    <row r="419" spans="1:56" x14ac:dyDescent="0.25">
      <c r="A419" s="34" t="s">
        <v>12</v>
      </c>
      <c r="B419" s="34" t="s">
        <v>1491</v>
      </c>
      <c r="C419" s="34" t="e">
        <f>VLOOKUP(B419,#REF!,2,0)</f>
        <v>#REF!</v>
      </c>
      <c r="D419" s="10" t="s">
        <v>2220</v>
      </c>
      <c r="V419" s="12"/>
    </row>
    <row r="420" spans="1:56" x14ac:dyDescent="0.25">
      <c r="A420" s="34" t="s">
        <v>12</v>
      </c>
      <c r="B420" s="34" t="s">
        <v>1490</v>
      </c>
      <c r="C420" s="34" t="e">
        <f>VLOOKUP(B420,#REF!,2,0)</f>
        <v>#REF!</v>
      </c>
      <c r="D420" s="10" t="s">
        <v>2221</v>
      </c>
      <c r="F420" t="s">
        <v>31</v>
      </c>
      <c r="V420" s="12"/>
      <c r="AS420">
        <f t="shared" ref="AS420:AS435" si="219">COUNTA(AU420:BD420)</f>
        <v>2</v>
      </c>
      <c r="AT420">
        <v>1</v>
      </c>
      <c r="AU420">
        <v>1</v>
      </c>
      <c r="AV420">
        <v>1</v>
      </c>
    </row>
    <row r="421" spans="1:56" x14ac:dyDescent="0.25">
      <c r="A421" s="12" t="s">
        <v>12</v>
      </c>
      <c r="B421" s="12" t="s">
        <v>1496</v>
      </c>
      <c r="C421" s="12" t="e">
        <f>VLOOKUP(B421,#REF!,2,0)</f>
        <v>#REF!</v>
      </c>
      <c r="D421" t="str">
        <f t="shared" ref="D421:D435" si="220">E421&amp;"_"&amp;F421&amp;"_"&amp;G421&amp;"_"&amp;H421&amp;"_"&amp;A421&amp;"_"&amp;I421&amp;"_"&amp;J421&amp;"_"&amp;K421&amp;"_"&amp;L421&amp;"_"&amp;M421&amp;"_"&amp;N421</f>
        <v>LSA_VPU_HRY_E_BEGIN_TITO_VPU_NOM_LFM_1900_POSTHRY_BUTTRESS_VBTR_BT3</v>
      </c>
      <c r="E421" t="s">
        <v>5</v>
      </c>
      <c r="F421" t="s">
        <v>26</v>
      </c>
      <c r="G421" t="s">
        <v>1692</v>
      </c>
      <c r="H421" t="s">
        <v>1616</v>
      </c>
      <c r="I421" t="s">
        <v>1681</v>
      </c>
      <c r="J421" t="s">
        <v>26</v>
      </c>
      <c r="K421" t="s">
        <v>1705</v>
      </c>
      <c r="L421" t="s">
        <v>1706</v>
      </c>
      <c r="M421">
        <v>1900</v>
      </c>
      <c r="N421" t="s">
        <v>2222</v>
      </c>
      <c r="O421" t="s">
        <v>1688</v>
      </c>
      <c r="P421" t="s">
        <v>1689</v>
      </c>
      <c r="Q421" t="s">
        <v>2161</v>
      </c>
      <c r="R421">
        <v>21</v>
      </c>
      <c r="S421">
        <v>30</v>
      </c>
      <c r="T421">
        <v>60</v>
      </c>
      <c r="U421" s="32">
        <v>-1</v>
      </c>
      <c r="V421" t="b">
        <v>0</v>
      </c>
      <c r="W421" t="s">
        <v>1747</v>
      </c>
      <c r="X421" t="s">
        <v>1821</v>
      </c>
      <c r="Y421" t="s">
        <v>1693</v>
      </c>
      <c r="Z421">
        <v>0.95</v>
      </c>
      <c r="AA421">
        <v>0.95</v>
      </c>
      <c r="AS421">
        <f t="shared" si="219"/>
        <v>10</v>
      </c>
      <c r="AT421" t="s">
        <v>1694</v>
      </c>
      <c r="AU421" t="str">
        <f t="shared" ref="AU421:AU434" si="221">$D422</f>
        <v>SSA_VPU_HRY_E_BEGIN_TITO_VPU_NOM_LFM_1900_POSTHRY_SPINE_VBTR_BT4</v>
      </c>
      <c r="AV421" t="str">
        <f t="shared" ref="AV421:AV434" si="222">$D422</f>
        <v>SSA_VPU_HRY_E_BEGIN_TITO_VPU_NOM_LFM_1900_POSTHRY_SPINE_VBTR_BT4</v>
      </c>
      <c r="AW421" t="str">
        <f t="shared" ref="AW421:AW434" si="223">$D422</f>
        <v>SSA_VPU_HRY_E_BEGIN_TITO_VPU_NOM_LFM_1900_POSTHRY_SPINE_VBTR_BT4</v>
      </c>
      <c r="AX421" t="str">
        <f t="shared" ref="AX421:AX434" si="224">$D422</f>
        <v>SSA_VPU_HRY_E_BEGIN_TITO_VPU_NOM_LFM_1900_POSTHRY_SPINE_VBTR_BT4</v>
      </c>
      <c r="AY421" t="str">
        <f t="shared" ref="AY421:AY434" si="225">$D422</f>
        <v>SSA_VPU_HRY_E_BEGIN_TITO_VPU_NOM_LFM_1900_POSTHRY_SPINE_VBTR_BT4</v>
      </c>
      <c r="AZ421" t="str">
        <f t="shared" ref="AZ421:AZ434" si="226">$D422</f>
        <v>SSA_VPU_HRY_E_BEGIN_TITO_VPU_NOM_LFM_1900_POSTHRY_SPINE_VBTR_BT4</v>
      </c>
      <c r="BA421" t="str">
        <f t="shared" ref="BA421:BA434" si="227">$D422</f>
        <v>SSA_VPU_HRY_E_BEGIN_TITO_VPU_NOM_LFM_1900_POSTHRY_SPINE_VBTR_BT4</v>
      </c>
      <c r="BB421" t="str">
        <f t="shared" ref="BB421:BB434" si="228">$D422</f>
        <v>SSA_VPU_HRY_E_BEGIN_TITO_VPU_NOM_LFM_1900_POSTHRY_SPINE_VBTR_BT4</v>
      </c>
      <c r="BC421" t="str">
        <f t="shared" ref="BC421:BC434" si="229">$D422</f>
        <v>SSA_VPU_HRY_E_BEGIN_TITO_VPU_NOM_LFM_1900_POSTHRY_SPINE_VBTR_BT4</v>
      </c>
      <c r="BD421" t="str">
        <f t="shared" ref="BD421:BD434" si="230">$D422</f>
        <v>SSA_VPU_HRY_E_BEGIN_TITO_VPU_NOM_LFM_1900_POSTHRY_SPINE_VBTR_BT4</v>
      </c>
    </row>
    <row r="422" spans="1:56" x14ac:dyDescent="0.25">
      <c r="A422" s="12" t="s">
        <v>12</v>
      </c>
      <c r="B422" s="12" t="s">
        <v>1496</v>
      </c>
      <c r="C422" s="12" t="e">
        <f>VLOOKUP(B422,#REF!,2,0)</f>
        <v>#REF!</v>
      </c>
      <c r="D422" t="str">
        <f t="shared" si="220"/>
        <v>SSA_VPU_HRY_E_BEGIN_TITO_VPU_NOM_LFM_1900_POSTHRY_SPINE_VBTR_BT4</v>
      </c>
      <c r="E422" t="s">
        <v>4</v>
      </c>
      <c r="F422" t="s">
        <v>26</v>
      </c>
      <c r="G422" t="s">
        <v>1692</v>
      </c>
      <c r="H422" t="s">
        <v>1616</v>
      </c>
      <c r="I422" t="s">
        <v>1681</v>
      </c>
      <c r="J422" t="s">
        <v>26</v>
      </c>
      <c r="K422" t="s">
        <v>1705</v>
      </c>
      <c r="L422" t="s">
        <v>1706</v>
      </c>
      <c r="M422">
        <v>1900</v>
      </c>
      <c r="N422" t="s">
        <v>2223</v>
      </c>
      <c r="O422" t="s">
        <v>1688</v>
      </c>
      <c r="P422" t="s">
        <v>1689</v>
      </c>
      <c r="Q422" t="s">
        <v>2166</v>
      </c>
      <c r="R422">
        <v>61</v>
      </c>
      <c r="S422">
        <v>30</v>
      </c>
      <c r="T422">
        <v>61</v>
      </c>
      <c r="U422" s="32">
        <v>-1</v>
      </c>
      <c r="V422" t="b">
        <v>0</v>
      </c>
      <c r="W422" t="s">
        <v>1747</v>
      </c>
      <c r="X422" t="s">
        <v>1821</v>
      </c>
      <c r="Y422" t="s">
        <v>1693</v>
      </c>
      <c r="Z422">
        <v>0.95</v>
      </c>
      <c r="AA422">
        <v>0.95</v>
      </c>
      <c r="AS422">
        <f t="shared" si="219"/>
        <v>10</v>
      </c>
      <c r="AT422" t="s">
        <v>1694</v>
      </c>
      <c r="AU422" t="str">
        <f t="shared" si="221"/>
        <v>LSA_VPU_HRY_E_BEGIN_TITO_VPU_NOM_LFM_1900_POSTHRY_SPINE_VBTR_BT4</v>
      </c>
      <c r="AV422" t="str">
        <f t="shared" si="222"/>
        <v>LSA_VPU_HRY_E_BEGIN_TITO_VPU_NOM_LFM_1900_POSTHRY_SPINE_VBTR_BT4</v>
      </c>
      <c r="AW422" t="str">
        <f t="shared" si="223"/>
        <v>LSA_VPU_HRY_E_BEGIN_TITO_VPU_NOM_LFM_1900_POSTHRY_SPINE_VBTR_BT4</v>
      </c>
      <c r="AX422" t="str">
        <f t="shared" si="224"/>
        <v>LSA_VPU_HRY_E_BEGIN_TITO_VPU_NOM_LFM_1900_POSTHRY_SPINE_VBTR_BT4</v>
      </c>
      <c r="AY422" t="str">
        <f t="shared" si="225"/>
        <v>LSA_VPU_HRY_E_BEGIN_TITO_VPU_NOM_LFM_1900_POSTHRY_SPINE_VBTR_BT4</v>
      </c>
      <c r="AZ422" t="str">
        <f t="shared" si="226"/>
        <v>LSA_VPU_HRY_E_BEGIN_TITO_VPU_NOM_LFM_1900_POSTHRY_SPINE_VBTR_BT4</v>
      </c>
      <c r="BA422" t="str">
        <f t="shared" si="227"/>
        <v>LSA_VPU_HRY_E_BEGIN_TITO_VPU_NOM_LFM_1900_POSTHRY_SPINE_VBTR_BT4</v>
      </c>
      <c r="BB422" t="str">
        <f t="shared" si="228"/>
        <v>LSA_VPU_HRY_E_BEGIN_TITO_VPU_NOM_LFM_1900_POSTHRY_SPINE_VBTR_BT4</v>
      </c>
      <c r="BC422" t="str">
        <f t="shared" si="229"/>
        <v>LSA_VPU_HRY_E_BEGIN_TITO_VPU_NOM_LFM_1900_POSTHRY_SPINE_VBTR_BT4</v>
      </c>
      <c r="BD422" t="str">
        <f t="shared" si="230"/>
        <v>LSA_VPU_HRY_E_BEGIN_TITO_VPU_NOM_LFM_1900_POSTHRY_SPINE_VBTR_BT4</v>
      </c>
    </row>
    <row r="423" spans="1:56" x14ac:dyDescent="0.25">
      <c r="A423" s="12" t="s">
        <v>12</v>
      </c>
      <c r="B423" s="12" t="s">
        <v>1496</v>
      </c>
      <c r="C423" s="12" t="e">
        <f>VLOOKUP(B423,#REF!,2,0)</f>
        <v>#REF!</v>
      </c>
      <c r="D423" t="str">
        <f t="shared" si="220"/>
        <v>LSA_VPU_HRY_E_BEGIN_TITO_VPU_NOM_LFM_1900_POSTHRY_SPINE_VBTR_BT4</v>
      </c>
      <c r="E423" t="s">
        <v>5</v>
      </c>
      <c r="F423" t="s">
        <v>26</v>
      </c>
      <c r="G423" t="s">
        <v>1692</v>
      </c>
      <c r="H423" t="s">
        <v>1616</v>
      </c>
      <c r="I423" t="s">
        <v>1681</v>
      </c>
      <c r="J423" t="s">
        <v>26</v>
      </c>
      <c r="K423" t="s">
        <v>1705</v>
      </c>
      <c r="L423" t="s">
        <v>1706</v>
      </c>
      <c r="M423">
        <v>1900</v>
      </c>
      <c r="N423" t="s">
        <v>2223</v>
      </c>
      <c r="O423" t="s">
        <v>1688</v>
      </c>
      <c r="P423" t="s">
        <v>1689</v>
      </c>
      <c r="Q423" t="s">
        <v>2170</v>
      </c>
      <c r="R423">
        <v>21</v>
      </c>
      <c r="S423">
        <v>30</v>
      </c>
      <c r="T423">
        <v>62</v>
      </c>
      <c r="U423" s="32">
        <v>-1</v>
      </c>
      <c r="V423" t="b">
        <v>0</v>
      </c>
      <c r="W423" t="s">
        <v>1747</v>
      </c>
      <c r="X423" t="s">
        <v>1821</v>
      </c>
      <c r="Y423" t="s">
        <v>1693</v>
      </c>
      <c r="Z423">
        <v>0.95</v>
      </c>
      <c r="AA423">
        <v>0.95</v>
      </c>
      <c r="AS423">
        <f t="shared" si="219"/>
        <v>10</v>
      </c>
      <c r="AT423" t="s">
        <v>1694</v>
      </c>
      <c r="AU423" t="str">
        <f t="shared" si="221"/>
        <v>SSA_VPU_HRY_E_BEGIN_TITO_VPU_NOM_LFM_1900_POSTHRY_TILE0_VBTR_BT5</v>
      </c>
      <c r="AV423" t="str">
        <f t="shared" si="222"/>
        <v>SSA_VPU_HRY_E_BEGIN_TITO_VPU_NOM_LFM_1900_POSTHRY_TILE0_VBTR_BT5</v>
      </c>
      <c r="AW423" t="str">
        <f t="shared" si="223"/>
        <v>SSA_VPU_HRY_E_BEGIN_TITO_VPU_NOM_LFM_1900_POSTHRY_TILE0_VBTR_BT5</v>
      </c>
      <c r="AX423" t="str">
        <f t="shared" si="224"/>
        <v>SSA_VPU_HRY_E_BEGIN_TITO_VPU_NOM_LFM_1900_POSTHRY_TILE0_VBTR_BT5</v>
      </c>
      <c r="AY423" t="str">
        <f t="shared" si="225"/>
        <v>SSA_VPU_HRY_E_BEGIN_TITO_VPU_NOM_LFM_1900_POSTHRY_TILE0_VBTR_BT5</v>
      </c>
      <c r="AZ423" t="str">
        <f t="shared" si="226"/>
        <v>SSA_VPU_HRY_E_BEGIN_TITO_VPU_NOM_LFM_1900_POSTHRY_TILE0_VBTR_BT5</v>
      </c>
      <c r="BA423" t="str">
        <f t="shared" si="227"/>
        <v>SSA_VPU_HRY_E_BEGIN_TITO_VPU_NOM_LFM_1900_POSTHRY_TILE0_VBTR_BT5</v>
      </c>
      <c r="BB423" t="str">
        <f t="shared" si="228"/>
        <v>SSA_VPU_HRY_E_BEGIN_TITO_VPU_NOM_LFM_1900_POSTHRY_TILE0_VBTR_BT5</v>
      </c>
      <c r="BC423" t="str">
        <f t="shared" si="229"/>
        <v>SSA_VPU_HRY_E_BEGIN_TITO_VPU_NOM_LFM_1900_POSTHRY_TILE0_VBTR_BT5</v>
      </c>
      <c r="BD423" t="str">
        <f t="shared" si="230"/>
        <v>SSA_VPU_HRY_E_BEGIN_TITO_VPU_NOM_LFM_1900_POSTHRY_TILE0_VBTR_BT5</v>
      </c>
    </row>
    <row r="424" spans="1:56" x14ac:dyDescent="0.25">
      <c r="A424" s="12" t="s">
        <v>12</v>
      </c>
      <c r="B424" s="12" t="s">
        <v>1496</v>
      </c>
      <c r="C424" s="12" t="e">
        <f>VLOOKUP(B424,#REF!,2,0)</f>
        <v>#REF!</v>
      </c>
      <c r="D424" t="str">
        <f t="shared" si="220"/>
        <v>SSA_VPU_HRY_E_BEGIN_TITO_VPU_NOM_LFM_1900_POSTHRY_TILE0_VBTR_BT5</v>
      </c>
      <c r="E424" t="s">
        <v>4</v>
      </c>
      <c r="F424" t="s">
        <v>26</v>
      </c>
      <c r="G424" t="s">
        <v>1692</v>
      </c>
      <c r="H424" t="s">
        <v>1616</v>
      </c>
      <c r="I424" t="s">
        <v>1681</v>
      </c>
      <c r="J424" t="s">
        <v>26</v>
      </c>
      <c r="K424" t="s">
        <v>1705</v>
      </c>
      <c r="L424" t="s">
        <v>1706</v>
      </c>
      <c r="M424">
        <v>1900</v>
      </c>
      <c r="N424" t="s">
        <v>2224</v>
      </c>
      <c r="O424" t="s">
        <v>1688</v>
      </c>
      <c r="P424" t="s">
        <v>1689</v>
      </c>
      <c r="Q424" t="s">
        <v>2174</v>
      </c>
      <c r="R424">
        <v>61</v>
      </c>
      <c r="S424">
        <v>30</v>
      </c>
      <c r="T424">
        <v>63</v>
      </c>
      <c r="U424" s="32">
        <v>-1</v>
      </c>
      <c r="V424" t="b">
        <v>0</v>
      </c>
      <c r="W424" t="s">
        <v>1747</v>
      </c>
      <c r="X424" t="s">
        <v>1821</v>
      </c>
      <c r="Y424" t="s">
        <v>1693</v>
      </c>
      <c r="Z424">
        <v>0.95</v>
      </c>
      <c r="AA424">
        <v>0.95</v>
      </c>
      <c r="AS424">
        <f t="shared" si="219"/>
        <v>10</v>
      </c>
      <c r="AT424" t="s">
        <v>1694</v>
      </c>
      <c r="AU424" t="str">
        <f t="shared" si="221"/>
        <v>LSA_VPU_HRY_E_BEGIN_TITO_VPU_NOM_LFM_1900_POSTHRY_TILE0_VBTR_BT5</v>
      </c>
      <c r="AV424" t="str">
        <f t="shared" si="222"/>
        <v>LSA_VPU_HRY_E_BEGIN_TITO_VPU_NOM_LFM_1900_POSTHRY_TILE0_VBTR_BT5</v>
      </c>
      <c r="AW424" t="str">
        <f t="shared" si="223"/>
        <v>LSA_VPU_HRY_E_BEGIN_TITO_VPU_NOM_LFM_1900_POSTHRY_TILE0_VBTR_BT5</v>
      </c>
      <c r="AX424" t="str">
        <f t="shared" si="224"/>
        <v>LSA_VPU_HRY_E_BEGIN_TITO_VPU_NOM_LFM_1900_POSTHRY_TILE0_VBTR_BT5</v>
      </c>
      <c r="AY424" t="str">
        <f t="shared" si="225"/>
        <v>LSA_VPU_HRY_E_BEGIN_TITO_VPU_NOM_LFM_1900_POSTHRY_TILE0_VBTR_BT5</v>
      </c>
      <c r="AZ424" t="str">
        <f t="shared" si="226"/>
        <v>LSA_VPU_HRY_E_BEGIN_TITO_VPU_NOM_LFM_1900_POSTHRY_TILE0_VBTR_BT5</v>
      </c>
      <c r="BA424" t="str">
        <f t="shared" si="227"/>
        <v>LSA_VPU_HRY_E_BEGIN_TITO_VPU_NOM_LFM_1900_POSTHRY_TILE0_VBTR_BT5</v>
      </c>
      <c r="BB424" t="str">
        <f t="shared" si="228"/>
        <v>LSA_VPU_HRY_E_BEGIN_TITO_VPU_NOM_LFM_1900_POSTHRY_TILE0_VBTR_BT5</v>
      </c>
      <c r="BC424" t="str">
        <f t="shared" si="229"/>
        <v>LSA_VPU_HRY_E_BEGIN_TITO_VPU_NOM_LFM_1900_POSTHRY_TILE0_VBTR_BT5</v>
      </c>
      <c r="BD424" t="str">
        <f t="shared" si="230"/>
        <v>LSA_VPU_HRY_E_BEGIN_TITO_VPU_NOM_LFM_1900_POSTHRY_TILE0_VBTR_BT5</v>
      </c>
    </row>
    <row r="425" spans="1:56" x14ac:dyDescent="0.25">
      <c r="A425" s="12" t="s">
        <v>12</v>
      </c>
      <c r="B425" s="12" t="s">
        <v>1496</v>
      </c>
      <c r="C425" s="12" t="e">
        <f>VLOOKUP(B425,#REF!,2,0)</f>
        <v>#REF!</v>
      </c>
      <c r="D425" t="str">
        <f t="shared" si="220"/>
        <v>LSA_VPU_HRY_E_BEGIN_TITO_VPU_NOM_LFM_1900_POSTHRY_TILE0_VBTR_BT5</v>
      </c>
      <c r="E425" t="s">
        <v>5</v>
      </c>
      <c r="F425" t="s">
        <v>26</v>
      </c>
      <c r="G425" t="s">
        <v>1692</v>
      </c>
      <c r="H425" t="s">
        <v>1616</v>
      </c>
      <c r="I425" t="s">
        <v>1681</v>
      </c>
      <c r="J425" t="s">
        <v>26</v>
      </c>
      <c r="K425" t="s">
        <v>1705</v>
      </c>
      <c r="L425" t="s">
        <v>1706</v>
      </c>
      <c r="M425">
        <v>1900</v>
      </c>
      <c r="N425" t="s">
        <v>2224</v>
      </c>
      <c r="O425" t="s">
        <v>1688</v>
      </c>
      <c r="P425" t="s">
        <v>1689</v>
      </c>
      <c r="Q425" t="s">
        <v>2178</v>
      </c>
      <c r="R425">
        <v>21</v>
      </c>
      <c r="S425">
        <v>30</v>
      </c>
      <c r="T425">
        <v>64</v>
      </c>
      <c r="U425" s="32">
        <v>-1</v>
      </c>
      <c r="V425" t="b">
        <v>0</v>
      </c>
      <c r="W425" t="s">
        <v>1747</v>
      </c>
      <c r="X425" t="s">
        <v>1821</v>
      </c>
      <c r="Y425" t="s">
        <v>1693</v>
      </c>
      <c r="Z425">
        <v>0.95</v>
      </c>
      <c r="AA425">
        <v>0.95</v>
      </c>
      <c r="AS425">
        <f t="shared" si="219"/>
        <v>10</v>
      </c>
      <c r="AT425" t="s">
        <v>1694</v>
      </c>
      <c r="AU425" t="str">
        <f t="shared" si="221"/>
        <v>SSA_VPU_HRY_E_BEGIN_TITO_VPU_NOM_LFM_1900_POSTHRY_TILE1_VBTR_BT6</v>
      </c>
      <c r="AV425" t="str">
        <f t="shared" si="222"/>
        <v>SSA_VPU_HRY_E_BEGIN_TITO_VPU_NOM_LFM_1900_POSTHRY_TILE1_VBTR_BT6</v>
      </c>
      <c r="AW425" t="str">
        <f t="shared" si="223"/>
        <v>SSA_VPU_HRY_E_BEGIN_TITO_VPU_NOM_LFM_1900_POSTHRY_TILE1_VBTR_BT6</v>
      </c>
      <c r="AX425" t="str">
        <f t="shared" si="224"/>
        <v>SSA_VPU_HRY_E_BEGIN_TITO_VPU_NOM_LFM_1900_POSTHRY_TILE1_VBTR_BT6</v>
      </c>
      <c r="AY425" t="str">
        <f t="shared" si="225"/>
        <v>SSA_VPU_HRY_E_BEGIN_TITO_VPU_NOM_LFM_1900_POSTHRY_TILE1_VBTR_BT6</v>
      </c>
      <c r="AZ425" t="str">
        <f t="shared" si="226"/>
        <v>SSA_VPU_HRY_E_BEGIN_TITO_VPU_NOM_LFM_1900_POSTHRY_TILE1_VBTR_BT6</v>
      </c>
      <c r="BA425" t="str">
        <f t="shared" si="227"/>
        <v>SSA_VPU_HRY_E_BEGIN_TITO_VPU_NOM_LFM_1900_POSTHRY_TILE1_VBTR_BT6</v>
      </c>
      <c r="BB425" t="str">
        <f t="shared" si="228"/>
        <v>SSA_VPU_HRY_E_BEGIN_TITO_VPU_NOM_LFM_1900_POSTHRY_TILE1_VBTR_BT6</v>
      </c>
      <c r="BC425" t="str">
        <f t="shared" si="229"/>
        <v>SSA_VPU_HRY_E_BEGIN_TITO_VPU_NOM_LFM_1900_POSTHRY_TILE1_VBTR_BT6</v>
      </c>
      <c r="BD425" t="str">
        <f t="shared" si="230"/>
        <v>SSA_VPU_HRY_E_BEGIN_TITO_VPU_NOM_LFM_1900_POSTHRY_TILE1_VBTR_BT6</v>
      </c>
    </row>
    <row r="426" spans="1:56" x14ac:dyDescent="0.25">
      <c r="A426" s="12" t="s">
        <v>12</v>
      </c>
      <c r="B426" s="12" t="s">
        <v>1496</v>
      </c>
      <c r="C426" s="12" t="e">
        <f>VLOOKUP(B426,#REF!,2,0)</f>
        <v>#REF!</v>
      </c>
      <c r="D426" t="str">
        <f t="shared" si="220"/>
        <v>SSA_VPU_HRY_E_BEGIN_TITO_VPU_NOM_LFM_1900_POSTHRY_TILE1_VBTR_BT6</v>
      </c>
      <c r="E426" t="s">
        <v>4</v>
      </c>
      <c r="F426" t="s">
        <v>26</v>
      </c>
      <c r="G426" t="s">
        <v>1692</v>
      </c>
      <c r="H426" t="s">
        <v>1616</v>
      </c>
      <c r="I426" t="s">
        <v>1681</v>
      </c>
      <c r="J426" t="s">
        <v>26</v>
      </c>
      <c r="K426" t="s">
        <v>1705</v>
      </c>
      <c r="L426" t="s">
        <v>1706</v>
      </c>
      <c r="M426">
        <v>1900</v>
      </c>
      <c r="N426" t="s">
        <v>2225</v>
      </c>
      <c r="O426" t="s">
        <v>1688</v>
      </c>
      <c r="P426" t="s">
        <v>1689</v>
      </c>
      <c r="Q426" t="s">
        <v>2181</v>
      </c>
      <c r="R426">
        <v>61</v>
      </c>
      <c r="S426">
        <v>30</v>
      </c>
      <c r="T426">
        <v>65</v>
      </c>
      <c r="U426" s="32">
        <v>-1</v>
      </c>
      <c r="V426" t="b">
        <v>0</v>
      </c>
      <c r="W426" t="s">
        <v>1747</v>
      </c>
      <c r="X426" t="s">
        <v>1821</v>
      </c>
      <c r="Y426" t="s">
        <v>1693</v>
      </c>
      <c r="Z426">
        <v>0.95</v>
      </c>
      <c r="AA426">
        <v>0.95</v>
      </c>
      <c r="AS426">
        <f t="shared" si="219"/>
        <v>10</v>
      </c>
      <c r="AT426" t="s">
        <v>1694</v>
      </c>
      <c r="AU426" t="str">
        <f t="shared" si="221"/>
        <v>LSA_VPU_HRY_E_BEGIN_TITO_VPU_NOM_LFM_1900_POSTHRY_TILE1_VBTR_BT6</v>
      </c>
      <c r="AV426" t="str">
        <f t="shared" si="222"/>
        <v>LSA_VPU_HRY_E_BEGIN_TITO_VPU_NOM_LFM_1900_POSTHRY_TILE1_VBTR_BT6</v>
      </c>
      <c r="AW426" t="str">
        <f t="shared" si="223"/>
        <v>LSA_VPU_HRY_E_BEGIN_TITO_VPU_NOM_LFM_1900_POSTHRY_TILE1_VBTR_BT6</v>
      </c>
      <c r="AX426" t="str">
        <f t="shared" si="224"/>
        <v>LSA_VPU_HRY_E_BEGIN_TITO_VPU_NOM_LFM_1900_POSTHRY_TILE1_VBTR_BT6</v>
      </c>
      <c r="AY426" t="str">
        <f t="shared" si="225"/>
        <v>LSA_VPU_HRY_E_BEGIN_TITO_VPU_NOM_LFM_1900_POSTHRY_TILE1_VBTR_BT6</v>
      </c>
      <c r="AZ426" t="str">
        <f t="shared" si="226"/>
        <v>LSA_VPU_HRY_E_BEGIN_TITO_VPU_NOM_LFM_1900_POSTHRY_TILE1_VBTR_BT6</v>
      </c>
      <c r="BA426" t="str">
        <f t="shared" si="227"/>
        <v>LSA_VPU_HRY_E_BEGIN_TITO_VPU_NOM_LFM_1900_POSTHRY_TILE1_VBTR_BT6</v>
      </c>
      <c r="BB426" t="str">
        <f t="shared" si="228"/>
        <v>LSA_VPU_HRY_E_BEGIN_TITO_VPU_NOM_LFM_1900_POSTHRY_TILE1_VBTR_BT6</v>
      </c>
      <c r="BC426" t="str">
        <f t="shared" si="229"/>
        <v>LSA_VPU_HRY_E_BEGIN_TITO_VPU_NOM_LFM_1900_POSTHRY_TILE1_VBTR_BT6</v>
      </c>
      <c r="BD426" t="str">
        <f t="shared" si="230"/>
        <v>LSA_VPU_HRY_E_BEGIN_TITO_VPU_NOM_LFM_1900_POSTHRY_TILE1_VBTR_BT6</v>
      </c>
    </row>
    <row r="427" spans="1:56" x14ac:dyDescent="0.25">
      <c r="A427" s="12" t="s">
        <v>12</v>
      </c>
      <c r="B427" s="12" t="s">
        <v>1496</v>
      </c>
      <c r="C427" s="12" t="e">
        <f>VLOOKUP(B427,#REF!,2,0)</f>
        <v>#REF!</v>
      </c>
      <c r="D427" t="str">
        <f t="shared" si="220"/>
        <v>LSA_VPU_HRY_E_BEGIN_TITO_VPU_NOM_LFM_1900_POSTHRY_TILE1_VBTR_BT6</v>
      </c>
      <c r="E427" t="s">
        <v>5</v>
      </c>
      <c r="F427" t="s">
        <v>26</v>
      </c>
      <c r="G427" t="s">
        <v>1692</v>
      </c>
      <c r="H427" t="s">
        <v>1616</v>
      </c>
      <c r="I427" t="s">
        <v>1681</v>
      </c>
      <c r="J427" t="s">
        <v>26</v>
      </c>
      <c r="K427" t="s">
        <v>1705</v>
      </c>
      <c r="L427" t="s">
        <v>1706</v>
      </c>
      <c r="M427">
        <v>1900</v>
      </c>
      <c r="N427" t="s">
        <v>2225</v>
      </c>
      <c r="O427" t="s">
        <v>1688</v>
      </c>
      <c r="P427" t="s">
        <v>1689</v>
      </c>
      <c r="Q427" t="s">
        <v>2185</v>
      </c>
      <c r="R427">
        <v>21</v>
      </c>
      <c r="S427">
        <v>30</v>
      </c>
      <c r="T427">
        <v>66</v>
      </c>
      <c r="U427" s="32">
        <v>-1</v>
      </c>
      <c r="V427" t="b">
        <v>0</v>
      </c>
      <c r="W427" t="s">
        <v>1747</v>
      </c>
      <c r="X427" t="s">
        <v>1821</v>
      </c>
      <c r="Y427" t="s">
        <v>1693</v>
      </c>
      <c r="Z427">
        <v>0.95</v>
      </c>
      <c r="AA427">
        <v>0.95</v>
      </c>
      <c r="AS427">
        <f t="shared" si="219"/>
        <v>10</v>
      </c>
      <c r="AT427" t="s">
        <v>1694</v>
      </c>
      <c r="AU427" t="str">
        <f t="shared" si="221"/>
        <v>SSA_VPU_HRY_E_BEGIN_TITO_VPU_NOM_LFM_1900_POSTHRY_TILE2_VBTR_BT7</v>
      </c>
      <c r="AV427" t="str">
        <f t="shared" si="222"/>
        <v>SSA_VPU_HRY_E_BEGIN_TITO_VPU_NOM_LFM_1900_POSTHRY_TILE2_VBTR_BT7</v>
      </c>
      <c r="AW427" t="str">
        <f t="shared" si="223"/>
        <v>SSA_VPU_HRY_E_BEGIN_TITO_VPU_NOM_LFM_1900_POSTHRY_TILE2_VBTR_BT7</v>
      </c>
      <c r="AX427" t="str">
        <f t="shared" si="224"/>
        <v>SSA_VPU_HRY_E_BEGIN_TITO_VPU_NOM_LFM_1900_POSTHRY_TILE2_VBTR_BT7</v>
      </c>
      <c r="AY427" t="str">
        <f t="shared" si="225"/>
        <v>SSA_VPU_HRY_E_BEGIN_TITO_VPU_NOM_LFM_1900_POSTHRY_TILE2_VBTR_BT7</v>
      </c>
      <c r="AZ427" t="str">
        <f t="shared" si="226"/>
        <v>SSA_VPU_HRY_E_BEGIN_TITO_VPU_NOM_LFM_1900_POSTHRY_TILE2_VBTR_BT7</v>
      </c>
      <c r="BA427" t="str">
        <f t="shared" si="227"/>
        <v>SSA_VPU_HRY_E_BEGIN_TITO_VPU_NOM_LFM_1900_POSTHRY_TILE2_VBTR_BT7</v>
      </c>
      <c r="BB427" t="str">
        <f t="shared" si="228"/>
        <v>SSA_VPU_HRY_E_BEGIN_TITO_VPU_NOM_LFM_1900_POSTHRY_TILE2_VBTR_BT7</v>
      </c>
      <c r="BC427" t="str">
        <f t="shared" si="229"/>
        <v>SSA_VPU_HRY_E_BEGIN_TITO_VPU_NOM_LFM_1900_POSTHRY_TILE2_VBTR_BT7</v>
      </c>
      <c r="BD427" t="str">
        <f t="shared" si="230"/>
        <v>SSA_VPU_HRY_E_BEGIN_TITO_VPU_NOM_LFM_1900_POSTHRY_TILE2_VBTR_BT7</v>
      </c>
    </row>
    <row r="428" spans="1:56" x14ac:dyDescent="0.25">
      <c r="A428" s="12" t="s">
        <v>12</v>
      </c>
      <c r="B428" s="12" t="s">
        <v>1496</v>
      </c>
      <c r="C428" s="12" t="e">
        <f>VLOOKUP(B428,#REF!,2,0)</f>
        <v>#REF!</v>
      </c>
      <c r="D428" t="str">
        <f t="shared" si="220"/>
        <v>SSA_VPU_HRY_E_BEGIN_TITO_VPU_NOM_LFM_1900_POSTHRY_TILE2_VBTR_BT7</v>
      </c>
      <c r="E428" t="s">
        <v>4</v>
      </c>
      <c r="F428" t="s">
        <v>26</v>
      </c>
      <c r="G428" t="s">
        <v>1692</v>
      </c>
      <c r="H428" t="s">
        <v>1616</v>
      </c>
      <c r="I428" t="s">
        <v>1681</v>
      </c>
      <c r="J428" t="s">
        <v>26</v>
      </c>
      <c r="K428" t="s">
        <v>1705</v>
      </c>
      <c r="L428" t="s">
        <v>1706</v>
      </c>
      <c r="M428">
        <v>1900</v>
      </c>
      <c r="N428" t="s">
        <v>2226</v>
      </c>
      <c r="O428" t="s">
        <v>1688</v>
      </c>
      <c r="P428" t="s">
        <v>1689</v>
      </c>
      <c r="Q428" t="s">
        <v>2188</v>
      </c>
      <c r="R428">
        <v>61</v>
      </c>
      <c r="S428">
        <v>30</v>
      </c>
      <c r="T428">
        <v>67</v>
      </c>
      <c r="U428" s="32">
        <v>-1</v>
      </c>
      <c r="V428" t="b">
        <v>0</v>
      </c>
      <c r="W428" t="s">
        <v>1747</v>
      </c>
      <c r="X428" t="s">
        <v>1821</v>
      </c>
      <c r="Y428" t="s">
        <v>1693</v>
      </c>
      <c r="Z428">
        <v>0.95</v>
      </c>
      <c r="AA428">
        <v>0.95</v>
      </c>
      <c r="AS428">
        <f t="shared" si="219"/>
        <v>10</v>
      </c>
      <c r="AT428" t="s">
        <v>1694</v>
      </c>
      <c r="AU428" t="str">
        <f t="shared" si="221"/>
        <v>LSA_VPU_HRY_E_BEGIN_TITO_VPU_NOM_LFM_1900_POSTHRY_TILE2_VBTR_BT7</v>
      </c>
      <c r="AV428" t="str">
        <f t="shared" si="222"/>
        <v>LSA_VPU_HRY_E_BEGIN_TITO_VPU_NOM_LFM_1900_POSTHRY_TILE2_VBTR_BT7</v>
      </c>
      <c r="AW428" t="str">
        <f t="shared" si="223"/>
        <v>LSA_VPU_HRY_E_BEGIN_TITO_VPU_NOM_LFM_1900_POSTHRY_TILE2_VBTR_BT7</v>
      </c>
      <c r="AX428" t="str">
        <f t="shared" si="224"/>
        <v>LSA_VPU_HRY_E_BEGIN_TITO_VPU_NOM_LFM_1900_POSTHRY_TILE2_VBTR_BT7</v>
      </c>
      <c r="AY428" t="str">
        <f t="shared" si="225"/>
        <v>LSA_VPU_HRY_E_BEGIN_TITO_VPU_NOM_LFM_1900_POSTHRY_TILE2_VBTR_BT7</v>
      </c>
      <c r="AZ428" t="str">
        <f t="shared" si="226"/>
        <v>LSA_VPU_HRY_E_BEGIN_TITO_VPU_NOM_LFM_1900_POSTHRY_TILE2_VBTR_BT7</v>
      </c>
      <c r="BA428" t="str">
        <f t="shared" si="227"/>
        <v>LSA_VPU_HRY_E_BEGIN_TITO_VPU_NOM_LFM_1900_POSTHRY_TILE2_VBTR_BT7</v>
      </c>
      <c r="BB428" t="str">
        <f t="shared" si="228"/>
        <v>LSA_VPU_HRY_E_BEGIN_TITO_VPU_NOM_LFM_1900_POSTHRY_TILE2_VBTR_BT7</v>
      </c>
      <c r="BC428" t="str">
        <f t="shared" si="229"/>
        <v>LSA_VPU_HRY_E_BEGIN_TITO_VPU_NOM_LFM_1900_POSTHRY_TILE2_VBTR_BT7</v>
      </c>
      <c r="BD428" t="str">
        <f t="shared" si="230"/>
        <v>LSA_VPU_HRY_E_BEGIN_TITO_VPU_NOM_LFM_1900_POSTHRY_TILE2_VBTR_BT7</v>
      </c>
    </row>
    <row r="429" spans="1:56" x14ac:dyDescent="0.25">
      <c r="A429" s="12" t="s">
        <v>12</v>
      </c>
      <c r="B429" s="12" t="s">
        <v>1496</v>
      </c>
      <c r="C429" s="12" t="e">
        <f>VLOOKUP(B429,#REF!,2,0)</f>
        <v>#REF!</v>
      </c>
      <c r="D429" t="str">
        <f t="shared" si="220"/>
        <v>LSA_VPU_HRY_E_BEGIN_TITO_VPU_NOM_LFM_1900_POSTHRY_TILE2_VBTR_BT7</v>
      </c>
      <c r="E429" t="s">
        <v>5</v>
      </c>
      <c r="F429" t="s">
        <v>26</v>
      </c>
      <c r="G429" t="s">
        <v>1692</v>
      </c>
      <c r="H429" t="s">
        <v>1616</v>
      </c>
      <c r="I429" t="s">
        <v>1681</v>
      </c>
      <c r="J429" t="s">
        <v>26</v>
      </c>
      <c r="K429" t="s">
        <v>1705</v>
      </c>
      <c r="L429" t="s">
        <v>1706</v>
      </c>
      <c r="M429">
        <v>1900</v>
      </c>
      <c r="N429" t="s">
        <v>2226</v>
      </c>
      <c r="O429" t="s">
        <v>1688</v>
      </c>
      <c r="P429" t="s">
        <v>1689</v>
      </c>
      <c r="Q429" t="s">
        <v>2192</v>
      </c>
      <c r="R429">
        <v>21</v>
      </c>
      <c r="S429">
        <v>30</v>
      </c>
      <c r="T429">
        <v>68</v>
      </c>
      <c r="U429" s="32">
        <v>-1</v>
      </c>
      <c r="V429" t="b">
        <v>0</v>
      </c>
      <c r="W429" t="s">
        <v>1747</v>
      </c>
      <c r="X429" t="s">
        <v>1821</v>
      </c>
      <c r="Y429" t="s">
        <v>1693</v>
      </c>
      <c r="Z429">
        <v>0.95</v>
      </c>
      <c r="AA429">
        <v>0.95</v>
      </c>
      <c r="AS429">
        <f t="shared" si="219"/>
        <v>10</v>
      </c>
      <c r="AT429" t="s">
        <v>1694</v>
      </c>
      <c r="AU429" t="str">
        <f t="shared" si="221"/>
        <v>SSA_VPU_HRY_E_BEGIN_TITO_VPU_NOM_LFM_1900_POSTHRY_TILE3_VBTR_BT8</v>
      </c>
      <c r="AV429" t="str">
        <f t="shared" si="222"/>
        <v>SSA_VPU_HRY_E_BEGIN_TITO_VPU_NOM_LFM_1900_POSTHRY_TILE3_VBTR_BT8</v>
      </c>
      <c r="AW429" t="str">
        <f t="shared" si="223"/>
        <v>SSA_VPU_HRY_E_BEGIN_TITO_VPU_NOM_LFM_1900_POSTHRY_TILE3_VBTR_BT8</v>
      </c>
      <c r="AX429" t="str">
        <f t="shared" si="224"/>
        <v>SSA_VPU_HRY_E_BEGIN_TITO_VPU_NOM_LFM_1900_POSTHRY_TILE3_VBTR_BT8</v>
      </c>
      <c r="AY429" t="str">
        <f t="shared" si="225"/>
        <v>SSA_VPU_HRY_E_BEGIN_TITO_VPU_NOM_LFM_1900_POSTHRY_TILE3_VBTR_BT8</v>
      </c>
      <c r="AZ429" t="str">
        <f t="shared" si="226"/>
        <v>SSA_VPU_HRY_E_BEGIN_TITO_VPU_NOM_LFM_1900_POSTHRY_TILE3_VBTR_BT8</v>
      </c>
      <c r="BA429" t="str">
        <f t="shared" si="227"/>
        <v>SSA_VPU_HRY_E_BEGIN_TITO_VPU_NOM_LFM_1900_POSTHRY_TILE3_VBTR_BT8</v>
      </c>
      <c r="BB429" t="str">
        <f t="shared" si="228"/>
        <v>SSA_VPU_HRY_E_BEGIN_TITO_VPU_NOM_LFM_1900_POSTHRY_TILE3_VBTR_BT8</v>
      </c>
      <c r="BC429" t="str">
        <f t="shared" si="229"/>
        <v>SSA_VPU_HRY_E_BEGIN_TITO_VPU_NOM_LFM_1900_POSTHRY_TILE3_VBTR_BT8</v>
      </c>
      <c r="BD429" t="str">
        <f t="shared" si="230"/>
        <v>SSA_VPU_HRY_E_BEGIN_TITO_VPU_NOM_LFM_1900_POSTHRY_TILE3_VBTR_BT8</v>
      </c>
    </row>
    <row r="430" spans="1:56" x14ac:dyDescent="0.25">
      <c r="A430" s="12" t="s">
        <v>12</v>
      </c>
      <c r="B430" s="12" t="s">
        <v>1496</v>
      </c>
      <c r="C430" s="12" t="e">
        <f>VLOOKUP(B430,#REF!,2,0)</f>
        <v>#REF!</v>
      </c>
      <c r="D430" t="str">
        <f t="shared" si="220"/>
        <v>SSA_VPU_HRY_E_BEGIN_TITO_VPU_NOM_LFM_1900_POSTHRY_TILE3_VBTR_BT8</v>
      </c>
      <c r="E430" t="s">
        <v>4</v>
      </c>
      <c r="F430" t="s">
        <v>26</v>
      </c>
      <c r="G430" t="s">
        <v>1692</v>
      </c>
      <c r="H430" t="s">
        <v>1616</v>
      </c>
      <c r="I430" t="s">
        <v>1681</v>
      </c>
      <c r="J430" t="s">
        <v>26</v>
      </c>
      <c r="K430" t="s">
        <v>1705</v>
      </c>
      <c r="L430" t="s">
        <v>1706</v>
      </c>
      <c r="M430">
        <v>1900</v>
      </c>
      <c r="N430" t="s">
        <v>2227</v>
      </c>
      <c r="O430" t="s">
        <v>1688</v>
      </c>
      <c r="P430" t="s">
        <v>1689</v>
      </c>
      <c r="Q430" t="s">
        <v>2195</v>
      </c>
      <c r="R430">
        <v>61</v>
      </c>
      <c r="S430">
        <v>30</v>
      </c>
      <c r="T430">
        <v>69</v>
      </c>
      <c r="U430" s="32">
        <v>-1</v>
      </c>
      <c r="V430" t="b">
        <v>0</v>
      </c>
      <c r="W430" t="s">
        <v>1747</v>
      </c>
      <c r="X430" t="s">
        <v>1821</v>
      </c>
      <c r="Y430" t="s">
        <v>1693</v>
      </c>
      <c r="Z430">
        <v>0.95</v>
      </c>
      <c r="AA430">
        <v>0.95</v>
      </c>
      <c r="AS430">
        <f t="shared" si="219"/>
        <v>10</v>
      </c>
      <c r="AT430" t="s">
        <v>1694</v>
      </c>
      <c r="AU430" t="str">
        <f t="shared" si="221"/>
        <v>LSA_VPU_HRY_E_BEGIN_TITO_VPU_NOM_LFM_1900_POSTHRY_TILE3_VBTR_BT8</v>
      </c>
      <c r="AV430" t="str">
        <f t="shared" si="222"/>
        <v>LSA_VPU_HRY_E_BEGIN_TITO_VPU_NOM_LFM_1900_POSTHRY_TILE3_VBTR_BT8</v>
      </c>
      <c r="AW430" t="str">
        <f t="shared" si="223"/>
        <v>LSA_VPU_HRY_E_BEGIN_TITO_VPU_NOM_LFM_1900_POSTHRY_TILE3_VBTR_BT8</v>
      </c>
      <c r="AX430" t="str">
        <f t="shared" si="224"/>
        <v>LSA_VPU_HRY_E_BEGIN_TITO_VPU_NOM_LFM_1900_POSTHRY_TILE3_VBTR_BT8</v>
      </c>
      <c r="AY430" t="str">
        <f t="shared" si="225"/>
        <v>LSA_VPU_HRY_E_BEGIN_TITO_VPU_NOM_LFM_1900_POSTHRY_TILE3_VBTR_BT8</v>
      </c>
      <c r="AZ430" t="str">
        <f t="shared" si="226"/>
        <v>LSA_VPU_HRY_E_BEGIN_TITO_VPU_NOM_LFM_1900_POSTHRY_TILE3_VBTR_BT8</v>
      </c>
      <c r="BA430" t="str">
        <f t="shared" si="227"/>
        <v>LSA_VPU_HRY_E_BEGIN_TITO_VPU_NOM_LFM_1900_POSTHRY_TILE3_VBTR_BT8</v>
      </c>
      <c r="BB430" t="str">
        <f t="shared" si="228"/>
        <v>LSA_VPU_HRY_E_BEGIN_TITO_VPU_NOM_LFM_1900_POSTHRY_TILE3_VBTR_BT8</v>
      </c>
      <c r="BC430" t="str">
        <f t="shared" si="229"/>
        <v>LSA_VPU_HRY_E_BEGIN_TITO_VPU_NOM_LFM_1900_POSTHRY_TILE3_VBTR_BT8</v>
      </c>
      <c r="BD430" t="str">
        <f t="shared" si="230"/>
        <v>LSA_VPU_HRY_E_BEGIN_TITO_VPU_NOM_LFM_1900_POSTHRY_TILE3_VBTR_BT8</v>
      </c>
    </row>
    <row r="431" spans="1:56" x14ac:dyDescent="0.25">
      <c r="A431" s="12" t="s">
        <v>12</v>
      </c>
      <c r="B431" s="12" t="s">
        <v>1496</v>
      </c>
      <c r="C431" s="12" t="e">
        <f>VLOOKUP(B431,#REF!,2,0)</f>
        <v>#REF!</v>
      </c>
      <c r="D431" t="str">
        <f t="shared" si="220"/>
        <v>LSA_VPU_HRY_E_BEGIN_TITO_VPU_NOM_LFM_1900_POSTHRY_TILE3_VBTR_BT8</v>
      </c>
      <c r="E431" t="s">
        <v>5</v>
      </c>
      <c r="F431" t="s">
        <v>26</v>
      </c>
      <c r="G431" t="s">
        <v>1692</v>
      </c>
      <c r="H431" t="s">
        <v>1616</v>
      </c>
      <c r="I431" t="s">
        <v>1681</v>
      </c>
      <c r="J431" t="s">
        <v>26</v>
      </c>
      <c r="K431" t="s">
        <v>1705</v>
      </c>
      <c r="L431" t="s">
        <v>1706</v>
      </c>
      <c r="M431">
        <v>1900</v>
      </c>
      <c r="N431" t="s">
        <v>2227</v>
      </c>
      <c r="O431" t="s">
        <v>1688</v>
      </c>
      <c r="P431" t="s">
        <v>1689</v>
      </c>
      <c r="Q431" t="s">
        <v>2199</v>
      </c>
      <c r="R431">
        <v>21</v>
      </c>
      <c r="S431">
        <v>30</v>
      </c>
      <c r="T431">
        <v>70</v>
      </c>
      <c r="U431" s="32">
        <v>-1</v>
      </c>
      <c r="V431" t="b">
        <v>0</v>
      </c>
      <c r="W431" t="s">
        <v>1747</v>
      </c>
      <c r="X431" t="s">
        <v>1821</v>
      </c>
      <c r="Y431" t="s">
        <v>1693</v>
      </c>
      <c r="Z431">
        <v>0.95</v>
      </c>
      <c r="AA431">
        <v>0.95</v>
      </c>
      <c r="AS431">
        <f t="shared" si="219"/>
        <v>10</v>
      </c>
      <c r="AT431" t="s">
        <v>1694</v>
      </c>
      <c r="AU431" t="str">
        <f t="shared" si="221"/>
        <v>SSA_VPU_HRY_E_BEGIN_TITO_VPU_NOM_LFM_1900_POSTHRY_TILE4_VBTR_BT9</v>
      </c>
      <c r="AV431" t="str">
        <f t="shared" si="222"/>
        <v>SSA_VPU_HRY_E_BEGIN_TITO_VPU_NOM_LFM_1900_POSTHRY_TILE4_VBTR_BT9</v>
      </c>
      <c r="AW431" t="str">
        <f t="shared" si="223"/>
        <v>SSA_VPU_HRY_E_BEGIN_TITO_VPU_NOM_LFM_1900_POSTHRY_TILE4_VBTR_BT9</v>
      </c>
      <c r="AX431" t="str">
        <f t="shared" si="224"/>
        <v>SSA_VPU_HRY_E_BEGIN_TITO_VPU_NOM_LFM_1900_POSTHRY_TILE4_VBTR_BT9</v>
      </c>
      <c r="AY431" t="str">
        <f t="shared" si="225"/>
        <v>SSA_VPU_HRY_E_BEGIN_TITO_VPU_NOM_LFM_1900_POSTHRY_TILE4_VBTR_BT9</v>
      </c>
      <c r="AZ431" t="str">
        <f t="shared" si="226"/>
        <v>SSA_VPU_HRY_E_BEGIN_TITO_VPU_NOM_LFM_1900_POSTHRY_TILE4_VBTR_BT9</v>
      </c>
      <c r="BA431" t="str">
        <f t="shared" si="227"/>
        <v>SSA_VPU_HRY_E_BEGIN_TITO_VPU_NOM_LFM_1900_POSTHRY_TILE4_VBTR_BT9</v>
      </c>
      <c r="BB431" t="str">
        <f t="shared" si="228"/>
        <v>SSA_VPU_HRY_E_BEGIN_TITO_VPU_NOM_LFM_1900_POSTHRY_TILE4_VBTR_BT9</v>
      </c>
      <c r="BC431" t="str">
        <f t="shared" si="229"/>
        <v>SSA_VPU_HRY_E_BEGIN_TITO_VPU_NOM_LFM_1900_POSTHRY_TILE4_VBTR_BT9</v>
      </c>
      <c r="BD431" t="str">
        <f t="shared" si="230"/>
        <v>SSA_VPU_HRY_E_BEGIN_TITO_VPU_NOM_LFM_1900_POSTHRY_TILE4_VBTR_BT9</v>
      </c>
    </row>
    <row r="432" spans="1:56" x14ac:dyDescent="0.25">
      <c r="A432" s="12" t="s">
        <v>12</v>
      </c>
      <c r="B432" s="12" t="s">
        <v>1496</v>
      </c>
      <c r="C432" s="12" t="e">
        <f>VLOOKUP(B432,#REF!,2,0)</f>
        <v>#REF!</v>
      </c>
      <c r="D432" t="str">
        <f t="shared" si="220"/>
        <v>SSA_VPU_HRY_E_BEGIN_TITO_VPU_NOM_LFM_1900_POSTHRY_TILE4_VBTR_BT9</v>
      </c>
      <c r="E432" t="s">
        <v>4</v>
      </c>
      <c r="F432" t="s">
        <v>26</v>
      </c>
      <c r="G432" t="s">
        <v>1692</v>
      </c>
      <c r="H432" t="s">
        <v>1616</v>
      </c>
      <c r="I432" t="s">
        <v>1681</v>
      </c>
      <c r="J432" t="s">
        <v>26</v>
      </c>
      <c r="K432" t="s">
        <v>1705</v>
      </c>
      <c r="L432" t="s">
        <v>1706</v>
      </c>
      <c r="M432">
        <v>1900</v>
      </c>
      <c r="N432" t="s">
        <v>2228</v>
      </c>
      <c r="O432" t="s">
        <v>1688</v>
      </c>
      <c r="P432" t="s">
        <v>1689</v>
      </c>
      <c r="Q432" t="s">
        <v>2202</v>
      </c>
      <c r="R432">
        <v>61</v>
      </c>
      <c r="S432">
        <v>30</v>
      </c>
      <c r="T432">
        <v>71</v>
      </c>
      <c r="U432" s="32">
        <v>-1</v>
      </c>
      <c r="V432" t="b">
        <v>0</v>
      </c>
      <c r="W432" t="s">
        <v>1747</v>
      </c>
      <c r="X432" t="s">
        <v>1821</v>
      </c>
      <c r="Y432" t="s">
        <v>1693</v>
      </c>
      <c r="Z432">
        <v>0.95</v>
      </c>
      <c r="AA432">
        <v>0.95</v>
      </c>
      <c r="AS432">
        <f t="shared" si="219"/>
        <v>10</v>
      </c>
      <c r="AT432" t="s">
        <v>1694</v>
      </c>
      <c r="AU432" t="str">
        <f t="shared" si="221"/>
        <v>LSA_VPU_HRY_E_BEGIN_TITO_VPU_NOM_LFM_1900_POSTHRY_TILE4_VBTR_BT9</v>
      </c>
      <c r="AV432" t="str">
        <f t="shared" si="222"/>
        <v>LSA_VPU_HRY_E_BEGIN_TITO_VPU_NOM_LFM_1900_POSTHRY_TILE4_VBTR_BT9</v>
      </c>
      <c r="AW432" t="str">
        <f t="shared" si="223"/>
        <v>LSA_VPU_HRY_E_BEGIN_TITO_VPU_NOM_LFM_1900_POSTHRY_TILE4_VBTR_BT9</v>
      </c>
      <c r="AX432" t="str">
        <f t="shared" si="224"/>
        <v>LSA_VPU_HRY_E_BEGIN_TITO_VPU_NOM_LFM_1900_POSTHRY_TILE4_VBTR_BT9</v>
      </c>
      <c r="AY432" t="str">
        <f t="shared" si="225"/>
        <v>LSA_VPU_HRY_E_BEGIN_TITO_VPU_NOM_LFM_1900_POSTHRY_TILE4_VBTR_BT9</v>
      </c>
      <c r="AZ432" t="str">
        <f t="shared" si="226"/>
        <v>LSA_VPU_HRY_E_BEGIN_TITO_VPU_NOM_LFM_1900_POSTHRY_TILE4_VBTR_BT9</v>
      </c>
      <c r="BA432" t="str">
        <f t="shared" si="227"/>
        <v>LSA_VPU_HRY_E_BEGIN_TITO_VPU_NOM_LFM_1900_POSTHRY_TILE4_VBTR_BT9</v>
      </c>
      <c r="BB432" t="str">
        <f t="shared" si="228"/>
        <v>LSA_VPU_HRY_E_BEGIN_TITO_VPU_NOM_LFM_1900_POSTHRY_TILE4_VBTR_BT9</v>
      </c>
      <c r="BC432" t="str">
        <f t="shared" si="229"/>
        <v>LSA_VPU_HRY_E_BEGIN_TITO_VPU_NOM_LFM_1900_POSTHRY_TILE4_VBTR_BT9</v>
      </c>
      <c r="BD432" t="str">
        <f t="shared" si="230"/>
        <v>LSA_VPU_HRY_E_BEGIN_TITO_VPU_NOM_LFM_1900_POSTHRY_TILE4_VBTR_BT9</v>
      </c>
    </row>
    <row r="433" spans="1:56" x14ac:dyDescent="0.25">
      <c r="A433" s="12" t="s">
        <v>12</v>
      </c>
      <c r="B433" s="12" t="s">
        <v>1496</v>
      </c>
      <c r="C433" s="12" t="e">
        <f>VLOOKUP(B433,#REF!,2,0)</f>
        <v>#REF!</v>
      </c>
      <c r="D433" t="str">
        <f t="shared" si="220"/>
        <v>LSA_VPU_HRY_E_BEGIN_TITO_VPU_NOM_LFM_1900_POSTHRY_TILE4_VBTR_BT9</v>
      </c>
      <c r="E433" t="s">
        <v>5</v>
      </c>
      <c r="F433" t="s">
        <v>26</v>
      </c>
      <c r="G433" t="s">
        <v>1692</v>
      </c>
      <c r="H433" t="s">
        <v>1616</v>
      </c>
      <c r="I433" t="s">
        <v>1681</v>
      </c>
      <c r="J433" t="s">
        <v>26</v>
      </c>
      <c r="K433" t="s">
        <v>1705</v>
      </c>
      <c r="L433" t="s">
        <v>1706</v>
      </c>
      <c r="M433">
        <v>1900</v>
      </c>
      <c r="N433" t="s">
        <v>2228</v>
      </c>
      <c r="O433" t="s">
        <v>1688</v>
      </c>
      <c r="P433" t="s">
        <v>1689</v>
      </c>
      <c r="Q433" t="s">
        <v>2206</v>
      </c>
      <c r="R433">
        <v>21</v>
      </c>
      <c r="S433">
        <v>30</v>
      </c>
      <c r="T433">
        <v>72</v>
      </c>
      <c r="U433" s="32">
        <v>-1</v>
      </c>
      <c r="V433" t="b">
        <v>0</v>
      </c>
      <c r="W433" t="s">
        <v>1747</v>
      </c>
      <c r="X433" t="s">
        <v>1821</v>
      </c>
      <c r="Y433" t="s">
        <v>1693</v>
      </c>
      <c r="Z433">
        <v>0.95</v>
      </c>
      <c r="AA433">
        <v>0.95</v>
      </c>
      <c r="AS433">
        <f t="shared" si="219"/>
        <v>10</v>
      </c>
      <c r="AT433" t="s">
        <v>1694</v>
      </c>
      <c r="AU433" t="str">
        <f t="shared" si="221"/>
        <v>SSA_VPU_HRY_E_BEGIN_TITO_VPU_NOM_LFM_1900_POSTHRY_TILE5_VBTR_BT10</v>
      </c>
      <c r="AV433" t="str">
        <f t="shared" si="222"/>
        <v>SSA_VPU_HRY_E_BEGIN_TITO_VPU_NOM_LFM_1900_POSTHRY_TILE5_VBTR_BT10</v>
      </c>
      <c r="AW433" t="str">
        <f t="shared" si="223"/>
        <v>SSA_VPU_HRY_E_BEGIN_TITO_VPU_NOM_LFM_1900_POSTHRY_TILE5_VBTR_BT10</v>
      </c>
      <c r="AX433" t="str">
        <f t="shared" si="224"/>
        <v>SSA_VPU_HRY_E_BEGIN_TITO_VPU_NOM_LFM_1900_POSTHRY_TILE5_VBTR_BT10</v>
      </c>
      <c r="AY433" t="str">
        <f t="shared" si="225"/>
        <v>SSA_VPU_HRY_E_BEGIN_TITO_VPU_NOM_LFM_1900_POSTHRY_TILE5_VBTR_BT10</v>
      </c>
      <c r="AZ433" t="str">
        <f t="shared" si="226"/>
        <v>SSA_VPU_HRY_E_BEGIN_TITO_VPU_NOM_LFM_1900_POSTHRY_TILE5_VBTR_BT10</v>
      </c>
      <c r="BA433" t="str">
        <f t="shared" si="227"/>
        <v>SSA_VPU_HRY_E_BEGIN_TITO_VPU_NOM_LFM_1900_POSTHRY_TILE5_VBTR_BT10</v>
      </c>
      <c r="BB433" t="str">
        <f t="shared" si="228"/>
        <v>SSA_VPU_HRY_E_BEGIN_TITO_VPU_NOM_LFM_1900_POSTHRY_TILE5_VBTR_BT10</v>
      </c>
      <c r="BC433" t="str">
        <f t="shared" si="229"/>
        <v>SSA_VPU_HRY_E_BEGIN_TITO_VPU_NOM_LFM_1900_POSTHRY_TILE5_VBTR_BT10</v>
      </c>
      <c r="BD433" t="str">
        <f t="shared" si="230"/>
        <v>SSA_VPU_HRY_E_BEGIN_TITO_VPU_NOM_LFM_1900_POSTHRY_TILE5_VBTR_BT10</v>
      </c>
    </row>
    <row r="434" spans="1:56" x14ac:dyDescent="0.25">
      <c r="A434" s="12" t="s">
        <v>12</v>
      </c>
      <c r="B434" s="12" t="s">
        <v>1496</v>
      </c>
      <c r="C434" s="12" t="e">
        <f>VLOOKUP(B434,#REF!,2,0)</f>
        <v>#REF!</v>
      </c>
      <c r="D434" t="str">
        <f t="shared" si="220"/>
        <v>SSA_VPU_HRY_E_BEGIN_TITO_VPU_NOM_LFM_1900_POSTHRY_TILE5_VBTR_BT10</v>
      </c>
      <c r="E434" t="s">
        <v>4</v>
      </c>
      <c r="F434" t="s">
        <v>26</v>
      </c>
      <c r="G434" t="s">
        <v>1692</v>
      </c>
      <c r="H434" t="s">
        <v>1616</v>
      </c>
      <c r="I434" t="s">
        <v>1681</v>
      </c>
      <c r="J434" t="s">
        <v>26</v>
      </c>
      <c r="K434" t="s">
        <v>1705</v>
      </c>
      <c r="L434" t="s">
        <v>1706</v>
      </c>
      <c r="M434">
        <v>1900</v>
      </c>
      <c r="N434" t="s">
        <v>2229</v>
      </c>
      <c r="O434" t="s">
        <v>1688</v>
      </c>
      <c r="P434" t="s">
        <v>1689</v>
      </c>
      <c r="Q434" t="s">
        <v>2209</v>
      </c>
      <c r="R434">
        <v>61</v>
      </c>
      <c r="S434">
        <v>30</v>
      </c>
      <c r="T434">
        <v>73</v>
      </c>
      <c r="U434" s="32">
        <v>-1</v>
      </c>
      <c r="V434" t="b">
        <v>0</v>
      </c>
      <c r="W434" t="s">
        <v>1747</v>
      </c>
      <c r="X434" t="s">
        <v>1821</v>
      </c>
      <c r="Y434" t="s">
        <v>1693</v>
      </c>
      <c r="Z434">
        <v>0.95</v>
      </c>
      <c r="AA434">
        <v>0.95</v>
      </c>
      <c r="AS434">
        <f t="shared" si="219"/>
        <v>10</v>
      </c>
      <c r="AT434" t="s">
        <v>1694</v>
      </c>
      <c r="AU434" t="str">
        <f t="shared" si="221"/>
        <v>LSA_VPU_HRY_E_BEGIN_TITO_VPU_NOM_LFM_1900_POSTHRY_TILE5_VBTR_BT10</v>
      </c>
      <c r="AV434" t="str">
        <f t="shared" si="222"/>
        <v>LSA_VPU_HRY_E_BEGIN_TITO_VPU_NOM_LFM_1900_POSTHRY_TILE5_VBTR_BT10</v>
      </c>
      <c r="AW434" t="str">
        <f t="shared" si="223"/>
        <v>LSA_VPU_HRY_E_BEGIN_TITO_VPU_NOM_LFM_1900_POSTHRY_TILE5_VBTR_BT10</v>
      </c>
      <c r="AX434" t="str">
        <f t="shared" si="224"/>
        <v>LSA_VPU_HRY_E_BEGIN_TITO_VPU_NOM_LFM_1900_POSTHRY_TILE5_VBTR_BT10</v>
      </c>
      <c r="AY434" t="str">
        <f t="shared" si="225"/>
        <v>LSA_VPU_HRY_E_BEGIN_TITO_VPU_NOM_LFM_1900_POSTHRY_TILE5_VBTR_BT10</v>
      </c>
      <c r="AZ434" t="str">
        <f t="shared" si="226"/>
        <v>LSA_VPU_HRY_E_BEGIN_TITO_VPU_NOM_LFM_1900_POSTHRY_TILE5_VBTR_BT10</v>
      </c>
      <c r="BA434" t="str">
        <f t="shared" si="227"/>
        <v>LSA_VPU_HRY_E_BEGIN_TITO_VPU_NOM_LFM_1900_POSTHRY_TILE5_VBTR_BT10</v>
      </c>
      <c r="BB434" t="str">
        <f t="shared" si="228"/>
        <v>LSA_VPU_HRY_E_BEGIN_TITO_VPU_NOM_LFM_1900_POSTHRY_TILE5_VBTR_BT10</v>
      </c>
      <c r="BC434" t="str">
        <f t="shared" si="229"/>
        <v>LSA_VPU_HRY_E_BEGIN_TITO_VPU_NOM_LFM_1900_POSTHRY_TILE5_VBTR_BT10</v>
      </c>
      <c r="BD434" t="str">
        <f t="shared" si="230"/>
        <v>LSA_VPU_HRY_E_BEGIN_TITO_VPU_NOM_LFM_1900_POSTHRY_TILE5_VBTR_BT10</v>
      </c>
    </row>
    <row r="435" spans="1:56" x14ac:dyDescent="0.25">
      <c r="A435" s="12" t="s">
        <v>12</v>
      </c>
      <c r="B435" s="12" t="s">
        <v>1496</v>
      </c>
      <c r="C435" s="12" t="e">
        <f>VLOOKUP(B435,#REF!,2,0)</f>
        <v>#REF!</v>
      </c>
      <c r="D435" t="str">
        <f t="shared" si="220"/>
        <v>LSA_VPU_HRY_E_BEGIN_TITO_VPU_NOM_LFM_1900_POSTHRY_TILE5_VBTR_BT10</v>
      </c>
      <c r="E435" t="s">
        <v>5</v>
      </c>
      <c r="F435" t="s">
        <v>26</v>
      </c>
      <c r="G435" t="s">
        <v>1692</v>
      </c>
      <c r="H435" t="s">
        <v>1616</v>
      </c>
      <c r="I435" t="s">
        <v>1681</v>
      </c>
      <c r="J435" t="s">
        <v>26</v>
      </c>
      <c r="K435" t="s">
        <v>1705</v>
      </c>
      <c r="L435" t="s">
        <v>1706</v>
      </c>
      <c r="M435">
        <v>1900</v>
      </c>
      <c r="N435" t="s">
        <v>2229</v>
      </c>
      <c r="O435" t="s">
        <v>1688</v>
      </c>
      <c r="P435" t="s">
        <v>1689</v>
      </c>
      <c r="Q435" t="s">
        <v>2213</v>
      </c>
      <c r="R435">
        <v>21</v>
      </c>
      <c r="S435">
        <v>30</v>
      </c>
      <c r="T435">
        <v>74</v>
      </c>
      <c r="U435" s="32">
        <v>-1</v>
      </c>
      <c r="V435" t="b">
        <v>0</v>
      </c>
      <c r="W435" t="s">
        <v>1747</v>
      </c>
      <c r="X435" t="s">
        <v>1821</v>
      </c>
      <c r="Y435" t="s">
        <v>1693</v>
      </c>
      <c r="Z435">
        <v>0.95</v>
      </c>
      <c r="AA435">
        <v>0.95</v>
      </c>
      <c r="AS435">
        <f t="shared" si="219"/>
        <v>10</v>
      </c>
      <c r="AT435" t="s">
        <v>1694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</row>
    <row r="436" spans="1:56" x14ac:dyDescent="0.25">
      <c r="A436" s="34" t="s">
        <v>12</v>
      </c>
      <c r="B436" s="34" t="s">
        <v>1491</v>
      </c>
      <c r="C436" s="34" t="e">
        <f>VLOOKUP(B436,#REF!,2,0)</f>
        <v>#REF!</v>
      </c>
      <c r="D436" s="10" t="s">
        <v>2230</v>
      </c>
      <c r="V436" s="12"/>
    </row>
    <row r="437" spans="1:56" x14ac:dyDescent="0.25">
      <c r="A437" s="37" t="s">
        <v>12</v>
      </c>
      <c r="B437" s="37" t="s">
        <v>1491</v>
      </c>
      <c r="C437" s="37" t="e">
        <f>VLOOKUP(B437,#REF!,2,0)</f>
        <v>#REF!</v>
      </c>
      <c r="D437" s="10" t="s">
        <v>2231</v>
      </c>
      <c r="V437" s="12"/>
    </row>
    <row r="438" spans="1:56" x14ac:dyDescent="0.25">
      <c r="A438" s="37" t="s">
        <v>12</v>
      </c>
      <c r="B438" s="37" t="s">
        <v>1490</v>
      </c>
      <c r="C438" s="37" t="e">
        <f>VLOOKUP(B438,#REF!,2,0)</f>
        <v>#REF!</v>
      </c>
      <c r="D438" s="5" t="s">
        <v>2232</v>
      </c>
      <c r="E438" s="6"/>
      <c r="F438" s="6" t="s">
        <v>31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33"/>
      <c r="V438" s="6"/>
      <c r="AS438">
        <f t="shared" ref="AS438:AS458" si="231">COUNTA(AU438:BD438)</f>
        <v>2</v>
      </c>
      <c r="AT438">
        <v>1</v>
      </c>
      <c r="AU438">
        <v>1</v>
      </c>
      <c r="AV438">
        <v>1</v>
      </c>
    </row>
    <row r="439" spans="1:56" x14ac:dyDescent="0.25">
      <c r="A439" s="35" t="s">
        <v>12</v>
      </c>
      <c r="B439" s="35" t="s">
        <v>1490</v>
      </c>
      <c r="C439" s="35" t="e">
        <f>VLOOKUP(B439,#REF!,2,0)</f>
        <v>#REF!</v>
      </c>
      <c r="D439" s="10" t="s">
        <v>2233</v>
      </c>
      <c r="F439" t="s">
        <v>31</v>
      </c>
      <c r="V439" s="12"/>
      <c r="AS439">
        <f t="shared" si="231"/>
        <v>2</v>
      </c>
      <c r="AT439">
        <v>1</v>
      </c>
      <c r="AU439" t="str">
        <f>$D460</f>
        <v>CORE_VFDM</v>
      </c>
      <c r="AV439" t="str">
        <f>$D460</f>
        <v>CORE_VFDM</v>
      </c>
    </row>
    <row r="440" spans="1:56" x14ac:dyDescent="0.25">
      <c r="A440" s="7" t="s">
        <v>12</v>
      </c>
      <c r="B440" s="7" t="s">
        <v>2238</v>
      </c>
      <c r="C440" s="7" t="e">
        <f>VLOOKUP(B440,#REF!,2,0)</f>
        <v>#REF!</v>
      </c>
      <c r="D440" t="str">
        <f t="shared" ref="D440:D458" si="232">E440&amp;"_"&amp;F440&amp;"_"&amp;G440&amp;"_"&amp;H440&amp;"_"&amp;A440&amp;"_"&amp;I440&amp;"_"&amp;J440&amp;"_"&amp;K440&amp;"_"&amp;L440&amp;"_"&amp;M440&amp;"_"&amp;N440</f>
        <v>LSA_CORE_HRY_E_BEGIN_TITO_CR_NOM_LFM_0400_BIRA_BISR_BP_3_RF</v>
      </c>
      <c r="E440" t="s">
        <v>5</v>
      </c>
      <c r="F440" t="s">
        <v>25</v>
      </c>
      <c r="G440" t="s">
        <v>1692</v>
      </c>
      <c r="H440" t="s">
        <v>1616</v>
      </c>
      <c r="I440" t="s">
        <v>1681</v>
      </c>
      <c r="J440" t="s">
        <v>1728</v>
      </c>
      <c r="K440" t="s">
        <v>1705</v>
      </c>
      <c r="L440" t="s">
        <v>1706</v>
      </c>
      <c r="M440" t="str">
        <f t="shared" ref="M440:M458" si="233">TEXT(400,"0000")</f>
        <v>0400</v>
      </c>
      <c r="N440" t="s">
        <v>2239</v>
      </c>
      <c r="O440" t="s">
        <v>1688</v>
      </c>
      <c r="P440" t="s">
        <v>1730</v>
      </c>
      <c r="Q440" t="s">
        <v>2240</v>
      </c>
      <c r="R440">
        <v>21</v>
      </c>
      <c r="S440">
        <v>20</v>
      </c>
      <c r="T440">
        <v>21</v>
      </c>
      <c r="U440" s="32">
        <v>-1</v>
      </c>
      <c r="V440" t="b">
        <v>0</v>
      </c>
      <c r="W440" t="s">
        <v>1691</v>
      </c>
      <c r="X440" t="s">
        <v>1692</v>
      </c>
      <c r="Y440" t="s">
        <v>1693</v>
      </c>
      <c r="Z440">
        <v>0.85</v>
      </c>
      <c r="AA440">
        <v>0.85</v>
      </c>
      <c r="AS440">
        <f t="shared" si="231"/>
        <v>10</v>
      </c>
      <c r="AT440" t="s">
        <v>1694</v>
      </c>
      <c r="AU440" t="str">
        <f t="shared" ref="AU440:AY457" si="234">$D441</f>
        <v>LSA_CORE_RASTER_E_BEGIN_TITO_CR_NOM_LFM_0400_RASTER_BP_3_RF_CORE0</v>
      </c>
      <c r="AV440" t="str">
        <f t="shared" ref="AV440:BD440" si="235">$D445</f>
        <v>SSA_CORE_HRY_E_BEGIN_TITO_CR_NOM_LFM_0400_BIRA_BISR_BP_4_5_MLC</v>
      </c>
      <c r="AW440" t="str">
        <f t="shared" si="235"/>
        <v>SSA_CORE_HRY_E_BEGIN_TITO_CR_NOM_LFM_0400_BIRA_BISR_BP_4_5_MLC</v>
      </c>
      <c r="AX440" t="str">
        <f t="shared" si="235"/>
        <v>SSA_CORE_HRY_E_BEGIN_TITO_CR_NOM_LFM_0400_BIRA_BISR_BP_4_5_MLC</v>
      </c>
      <c r="AY440" t="str">
        <f t="shared" si="235"/>
        <v>SSA_CORE_HRY_E_BEGIN_TITO_CR_NOM_LFM_0400_BIRA_BISR_BP_4_5_MLC</v>
      </c>
      <c r="AZ440" t="str">
        <f t="shared" si="235"/>
        <v>SSA_CORE_HRY_E_BEGIN_TITO_CR_NOM_LFM_0400_BIRA_BISR_BP_4_5_MLC</v>
      </c>
      <c r="BA440" t="str">
        <f t="shared" si="235"/>
        <v>SSA_CORE_HRY_E_BEGIN_TITO_CR_NOM_LFM_0400_BIRA_BISR_BP_4_5_MLC</v>
      </c>
      <c r="BB440" t="str">
        <f t="shared" si="235"/>
        <v>SSA_CORE_HRY_E_BEGIN_TITO_CR_NOM_LFM_0400_BIRA_BISR_BP_4_5_MLC</v>
      </c>
      <c r="BC440" t="str">
        <f t="shared" si="235"/>
        <v>SSA_CORE_HRY_E_BEGIN_TITO_CR_NOM_LFM_0400_BIRA_BISR_BP_4_5_MLC</v>
      </c>
      <c r="BD440" t="str">
        <f t="shared" si="235"/>
        <v>SSA_CORE_HRY_E_BEGIN_TITO_CR_NOM_LFM_0400_BIRA_BISR_BP_4_5_MLC</v>
      </c>
    </row>
    <row r="441" spans="1:56" x14ac:dyDescent="0.25">
      <c r="A441" s="7" t="s">
        <v>12</v>
      </c>
      <c r="B441" s="7" t="s">
        <v>1497</v>
      </c>
      <c r="C441" s="7" t="e">
        <f>VLOOKUP(B441,#REF!,2,0)</f>
        <v>#REF!</v>
      </c>
      <c r="D441" s="36" t="str">
        <f t="shared" si="232"/>
        <v>LSA_CORE_RASTER_E_BEGIN_TITO_CR_NOM_LFM_0400_RASTER_BP_3_RF_CORE0</v>
      </c>
      <c r="E441" t="s">
        <v>5</v>
      </c>
      <c r="F441" t="s">
        <v>25</v>
      </c>
      <c r="G441" t="s">
        <v>1710</v>
      </c>
      <c r="H441" t="s">
        <v>1616</v>
      </c>
      <c r="I441" t="s">
        <v>1681</v>
      </c>
      <c r="J441" t="s">
        <v>1728</v>
      </c>
      <c r="K441" t="s">
        <v>1705</v>
      </c>
      <c r="L441" t="s">
        <v>1706</v>
      </c>
      <c r="M441" t="str">
        <f t="shared" si="233"/>
        <v>0400</v>
      </c>
      <c r="N441" t="s">
        <v>2241</v>
      </c>
      <c r="O441" t="s">
        <v>1688</v>
      </c>
      <c r="P441" t="s">
        <v>1730</v>
      </c>
      <c r="Q441" t="s">
        <v>2242</v>
      </c>
      <c r="R441">
        <v>21</v>
      </c>
      <c r="S441">
        <v>20</v>
      </c>
      <c r="T441">
        <v>22</v>
      </c>
      <c r="U441" s="32">
        <v>-1</v>
      </c>
      <c r="V441" s="12" t="b">
        <v>0</v>
      </c>
      <c r="W441" t="s">
        <v>1691</v>
      </c>
      <c r="AS441">
        <f t="shared" si="231"/>
        <v>5</v>
      </c>
      <c r="AT441">
        <v>1</v>
      </c>
      <c r="AU441" t="str">
        <f t="shared" si="234"/>
        <v>LSA_CORE_RASTER_E_BEGIN_TITO_CR_NOM_LFM_0400_RASTER_BP_3_RF_CORE1</v>
      </c>
      <c r="AV441" t="str">
        <f t="shared" si="234"/>
        <v>LSA_CORE_RASTER_E_BEGIN_TITO_CR_NOM_LFM_0400_RASTER_BP_3_RF_CORE1</v>
      </c>
      <c r="AW441" t="str">
        <f t="shared" si="234"/>
        <v>LSA_CORE_RASTER_E_BEGIN_TITO_CR_NOM_LFM_0400_RASTER_BP_3_RF_CORE1</v>
      </c>
      <c r="AX441" t="str">
        <f t="shared" si="234"/>
        <v>LSA_CORE_RASTER_E_BEGIN_TITO_CR_NOM_LFM_0400_RASTER_BP_3_RF_CORE1</v>
      </c>
      <c r="AY441" t="str">
        <f t="shared" si="234"/>
        <v>LSA_CORE_RASTER_E_BEGIN_TITO_CR_NOM_LFM_0400_RASTER_BP_3_RF_CORE1</v>
      </c>
    </row>
    <row r="442" spans="1:56" x14ac:dyDescent="0.25">
      <c r="A442" s="7" t="s">
        <v>12</v>
      </c>
      <c r="B442" s="7" t="s">
        <v>1497</v>
      </c>
      <c r="C442" s="7" t="e">
        <f>VLOOKUP(B442,#REF!,2,0)</f>
        <v>#REF!</v>
      </c>
      <c r="D442" s="36" t="str">
        <f t="shared" ref="D442:D444" si="236">E442&amp;"_"&amp;F442&amp;"_"&amp;G442&amp;"_"&amp;H442&amp;"_"&amp;A442&amp;"_"&amp;I442&amp;"_"&amp;J442&amp;"_"&amp;K442&amp;"_"&amp;L442&amp;"_"&amp;M442&amp;"_"&amp;N442</f>
        <v>LSA_CORE_RASTER_E_BEGIN_TITO_CR_NOM_LFM_0400_RASTER_BP_3_RF_CORE1</v>
      </c>
      <c r="E442" t="s">
        <v>5</v>
      </c>
      <c r="F442" t="s">
        <v>25</v>
      </c>
      <c r="G442" t="s">
        <v>1710</v>
      </c>
      <c r="H442" t="s">
        <v>1616</v>
      </c>
      <c r="I442" t="s">
        <v>1681</v>
      </c>
      <c r="J442" t="s">
        <v>1728</v>
      </c>
      <c r="K442" t="s">
        <v>1705</v>
      </c>
      <c r="L442" t="s">
        <v>1706</v>
      </c>
      <c r="M442" t="str">
        <f t="shared" si="233"/>
        <v>0400</v>
      </c>
      <c r="N442" t="s">
        <v>2243</v>
      </c>
      <c r="O442" t="s">
        <v>1688</v>
      </c>
      <c r="P442" t="s">
        <v>1730</v>
      </c>
      <c r="Q442" t="s">
        <v>2244</v>
      </c>
      <c r="R442">
        <v>21</v>
      </c>
      <c r="S442">
        <v>20</v>
      </c>
      <c r="T442">
        <v>60</v>
      </c>
      <c r="U442" s="32">
        <v>-1</v>
      </c>
      <c r="V442" s="12" t="b">
        <v>0</v>
      </c>
      <c r="W442" t="s">
        <v>1691</v>
      </c>
      <c r="AS442">
        <f t="shared" ref="AS442:AS444" si="237">COUNTA(AU442:BD442)</f>
        <v>5</v>
      </c>
      <c r="AT442">
        <v>1</v>
      </c>
      <c r="AU442" t="str">
        <f t="shared" si="234"/>
        <v>LSA_CORE_RASTER_E_BEGIN_TITO_CR_NOM_LFM_0400_RASTER_BP_3_RF_CORE2</v>
      </c>
      <c r="AV442" t="str">
        <f t="shared" si="234"/>
        <v>LSA_CORE_RASTER_E_BEGIN_TITO_CR_NOM_LFM_0400_RASTER_BP_3_RF_CORE2</v>
      </c>
      <c r="AW442" t="str">
        <f t="shared" si="234"/>
        <v>LSA_CORE_RASTER_E_BEGIN_TITO_CR_NOM_LFM_0400_RASTER_BP_3_RF_CORE2</v>
      </c>
      <c r="AX442" t="str">
        <f t="shared" si="234"/>
        <v>LSA_CORE_RASTER_E_BEGIN_TITO_CR_NOM_LFM_0400_RASTER_BP_3_RF_CORE2</v>
      </c>
      <c r="AY442" t="str">
        <f t="shared" si="234"/>
        <v>LSA_CORE_RASTER_E_BEGIN_TITO_CR_NOM_LFM_0400_RASTER_BP_3_RF_CORE2</v>
      </c>
    </row>
    <row r="443" spans="1:56" x14ac:dyDescent="0.25">
      <c r="A443" s="7" t="s">
        <v>12</v>
      </c>
      <c r="B443" s="7" t="s">
        <v>1497</v>
      </c>
      <c r="C443" s="7" t="e">
        <f>VLOOKUP(B443,#REF!,2,0)</f>
        <v>#REF!</v>
      </c>
      <c r="D443" s="36" t="str">
        <f t="shared" si="236"/>
        <v>LSA_CORE_RASTER_E_BEGIN_TITO_CR_NOM_LFM_0400_RASTER_BP_3_RF_CORE2</v>
      </c>
      <c r="E443" t="s">
        <v>5</v>
      </c>
      <c r="F443" t="s">
        <v>25</v>
      </c>
      <c r="G443" t="s">
        <v>1710</v>
      </c>
      <c r="H443" t="s">
        <v>1616</v>
      </c>
      <c r="I443" t="s">
        <v>1681</v>
      </c>
      <c r="J443" t="s">
        <v>1728</v>
      </c>
      <c r="K443" t="s">
        <v>1705</v>
      </c>
      <c r="L443" t="s">
        <v>1706</v>
      </c>
      <c r="M443" t="str">
        <f t="shared" si="233"/>
        <v>0400</v>
      </c>
      <c r="N443" t="s">
        <v>2245</v>
      </c>
      <c r="O443" t="s">
        <v>1688</v>
      </c>
      <c r="P443" t="s">
        <v>1730</v>
      </c>
      <c r="Q443" t="s">
        <v>2246</v>
      </c>
      <c r="R443">
        <v>21</v>
      </c>
      <c r="S443">
        <v>20</v>
      </c>
      <c r="T443">
        <v>61</v>
      </c>
      <c r="U443" s="32">
        <v>-1</v>
      </c>
      <c r="V443" s="12" t="b">
        <v>0</v>
      </c>
      <c r="W443" t="s">
        <v>1691</v>
      </c>
      <c r="AS443">
        <f t="shared" si="237"/>
        <v>5</v>
      </c>
      <c r="AT443">
        <v>1</v>
      </c>
      <c r="AU443" t="str">
        <f t="shared" si="234"/>
        <v>LSA_CORE_RASTER_E_BEGIN_TITO_CR_NOM_LFM_0400_RASTER_BP_3_RF_CORE3</v>
      </c>
      <c r="AV443" t="str">
        <f t="shared" si="234"/>
        <v>LSA_CORE_RASTER_E_BEGIN_TITO_CR_NOM_LFM_0400_RASTER_BP_3_RF_CORE3</v>
      </c>
      <c r="AW443" t="str">
        <f t="shared" si="234"/>
        <v>LSA_CORE_RASTER_E_BEGIN_TITO_CR_NOM_LFM_0400_RASTER_BP_3_RF_CORE3</v>
      </c>
      <c r="AX443" t="str">
        <f t="shared" si="234"/>
        <v>LSA_CORE_RASTER_E_BEGIN_TITO_CR_NOM_LFM_0400_RASTER_BP_3_RF_CORE3</v>
      </c>
      <c r="AY443" t="str">
        <f t="shared" si="234"/>
        <v>LSA_CORE_RASTER_E_BEGIN_TITO_CR_NOM_LFM_0400_RASTER_BP_3_RF_CORE3</v>
      </c>
    </row>
    <row r="444" spans="1:56" x14ac:dyDescent="0.25">
      <c r="A444" s="7" t="s">
        <v>12</v>
      </c>
      <c r="B444" s="7" t="s">
        <v>1497</v>
      </c>
      <c r="C444" s="7" t="e">
        <f>VLOOKUP(B444,#REF!,2,0)</f>
        <v>#REF!</v>
      </c>
      <c r="D444" s="36" t="str">
        <f t="shared" si="236"/>
        <v>LSA_CORE_RASTER_E_BEGIN_TITO_CR_NOM_LFM_0400_RASTER_BP_3_RF_CORE3</v>
      </c>
      <c r="E444" t="s">
        <v>5</v>
      </c>
      <c r="F444" t="s">
        <v>25</v>
      </c>
      <c r="G444" t="s">
        <v>1710</v>
      </c>
      <c r="H444" t="s">
        <v>1616</v>
      </c>
      <c r="I444" t="s">
        <v>1681</v>
      </c>
      <c r="J444" t="s">
        <v>1728</v>
      </c>
      <c r="K444" t="s">
        <v>1705</v>
      </c>
      <c r="L444" t="s">
        <v>1706</v>
      </c>
      <c r="M444" t="str">
        <f t="shared" si="233"/>
        <v>0400</v>
      </c>
      <c r="N444" t="s">
        <v>2247</v>
      </c>
      <c r="O444" t="s">
        <v>1688</v>
      </c>
      <c r="P444" t="s">
        <v>1730</v>
      </c>
      <c r="Q444" t="s">
        <v>2248</v>
      </c>
      <c r="R444">
        <v>21</v>
      </c>
      <c r="S444">
        <v>20</v>
      </c>
      <c r="T444">
        <v>62</v>
      </c>
      <c r="U444" s="32">
        <v>-1</v>
      </c>
      <c r="V444" s="12" t="b">
        <v>0</v>
      </c>
      <c r="W444" t="s">
        <v>1691</v>
      </c>
      <c r="AS444">
        <f t="shared" si="237"/>
        <v>5</v>
      </c>
      <c r="AT444">
        <v>1</v>
      </c>
      <c r="AU444" t="str">
        <f>$D445</f>
        <v>SSA_CORE_HRY_E_BEGIN_TITO_CR_NOM_LFM_0400_BIRA_BISR_BP_4_5_MLC</v>
      </c>
      <c r="AV444" t="str">
        <f>$D445</f>
        <v>SSA_CORE_HRY_E_BEGIN_TITO_CR_NOM_LFM_0400_BIRA_BISR_BP_4_5_MLC</v>
      </c>
      <c r="AW444" t="str">
        <f>$D445</f>
        <v>SSA_CORE_HRY_E_BEGIN_TITO_CR_NOM_LFM_0400_BIRA_BISR_BP_4_5_MLC</v>
      </c>
      <c r="AX444" t="str">
        <f>$D445</f>
        <v>SSA_CORE_HRY_E_BEGIN_TITO_CR_NOM_LFM_0400_BIRA_BISR_BP_4_5_MLC</v>
      </c>
      <c r="AY444" t="str">
        <f>$D445</f>
        <v>SSA_CORE_HRY_E_BEGIN_TITO_CR_NOM_LFM_0400_BIRA_BISR_BP_4_5_MLC</v>
      </c>
    </row>
    <row r="445" spans="1:56" x14ac:dyDescent="0.25">
      <c r="A445" s="7" t="s">
        <v>12</v>
      </c>
      <c r="B445" s="7" t="s">
        <v>2238</v>
      </c>
      <c r="C445" s="7" t="e">
        <f>VLOOKUP(B445,#REF!,2,0)</f>
        <v>#REF!</v>
      </c>
      <c r="D445" t="str">
        <f t="shared" si="232"/>
        <v>SSA_CORE_HRY_E_BEGIN_TITO_CR_NOM_LFM_0400_BIRA_BISR_BP_4_5_MLC</v>
      </c>
      <c r="E445" t="s">
        <v>4</v>
      </c>
      <c r="F445" t="s">
        <v>25</v>
      </c>
      <c r="G445" t="s">
        <v>1692</v>
      </c>
      <c r="H445" t="s">
        <v>1616</v>
      </c>
      <c r="I445" t="s">
        <v>1681</v>
      </c>
      <c r="J445" t="s">
        <v>1728</v>
      </c>
      <c r="K445" t="s">
        <v>1705</v>
      </c>
      <c r="L445" t="s">
        <v>1706</v>
      </c>
      <c r="M445" t="str">
        <f t="shared" si="233"/>
        <v>0400</v>
      </c>
      <c r="N445" t="s">
        <v>2249</v>
      </c>
      <c r="O445" t="s">
        <v>1688</v>
      </c>
      <c r="P445" t="s">
        <v>1730</v>
      </c>
      <c r="Q445" t="s">
        <v>2250</v>
      </c>
      <c r="R445">
        <v>61</v>
      </c>
      <c r="S445">
        <v>20</v>
      </c>
      <c r="T445">
        <v>24</v>
      </c>
      <c r="U445" s="32">
        <v>-1</v>
      </c>
      <c r="V445" t="b">
        <v>0</v>
      </c>
      <c r="W445" t="s">
        <v>1691</v>
      </c>
      <c r="X445" t="s">
        <v>1692</v>
      </c>
      <c r="Y445" t="s">
        <v>1693</v>
      </c>
      <c r="Z445">
        <v>0.85</v>
      </c>
      <c r="AA445">
        <v>0.85</v>
      </c>
      <c r="AS445">
        <f t="shared" si="231"/>
        <v>10</v>
      </c>
      <c r="AT445" t="s">
        <v>1694</v>
      </c>
      <c r="AU445" t="str">
        <f t="shared" si="234"/>
        <v>SSA_CORE_RASTER_E_BEGIN_TITO_CR_NOM_LFM_0400_RASTER_BP_4_5_MLC</v>
      </c>
      <c r="AV445" t="str">
        <f t="shared" ref="AV445:BD445" si="238">$D447</f>
        <v>LSA_CORE_HRY_E_BEGIN_TITO_CR_NOM_LFM_0400_BHRY_BP_6_EXT_RF</v>
      </c>
      <c r="AW445" t="str">
        <f t="shared" si="238"/>
        <v>LSA_CORE_HRY_E_BEGIN_TITO_CR_NOM_LFM_0400_BHRY_BP_6_EXT_RF</v>
      </c>
      <c r="AX445" t="str">
        <f t="shared" si="238"/>
        <v>LSA_CORE_HRY_E_BEGIN_TITO_CR_NOM_LFM_0400_BHRY_BP_6_EXT_RF</v>
      </c>
      <c r="AY445" t="str">
        <f t="shared" si="238"/>
        <v>LSA_CORE_HRY_E_BEGIN_TITO_CR_NOM_LFM_0400_BHRY_BP_6_EXT_RF</v>
      </c>
      <c r="AZ445" t="str">
        <f t="shared" si="238"/>
        <v>LSA_CORE_HRY_E_BEGIN_TITO_CR_NOM_LFM_0400_BHRY_BP_6_EXT_RF</v>
      </c>
      <c r="BA445" t="str">
        <f t="shared" si="238"/>
        <v>LSA_CORE_HRY_E_BEGIN_TITO_CR_NOM_LFM_0400_BHRY_BP_6_EXT_RF</v>
      </c>
      <c r="BB445" t="str">
        <f t="shared" si="238"/>
        <v>LSA_CORE_HRY_E_BEGIN_TITO_CR_NOM_LFM_0400_BHRY_BP_6_EXT_RF</v>
      </c>
      <c r="BC445" t="str">
        <f t="shared" si="238"/>
        <v>LSA_CORE_HRY_E_BEGIN_TITO_CR_NOM_LFM_0400_BHRY_BP_6_EXT_RF</v>
      </c>
      <c r="BD445" t="str">
        <f t="shared" si="238"/>
        <v>LSA_CORE_HRY_E_BEGIN_TITO_CR_NOM_LFM_0400_BHRY_BP_6_EXT_RF</v>
      </c>
    </row>
    <row r="446" spans="1:56" x14ac:dyDescent="0.25">
      <c r="A446" s="7" t="s">
        <v>12</v>
      </c>
      <c r="B446" s="7" t="s">
        <v>1497</v>
      </c>
      <c r="C446" s="7" t="e">
        <f>VLOOKUP(B446,#REF!,2,0)</f>
        <v>#REF!</v>
      </c>
      <c r="D446" t="str">
        <f t="shared" si="232"/>
        <v>SSA_CORE_RASTER_E_BEGIN_TITO_CR_NOM_LFM_0400_RASTER_BP_4_5_MLC</v>
      </c>
      <c r="E446" t="s">
        <v>4</v>
      </c>
      <c r="F446" t="s">
        <v>25</v>
      </c>
      <c r="G446" t="s">
        <v>1710</v>
      </c>
      <c r="H446" t="s">
        <v>1616</v>
      </c>
      <c r="I446" t="s">
        <v>1681</v>
      </c>
      <c r="J446" t="s">
        <v>1728</v>
      </c>
      <c r="K446" t="s">
        <v>1705</v>
      </c>
      <c r="L446" t="s">
        <v>1706</v>
      </c>
      <c r="M446" t="str">
        <f t="shared" si="233"/>
        <v>0400</v>
      </c>
      <c r="N446" t="s">
        <v>2251</v>
      </c>
      <c r="O446" t="s">
        <v>1688</v>
      </c>
      <c r="P446" t="s">
        <v>1730</v>
      </c>
      <c r="Q446" t="s">
        <v>2252</v>
      </c>
      <c r="R446">
        <v>61</v>
      </c>
      <c r="S446">
        <v>20</v>
      </c>
      <c r="T446">
        <v>25</v>
      </c>
      <c r="U446" s="32">
        <v>1</v>
      </c>
      <c r="V446" s="12" t="b">
        <v>0</v>
      </c>
      <c r="W446" t="s">
        <v>1691</v>
      </c>
      <c r="AS446">
        <f t="shared" si="231"/>
        <v>5</v>
      </c>
      <c r="AT446">
        <v>1</v>
      </c>
      <c r="AU446" t="str">
        <f t="shared" si="234"/>
        <v>LSA_CORE_HRY_E_BEGIN_TITO_CR_NOM_LFM_0400_BHRY_BP_6_EXT_RF</v>
      </c>
      <c r="AV446" t="str">
        <f>$D447</f>
        <v>LSA_CORE_HRY_E_BEGIN_TITO_CR_NOM_LFM_0400_BHRY_BP_6_EXT_RF</v>
      </c>
      <c r="AW446" t="str">
        <f>$D447</f>
        <v>LSA_CORE_HRY_E_BEGIN_TITO_CR_NOM_LFM_0400_BHRY_BP_6_EXT_RF</v>
      </c>
      <c r="AX446" t="str">
        <f>$D447</f>
        <v>LSA_CORE_HRY_E_BEGIN_TITO_CR_NOM_LFM_0400_BHRY_BP_6_EXT_RF</v>
      </c>
      <c r="AY446" t="str">
        <f>$D447</f>
        <v>LSA_CORE_HRY_E_BEGIN_TITO_CR_NOM_LFM_0400_BHRY_BP_6_EXT_RF</v>
      </c>
    </row>
    <row r="447" spans="1:56" x14ac:dyDescent="0.25">
      <c r="A447" s="7" t="s">
        <v>12</v>
      </c>
      <c r="B447" s="7" t="s">
        <v>2238</v>
      </c>
      <c r="C447" s="7" t="e">
        <f>VLOOKUP(B447,#REF!,2,0)</f>
        <v>#REF!</v>
      </c>
      <c r="D447" t="str">
        <f t="shared" si="232"/>
        <v>LSA_CORE_HRY_E_BEGIN_TITO_CR_NOM_LFM_0400_BHRY_BP_6_EXT_RF</v>
      </c>
      <c r="E447" t="s">
        <v>5</v>
      </c>
      <c r="F447" t="s">
        <v>25</v>
      </c>
      <c r="G447" t="s">
        <v>1692</v>
      </c>
      <c r="H447" t="s">
        <v>1616</v>
      </c>
      <c r="I447" t="s">
        <v>1681</v>
      </c>
      <c r="J447" t="s">
        <v>1728</v>
      </c>
      <c r="K447" t="s">
        <v>1705</v>
      </c>
      <c r="L447" t="s">
        <v>1706</v>
      </c>
      <c r="M447" t="str">
        <f t="shared" si="233"/>
        <v>0400</v>
      </c>
      <c r="N447" t="s">
        <v>2253</v>
      </c>
      <c r="O447" t="s">
        <v>1688</v>
      </c>
      <c r="P447" t="s">
        <v>1730</v>
      </c>
      <c r="Q447" t="s">
        <v>2254</v>
      </c>
      <c r="R447">
        <v>21</v>
      </c>
      <c r="S447">
        <v>20</v>
      </c>
      <c r="T447">
        <v>26</v>
      </c>
      <c r="U447" s="32">
        <v>-1</v>
      </c>
      <c r="V447" t="b">
        <v>0</v>
      </c>
      <c r="W447" t="s">
        <v>1747</v>
      </c>
      <c r="X447" t="s">
        <v>1692</v>
      </c>
      <c r="Y447" t="s">
        <v>1693</v>
      </c>
      <c r="Z447">
        <v>0.85</v>
      </c>
      <c r="AA447">
        <v>0.85</v>
      </c>
      <c r="AS447">
        <f t="shared" si="231"/>
        <v>10</v>
      </c>
      <c r="AT447" t="s">
        <v>1694</v>
      </c>
      <c r="AU447" t="str">
        <f t="shared" si="234"/>
        <v>LSA_CORE_HRY_E_BEGIN_TITO_CR_NOM_LFM_0400_BIRA_BISR_BP_6_EXT_RF</v>
      </c>
      <c r="AV447" t="str">
        <f>$D457</f>
        <v>SSA_CORE_HRY_E_BEGIN_TITO_CR_NOM_LFM_0400_BIRA_BISR_BP_7_PMUCS</v>
      </c>
      <c r="AW447" t="str">
        <f t="shared" ref="AW447:BB447" si="239">$D448</f>
        <v>LSA_CORE_HRY_E_BEGIN_TITO_CR_NOM_LFM_0400_BIRA_BISR_BP_6_EXT_RF</v>
      </c>
      <c r="AX447" t="str">
        <f t="shared" si="239"/>
        <v>LSA_CORE_HRY_E_BEGIN_TITO_CR_NOM_LFM_0400_BIRA_BISR_BP_6_EXT_RF</v>
      </c>
      <c r="AY447" t="str">
        <f t="shared" si="239"/>
        <v>LSA_CORE_HRY_E_BEGIN_TITO_CR_NOM_LFM_0400_BIRA_BISR_BP_6_EXT_RF</v>
      </c>
      <c r="AZ447" t="str">
        <f t="shared" si="239"/>
        <v>LSA_CORE_HRY_E_BEGIN_TITO_CR_NOM_LFM_0400_BIRA_BISR_BP_6_EXT_RF</v>
      </c>
      <c r="BA447" t="str">
        <f t="shared" si="239"/>
        <v>LSA_CORE_HRY_E_BEGIN_TITO_CR_NOM_LFM_0400_BIRA_BISR_BP_6_EXT_RF</v>
      </c>
      <c r="BB447" t="str">
        <f t="shared" si="239"/>
        <v>LSA_CORE_HRY_E_BEGIN_TITO_CR_NOM_LFM_0400_BIRA_BISR_BP_6_EXT_RF</v>
      </c>
      <c r="BC447" t="str">
        <f>$D457</f>
        <v>SSA_CORE_HRY_E_BEGIN_TITO_CR_NOM_LFM_0400_BIRA_BISR_BP_7_PMUCS</v>
      </c>
      <c r="BD447" t="str">
        <f>$D448</f>
        <v>LSA_CORE_HRY_E_BEGIN_TITO_CR_NOM_LFM_0400_BIRA_BISR_BP_6_EXT_RF</v>
      </c>
    </row>
    <row r="448" spans="1:56" x14ac:dyDescent="0.25">
      <c r="A448" s="7" t="s">
        <v>12</v>
      </c>
      <c r="B448" s="7" t="s">
        <v>2238</v>
      </c>
      <c r="C448" s="7" t="e">
        <f>VLOOKUP(B448,#REF!,2,0)</f>
        <v>#REF!</v>
      </c>
      <c r="D448" t="str">
        <f t="shared" si="232"/>
        <v>LSA_CORE_HRY_E_BEGIN_TITO_CR_NOM_LFM_0400_BIRA_BISR_BP_6_EXT_RF</v>
      </c>
      <c r="E448" t="s">
        <v>5</v>
      </c>
      <c r="F448" t="s">
        <v>25</v>
      </c>
      <c r="G448" t="s">
        <v>1692</v>
      </c>
      <c r="H448" t="s">
        <v>1616</v>
      </c>
      <c r="I448" t="s">
        <v>1681</v>
      </c>
      <c r="J448" t="s">
        <v>1728</v>
      </c>
      <c r="K448" t="s">
        <v>1705</v>
      </c>
      <c r="L448" t="s">
        <v>1706</v>
      </c>
      <c r="M448" t="str">
        <f t="shared" si="233"/>
        <v>0400</v>
      </c>
      <c r="N448" t="s">
        <v>2255</v>
      </c>
      <c r="O448" t="s">
        <v>1688</v>
      </c>
      <c r="P448" t="s">
        <v>1730</v>
      </c>
      <c r="Q448" t="s">
        <v>2256</v>
      </c>
      <c r="R448">
        <v>21</v>
      </c>
      <c r="S448">
        <v>20</v>
      </c>
      <c r="T448">
        <v>27</v>
      </c>
      <c r="U448" s="32">
        <v>-1</v>
      </c>
      <c r="V448" t="b">
        <v>0</v>
      </c>
      <c r="W448" t="s">
        <v>1747</v>
      </c>
      <c r="X448" t="s">
        <v>1863</v>
      </c>
      <c r="Y448" t="s">
        <v>2257</v>
      </c>
      <c r="Z448">
        <v>0.85</v>
      </c>
      <c r="AA448">
        <v>0.85</v>
      </c>
      <c r="AS448">
        <f t="shared" si="231"/>
        <v>10</v>
      </c>
      <c r="AT448" t="s">
        <v>1694</v>
      </c>
      <c r="AU448" t="str">
        <f t="shared" si="234"/>
        <v>LSA_CORE_RASTER_E_BEGIN_TITO_CR_NOM_LFM_0400_RASTER_BP_6_EXT_RF_MEU_PBP1_CORE0</v>
      </c>
      <c r="AV448" t="str">
        <f>$D457</f>
        <v>SSA_CORE_HRY_E_BEGIN_TITO_CR_NOM_LFM_0400_BIRA_BISR_BP_7_PMUCS</v>
      </c>
      <c r="AW448" t="str">
        <f>$D457</f>
        <v>SSA_CORE_HRY_E_BEGIN_TITO_CR_NOM_LFM_0400_BIRA_BISR_BP_7_PMUCS</v>
      </c>
      <c r="AX448" t="str">
        <f>$D449</f>
        <v>LSA_CORE_RASTER_E_BEGIN_TITO_CR_NOM_LFM_0400_RASTER_BP_6_EXT_RF_MEU_PBP1_CORE0</v>
      </c>
      <c r="AY448" t="str">
        <f>$D449</f>
        <v>LSA_CORE_RASTER_E_BEGIN_TITO_CR_NOM_LFM_0400_RASTER_BP_6_EXT_RF_MEU_PBP1_CORE0</v>
      </c>
      <c r="AZ448" t="str">
        <f>$D449</f>
        <v>LSA_CORE_RASTER_E_BEGIN_TITO_CR_NOM_LFM_0400_RASTER_BP_6_EXT_RF_MEU_PBP1_CORE0</v>
      </c>
      <c r="BA448" t="str">
        <f>$D449</f>
        <v>LSA_CORE_RASTER_E_BEGIN_TITO_CR_NOM_LFM_0400_RASTER_BP_6_EXT_RF_MEU_PBP1_CORE0</v>
      </c>
      <c r="BB448" t="str">
        <f>$D449</f>
        <v>LSA_CORE_RASTER_E_BEGIN_TITO_CR_NOM_LFM_0400_RASTER_BP_6_EXT_RF_MEU_PBP1_CORE0</v>
      </c>
      <c r="BC448" t="str">
        <f>$D457</f>
        <v>SSA_CORE_HRY_E_BEGIN_TITO_CR_NOM_LFM_0400_BIRA_BISR_BP_7_PMUCS</v>
      </c>
      <c r="BD448" t="str">
        <f>$D449</f>
        <v>LSA_CORE_RASTER_E_BEGIN_TITO_CR_NOM_LFM_0400_RASTER_BP_6_EXT_RF_MEU_PBP1_CORE0</v>
      </c>
    </row>
    <row r="449" spans="1:56" x14ac:dyDescent="0.25">
      <c r="A449" s="7" t="s">
        <v>12</v>
      </c>
      <c r="B449" s="7" t="s">
        <v>1497</v>
      </c>
      <c r="C449" s="7" t="e">
        <f>VLOOKUP(B449,#REF!,2,0)</f>
        <v>#REF!</v>
      </c>
      <c r="D449" s="36" t="str">
        <f t="shared" si="232"/>
        <v>LSA_CORE_RASTER_E_BEGIN_TITO_CR_NOM_LFM_0400_RASTER_BP_6_EXT_RF_MEU_PBP1_CORE0</v>
      </c>
      <c r="E449" t="s">
        <v>5</v>
      </c>
      <c r="F449" t="s">
        <v>25</v>
      </c>
      <c r="G449" t="s">
        <v>1710</v>
      </c>
      <c r="H449" t="s">
        <v>1616</v>
      </c>
      <c r="I449" t="s">
        <v>1681</v>
      </c>
      <c r="J449" t="s">
        <v>1728</v>
      </c>
      <c r="K449" t="s">
        <v>1705</v>
      </c>
      <c r="L449" t="s">
        <v>1706</v>
      </c>
      <c r="M449" t="str">
        <f t="shared" si="233"/>
        <v>0400</v>
      </c>
      <c r="N449" t="s">
        <v>2258</v>
      </c>
      <c r="O449" t="s">
        <v>1688</v>
      </c>
      <c r="P449" t="s">
        <v>1730</v>
      </c>
      <c r="Q449" t="s">
        <v>2259</v>
      </c>
      <c r="R449">
        <v>21</v>
      </c>
      <c r="S449">
        <v>20</v>
      </c>
      <c r="T449">
        <v>28</v>
      </c>
      <c r="U449" s="32">
        <v>-1</v>
      </c>
      <c r="V449" s="12" t="b">
        <v>0</v>
      </c>
      <c r="W449" t="s">
        <v>1747</v>
      </c>
      <c r="AS449">
        <f t="shared" si="231"/>
        <v>5</v>
      </c>
      <c r="AT449">
        <v>1</v>
      </c>
      <c r="AU449" t="str">
        <f t="shared" si="234"/>
        <v>LSA_CORE_RASTER_E_BEGIN_TITO_CR_NOM_LFM_0400_RASTER_BP_6_EXT_RF_FIT_PBP2_CORE0</v>
      </c>
      <c r="AV449" t="str">
        <f t="shared" ref="AV449:AY456" si="240">$D450</f>
        <v>LSA_CORE_RASTER_E_BEGIN_TITO_CR_NOM_LFM_0400_RASTER_BP_6_EXT_RF_FIT_PBP2_CORE0</v>
      </c>
      <c r="AW449" t="str">
        <f t="shared" si="240"/>
        <v>LSA_CORE_RASTER_E_BEGIN_TITO_CR_NOM_LFM_0400_RASTER_BP_6_EXT_RF_FIT_PBP2_CORE0</v>
      </c>
      <c r="AX449" t="str">
        <f t="shared" si="240"/>
        <v>LSA_CORE_RASTER_E_BEGIN_TITO_CR_NOM_LFM_0400_RASTER_BP_6_EXT_RF_FIT_PBP2_CORE0</v>
      </c>
      <c r="AY449" t="str">
        <f t="shared" si="240"/>
        <v>LSA_CORE_RASTER_E_BEGIN_TITO_CR_NOM_LFM_0400_RASTER_BP_6_EXT_RF_FIT_PBP2_CORE0</v>
      </c>
    </row>
    <row r="450" spans="1:56" x14ac:dyDescent="0.25">
      <c r="A450" s="7" t="s">
        <v>12</v>
      </c>
      <c r="B450" s="7" t="s">
        <v>1497</v>
      </c>
      <c r="C450" s="7" t="e">
        <f>VLOOKUP(B450,#REF!,2,0)</f>
        <v>#REF!</v>
      </c>
      <c r="D450" s="36" t="str">
        <f t="shared" si="232"/>
        <v>LSA_CORE_RASTER_E_BEGIN_TITO_CR_NOM_LFM_0400_RASTER_BP_6_EXT_RF_FIT_PBP2_CORE0</v>
      </c>
      <c r="E450" t="s">
        <v>5</v>
      </c>
      <c r="F450" t="s">
        <v>25</v>
      </c>
      <c r="G450" t="s">
        <v>1710</v>
      </c>
      <c r="H450" t="s">
        <v>1616</v>
      </c>
      <c r="I450" t="s">
        <v>1681</v>
      </c>
      <c r="J450" t="s">
        <v>1728</v>
      </c>
      <c r="K450" t="s">
        <v>1705</v>
      </c>
      <c r="L450" t="s">
        <v>1706</v>
      </c>
      <c r="M450" t="str">
        <f t="shared" si="233"/>
        <v>0400</v>
      </c>
      <c r="N450" t="s">
        <v>2260</v>
      </c>
      <c r="O450" t="s">
        <v>1688</v>
      </c>
      <c r="P450" t="s">
        <v>1730</v>
      </c>
      <c r="Q450" t="s">
        <v>2261</v>
      </c>
      <c r="R450">
        <v>21</v>
      </c>
      <c r="S450">
        <v>20</v>
      </c>
      <c r="T450">
        <v>29</v>
      </c>
      <c r="U450" s="32">
        <v>-1</v>
      </c>
      <c r="V450" s="12" t="b">
        <v>0</v>
      </c>
      <c r="W450" t="s">
        <v>1747</v>
      </c>
      <c r="AS450">
        <f t="shared" si="231"/>
        <v>5</v>
      </c>
      <c r="AT450">
        <v>1</v>
      </c>
      <c r="AU450" t="str">
        <f t="shared" si="234"/>
        <v>LSA_CORE_RASTER_E_BEGIN_TITO_CR_NOM_LFM_0400_RASTER_BP_6_EXT_RF_MEU_PBP1_CORE1</v>
      </c>
      <c r="AV450" t="str">
        <f t="shared" si="240"/>
        <v>LSA_CORE_RASTER_E_BEGIN_TITO_CR_NOM_LFM_0400_RASTER_BP_6_EXT_RF_MEU_PBP1_CORE1</v>
      </c>
      <c r="AW450" t="str">
        <f t="shared" si="240"/>
        <v>LSA_CORE_RASTER_E_BEGIN_TITO_CR_NOM_LFM_0400_RASTER_BP_6_EXT_RF_MEU_PBP1_CORE1</v>
      </c>
      <c r="AX450" t="str">
        <f t="shared" si="240"/>
        <v>LSA_CORE_RASTER_E_BEGIN_TITO_CR_NOM_LFM_0400_RASTER_BP_6_EXT_RF_MEU_PBP1_CORE1</v>
      </c>
      <c r="AY450" t="str">
        <f t="shared" si="240"/>
        <v>LSA_CORE_RASTER_E_BEGIN_TITO_CR_NOM_LFM_0400_RASTER_BP_6_EXT_RF_MEU_PBP1_CORE1</v>
      </c>
    </row>
    <row r="451" spans="1:56" x14ac:dyDescent="0.25">
      <c r="A451" s="7" t="s">
        <v>12</v>
      </c>
      <c r="B451" s="7" t="s">
        <v>1497</v>
      </c>
      <c r="C451" s="7" t="e">
        <f>VLOOKUP(B451,#REF!,2,0)</f>
        <v>#REF!</v>
      </c>
      <c r="D451" s="36" t="str">
        <f t="shared" ref="D451:D456" si="241">E451&amp;"_"&amp;F451&amp;"_"&amp;G451&amp;"_"&amp;H451&amp;"_"&amp;A451&amp;"_"&amp;I451&amp;"_"&amp;J451&amp;"_"&amp;K451&amp;"_"&amp;L451&amp;"_"&amp;M451&amp;"_"&amp;N451</f>
        <v>LSA_CORE_RASTER_E_BEGIN_TITO_CR_NOM_LFM_0400_RASTER_BP_6_EXT_RF_MEU_PBP1_CORE1</v>
      </c>
      <c r="E451" t="s">
        <v>5</v>
      </c>
      <c r="F451" t="s">
        <v>25</v>
      </c>
      <c r="G451" t="s">
        <v>1710</v>
      </c>
      <c r="H451" t="s">
        <v>1616</v>
      </c>
      <c r="I451" t="s">
        <v>1681</v>
      </c>
      <c r="J451" t="s">
        <v>1728</v>
      </c>
      <c r="K451" t="s">
        <v>1705</v>
      </c>
      <c r="L451" t="s">
        <v>1706</v>
      </c>
      <c r="M451" t="str">
        <f t="shared" si="233"/>
        <v>0400</v>
      </c>
      <c r="N451" t="s">
        <v>2262</v>
      </c>
      <c r="O451" t="s">
        <v>1688</v>
      </c>
      <c r="P451" t="s">
        <v>1730</v>
      </c>
      <c r="Q451" t="s">
        <v>2263</v>
      </c>
      <c r="R451">
        <v>21</v>
      </c>
      <c r="S451">
        <v>20</v>
      </c>
      <c r="T451">
        <v>50</v>
      </c>
      <c r="U451" s="32">
        <v>-1</v>
      </c>
      <c r="V451" s="12" t="b">
        <v>0</v>
      </c>
      <c r="W451" t="s">
        <v>1747</v>
      </c>
      <c r="AS451">
        <f t="shared" ref="AS451:AS456" si="242">COUNTA(AU451:BD451)</f>
        <v>5</v>
      </c>
      <c r="AT451">
        <v>1</v>
      </c>
      <c r="AU451" t="str">
        <f t="shared" si="234"/>
        <v>LSA_CORE_RASTER_E_BEGIN_TITO_CR_NOM_LFM_0400_RASTER_BP_6_EXT_RF_FIT_PBP2_CORE1</v>
      </c>
      <c r="AV451" t="str">
        <f t="shared" si="240"/>
        <v>LSA_CORE_RASTER_E_BEGIN_TITO_CR_NOM_LFM_0400_RASTER_BP_6_EXT_RF_FIT_PBP2_CORE1</v>
      </c>
      <c r="AW451" t="str">
        <f t="shared" si="240"/>
        <v>LSA_CORE_RASTER_E_BEGIN_TITO_CR_NOM_LFM_0400_RASTER_BP_6_EXT_RF_FIT_PBP2_CORE1</v>
      </c>
      <c r="AX451" t="str">
        <f t="shared" si="240"/>
        <v>LSA_CORE_RASTER_E_BEGIN_TITO_CR_NOM_LFM_0400_RASTER_BP_6_EXT_RF_FIT_PBP2_CORE1</v>
      </c>
      <c r="AY451" t="str">
        <f t="shared" si="240"/>
        <v>LSA_CORE_RASTER_E_BEGIN_TITO_CR_NOM_LFM_0400_RASTER_BP_6_EXT_RF_FIT_PBP2_CORE1</v>
      </c>
    </row>
    <row r="452" spans="1:56" x14ac:dyDescent="0.25">
      <c r="A452" s="7" t="s">
        <v>12</v>
      </c>
      <c r="B452" s="7" t="s">
        <v>1497</v>
      </c>
      <c r="C452" s="7" t="e">
        <f>VLOOKUP(B452,#REF!,2,0)</f>
        <v>#REF!</v>
      </c>
      <c r="D452" s="36" t="str">
        <f t="shared" si="241"/>
        <v>LSA_CORE_RASTER_E_BEGIN_TITO_CR_NOM_LFM_0400_RASTER_BP_6_EXT_RF_FIT_PBP2_CORE1</v>
      </c>
      <c r="E452" t="s">
        <v>5</v>
      </c>
      <c r="F452" t="s">
        <v>25</v>
      </c>
      <c r="G452" t="s">
        <v>1710</v>
      </c>
      <c r="H452" t="s">
        <v>1616</v>
      </c>
      <c r="I452" t="s">
        <v>1681</v>
      </c>
      <c r="J452" t="s">
        <v>1728</v>
      </c>
      <c r="K452" t="s">
        <v>1705</v>
      </c>
      <c r="L452" t="s">
        <v>1706</v>
      </c>
      <c r="M452" t="str">
        <f t="shared" si="233"/>
        <v>0400</v>
      </c>
      <c r="N452" t="s">
        <v>2264</v>
      </c>
      <c r="O452" t="s">
        <v>1688</v>
      </c>
      <c r="P452" t="s">
        <v>1730</v>
      </c>
      <c r="Q452" t="s">
        <v>2265</v>
      </c>
      <c r="R452">
        <v>21</v>
      </c>
      <c r="S452">
        <v>20</v>
      </c>
      <c r="T452">
        <v>51</v>
      </c>
      <c r="U452" s="32">
        <v>-1</v>
      </c>
      <c r="V452" s="12" t="b">
        <v>0</v>
      </c>
      <c r="W452" t="s">
        <v>1747</v>
      </c>
      <c r="AS452">
        <f t="shared" si="242"/>
        <v>5</v>
      </c>
      <c r="AT452">
        <v>1</v>
      </c>
      <c r="AU452" t="str">
        <f t="shared" si="234"/>
        <v>LSA_CORE_RASTER_E_BEGIN_TITO_CR_NOM_LFM_0400_RASTER_BP_6_EXT_RF_MEU_PBP1_CORE2</v>
      </c>
      <c r="AV452" t="str">
        <f t="shared" si="240"/>
        <v>LSA_CORE_RASTER_E_BEGIN_TITO_CR_NOM_LFM_0400_RASTER_BP_6_EXT_RF_MEU_PBP1_CORE2</v>
      </c>
      <c r="AW452" t="str">
        <f t="shared" si="240"/>
        <v>LSA_CORE_RASTER_E_BEGIN_TITO_CR_NOM_LFM_0400_RASTER_BP_6_EXT_RF_MEU_PBP1_CORE2</v>
      </c>
      <c r="AX452" t="str">
        <f t="shared" si="240"/>
        <v>LSA_CORE_RASTER_E_BEGIN_TITO_CR_NOM_LFM_0400_RASTER_BP_6_EXT_RF_MEU_PBP1_CORE2</v>
      </c>
      <c r="AY452" t="str">
        <f t="shared" si="240"/>
        <v>LSA_CORE_RASTER_E_BEGIN_TITO_CR_NOM_LFM_0400_RASTER_BP_6_EXT_RF_MEU_PBP1_CORE2</v>
      </c>
    </row>
    <row r="453" spans="1:56" x14ac:dyDescent="0.25">
      <c r="A453" s="7" t="s">
        <v>12</v>
      </c>
      <c r="B453" s="7" t="s">
        <v>1497</v>
      </c>
      <c r="C453" s="7" t="e">
        <f>VLOOKUP(B453,#REF!,2,0)</f>
        <v>#REF!</v>
      </c>
      <c r="D453" s="36" t="str">
        <f t="shared" si="241"/>
        <v>LSA_CORE_RASTER_E_BEGIN_TITO_CR_NOM_LFM_0400_RASTER_BP_6_EXT_RF_MEU_PBP1_CORE2</v>
      </c>
      <c r="E453" t="s">
        <v>5</v>
      </c>
      <c r="F453" t="s">
        <v>25</v>
      </c>
      <c r="G453" t="s">
        <v>1710</v>
      </c>
      <c r="H453" t="s">
        <v>1616</v>
      </c>
      <c r="I453" t="s">
        <v>1681</v>
      </c>
      <c r="J453" t="s">
        <v>1728</v>
      </c>
      <c r="K453" t="s">
        <v>1705</v>
      </c>
      <c r="L453" t="s">
        <v>1706</v>
      </c>
      <c r="M453" t="str">
        <f t="shared" si="233"/>
        <v>0400</v>
      </c>
      <c r="N453" t="s">
        <v>2266</v>
      </c>
      <c r="O453" t="s">
        <v>1688</v>
      </c>
      <c r="P453" t="s">
        <v>1730</v>
      </c>
      <c r="Q453" t="s">
        <v>2267</v>
      </c>
      <c r="R453">
        <v>21</v>
      </c>
      <c r="S453">
        <v>20</v>
      </c>
      <c r="T453">
        <v>52</v>
      </c>
      <c r="U453" s="32">
        <v>-1</v>
      </c>
      <c r="V453" s="12" t="b">
        <v>0</v>
      </c>
      <c r="W453" t="s">
        <v>1747</v>
      </c>
      <c r="AS453">
        <f t="shared" si="242"/>
        <v>5</v>
      </c>
      <c r="AT453">
        <v>1</v>
      </c>
      <c r="AU453" t="str">
        <f t="shared" si="234"/>
        <v>LSA_CORE_RASTER_E_BEGIN_TITO_CR_NOM_LFM_0400_RASTER_BP_6_EXT_RF_FIT_PBP2_CORE2</v>
      </c>
      <c r="AV453" t="str">
        <f t="shared" si="240"/>
        <v>LSA_CORE_RASTER_E_BEGIN_TITO_CR_NOM_LFM_0400_RASTER_BP_6_EXT_RF_FIT_PBP2_CORE2</v>
      </c>
      <c r="AW453" t="str">
        <f t="shared" si="240"/>
        <v>LSA_CORE_RASTER_E_BEGIN_TITO_CR_NOM_LFM_0400_RASTER_BP_6_EXT_RF_FIT_PBP2_CORE2</v>
      </c>
      <c r="AX453" t="str">
        <f t="shared" si="240"/>
        <v>LSA_CORE_RASTER_E_BEGIN_TITO_CR_NOM_LFM_0400_RASTER_BP_6_EXT_RF_FIT_PBP2_CORE2</v>
      </c>
      <c r="AY453" t="str">
        <f t="shared" si="240"/>
        <v>LSA_CORE_RASTER_E_BEGIN_TITO_CR_NOM_LFM_0400_RASTER_BP_6_EXT_RF_FIT_PBP2_CORE2</v>
      </c>
    </row>
    <row r="454" spans="1:56" x14ac:dyDescent="0.25">
      <c r="A454" s="7" t="s">
        <v>12</v>
      </c>
      <c r="B454" s="7" t="s">
        <v>1497</v>
      </c>
      <c r="C454" s="7" t="e">
        <f>VLOOKUP(B454,#REF!,2,0)</f>
        <v>#REF!</v>
      </c>
      <c r="D454" s="36" t="str">
        <f t="shared" si="241"/>
        <v>LSA_CORE_RASTER_E_BEGIN_TITO_CR_NOM_LFM_0400_RASTER_BP_6_EXT_RF_FIT_PBP2_CORE2</v>
      </c>
      <c r="E454" t="s">
        <v>5</v>
      </c>
      <c r="F454" t="s">
        <v>25</v>
      </c>
      <c r="G454" t="s">
        <v>1710</v>
      </c>
      <c r="H454" t="s">
        <v>1616</v>
      </c>
      <c r="I454" t="s">
        <v>1681</v>
      </c>
      <c r="J454" t="s">
        <v>1728</v>
      </c>
      <c r="K454" t="s">
        <v>1705</v>
      </c>
      <c r="L454" t="s">
        <v>1706</v>
      </c>
      <c r="M454" t="str">
        <f t="shared" si="233"/>
        <v>0400</v>
      </c>
      <c r="N454" t="s">
        <v>2268</v>
      </c>
      <c r="O454" t="s">
        <v>1688</v>
      </c>
      <c r="P454" t="s">
        <v>1730</v>
      </c>
      <c r="Q454" t="s">
        <v>2269</v>
      </c>
      <c r="R454">
        <v>21</v>
      </c>
      <c r="S454">
        <v>20</v>
      </c>
      <c r="T454">
        <v>53</v>
      </c>
      <c r="U454" s="32">
        <v>-1</v>
      </c>
      <c r="V454" s="12" t="b">
        <v>0</v>
      </c>
      <c r="W454" t="s">
        <v>1747</v>
      </c>
      <c r="AS454">
        <f t="shared" si="242"/>
        <v>5</v>
      </c>
      <c r="AT454">
        <v>1</v>
      </c>
      <c r="AU454" t="str">
        <f t="shared" si="234"/>
        <v>LSA_CORE_RASTER_E_BEGIN_TITO_CR_NOM_LFM_0400_RASTER_BP_6_EXT_RF_MEU_PBP1_CORE3</v>
      </c>
      <c r="AV454" t="str">
        <f t="shared" si="240"/>
        <v>LSA_CORE_RASTER_E_BEGIN_TITO_CR_NOM_LFM_0400_RASTER_BP_6_EXT_RF_MEU_PBP1_CORE3</v>
      </c>
      <c r="AW454" t="str">
        <f t="shared" si="240"/>
        <v>LSA_CORE_RASTER_E_BEGIN_TITO_CR_NOM_LFM_0400_RASTER_BP_6_EXT_RF_MEU_PBP1_CORE3</v>
      </c>
      <c r="AX454" t="str">
        <f t="shared" si="240"/>
        <v>LSA_CORE_RASTER_E_BEGIN_TITO_CR_NOM_LFM_0400_RASTER_BP_6_EXT_RF_MEU_PBP1_CORE3</v>
      </c>
      <c r="AY454" t="str">
        <f t="shared" si="240"/>
        <v>LSA_CORE_RASTER_E_BEGIN_TITO_CR_NOM_LFM_0400_RASTER_BP_6_EXT_RF_MEU_PBP1_CORE3</v>
      </c>
    </row>
    <row r="455" spans="1:56" x14ac:dyDescent="0.25">
      <c r="A455" s="7" t="s">
        <v>12</v>
      </c>
      <c r="B455" s="7" t="s">
        <v>1497</v>
      </c>
      <c r="C455" s="7" t="e">
        <f>VLOOKUP(B455,#REF!,2,0)</f>
        <v>#REF!</v>
      </c>
      <c r="D455" s="36" t="str">
        <f t="shared" si="241"/>
        <v>LSA_CORE_RASTER_E_BEGIN_TITO_CR_NOM_LFM_0400_RASTER_BP_6_EXT_RF_MEU_PBP1_CORE3</v>
      </c>
      <c r="E455" t="s">
        <v>5</v>
      </c>
      <c r="F455" t="s">
        <v>25</v>
      </c>
      <c r="G455" t="s">
        <v>1710</v>
      </c>
      <c r="H455" t="s">
        <v>1616</v>
      </c>
      <c r="I455" t="s">
        <v>1681</v>
      </c>
      <c r="J455" t="s">
        <v>1728</v>
      </c>
      <c r="K455" t="s">
        <v>1705</v>
      </c>
      <c r="L455" t="s">
        <v>1706</v>
      </c>
      <c r="M455" t="str">
        <f t="shared" si="233"/>
        <v>0400</v>
      </c>
      <c r="N455" t="s">
        <v>2270</v>
      </c>
      <c r="O455" t="s">
        <v>1688</v>
      </c>
      <c r="P455" t="s">
        <v>1730</v>
      </c>
      <c r="Q455" t="s">
        <v>2271</v>
      </c>
      <c r="R455">
        <v>21</v>
      </c>
      <c r="S455">
        <v>20</v>
      </c>
      <c r="T455">
        <v>54</v>
      </c>
      <c r="U455" s="32">
        <v>-1</v>
      </c>
      <c r="V455" s="12" t="b">
        <v>0</v>
      </c>
      <c r="W455" t="s">
        <v>1747</v>
      </c>
      <c r="AS455">
        <f t="shared" si="242"/>
        <v>5</v>
      </c>
      <c r="AT455">
        <v>1</v>
      </c>
      <c r="AU455" t="str">
        <f t="shared" si="234"/>
        <v>LSA_CORE_RASTER_E_BEGIN_TITO_CR_NOM_LFM_0400_RASTER_BP_6_EXT_RF_FIT_PBP2_CORE3</v>
      </c>
      <c r="AV455" t="str">
        <f t="shared" si="240"/>
        <v>LSA_CORE_RASTER_E_BEGIN_TITO_CR_NOM_LFM_0400_RASTER_BP_6_EXT_RF_FIT_PBP2_CORE3</v>
      </c>
      <c r="AW455" t="str">
        <f t="shared" si="240"/>
        <v>LSA_CORE_RASTER_E_BEGIN_TITO_CR_NOM_LFM_0400_RASTER_BP_6_EXT_RF_FIT_PBP2_CORE3</v>
      </c>
      <c r="AX455" t="str">
        <f t="shared" si="240"/>
        <v>LSA_CORE_RASTER_E_BEGIN_TITO_CR_NOM_LFM_0400_RASTER_BP_6_EXT_RF_FIT_PBP2_CORE3</v>
      </c>
      <c r="AY455" t="str">
        <f t="shared" si="240"/>
        <v>LSA_CORE_RASTER_E_BEGIN_TITO_CR_NOM_LFM_0400_RASTER_BP_6_EXT_RF_FIT_PBP2_CORE3</v>
      </c>
    </row>
    <row r="456" spans="1:56" x14ac:dyDescent="0.25">
      <c r="A456" s="7" t="s">
        <v>12</v>
      </c>
      <c r="B456" s="7" t="s">
        <v>1497</v>
      </c>
      <c r="C456" s="7" t="e">
        <f>VLOOKUP(B456,#REF!,2,0)</f>
        <v>#REF!</v>
      </c>
      <c r="D456" s="36" t="str">
        <f t="shared" si="241"/>
        <v>LSA_CORE_RASTER_E_BEGIN_TITO_CR_NOM_LFM_0400_RASTER_BP_6_EXT_RF_FIT_PBP2_CORE3</v>
      </c>
      <c r="E456" t="s">
        <v>5</v>
      </c>
      <c r="F456" t="s">
        <v>25</v>
      </c>
      <c r="G456" t="s">
        <v>1710</v>
      </c>
      <c r="H456" t="s">
        <v>1616</v>
      </c>
      <c r="I456" t="s">
        <v>1681</v>
      </c>
      <c r="J456" t="s">
        <v>1728</v>
      </c>
      <c r="K456" t="s">
        <v>1705</v>
      </c>
      <c r="L456" t="s">
        <v>1706</v>
      </c>
      <c r="M456" t="str">
        <f t="shared" si="233"/>
        <v>0400</v>
      </c>
      <c r="N456" t="s">
        <v>2272</v>
      </c>
      <c r="O456" t="s">
        <v>1688</v>
      </c>
      <c r="P456" t="s">
        <v>1730</v>
      </c>
      <c r="Q456" t="s">
        <v>2273</v>
      </c>
      <c r="R456">
        <v>21</v>
      </c>
      <c r="S456">
        <v>20</v>
      </c>
      <c r="T456">
        <v>55</v>
      </c>
      <c r="U456" s="32">
        <v>-1</v>
      </c>
      <c r="V456" s="12" t="b">
        <v>0</v>
      </c>
      <c r="W456" t="s">
        <v>1747</v>
      </c>
      <c r="AS456">
        <f t="shared" si="242"/>
        <v>5</v>
      </c>
      <c r="AT456">
        <v>1</v>
      </c>
      <c r="AU456" t="str">
        <f t="shared" si="234"/>
        <v>SSA_CORE_HRY_E_BEGIN_TITO_CR_NOM_LFM_0400_BIRA_BISR_BP_7_PMUCS</v>
      </c>
      <c r="AV456" t="str">
        <f t="shared" si="240"/>
        <v>SSA_CORE_HRY_E_BEGIN_TITO_CR_NOM_LFM_0400_BIRA_BISR_BP_7_PMUCS</v>
      </c>
      <c r="AW456" t="str">
        <f t="shared" si="240"/>
        <v>SSA_CORE_HRY_E_BEGIN_TITO_CR_NOM_LFM_0400_BIRA_BISR_BP_7_PMUCS</v>
      </c>
      <c r="AX456" t="str">
        <f t="shared" si="240"/>
        <v>SSA_CORE_HRY_E_BEGIN_TITO_CR_NOM_LFM_0400_BIRA_BISR_BP_7_PMUCS</v>
      </c>
      <c r="AY456" t="str">
        <f t="shared" si="240"/>
        <v>SSA_CORE_HRY_E_BEGIN_TITO_CR_NOM_LFM_0400_BIRA_BISR_BP_7_PMUCS</v>
      </c>
    </row>
    <row r="457" spans="1:56" x14ac:dyDescent="0.25">
      <c r="A457" s="7" t="s">
        <v>12</v>
      </c>
      <c r="B457" s="7" t="s">
        <v>2238</v>
      </c>
      <c r="C457" s="7" t="e">
        <f>VLOOKUP(B457,#REF!,2,0)</f>
        <v>#REF!</v>
      </c>
      <c r="D457" t="str">
        <f t="shared" si="232"/>
        <v>SSA_CORE_HRY_E_BEGIN_TITO_CR_NOM_LFM_0400_BIRA_BISR_BP_7_PMUCS</v>
      </c>
      <c r="E457" t="s">
        <v>4</v>
      </c>
      <c r="F457" t="s">
        <v>25</v>
      </c>
      <c r="G457" t="s">
        <v>1692</v>
      </c>
      <c r="H457" t="s">
        <v>1616</v>
      </c>
      <c r="I457" t="s">
        <v>1681</v>
      </c>
      <c r="J457" t="s">
        <v>1728</v>
      </c>
      <c r="K457" t="s">
        <v>1705</v>
      </c>
      <c r="L457" t="s">
        <v>1706</v>
      </c>
      <c r="M457" t="str">
        <f t="shared" si="233"/>
        <v>0400</v>
      </c>
      <c r="N457" t="s">
        <v>2274</v>
      </c>
      <c r="O457" t="s">
        <v>1688</v>
      </c>
      <c r="P457" t="s">
        <v>1858</v>
      </c>
      <c r="Q457" t="s">
        <v>2275</v>
      </c>
      <c r="R457">
        <v>61</v>
      </c>
      <c r="S457">
        <v>20</v>
      </c>
      <c r="T457">
        <v>31</v>
      </c>
      <c r="U457" s="32">
        <v>-1</v>
      </c>
      <c r="V457" t="b">
        <v>0</v>
      </c>
      <c r="W457" t="s">
        <v>1691</v>
      </c>
      <c r="X457" t="s">
        <v>1692</v>
      </c>
      <c r="Y457" t="s">
        <v>1693</v>
      </c>
      <c r="Z457">
        <v>0.85</v>
      </c>
      <c r="AA457">
        <v>0.85</v>
      </c>
      <c r="AS457">
        <f t="shared" si="231"/>
        <v>10</v>
      </c>
      <c r="AT457" t="s">
        <v>1694</v>
      </c>
      <c r="AU457" t="str">
        <f t="shared" si="234"/>
        <v>SSA_CORE_RASTER_E_BEGIN_TITO_CR_NOM_LFM_0400_RASTER_BP_7_PMUCS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</row>
    <row r="458" spans="1:56" x14ac:dyDescent="0.25">
      <c r="A458" s="7" t="s">
        <v>12</v>
      </c>
      <c r="B458" s="7" t="s">
        <v>1497</v>
      </c>
      <c r="C458" s="7" t="e">
        <f>VLOOKUP(B458,#REF!,2,0)</f>
        <v>#REF!</v>
      </c>
      <c r="D458" t="str">
        <f t="shared" si="232"/>
        <v>SSA_CORE_RASTER_E_BEGIN_TITO_CR_NOM_LFM_0400_RASTER_BP_7_PMUCS</v>
      </c>
      <c r="E458" t="s">
        <v>4</v>
      </c>
      <c r="F458" t="s">
        <v>25</v>
      </c>
      <c r="G458" t="s">
        <v>1710</v>
      </c>
      <c r="H458" t="s">
        <v>1616</v>
      </c>
      <c r="I458" t="s">
        <v>1681</v>
      </c>
      <c r="J458" t="s">
        <v>1728</v>
      </c>
      <c r="K458" t="s">
        <v>1705</v>
      </c>
      <c r="L458" t="s">
        <v>1706</v>
      </c>
      <c r="M458" t="str">
        <f t="shared" si="233"/>
        <v>0400</v>
      </c>
      <c r="N458" t="s">
        <v>2276</v>
      </c>
      <c r="O458" t="s">
        <v>1688</v>
      </c>
      <c r="P458" t="s">
        <v>1858</v>
      </c>
      <c r="Q458" t="s">
        <v>2252</v>
      </c>
      <c r="R458">
        <v>61</v>
      </c>
      <c r="S458">
        <v>20</v>
      </c>
      <c r="T458">
        <v>32</v>
      </c>
      <c r="U458" s="32">
        <v>1</v>
      </c>
      <c r="V458" s="12" t="b">
        <v>0</v>
      </c>
      <c r="W458" t="s">
        <v>1691</v>
      </c>
      <c r="AS458">
        <f t="shared" si="231"/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6" x14ac:dyDescent="0.25">
      <c r="A459" s="35" t="s">
        <v>12</v>
      </c>
      <c r="B459" s="35" t="s">
        <v>1491</v>
      </c>
      <c r="C459" s="35" t="e">
        <f>VLOOKUP(B459,#REF!,2,0)</f>
        <v>#REF!</v>
      </c>
      <c r="D459" s="10" t="s">
        <v>2277</v>
      </c>
      <c r="V459" s="12"/>
    </row>
    <row r="460" spans="1:56" x14ac:dyDescent="0.25">
      <c r="A460" s="35" t="s">
        <v>12</v>
      </c>
      <c r="B460" s="35" t="s">
        <v>1490</v>
      </c>
      <c r="C460" s="35" t="e">
        <f>VLOOKUP(B460,#REF!,2,0)</f>
        <v>#REF!</v>
      </c>
      <c r="D460" s="10" t="s">
        <v>2278</v>
      </c>
      <c r="F460" t="s">
        <v>31</v>
      </c>
      <c r="V460" s="12"/>
      <c r="AS460">
        <f>COUNTA(AU460:BD460)</f>
        <v>3</v>
      </c>
      <c r="AT460" t="s">
        <v>1628</v>
      </c>
      <c r="AU460" t="str">
        <f>$D466</f>
        <v>CORE_POST_REPAIR</v>
      </c>
      <c r="AV460" t="str">
        <f>$D466</f>
        <v>CORE_POST_REPAIR</v>
      </c>
      <c r="AW460">
        <v>1</v>
      </c>
    </row>
    <row r="461" spans="1:56" x14ac:dyDescent="0.25">
      <c r="A461" s="12" t="s">
        <v>12</v>
      </c>
      <c r="B461" s="12" t="s">
        <v>1532</v>
      </c>
      <c r="C461" s="12" t="e">
        <f>VLOOKUP(B461,#REF!,2,0)</f>
        <v>#REF!</v>
      </c>
      <c r="D461" t="str">
        <f>E461&amp;"_"&amp;F461&amp;"_"&amp;G461&amp;"_"&amp;H461&amp;"_"&amp;A461&amp;"_"&amp;I461&amp;"_"&amp;J461&amp;"_"&amp;K461&amp;"_"&amp;L461&amp;"_"&amp;M461&amp;"_"&amp;N461</f>
        <v>ALL_COMMON_SCREEN_E_BEGIN_TITO_CR_NOM_LFM_0400_JOIN_BISR</v>
      </c>
      <c r="E461" t="s">
        <v>7</v>
      </c>
      <c r="F461" t="s">
        <v>31</v>
      </c>
      <c r="G461" t="s">
        <v>1615</v>
      </c>
      <c r="H461" t="s">
        <v>1616</v>
      </c>
      <c r="I461" t="s">
        <v>1681</v>
      </c>
      <c r="J461" t="s">
        <v>1728</v>
      </c>
      <c r="K461" t="s">
        <v>1705</v>
      </c>
      <c r="L461" t="s">
        <v>1706</v>
      </c>
      <c r="M461" t="str">
        <f>TEXT(400,"0000")</f>
        <v>0400</v>
      </c>
      <c r="N461" t="s">
        <v>1807</v>
      </c>
      <c r="O461" t="s">
        <v>1620</v>
      </c>
      <c r="P461" t="s">
        <v>1620</v>
      </c>
      <c r="Q461" t="s">
        <v>1621</v>
      </c>
      <c r="R461">
        <v>61</v>
      </c>
      <c r="S461">
        <v>20</v>
      </c>
      <c r="T461">
        <v>100</v>
      </c>
      <c r="U461" s="32">
        <v>-1</v>
      </c>
      <c r="V461" t="b">
        <v>0</v>
      </c>
      <c r="AD461" t="s">
        <v>2279</v>
      </c>
      <c r="AE461" t="s">
        <v>2280</v>
      </c>
      <c r="AS461">
        <f>COUNTA(AU461:BD461)</f>
        <v>3</v>
      </c>
      <c r="AT461">
        <v>1</v>
      </c>
      <c r="AU461" t="str">
        <f>$D462</f>
        <v>ALL_CORE_VFDM_E_BEGIN_TITO_CR_NOM_LFM_0400_VFDM_ALL</v>
      </c>
      <c r="AV461" t="str">
        <f>$D462</f>
        <v>ALL_CORE_VFDM_E_BEGIN_TITO_CR_NOM_LFM_0400_VFDM_ALL</v>
      </c>
      <c r="AW461" t="str">
        <f>$D462</f>
        <v>ALL_CORE_VFDM_E_BEGIN_TITO_CR_NOM_LFM_0400_VFDM_ALL</v>
      </c>
    </row>
    <row r="462" spans="1:56" x14ac:dyDescent="0.25">
      <c r="A462" s="12" t="s">
        <v>12</v>
      </c>
      <c r="B462" s="12" t="s">
        <v>1520</v>
      </c>
      <c r="C462" s="12" t="e">
        <f>VLOOKUP(B462,#REF!,2,0)</f>
        <v>#REF!</v>
      </c>
      <c r="D462" t="str">
        <f>E462&amp;"_"&amp;F462&amp;"_"&amp;G462&amp;"_"&amp;H462&amp;"_"&amp;A462&amp;"_"&amp;I462&amp;"_"&amp;J462&amp;"_"&amp;K462&amp;"_"&amp;L462&amp;"_"&amp;M462&amp;"_"&amp;N462</f>
        <v>ALL_CORE_VFDM_E_BEGIN_TITO_CR_NOM_LFM_0400_VFDM_ALL</v>
      </c>
      <c r="E462" t="s">
        <v>7</v>
      </c>
      <c r="F462" t="s">
        <v>25</v>
      </c>
      <c r="G462" t="s">
        <v>1584</v>
      </c>
      <c r="H462" t="s">
        <v>1616</v>
      </c>
      <c r="I462" t="s">
        <v>1681</v>
      </c>
      <c r="J462" t="s">
        <v>1728</v>
      </c>
      <c r="K462" t="s">
        <v>1705</v>
      </c>
      <c r="L462" t="s">
        <v>1706</v>
      </c>
      <c r="M462" t="str">
        <f>TEXT(400,"0000")</f>
        <v>0400</v>
      </c>
      <c r="N462" t="s">
        <v>2281</v>
      </c>
      <c r="O462" t="s">
        <v>1620</v>
      </c>
      <c r="P462" t="s">
        <v>1620</v>
      </c>
      <c r="Q462" t="s">
        <v>1621</v>
      </c>
      <c r="R462">
        <v>61</v>
      </c>
      <c r="S462">
        <v>20</v>
      </c>
      <c r="T462">
        <v>101</v>
      </c>
      <c r="U462" s="32">
        <v>-1</v>
      </c>
      <c r="V462" s="16" t="b">
        <v>0</v>
      </c>
      <c r="AF462" t="s">
        <v>1632</v>
      </c>
      <c r="AG462" t="s">
        <v>2282</v>
      </c>
      <c r="AS462">
        <f>COUNTA(AU462:BD462)</f>
        <v>3</v>
      </c>
      <c r="AT462" t="s">
        <v>1628</v>
      </c>
      <c r="AU462" t="str">
        <f>$D463</f>
        <v>ALL_CORE_UF_E_BEGIN_TITO_CR_NOM_LFM_0400_VFDM_UF</v>
      </c>
      <c r="AV462" t="str">
        <f>$D463</f>
        <v>ALL_CORE_UF_E_BEGIN_TITO_CR_NOM_LFM_0400_VFDM_UF</v>
      </c>
      <c r="AW462">
        <v>2</v>
      </c>
    </row>
    <row r="463" spans="1:56" x14ac:dyDescent="0.25">
      <c r="A463" s="12" t="s">
        <v>12</v>
      </c>
      <c r="B463" s="12" t="s">
        <v>1518</v>
      </c>
      <c r="C463" s="12" t="e">
        <f>VLOOKUP(B463,#REF!,2,0)</f>
        <v>#REF!</v>
      </c>
      <c r="D463" t="str">
        <f>E463&amp;"_"&amp;F463&amp;"_"&amp;G463&amp;"_"&amp;H463&amp;"_"&amp;A463&amp;"_"&amp;I463&amp;"_"&amp;J463&amp;"_"&amp;K463&amp;"_"&amp;L463&amp;"_"&amp;M463&amp;"_"&amp;N463</f>
        <v>ALL_CORE_UF_E_BEGIN_TITO_CR_NOM_LFM_0400_VFDM_UF</v>
      </c>
      <c r="E463" t="s">
        <v>7</v>
      </c>
      <c r="F463" t="s">
        <v>25</v>
      </c>
      <c r="G463" t="s">
        <v>1812</v>
      </c>
      <c r="H463" t="s">
        <v>1616</v>
      </c>
      <c r="I463" t="s">
        <v>1681</v>
      </c>
      <c r="J463" t="s">
        <v>1728</v>
      </c>
      <c r="K463" t="s">
        <v>1705</v>
      </c>
      <c r="L463" t="s">
        <v>1706</v>
      </c>
      <c r="M463" t="str">
        <f>TEXT(400,"0000")</f>
        <v>0400</v>
      </c>
      <c r="N463" t="s">
        <v>1813</v>
      </c>
      <c r="O463" t="s">
        <v>1620</v>
      </c>
      <c r="P463" t="s">
        <v>1620</v>
      </c>
      <c r="Q463" t="s">
        <v>1621</v>
      </c>
      <c r="R463">
        <v>21</v>
      </c>
      <c r="S463">
        <v>20</v>
      </c>
      <c r="T463">
        <v>102</v>
      </c>
      <c r="U463" s="32">
        <v>-1</v>
      </c>
      <c r="V463" t="b">
        <v>0</v>
      </c>
      <c r="AJ463" t="s">
        <v>2283</v>
      </c>
      <c r="AS463">
        <f>COUNTA(AU463:BD463)</f>
        <v>3</v>
      </c>
      <c r="AT463" t="s">
        <v>1628</v>
      </c>
      <c r="AU463" t="str">
        <f>$D464</f>
        <v>ALL_CORE_FUSECONFIG_E_BEGIN_TITO_CR_NOM_LFM_0400_REPAIR</v>
      </c>
      <c r="AV463" t="str">
        <f>$D464</f>
        <v>ALL_CORE_FUSECONFIG_E_BEGIN_TITO_CR_NOM_LFM_0400_REPAIR</v>
      </c>
      <c r="AW463" t="str">
        <f>$D464</f>
        <v>ALL_CORE_FUSECONFIG_E_BEGIN_TITO_CR_NOM_LFM_0400_REPAIR</v>
      </c>
    </row>
    <row r="464" spans="1:56" x14ac:dyDescent="0.25">
      <c r="A464" s="12" t="s">
        <v>12</v>
      </c>
      <c r="B464" s="12" t="s">
        <v>1500</v>
      </c>
      <c r="C464" s="12" t="e">
        <f>VLOOKUP(B464,#REF!,2,0)</f>
        <v>#REF!</v>
      </c>
      <c r="D464" t="str">
        <f>E464&amp;"_"&amp;F464&amp;"_"&amp;G464&amp;"_"&amp;H464&amp;"_"&amp;A464&amp;"_"&amp;I464&amp;"_"&amp;J464&amp;"_"&amp;K464&amp;"_"&amp;L464&amp;"_"&amp;M464&amp;"_"&amp;N464</f>
        <v>ALL_CORE_FUSECONFIG_E_BEGIN_TITO_CR_NOM_LFM_0400_REPAIR</v>
      </c>
      <c r="E464" t="s">
        <v>7</v>
      </c>
      <c r="F464" t="s">
        <v>25</v>
      </c>
      <c r="G464" t="s">
        <v>1680</v>
      </c>
      <c r="H464" t="s">
        <v>1616</v>
      </c>
      <c r="I464" t="s">
        <v>1681</v>
      </c>
      <c r="J464" t="s">
        <v>1728</v>
      </c>
      <c r="K464" t="s">
        <v>1705</v>
      </c>
      <c r="L464" t="s">
        <v>1706</v>
      </c>
      <c r="M464" t="str">
        <f>TEXT(400,"0000")</f>
        <v>0400</v>
      </c>
      <c r="N464" t="s">
        <v>1682</v>
      </c>
      <c r="O464" t="s">
        <v>1620</v>
      </c>
      <c r="P464" t="s">
        <v>1620</v>
      </c>
      <c r="Q464" t="s">
        <v>1621</v>
      </c>
      <c r="R464">
        <v>21</v>
      </c>
      <c r="S464">
        <v>20</v>
      </c>
      <c r="T464">
        <v>103</v>
      </c>
      <c r="U464" s="32">
        <v>-1</v>
      </c>
      <c r="V464" t="b">
        <v>0</v>
      </c>
      <c r="AH464" t="s">
        <v>1817</v>
      </c>
      <c r="AI464" s="13" t="s">
        <v>2284</v>
      </c>
      <c r="AS464">
        <f>COUNTA(AU464:BD464)</f>
        <v>3</v>
      </c>
      <c r="AT464">
        <v>1</v>
      </c>
      <c r="AU464">
        <v>1</v>
      </c>
      <c r="AV464">
        <v>1</v>
      </c>
      <c r="AW464">
        <v>1</v>
      </c>
    </row>
    <row r="465" spans="1:56" x14ac:dyDescent="0.25">
      <c r="A465" s="35" t="s">
        <v>12</v>
      </c>
      <c r="B465" s="35" t="s">
        <v>1491</v>
      </c>
      <c r="C465" s="35" t="e">
        <f>VLOOKUP(B465,#REF!,2,0)</f>
        <v>#REF!</v>
      </c>
      <c r="D465" s="10" t="s">
        <v>2285</v>
      </c>
      <c r="V465" s="12"/>
    </row>
    <row r="466" spans="1:56" x14ac:dyDescent="0.25">
      <c r="A466" s="35" t="s">
        <v>12</v>
      </c>
      <c r="B466" s="35" t="s">
        <v>1490</v>
      </c>
      <c r="C466" s="35" t="e">
        <f>VLOOKUP(B466,#REF!,2,0)</f>
        <v>#REF!</v>
      </c>
      <c r="D466" s="10" t="s">
        <v>2286</v>
      </c>
      <c r="F466" t="s">
        <v>31</v>
      </c>
      <c r="V466" s="12"/>
      <c r="AS466">
        <f>COUNTA(AU466:BD466)</f>
        <v>2</v>
      </c>
      <c r="AT466">
        <v>1</v>
      </c>
      <c r="AU466">
        <v>1</v>
      </c>
      <c r="AV466">
        <v>1</v>
      </c>
    </row>
    <row r="467" spans="1:56" x14ac:dyDescent="0.25">
      <c r="A467" s="7" t="s">
        <v>12</v>
      </c>
      <c r="B467" s="7" t="s">
        <v>2238</v>
      </c>
      <c r="C467" s="7" t="e">
        <f>VLOOKUP(B467,#REF!,2,0)</f>
        <v>#REF!</v>
      </c>
      <c r="D467" t="str">
        <f>E467&amp;"_"&amp;F467&amp;"_"&amp;G467&amp;"_"&amp;H467&amp;"_"&amp;A467&amp;"_"&amp;I467&amp;"_"&amp;J467&amp;"_"&amp;K467&amp;"_"&amp;L467&amp;"_"&amp;M467&amp;"_"&amp;N467</f>
        <v>LSA_CORE_HRY_E_BEGIN_TITO_CR_NOM_LFM_0400_POSTHRY_BP_3</v>
      </c>
      <c r="E467" t="s">
        <v>5</v>
      </c>
      <c r="F467" t="s">
        <v>25</v>
      </c>
      <c r="G467" t="s">
        <v>1692</v>
      </c>
      <c r="H467" t="s">
        <v>1616</v>
      </c>
      <c r="I467" t="s">
        <v>1681</v>
      </c>
      <c r="J467" t="s">
        <v>1728</v>
      </c>
      <c r="K467" t="s">
        <v>1705</v>
      </c>
      <c r="L467" t="s">
        <v>1706</v>
      </c>
      <c r="M467" t="str">
        <f>TEXT(400,"0000")</f>
        <v>0400</v>
      </c>
      <c r="N467" t="s">
        <v>2287</v>
      </c>
      <c r="O467" t="s">
        <v>1688</v>
      </c>
      <c r="P467" t="s">
        <v>1730</v>
      </c>
      <c r="Q467" t="s">
        <v>2288</v>
      </c>
      <c r="R467">
        <v>61</v>
      </c>
      <c r="S467">
        <v>20</v>
      </c>
      <c r="T467">
        <v>141</v>
      </c>
      <c r="U467" s="32">
        <v>-1</v>
      </c>
      <c r="V467" t="b">
        <v>0</v>
      </c>
      <c r="W467" t="s">
        <v>1691</v>
      </c>
      <c r="X467" t="s">
        <v>1821</v>
      </c>
      <c r="Y467" t="s">
        <v>1693</v>
      </c>
      <c r="Z467">
        <v>0.85</v>
      </c>
      <c r="AA467">
        <v>0.85</v>
      </c>
      <c r="AS467">
        <f>COUNTA(AU467:BD467)</f>
        <v>10</v>
      </c>
      <c r="AT467" t="s">
        <v>1694</v>
      </c>
      <c r="AU467" t="str">
        <f t="shared" ref="AU467:BD469" si="243">$D468</f>
        <v>SSA_CORE_HRY_E_BEGIN_TITO_CR_NOM_LFM_0400_POSTHRY_BP_4_5</v>
      </c>
      <c r="AV467" t="str">
        <f t="shared" si="243"/>
        <v>SSA_CORE_HRY_E_BEGIN_TITO_CR_NOM_LFM_0400_POSTHRY_BP_4_5</v>
      </c>
      <c r="AW467" t="str">
        <f t="shared" si="243"/>
        <v>SSA_CORE_HRY_E_BEGIN_TITO_CR_NOM_LFM_0400_POSTHRY_BP_4_5</v>
      </c>
      <c r="AX467" t="str">
        <f t="shared" si="243"/>
        <v>SSA_CORE_HRY_E_BEGIN_TITO_CR_NOM_LFM_0400_POSTHRY_BP_4_5</v>
      </c>
      <c r="AY467" t="str">
        <f t="shared" si="243"/>
        <v>SSA_CORE_HRY_E_BEGIN_TITO_CR_NOM_LFM_0400_POSTHRY_BP_4_5</v>
      </c>
      <c r="AZ467" t="str">
        <f t="shared" si="243"/>
        <v>SSA_CORE_HRY_E_BEGIN_TITO_CR_NOM_LFM_0400_POSTHRY_BP_4_5</v>
      </c>
      <c r="BA467" t="str">
        <f t="shared" si="243"/>
        <v>SSA_CORE_HRY_E_BEGIN_TITO_CR_NOM_LFM_0400_POSTHRY_BP_4_5</v>
      </c>
      <c r="BB467" t="str">
        <f t="shared" si="243"/>
        <v>SSA_CORE_HRY_E_BEGIN_TITO_CR_NOM_LFM_0400_POSTHRY_BP_4_5</v>
      </c>
      <c r="BC467" t="str">
        <f t="shared" si="243"/>
        <v>SSA_CORE_HRY_E_BEGIN_TITO_CR_NOM_LFM_0400_POSTHRY_BP_4_5</v>
      </c>
      <c r="BD467" t="str">
        <f t="shared" si="243"/>
        <v>SSA_CORE_HRY_E_BEGIN_TITO_CR_NOM_LFM_0400_POSTHRY_BP_4_5</v>
      </c>
    </row>
    <row r="468" spans="1:56" x14ac:dyDescent="0.25">
      <c r="A468" s="7" t="s">
        <v>12</v>
      </c>
      <c r="B468" s="7" t="s">
        <v>2238</v>
      </c>
      <c r="C468" s="7" t="e">
        <f>VLOOKUP(B468,#REF!,2,0)</f>
        <v>#REF!</v>
      </c>
      <c r="D468" t="str">
        <f>E468&amp;"_"&amp;F468&amp;"_"&amp;G468&amp;"_"&amp;H468&amp;"_"&amp;A468&amp;"_"&amp;I468&amp;"_"&amp;J468&amp;"_"&amp;K468&amp;"_"&amp;L468&amp;"_"&amp;M468&amp;"_"&amp;N468</f>
        <v>SSA_CORE_HRY_E_BEGIN_TITO_CR_NOM_LFM_0400_POSTHRY_BP_4_5</v>
      </c>
      <c r="E468" t="s">
        <v>4</v>
      </c>
      <c r="F468" t="s">
        <v>25</v>
      </c>
      <c r="G468" t="s">
        <v>1692</v>
      </c>
      <c r="H468" t="s">
        <v>1616</v>
      </c>
      <c r="I468" t="s">
        <v>1681</v>
      </c>
      <c r="J468" t="s">
        <v>1728</v>
      </c>
      <c r="K468" t="s">
        <v>1705</v>
      </c>
      <c r="L468" t="s">
        <v>1706</v>
      </c>
      <c r="M468" t="str">
        <f>TEXT(400,"0000")</f>
        <v>0400</v>
      </c>
      <c r="N468" t="s">
        <v>2289</v>
      </c>
      <c r="O468" t="s">
        <v>1688</v>
      </c>
      <c r="P468" t="s">
        <v>1730</v>
      </c>
      <c r="Q468" t="s">
        <v>1731</v>
      </c>
      <c r="R468">
        <v>61</v>
      </c>
      <c r="S468">
        <v>20</v>
      </c>
      <c r="T468">
        <v>142</v>
      </c>
      <c r="U468" s="32">
        <v>-1</v>
      </c>
      <c r="V468" t="b">
        <v>0</v>
      </c>
      <c r="W468" t="s">
        <v>1691</v>
      </c>
      <c r="X468" t="s">
        <v>1821</v>
      </c>
      <c r="Y468" t="s">
        <v>1693</v>
      </c>
      <c r="Z468">
        <v>0.85</v>
      </c>
      <c r="AA468">
        <v>0.85</v>
      </c>
      <c r="AS468">
        <f>COUNTA(AU468:BD468)</f>
        <v>10</v>
      </c>
      <c r="AT468" t="s">
        <v>1694</v>
      </c>
      <c r="AU468" t="str">
        <f t="shared" si="243"/>
        <v>LSA_CORE_HRY_E_BEGIN_TITO_CR_NOM_LFM_0400_POSTHRY_BP_6</v>
      </c>
      <c r="AV468" t="str">
        <f t="shared" si="243"/>
        <v>LSA_CORE_HRY_E_BEGIN_TITO_CR_NOM_LFM_0400_POSTHRY_BP_6</v>
      </c>
      <c r="AW468" t="str">
        <f t="shared" si="243"/>
        <v>LSA_CORE_HRY_E_BEGIN_TITO_CR_NOM_LFM_0400_POSTHRY_BP_6</v>
      </c>
      <c r="AX468" t="str">
        <f t="shared" si="243"/>
        <v>LSA_CORE_HRY_E_BEGIN_TITO_CR_NOM_LFM_0400_POSTHRY_BP_6</v>
      </c>
      <c r="AY468" t="str">
        <f t="shared" si="243"/>
        <v>LSA_CORE_HRY_E_BEGIN_TITO_CR_NOM_LFM_0400_POSTHRY_BP_6</v>
      </c>
      <c r="AZ468" t="str">
        <f t="shared" si="243"/>
        <v>LSA_CORE_HRY_E_BEGIN_TITO_CR_NOM_LFM_0400_POSTHRY_BP_6</v>
      </c>
      <c r="BA468" t="str">
        <f t="shared" si="243"/>
        <v>LSA_CORE_HRY_E_BEGIN_TITO_CR_NOM_LFM_0400_POSTHRY_BP_6</v>
      </c>
      <c r="BB468" t="str">
        <f t="shared" si="243"/>
        <v>LSA_CORE_HRY_E_BEGIN_TITO_CR_NOM_LFM_0400_POSTHRY_BP_6</v>
      </c>
      <c r="BC468" t="str">
        <f t="shared" si="243"/>
        <v>LSA_CORE_HRY_E_BEGIN_TITO_CR_NOM_LFM_0400_POSTHRY_BP_6</v>
      </c>
      <c r="BD468" t="str">
        <f t="shared" si="243"/>
        <v>LSA_CORE_HRY_E_BEGIN_TITO_CR_NOM_LFM_0400_POSTHRY_BP_6</v>
      </c>
    </row>
    <row r="469" spans="1:56" x14ac:dyDescent="0.25">
      <c r="A469" s="7" t="s">
        <v>12</v>
      </c>
      <c r="B469" s="7" t="s">
        <v>2238</v>
      </c>
      <c r="C469" s="7" t="e">
        <f>VLOOKUP(B469,#REF!,2,0)</f>
        <v>#REF!</v>
      </c>
      <c r="D469" t="str">
        <f>E469&amp;"_"&amp;F469&amp;"_"&amp;G469&amp;"_"&amp;H469&amp;"_"&amp;A469&amp;"_"&amp;I469&amp;"_"&amp;J469&amp;"_"&amp;K469&amp;"_"&amp;L469&amp;"_"&amp;M469&amp;"_"&amp;N469</f>
        <v>LSA_CORE_HRY_E_BEGIN_TITO_CR_NOM_LFM_0400_POSTHRY_BP_6</v>
      </c>
      <c r="E469" t="s">
        <v>5</v>
      </c>
      <c r="F469" t="s">
        <v>25</v>
      </c>
      <c r="G469" t="s">
        <v>1692</v>
      </c>
      <c r="H469" t="s">
        <v>1616</v>
      </c>
      <c r="I469" t="s">
        <v>1681</v>
      </c>
      <c r="J469" t="s">
        <v>1728</v>
      </c>
      <c r="K469" t="s">
        <v>1705</v>
      </c>
      <c r="L469" t="s">
        <v>1706</v>
      </c>
      <c r="M469" t="str">
        <f>TEXT(400,"0000")</f>
        <v>0400</v>
      </c>
      <c r="N469" t="s">
        <v>2290</v>
      </c>
      <c r="O469" t="s">
        <v>1688</v>
      </c>
      <c r="P469" t="s">
        <v>1730</v>
      </c>
      <c r="Q469" t="s">
        <v>2254</v>
      </c>
      <c r="R469">
        <v>61</v>
      </c>
      <c r="S469">
        <v>20</v>
      </c>
      <c r="T469">
        <v>143</v>
      </c>
      <c r="U469" s="32">
        <v>-1</v>
      </c>
      <c r="V469" t="b">
        <v>0</v>
      </c>
      <c r="W469" t="s">
        <v>1747</v>
      </c>
      <c r="X469" t="s">
        <v>1821</v>
      </c>
      <c r="Y469" t="s">
        <v>1693</v>
      </c>
      <c r="Z469">
        <v>0.85</v>
      </c>
      <c r="AA469">
        <v>0.85</v>
      </c>
      <c r="AS469">
        <f>COUNTA(AU469:BD469)</f>
        <v>10</v>
      </c>
      <c r="AT469" t="s">
        <v>1694</v>
      </c>
      <c r="AU469" t="str">
        <f t="shared" si="243"/>
        <v>SSA_CORE_HRY_E_BEGIN_TITO_CR_NOM_LFM_0400_POSTHRY_BP_7</v>
      </c>
      <c r="AV469" t="str">
        <f t="shared" si="243"/>
        <v>SSA_CORE_HRY_E_BEGIN_TITO_CR_NOM_LFM_0400_POSTHRY_BP_7</v>
      </c>
      <c r="AW469" t="str">
        <f t="shared" si="243"/>
        <v>SSA_CORE_HRY_E_BEGIN_TITO_CR_NOM_LFM_0400_POSTHRY_BP_7</v>
      </c>
      <c r="AX469" t="str">
        <f t="shared" si="243"/>
        <v>SSA_CORE_HRY_E_BEGIN_TITO_CR_NOM_LFM_0400_POSTHRY_BP_7</v>
      </c>
      <c r="AY469" t="str">
        <f t="shared" si="243"/>
        <v>SSA_CORE_HRY_E_BEGIN_TITO_CR_NOM_LFM_0400_POSTHRY_BP_7</v>
      </c>
      <c r="AZ469" t="str">
        <f t="shared" si="243"/>
        <v>SSA_CORE_HRY_E_BEGIN_TITO_CR_NOM_LFM_0400_POSTHRY_BP_7</v>
      </c>
      <c r="BA469" t="str">
        <f t="shared" si="243"/>
        <v>SSA_CORE_HRY_E_BEGIN_TITO_CR_NOM_LFM_0400_POSTHRY_BP_7</v>
      </c>
      <c r="BB469" t="str">
        <f t="shared" si="243"/>
        <v>SSA_CORE_HRY_E_BEGIN_TITO_CR_NOM_LFM_0400_POSTHRY_BP_7</v>
      </c>
      <c r="BC469" t="str">
        <f t="shared" si="243"/>
        <v>SSA_CORE_HRY_E_BEGIN_TITO_CR_NOM_LFM_0400_POSTHRY_BP_7</v>
      </c>
      <c r="BD469" t="str">
        <f t="shared" si="243"/>
        <v>SSA_CORE_HRY_E_BEGIN_TITO_CR_NOM_LFM_0400_POSTHRY_BP_7</v>
      </c>
    </row>
    <row r="470" spans="1:56" x14ac:dyDescent="0.25">
      <c r="A470" s="7" t="s">
        <v>12</v>
      </c>
      <c r="B470" s="7" t="s">
        <v>2238</v>
      </c>
      <c r="C470" s="7" t="e">
        <f>VLOOKUP(B470,#REF!,2,0)</f>
        <v>#REF!</v>
      </c>
      <c r="D470" t="str">
        <f>E470&amp;"_"&amp;F470&amp;"_"&amp;G470&amp;"_"&amp;H470&amp;"_"&amp;A470&amp;"_"&amp;I470&amp;"_"&amp;J470&amp;"_"&amp;K470&amp;"_"&amp;L470&amp;"_"&amp;M470&amp;"_"&amp;N470</f>
        <v>SSA_CORE_HRY_E_BEGIN_TITO_CR_NOM_LFM_0400_POSTHRY_BP_7</v>
      </c>
      <c r="E470" t="s">
        <v>4</v>
      </c>
      <c r="F470" t="s">
        <v>25</v>
      </c>
      <c r="G470" t="s">
        <v>1692</v>
      </c>
      <c r="H470" t="s">
        <v>1616</v>
      </c>
      <c r="I470" t="s">
        <v>1681</v>
      </c>
      <c r="J470" t="s">
        <v>1728</v>
      </c>
      <c r="K470" t="s">
        <v>1705</v>
      </c>
      <c r="L470" t="s">
        <v>1706</v>
      </c>
      <c r="M470" t="str">
        <f>TEXT(400,"0000")</f>
        <v>0400</v>
      </c>
      <c r="N470" t="s">
        <v>2291</v>
      </c>
      <c r="O470" t="s">
        <v>1688</v>
      </c>
      <c r="P470" t="s">
        <v>1858</v>
      </c>
      <c r="Q470" t="s">
        <v>2292</v>
      </c>
      <c r="R470">
        <v>21</v>
      </c>
      <c r="S470">
        <v>20</v>
      </c>
      <c r="T470">
        <v>159</v>
      </c>
      <c r="U470" s="32">
        <v>-1</v>
      </c>
      <c r="V470" t="b">
        <v>0</v>
      </c>
      <c r="W470" t="s">
        <v>1691</v>
      </c>
      <c r="X470" t="s">
        <v>1821</v>
      </c>
      <c r="Y470" t="s">
        <v>1693</v>
      </c>
      <c r="Z470">
        <v>0.85</v>
      </c>
      <c r="AA470">
        <v>0.85</v>
      </c>
      <c r="AS470">
        <f>COUNTA(AU470:BD470)</f>
        <v>10</v>
      </c>
      <c r="AT470" t="s">
        <v>1694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</row>
    <row r="471" spans="1:56" x14ac:dyDescent="0.25">
      <c r="A471" s="35" t="s">
        <v>12</v>
      </c>
      <c r="B471" s="35" t="s">
        <v>1491</v>
      </c>
      <c r="C471" s="35" t="e">
        <f>VLOOKUP(B471,#REF!,2,0)</f>
        <v>#REF!</v>
      </c>
      <c r="D471" s="10" t="s">
        <v>2293</v>
      </c>
      <c r="V471" s="12"/>
    </row>
    <row r="472" spans="1:56" x14ac:dyDescent="0.25">
      <c r="A472" s="37" t="s">
        <v>12</v>
      </c>
      <c r="B472" s="37" t="s">
        <v>1491</v>
      </c>
      <c r="C472" s="37" t="e">
        <f>VLOOKUP(B472,#REF!,2,0)</f>
        <v>#REF!</v>
      </c>
      <c r="D472" s="10" t="s">
        <v>2294</v>
      </c>
      <c r="V472" s="12"/>
    </row>
    <row r="473" spans="1:56" x14ac:dyDescent="0.25">
      <c r="A473" s="29" t="s">
        <v>12</v>
      </c>
      <c r="B473" s="29" t="s">
        <v>1491</v>
      </c>
      <c r="C473" s="29" t="e">
        <f>VLOOKUP(B473,#REF!,2,0)</f>
        <v>#REF!</v>
      </c>
      <c r="D473" s="10" t="s">
        <v>2295</v>
      </c>
      <c r="V473" s="12"/>
    </row>
    <row r="474" spans="1:56" x14ac:dyDescent="0.25">
      <c r="A474" s="29" t="s">
        <v>12</v>
      </c>
      <c r="B474" s="29" t="s">
        <v>1490</v>
      </c>
      <c r="C474" s="29" t="e">
        <f>VLOOKUP(B474,#REF!,2,0)</f>
        <v>#REF!</v>
      </c>
      <c r="D474" s="10" t="s">
        <v>2296</v>
      </c>
      <c r="F474" t="s">
        <v>31</v>
      </c>
      <c r="V474" s="12"/>
      <c r="AS474">
        <f t="shared" ref="AS474:AS481" si="244">COUNTA(AU474:BD474)</f>
        <v>2</v>
      </c>
      <c r="AT474">
        <v>1</v>
      </c>
      <c r="AU474" t="str">
        <f>$D507</f>
        <v>VMIN_REPAIR</v>
      </c>
      <c r="AV474" t="str">
        <f>$D507</f>
        <v>VMIN_REPAIR</v>
      </c>
    </row>
    <row r="475" spans="1:56" x14ac:dyDescent="0.25">
      <c r="A475" s="34" t="s">
        <v>12</v>
      </c>
      <c r="B475" s="34" t="s">
        <v>1490</v>
      </c>
      <c r="C475" s="34" t="e">
        <f>VLOOKUP(B475,#REF!,2,0)</f>
        <v>#REF!</v>
      </c>
      <c r="D475" s="5" t="s">
        <v>2297</v>
      </c>
      <c r="E475" s="6"/>
      <c r="F475" s="6" t="s">
        <v>31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33"/>
      <c r="V475" s="6"/>
      <c r="W475" s="6"/>
      <c r="AS475">
        <f t="shared" si="244"/>
        <v>2</v>
      </c>
      <c r="AT475">
        <v>1</v>
      </c>
      <c r="AU475" t="str">
        <f>$D483</f>
        <v>GFX_NON_REPAIRABLE</v>
      </c>
      <c r="AV475" t="str">
        <f>$D483</f>
        <v>GFX_NON_REPAIRABLE</v>
      </c>
    </row>
    <row r="476" spans="1:56" x14ac:dyDescent="0.25">
      <c r="A476" s="12" t="s">
        <v>12</v>
      </c>
      <c r="B476" s="12" t="s">
        <v>1495</v>
      </c>
      <c r="C476" s="12" t="e">
        <f>VLOOKUP(B476,#REF!,2,0)</f>
        <v>#REF!</v>
      </c>
      <c r="D476" t="str">
        <f t="shared" ref="D476:D481" si="245">E476&amp;"_"&amp;F476&amp;"_"&amp;G476&amp;"_"&amp;H476&amp;"_"&amp;A476&amp;"_"&amp;I476&amp;"_"&amp;J476&amp;"_"&amp;K476&amp;"_"&amp;L476&amp;"_"&amp;M476&amp;"_"&amp;N476</f>
        <v>LSA_CCF_HRY_E_BEGIN_TITO_CLR_NOM_LFM_0400_CBO0_NONREP</v>
      </c>
      <c r="E476" t="s">
        <v>5</v>
      </c>
      <c r="F476" t="s">
        <v>23</v>
      </c>
      <c r="G476" t="s">
        <v>1692</v>
      </c>
      <c r="H476" t="s">
        <v>1616</v>
      </c>
      <c r="I476" t="s">
        <v>1681</v>
      </c>
      <c r="J476" t="s">
        <v>1761</v>
      </c>
      <c r="K476" t="s">
        <v>1705</v>
      </c>
      <c r="L476" t="s">
        <v>1706</v>
      </c>
      <c r="M476" t="str">
        <f t="shared" ref="M476:M481" si="246">TEXT(400,"0000")</f>
        <v>0400</v>
      </c>
      <c r="N476" t="s">
        <v>2298</v>
      </c>
      <c r="O476" t="s">
        <v>1688</v>
      </c>
      <c r="P476" t="s">
        <v>1708</v>
      </c>
      <c r="Q476" t="s">
        <v>2299</v>
      </c>
      <c r="R476">
        <v>21</v>
      </c>
      <c r="S476">
        <v>10</v>
      </c>
      <c r="T476">
        <v>200</v>
      </c>
      <c r="U476" s="32">
        <v>-1</v>
      </c>
      <c r="V476" t="b">
        <v>0</v>
      </c>
      <c r="W476" t="s">
        <v>1691</v>
      </c>
      <c r="X476" t="s">
        <v>1692</v>
      </c>
      <c r="Y476" t="s">
        <v>1693</v>
      </c>
      <c r="Z476">
        <v>0.85</v>
      </c>
      <c r="AA476">
        <v>0.85</v>
      </c>
      <c r="AS476">
        <f t="shared" si="244"/>
        <v>10</v>
      </c>
      <c r="AT476" t="s">
        <v>1694</v>
      </c>
      <c r="AU476" t="str">
        <f t="shared" ref="AU476:BD480" si="247">$D477</f>
        <v>LSA_CCF_HRY_E_BEGIN_TITO_CLR_NOM_LFM_0400_CBO1_NONREP</v>
      </c>
      <c r="AV476" t="str">
        <f t="shared" si="247"/>
        <v>LSA_CCF_HRY_E_BEGIN_TITO_CLR_NOM_LFM_0400_CBO1_NONREP</v>
      </c>
      <c r="AW476" t="str">
        <f t="shared" si="247"/>
        <v>LSA_CCF_HRY_E_BEGIN_TITO_CLR_NOM_LFM_0400_CBO1_NONREP</v>
      </c>
      <c r="AX476" t="str">
        <f t="shared" si="247"/>
        <v>LSA_CCF_HRY_E_BEGIN_TITO_CLR_NOM_LFM_0400_CBO1_NONREP</v>
      </c>
      <c r="AY476" t="str">
        <f t="shared" si="247"/>
        <v>LSA_CCF_HRY_E_BEGIN_TITO_CLR_NOM_LFM_0400_CBO1_NONREP</v>
      </c>
      <c r="AZ476" t="str">
        <f t="shared" si="247"/>
        <v>LSA_CCF_HRY_E_BEGIN_TITO_CLR_NOM_LFM_0400_CBO1_NONREP</v>
      </c>
      <c r="BA476" t="str">
        <f t="shared" si="247"/>
        <v>LSA_CCF_HRY_E_BEGIN_TITO_CLR_NOM_LFM_0400_CBO1_NONREP</v>
      </c>
      <c r="BB476" t="str">
        <f t="shared" si="247"/>
        <v>LSA_CCF_HRY_E_BEGIN_TITO_CLR_NOM_LFM_0400_CBO1_NONREP</v>
      </c>
      <c r="BC476" t="str">
        <f t="shared" si="247"/>
        <v>LSA_CCF_HRY_E_BEGIN_TITO_CLR_NOM_LFM_0400_CBO1_NONREP</v>
      </c>
      <c r="BD476" t="str">
        <f t="shared" si="247"/>
        <v>LSA_CCF_HRY_E_BEGIN_TITO_CLR_NOM_LFM_0400_CBO1_NONREP</v>
      </c>
    </row>
    <row r="477" spans="1:56" x14ac:dyDescent="0.25">
      <c r="A477" s="12" t="s">
        <v>12</v>
      </c>
      <c r="B477" s="12" t="s">
        <v>1495</v>
      </c>
      <c r="C477" s="12" t="e">
        <f>VLOOKUP(B477,#REF!,2,0)</f>
        <v>#REF!</v>
      </c>
      <c r="D477" t="str">
        <f t="shared" si="245"/>
        <v>LSA_CCF_HRY_E_BEGIN_TITO_CLR_NOM_LFM_0400_CBO1_NONREP</v>
      </c>
      <c r="E477" t="s">
        <v>5</v>
      </c>
      <c r="F477" t="s">
        <v>23</v>
      </c>
      <c r="G477" t="s">
        <v>1692</v>
      </c>
      <c r="H477" t="s">
        <v>1616</v>
      </c>
      <c r="I477" t="s">
        <v>1681</v>
      </c>
      <c r="J477" t="s">
        <v>1761</v>
      </c>
      <c r="K477" t="s">
        <v>1705</v>
      </c>
      <c r="L477" t="s">
        <v>1706</v>
      </c>
      <c r="M477" t="str">
        <f t="shared" si="246"/>
        <v>0400</v>
      </c>
      <c r="N477" t="s">
        <v>2300</v>
      </c>
      <c r="O477" t="s">
        <v>1688</v>
      </c>
      <c r="P477" t="s">
        <v>1708</v>
      </c>
      <c r="Q477" t="s">
        <v>2301</v>
      </c>
      <c r="R477">
        <v>21</v>
      </c>
      <c r="S477">
        <v>10</v>
      </c>
      <c r="T477">
        <v>201</v>
      </c>
      <c r="U477" s="32">
        <v>-1</v>
      </c>
      <c r="V477" t="b">
        <v>0</v>
      </c>
      <c r="W477" t="s">
        <v>1691</v>
      </c>
      <c r="X477" t="s">
        <v>1692</v>
      </c>
      <c r="Y477" t="s">
        <v>1693</v>
      </c>
      <c r="Z477">
        <v>0.85</v>
      </c>
      <c r="AA477">
        <v>0.85</v>
      </c>
      <c r="AS477">
        <f t="shared" si="244"/>
        <v>10</v>
      </c>
      <c r="AT477" t="s">
        <v>1694</v>
      </c>
      <c r="AU477" t="str">
        <f t="shared" si="247"/>
        <v>LSA_CCF_HRY_E_BEGIN_TITO_CLR_NOM_LFM_0400_CBO2_NONREP</v>
      </c>
      <c r="AV477" t="str">
        <f t="shared" si="247"/>
        <v>LSA_CCF_HRY_E_BEGIN_TITO_CLR_NOM_LFM_0400_CBO2_NONREP</v>
      </c>
      <c r="AW477" t="str">
        <f t="shared" si="247"/>
        <v>LSA_CCF_HRY_E_BEGIN_TITO_CLR_NOM_LFM_0400_CBO2_NONREP</v>
      </c>
      <c r="AX477" t="str">
        <f t="shared" si="247"/>
        <v>LSA_CCF_HRY_E_BEGIN_TITO_CLR_NOM_LFM_0400_CBO2_NONREP</v>
      </c>
      <c r="AY477" t="str">
        <f t="shared" si="247"/>
        <v>LSA_CCF_HRY_E_BEGIN_TITO_CLR_NOM_LFM_0400_CBO2_NONREP</v>
      </c>
      <c r="AZ477" t="str">
        <f t="shared" si="247"/>
        <v>LSA_CCF_HRY_E_BEGIN_TITO_CLR_NOM_LFM_0400_CBO2_NONREP</v>
      </c>
      <c r="BA477" t="str">
        <f t="shared" si="247"/>
        <v>LSA_CCF_HRY_E_BEGIN_TITO_CLR_NOM_LFM_0400_CBO2_NONREP</v>
      </c>
      <c r="BB477" t="str">
        <f t="shared" si="247"/>
        <v>LSA_CCF_HRY_E_BEGIN_TITO_CLR_NOM_LFM_0400_CBO2_NONREP</v>
      </c>
      <c r="BC477" t="str">
        <f t="shared" si="247"/>
        <v>LSA_CCF_HRY_E_BEGIN_TITO_CLR_NOM_LFM_0400_CBO2_NONREP</v>
      </c>
      <c r="BD477" t="str">
        <f t="shared" si="247"/>
        <v>LSA_CCF_HRY_E_BEGIN_TITO_CLR_NOM_LFM_0400_CBO2_NONREP</v>
      </c>
    </row>
    <row r="478" spans="1:56" x14ac:dyDescent="0.25">
      <c r="A478" s="12" t="s">
        <v>12</v>
      </c>
      <c r="B478" s="12" t="s">
        <v>1495</v>
      </c>
      <c r="C478" s="12" t="e">
        <f>VLOOKUP(B478,#REF!,2,0)</f>
        <v>#REF!</v>
      </c>
      <c r="D478" t="str">
        <f t="shared" si="245"/>
        <v>LSA_CCF_HRY_E_BEGIN_TITO_CLR_NOM_LFM_0400_CBO2_NONREP</v>
      </c>
      <c r="E478" t="s">
        <v>5</v>
      </c>
      <c r="F478" t="s">
        <v>23</v>
      </c>
      <c r="G478" t="s">
        <v>1692</v>
      </c>
      <c r="H478" t="s">
        <v>1616</v>
      </c>
      <c r="I478" t="s">
        <v>1681</v>
      </c>
      <c r="J478" t="s">
        <v>1761</v>
      </c>
      <c r="K478" t="s">
        <v>1705</v>
      </c>
      <c r="L478" t="s">
        <v>1706</v>
      </c>
      <c r="M478" t="str">
        <f t="shared" si="246"/>
        <v>0400</v>
      </c>
      <c r="N478" t="s">
        <v>2302</v>
      </c>
      <c r="O478" t="s">
        <v>1688</v>
      </c>
      <c r="P478" t="s">
        <v>1708</v>
      </c>
      <c r="Q478" t="s">
        <v>2303</v>
      </c>
      <c r="R478">
        <v>21</v>
      </c>
      <c r="S478">
        <v>10</v>
      </c>
      <c r="T478">
        <v>202</v>
      </c>
      <c r="U478" s="32">
        <v>-1</v>
      </c>
      <c r="V478" t="b">
        <v>0</v>
      </c>
      <c r="W478" t="s">
        <v>1691</v>
      </c>
      <c r="X478" t="s">
        <v>1692</v>
      </c>
      <c r="Y478" t="s">
        <v>1693</v>
      </c>
      <c r="Z478">
        <v>0.85</v>
      </c>
      <c r="AA478">
        <v>0.85</v>
      </c>
      <c r="AS478">
        <f t="shared" si="244"/>
        <v>10</v>
      </c>
      <c r="AT478" t="s">
        <v>1694</v>
      </c>
      <c r="AU478" t="str">
        <f t="shared" si="247"/>
        <v>LSA_CCF_HRY_E_BEGIN_TITO_CLR_NOM_LFM_0400_CBO3_NONREP</v>
      </c>
      <c r="AV478" t="str">
        <f t="shared" si="247"/>
        <v>LSA_CCF_HRY_E_BEGIN_TITO_CLR_NOM_LFM_0400_CBO3_NONREP</v>
      </c>
      <c r="AW478" t="str">
        <f t="shared" si="247"/>
        <v>LSA_CCF_HRY_E_BEGIN_TITO_CLR_NOM_LFM_0400_CBO3_NONREP</v>
      </c>
      <c r="AX478" t="str">
        <f t="shared" si="247"/>
        <v>LSA_CCF_HRY_E_BEGIN_TITO_CLR_NOM_LFM_0400_CBO3_NONREP</v>
      </c>
      <c r="AY478" t="str">
        <f t="shared" si="247"/>
        <v>LSA_CCF_HRY_E_BEGIN_TITO_CLR_NOM_LFM_0400_CBO3_NONREP</v>
      </c>
      <c r="AZ478" t="str">
        <f t="shared" si="247"/>
        <v>LSA_CCF_HRY_E_BEGIN_TITO_CLR_NOM_LFM_0400_CBO3_NONREP</v>
      </c>
      <c r="BA478" t="str">
        <f t="shared" si="247"/>
        <v>LSA_CCF_HRY_E_BEGIN_TITO_CLR_NOM_LFM_0400_CBO3_NONREP</v>
      </c>
      <c r="BB478" t="str">
        <f t="shared" si="247"/>
        <v>LSA_CCF_HRY_E_BEGIN_TITO_CLR_NOM_LFM_0400_CBO3_NONREP</v>
      </c>
      <c r="BC478" t="str">
        <f t="shared" si="247"/>
        <v>LSA_CCF_HRY_E_BEGIN_TITO_CLR_NOM_LFM_0400_CBO3_NONREP</v>
      </c>
      <c r="BD478" t="str">
        <f t="shared" si="247"/>
        <v>LSA_CCF_HRY_E_BEGIN_TITO_CLR_NOM_LFM_0400_CBO3_NONREP</v>
      </c>
    </row>
    <row r="479" spans="1:56" x14ac:dyDescent="0.25">
      <c r="A479" s="12" t="s">
        <v>12</v>
      </c>
      <c r="B479" s="12" t="s">
        <v>1495</v>
      </c>
      <c r="C479" s="12" t="e">
        <f>VLOOKUP(B479,#REF!,2,0)</f>
        <v>#REF!</v>
      </c>
      <c r="D479" t="str">
        <f t="shared" si="245"/>
        <v>LSA_CCF_HRY_E_BEGIN_TITO_CLR_NOM_LFM_0400_CBO3_NONREP</v>
      </c>
      <c r="E479" t="s">
        <v>5</v>
      </c>
      <c r="F479" t="s">
        <v>23</v>
      </c>
      <c r="G479" t="s">
        <v>1692</v>
      </c>
      <c r="H479" t="s">
        <v>1616</v>
      </c>
      <c r="I479" t="s">
        <v>1681</v>
      </c>
      <c r="J479" t="s">
        <v>1761</v>
      </c>
      <c r="K479" t="s">
        <v>1705</v>
      </c>
      <c r="L479" t="s">
        <v>1706</v>
      </c>
      <c r="M479" t="str">
        <f t="shared" si="246"/>
        <v>0400</v>
      </c>
      <c r="N479" t="s">
        <v>2304</v>
      </c>
      <c r="O479" t="s">
        <v>1688</v>
      </c>
      <c r="P479" t="s">
        <v>1708</v>
      </c>
      <c r="Q479" t="s">
        <v>2305</v>
      </c>
      <c r="R479">
        <v>21</v>
      </c>
      <c r="S479">
        <v>10</v>
      </c>
      <c r="T479">
        <v>203</v>
      </c>
      <c r="U479" s="32">
        <v>-1</v>
      </c>
      <c r="V479" t="b">
        <v>0</v>
      </c>
      <c r="W479" t="s">
        <v>1691</v>
      </c>
      <c r="X479" t="s">
        <v>1692</v>
      </c>
      <c r="Y479" t="s">
        <v>1693</v>
      </c>
      <c r="Z479">
        <v>0.85</v>
      </c>
      <c r="AA479">
        <v>0.85</v>
      </c>
      <c r="AS479">
        <f t="shared" si="244"/>
        <v>10</v>
      </c>
      <c r="AT479" t="s">
        <v>1694</v>
      </c>
      <c r="AU479" t="str">
        <f t="shared" si="247"/>
        <v>ROM_CCF_HRY_E_BEGIN_TITO_SAN_NOM_LFM_0400_PMA0_ROM</v>
      </c>
      <c r="AV479" t="str">
        <f t="shared" si="247"/>
        <v>ROM_CCF_HRY_E_BEGIN_TITO_SAN_NOM_LFM_0400_PMA0_ROM</v>
      </c>
      <c r="AW479" t="str">
        <f t="shared" si="247"/>
        <v>ROM_CCF_HRY_E_BEGIN_TITO_SAN_NOM_LFM_0400_PMA0_ROM</v>
      </c>
      <c r="AX479" t="str">
        <f t="shared" si="247"/>
        <v>ROM_CCF_HRY_E_BEGIN_TITO_SAN_NOM_LFM_0400_PMA0_ROM</v>
      </c>
      <c r="AY479" t="str">
        <f t="shared" si="247"/>
        <v>ROM_CCF_HRY_E_BEGIN_TITO_SAN_NOM_LFM_0400_PMA0_ROM</v>
      </c>
      <c r="AZ479" t="str">
        <f t="shared" si="247"/>
        <v>ROM_CCF_HRY_E_BEGIN_TITO_SAN_NOM_LFM_0400_PMA0_ROM</v>
      </c>
      <c r="BA479" t="str">
        <f t="shared" si="247"/>
        <v>ROM_CCF_HRY_E_BEGIN_TITO_SAN_NOM_LFM_0400_PMA0_ROM</v>
      </c>
      <c r="BB479" t="str">
        <f t="shared" si="247"/>
        <v>ROM_CCF_HRY_E_BEGIN_TITO_SAN_NOM_LFM_0400_PMA0_ROM</v>
      </c>
      <c r="BC479" t="str">
        <f t="shared" si="247"/>
        <v>ROM_CCF_HRY_E_BEGIN_TITO_SAN_NOM_LFM_0400_PMA0_ROM</v>
      </c>
      <c r="BD479" t="str">
        <f t="shared" si="247"/>
        <v>ROM_CCF_HRY_E_BEGIN_TITO_SAN_NOM_LFM_0400_PMA0_ROM</v>
      </c>
    </row>
    <row r="480" spans="1:56" x14ac:dyDescent="0.25">
      <c r="A480" s="12" t="s">
        <v>12</v>
      </c>
      <c r="B480" s="12" t="s">
        <v>1495</v>
      </c>
      <c r="C480" s="12" t="e">
        <f>VLOOKUP(B480,#REF!,2,0)</f>
        <v>#REF!</v>
      </c>
      <c r="D480" t="str">
        <f t="shared" si="245"/>
        <v>ROM_CCF_HRY_E_BEGIN_TITO_SAN_NOM_LFM_0400_PMA0_ROM</v>
      </c>
      <c r="E480" t="s">
        <v>6</v>
      </c>
      <c r="F480" t="s">
        <v>23</v>
      </c>
      <c r="G480" t="s">
        <v>1692</v>
      </c>
      <c r="H480" t="s">
        <v>1616</v>
      </c>
      <c r="I480" t="s">
        <v>1681</v>
      </c>
      <c r="J480" t="s">
        <v>1748</v>
      </c>
      <c r="K480" t="s">
        <v>1705</v>
      </c>
      <c r="L480" t="s">
        <v>1706</v>
      </c>
      <c r="M480" t="str">
        <f t="shared" si="246"/>
        <v>0400</v>
      </c>
      <c r="N480" t="s">
        <v>2306</v>
      </c>
      <c r="O480" t="s">
        <v>1688</v>
      </c>
      <c r="P480" t="s">
        <v>1689</v>
      </c>
      <c r="Q480" t="s">
        <v>2307</v>
      </c>
      <c r="R480">
        <v>21</v>
      </c>
      <c r="S480">
        <v>10</v>
      </c>
      <c r="T480">
        <v>204</v>
      </c>
      <c r="U480" s="32">
        <v>-1</v>
      </c>
      <c r="V480" t="b">
        <v>0</v>
      </c>
      <c r="W480" t="s">
        <v>1691</v>
      </c>
      <c r="X480" t="s">
        <v>1692</v>
      </c>
      <c r="Y480" t="s">
        <v>1693</v>
      </c>
      <c r="Z480">
        <v>0.85</v>
      </c>
      <c r="AA480">
        <v>0.85</v>
      </c>
      <c r="AS480">
        <f t="shared" si="244"/>
        <v>10</v>
      </c>
      <c r="AT480" t="s">
        <v>1694</v>
      </c>
      <c r="AU480" t="str">
        <f t="shared" si="247"/>
        <v>ROM_CCF_HRY_E_BEGIN_TITO_SAN_NOM_LFM_0400_PMA1_ROM</v>
      </c>
      <c r="AV480" t="str">
        <f t="shared" si="247"/>
        <v>ROM_CCF_HRY_E_BEGIN_TITO_SAN_NOM_LFM_0400_PMA1_ROM</v>
      </c>
      <c r="AW480" t="str">
        <f t="shared" si="247"/>
        <v>ROM_CCF_HRY_E_BEGIN_TITO_SAN_NOM_LFM_0400_PMA1_ROM</v>
      </c>
      <c r="AX480" t="str">
        <f t="shared" si="247"/>
        <v>ROM_CCF_HRY_E_BEGIN_TITO_SAN_NOM_LFM_0400_PMA1_ROM</v>
      </c>
      <c r="AY480" t="str">
        <f t="shared" si="247"/>
        <v>ROM_CCF_HRY_E_BEGIN_TITO_SAN_NOM_LFM_0400_PMA1_ROM</v>
      </c>
      <c r="AZ480" t="str">
        <f t="shared" si="247"/>
        <v>ROM_CCF_HRY_E_BEGIN_TITO_SAN_NOM_LFM_0400_PMA1_ROM</v>
      </c>
      <c r="BA480" t="str">
        <f t="shared" si="247"/>
        <v>ROM_CCF_HRY_E_BEGIN_TITO_SAN_NOM_LFM_0400_PMA1_ROM</v>
      </c>
      <c r="BB480" t="str">
        <f t="shared" si="247"/>
        <v>ROM_CCF_HRY_E_BEGIN_TITO_SAN_NOM_LFM_0400_PMA1_ROM</v>
      </c>
      <c r="BC480" t="str">
        <f t="shared" si="247"/>
        <v>ROM_CCF_HRY_E_BEGIN_TITO_SAN_NOM_LFM_0400_PMA1_ROM</v>
      </c>
      <c r="BD480" t="str">
        <f t="shared" si="247"/>
        <v>ROM_CCF_HRY_E_BEGIN_TITO_SAN_NOM_LFM_0400_PMA1_ROM</v>
      </c>
    </row>
    <row r="481" spans="1:56" x14ac:dyDescent="0.25">
      <c r="A481" s="12" t="s">
        <v>12</v>
      </c>
      <c r="B481" s="12" t="s">
        <v>1495</v>
      </c>
      <c r="C481" s="12" t="e">
        <f>VLOOKUP(B481,#REF!,2,0)</f>
        <v>#REF!</v>
      </c>
      <c r="D481" t="str">
        <f t="shared" si="245"/>
        <v>ROM_CCF_HRY_E_BEGIN_TITO_SAN_NOM_LFM_0400_PMA1_ROM</v>
      </c>
      <c r="E481" t="s">
        <v>6</v>
      </c>
      <c r="F481" t="s">
        <v>23</v>
      </c>
      <c r="G481" t="s">
        <v>1692</v>
      </c>
      <c r="H481" t="s">
        <v>1616</v>
      </c>
      <c r="I481" t="s">
        <v>1681</v>
      </c>
      <c r="J481" t="s">
        <v>1748</v>
      </c>
      <c r="K481" t="s">
        <v>1705</v>
      </c>
      <c r="L481" t="s">
        <v>1706</v>
      </c>
      <c r="M481" t="str">
        <f t="shared" si="246"/>
        <v>0400</v>
      </c>
      <c r="N481" t="s">
        <v>2308</v>
      </c>
      <c r="O481" t="s">
        <v>1688</v>
      </c>
      <c r="P481" t="s">
        <v>1689</v>
      </c>
      <c r="Q481" t="s">
        <v>2309</v>
      </c>
      <c r="R481">
        <v>21</v>
      </c>
      <c r="S481">
        <v>10</v>
      </c>
      <c r="T481">
        <v>205</v>
      </c>
      <c r="U481" s="32">
        <v>-1</v>
      </c>
      <c r="V481" t="b">
        <v>0</v>
      </c>
      <c r="W481" t="s">
        <v>1691</v>
      </c>
      <c r="X481" t="s">
        <v>1692</v>
      </c>
      <c r="Y481" t="s">
        <v>1693</v>
      </c>
      <c r="Z481">
        <v>0.85</v>
      </c>
      <c r="AA481">
        <v>0.85</v>
      </c>
      <c r="AS481">
        <f t="shared" si="244"/>
        <v>10</v>
      </c>
      <c r="AT481" t="s">
        <v>1694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 s="8">
        <v>1</v>
      </c>
      <c r="BC481" s="8">
        <v>1</v>
      </c>
      <c r="BD481">
        <v>1</v>
      </c>
    </row>
    <row r="482" spans="1:56" x14ac:dyDescent="0.25">
      <c r="A482" s="34" t="s">
        <v>12</v>
      </c>
      <c r="B482" s="34" t="s">
        <v>1491</v>
      </c>
      <c r="C482" s="34" t="e">
        <f>VLOOKUP(B482,#REF!,2,0)</f>
        <v>#REF!</v>
      </c>
      <c r="D482" s="10" t="s">
        <v>2310</v>
      </c>
      <c r="BB482" s="8"/>
      <c r="BC482" s="8"/>
    </row>
    <row r="483" spans="1:56" x14ac:dyDescent="0.25">
      <c r="A483" s="35" t="s">
        <v>12</v>
      </c>
      <c r="B483" s="35" t="s">
        <v>1490</v>
      </c>
      <c r="C483" s="35" t="e">
        <f>VLOOKUP(B483,#REF!,2,0)</f>
        <v>#REF!</v>
      </c>
      <c r="D483" s="5" t="s">
        <v>2311</v>
      </c>
      <c r="E483" s="6"/>
      <c r="F483" s="6" t="s">
        <v>31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33"/>
      <c r="V483" s="6"/>
      <c r="W483" s="6"/>
      <c r="AS483">
        <f>COUNTA(AU483:BD483)</f>
        <v>2</v>
      </c>
      <c r="AT483">
        <v>1</v>
      </c>
      <c r="AU483" t="str">
        <f>$D486</f>
        <v>SOC_NON_REPAIRABLE</v>
      </c>
      <c r="AV483" t="str">
        <f>$D486</f>
        <v>SOC_NON_REPAIRABLE</v>
      </c>
    </row>
    <row r="484" spans="1:56" x14ac:dyDescent="0.25">
      <c r="A484" s="7" t="s">
        <v>12</v>
      </c>
      <c r="B484" s="7" t="s">
        <v>1495</v>
      </c>
      <c r="C484" s="7" t="e">
        <f>VLOOKUP(B484,#REF!,2,0)</f>
        <v>#REF!</v>
      </c>
      <c r="D484" t="str">
        <f>E484&amp;"_"&amp;F484&amp;"_"&amp;G484&amp;"_"&amp;H484&amp;"_"&amp;A484&amp;"_"&amp;I484&amp;"_"&amp;J484&amp;"_"&amp;K484&amp;"_"&amp;L484&amp;"_"&amp;M484&amp;"_"&amp;N484</f>
        <v>ROM_GFX_HRY_E_BEGIN_TITO_SAME_NOM_LFM_0400_MEDIA_ROM</v>
      </c>
      <c r="E484" t="s">
        <v>6</v>
      </c>
      <c r="F484" t="s">
        <v>1662</v>
      </c>
      <c r="G484" t="s">
        <v>1692</v>
      </c>
      <c r="H484" t="s">
        <v>1616</v>
      </c>
      <c r="I484" t="s">
        <v>1681</v>
      </c>
      <c r="J484" t="s">
        <v>1966</v>
      </c>
      <c r="K484" t="s">
        <v>1705</v>
      </c>
      <c r="L484" t="s">
        <v>1706</v>
      </c>
      <c r="M484" t="str">
        <f>TEXT(400,"0000")</f>
        <v>0400</v>
      </c>
      <c r="N484" t="s">
        <v>2312</v>
      </c>
      <c r="O484" t="s">
        <v>1688</v>
      </c>
      <c r="P484" t="s">
        <v>1858</v>
      </c>
      <c r="Q484" t="s">
        <v>2313</v>
      </c>
      <c r="R484">
        <v>21</v>
      </c>
      <c r="S484">
        <v>40</v>
      </c>
      <c r="T484">
        <v>100</v>
      </c>
      <c r="U484" s="32">
        <v>-1</v>
      </c>
      <c r="V484" t="b">
        <v>0</v>
      </c>
      <c r="W484" t="s">
        <v>1747</v>
      </c>
      <c r="X484" t="s">
        <v>1692</v>
      </c>
      <c r="Y484" t="s">
        <v>1693</v>
      </c>
      <c r="Z484">
        <v>0.85</v>
      </c>
      <c r="AA484">
        <v>0.85</v>
      </c>
      <c r="AS484">
        <f>COUNTA(AU484:BD484)</f>
        <v>10</v>
      </c>
      <c r="AT484" t="s">
        <v>1694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 s="8">
        <v>1</v>
      </c>
      <c r="BC484" s="8">
        <v>1</v>
      </c>
      <c r="BD484">
        <v>1</v>
      </c>
    </row>
    <row r="485" spans="1:56" x14ac:dyDescent="0.25">
      <c r="A485" s="35" t="s">
        <v>12</v>
      </c>
      <c r="B485" s="35" t="s">
        <v>1491</v>
      </c>
      <c r="C485" s="35" t="e">
        <f>VLOOKUP(B485,#REF!,2,0)</f>
        <v>#REF!</v>
      </c>
      <c r="D485" s="10" t="s">
        <v>2314</v>
      </c>
      <c r="BB485" s="8"/>
      <c r="BC485" s="8"/>
    </row>
    <row r="486" spans="1:56" x14ac:dyDescent="0.25">
      <c r="A486" s="26" t="s">
        <v>12</v>
      </c>
      <c r="B486" s="26" t="s">
        <v>1490</v>
      </c>
      <c r="C486" s="26" t="e">
        <f>VLOOKUP(B486,#REF!,2,0)</f>
        <v>#REF!</v>
      </c>
      <c r="D486" s="5" t="s">
        <v>2315</v>
      </c>
      <c r="E486" s="6"/>
      <c r="F486" s="6" t="s">
        <v>31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33"/>
      <c r="V486" s="6"/>
      <c r="W486" s="6"/>
      <c r="AS486">
        <f t="shared" ref="AS486:AS496" si="248">COUNTA(AU486:BD486)</f>
        <v>2</v>
      </c>
      <c r="AT486">
        <v>1</v>
      </c>
      <c r="AU486" t="str">
        <f>$D500</f>
        <v>CORE_NON_REPAIRABLE</v>
      </c>
      <c r="AV486" t="str">
        <f>$D500</f>
        <v>CORE_NON_REPAIRABLE</v>
      </c>
    </row>
    <row r="487" spans="1:56" x14ac:dyDescent="0.25">
      <c r="A487" s="27" t="s">
        <v>12</v>
      </c>
      <c r="B487" s="27" t="s">
        <v>1495</v>
      </c>
      <c r="C487" s="27" t="e">
        <f>VLOOKUP(B487,#REF!,2,0)</f>
        <v>#REF!</v>
      </c>
      <c r="D487" t="str">
        <f t="shared" ref="D487:D496" si="249">E487&amp;"_"&amp;F487&amp;"_"&amp;G487&amp;"_"&amp;H487&amp;"_"&amp;A487&amp;"_"&amp;I487&amp;"_"&amp;J487&amp;"_"&amp;K487&amp;"_"&amp;L487&amp;"_"&amp;M487&amp;"_"&amp;N487</f>
        <v>LSA_SOC_HRY_E_BEGIN_TITO_SAQ_NOM_LFM_0600_CCE0_NONREP_HRY</v>
      </c>
      <c r="E487" t="s">
        <v>5</v>
      </c>
      <c r="F487" t="s">
        <v>28</v>
      </c>
      <c r="G487" t="s">
        <v>1692</v>
      </c>
      <c r="H487" t="s">
        <v>1616</v>
      </c>
      <c r="I487" t="s">
        <v>1681</v>
      </c>
      <c r="J487" t="s">
        <v>2019</v>
      </c>
      <c r="K487" t="s">
        <v>1705</v>
      </c>
      <c r="L487" t="s">
        <v>1706</v>
      </c>
      <c r="M487" t="s">
        <v>2021</v>
      </c>
      <c r="N487" t="s">
        <v>2316</v>
      </c>
      <c r="O487" t="s">
        <v>1688</v>
      </c>
      <c r="P487" t="s">
        <v>1689</v>
      </c>
      <c r="Q487" t="s">
        <v>2317</v>
      </c>
      <c r="R487">
        <v>21</v>
      </c>
      <c r="S487">
        <v>50</v>
      </c>
      <c r="T487">
        <v>200</v>
      </c>
      <c r="U487" s="32">
        <v>-1</v>
      </c>
      <c r="V487" t="b">
        <v>0</v>
      </c>
      <c r="W487" t="s">
        <v>1747</v>
      </c>
      <c r="X487" t="s">
        <v>1692</v>
      </c>
      <c r="Y487" t="s">
        <v>1693</v>
      </c>
      <c r="Z487">
        <v>0.85</v>
      </c>
      <c r="AA487">
        <v>0.85</v>
      </c>
      <c r="AS487">
        <f t="shared" si="248"/>
        <v>10</v>
      </c>
      <c r="AT487" t="s">
        <v>1694</v>
      </c>
      <c r="AU487" t="str">
        <f t="shared" ref="AU487:AU495" si="250">$D488</f>
        <v>LSA_SOC_HRY_E_BEGIN_TITO_SAQ_NOM_LFM_0600_CCE1_NONREP_HRY</v>
      </c>
      <c r="AV487" t="str">
        <f t="shared" ref="AV487:AV495" si="251">$D488</f>
        <v>LSA_SOC_HRY_E_BEGIN_TITO_SAQ_NOM_LFM_0600_CCE1_NONREP_HRY</v>
      </c>
      <c r="AW487" t="str">
        <f t="shared" ref="AW487:AW495" si="252">$D488</f>
        <v>LSA_SOC_HRY_E_BEGIN_TITO_SAQ_NOM_LFM_0600_CCE1_NONREP_HRY</v>
      </c>
      <c r="AX487" t="str">
        <f t="shared" ref="AX487:AX495" si="253">$D488</f>
        <v>LSA_SOC_HRY_E_BEGIN_TITO_SAQ_NOM_LFM_0600_CCE1_NONREP_HRY</v>
      </c>
      <c r="AY487" t="str">
        <f t="shared" ref="AY487:AY495" si="254">$D488</f>
        <v>LSA_SOC_HRY_E_BEGIN_TITO_SAQ_NOM_LFM_0600_CCE1_NONREP_HRY</v>
      </c>
      <c r="AZ487" t="str">
        <f t="shared" ref="AZ487:AZ495" si="255">$D488</f>
        <v>LSA_SOC_HRY_E_BEGIN_TITO_SAQ_NOM_LFM_0600_CCE1_NONREP_HRY</v>
      </c>
      <c r="BA487" t="str">
        <f t="shared" ref="BA487:BA495" si="256">$D488</f>
        <v>LSA_SOC_HRY_E_BEGIN_TITO_SAQ_NOM_LFM_0600_CCE1_NONREP_HRY</v>
      </c>
      <c r="BB487" t="str">
        <f t="shared" ref="BB487:BB495" si="257">$D488</f>
        <v>LSA_SOC_HRY_E_BEGIN_TITO_SAQ_NOM_LFM_0600_CCE1_NONREP_HRY</v>
      </c>
      <c r="BC487" t="str">
        <f t="shared" ref="BC487:BC495" si="258">$D488</f>
        <v>LSA_SOC_HRY_E_BEGIN_TITO_SAQ_NOM_LFM_0600_CCE1_NONREP_HRY</v>
      </c>
      <c r="BD487" t="str">
        <f t="shared" ref="BD487:BD495" si="259">$D488</f>
        <v>LSA_SOC_HRY_E_BEGIN_TITO_SAQ_NOM_LFM_0600_CCE1_NONREP_HRY</v>
      </c>
    </row>
    <row r="488" spans="1:56" x14ac:dyDescent="0.25">
      <c r="A488" s="27" t="s">
        <v>12</v>
      </c>
      <c r="B488" s="27" t="s">
        <v>1495</v>
      </c>
      <c r="C488" s="27" t="e">
        <f>VLOOKUP(B488,#REF!,2,0)</f>
        <v>#REF!</v>
      </c>
      <c r="D488" t="str">
        <f t="shared" si="249"/>
        <v>LSA_SOC_HRY_E_BEGIN_TITO_SAQ_NOM_LFM_0600_CCE1_NONREP_HRY</v>
      </c>
      <c r="E488" t="s">
        <v>5</v>
      </c>
      <c r="F488" t="s">
        <v>28</v>
      </c>
      <c r="G488" t="s">
        <v>1692</v>
      </c>
      <c r="H488" t="s">
        <v>1616</v>
      </c>
      <c r="I488" t="s">
        <v>1681</v>
      </c>
      <c r="J488" t="s">
        <v>2019</v>
      </c>
      <c r="K488" t="s">
        <v>1705</v>
      </c>
      <c r="L488" t="s">
        <v>1706</v>
      </c>
      <c r="M488" t="s">
        <v>2021</v>
      </c>
      <c r="N488" t="s">
        <v>2318</v>
      </c>
      <c r="O488" t="s">
        <v>1688</v>
      </c>
      <c r="P488" t="s">
        <v>1689</v>
      </c>
      <c r="Q488" t="s">
        <v>2319</v>
      </c>
      <c r="R488">
        <v>21</v>
      </c>
      <c r="S488">
        <v>50</v>
      </c>
      <c r="T488">
        <v>201</v>
      </c>
      <c r="U488" s="32">
        <v>-1</v>
      </c>
      <c r="V488" t="b">
        <v>0</v>
      </c>
      <c r="W488" t="s">
        <v>1747</v>
      </c>
      <c r="X488" t="s">
        <v>1692</v>
      </c>
      <c r="Y488" t="s">
        <v>1693</v>
      </c>
      <c r="Z488">
        <v>0.85</v>
      </c>
      <c r="AA488">
        <v>0.85</v>
      </c>
      <c r="AS488">
        <f t="shared" si="248"/>
        <v>10</v>
      </c>
      <c r="AT488" t="s">
        <v>1694</v>
      </c>
      <c r="AU488" t="str">
        <f t="shared" si="250"/>
        <v>ROM_SOC_HRY_E_BEGIN_TITO_SAQ_NOM_LFM_0600_CCSR_ROM</v>
      </c>
      <c r="AV488" t="str">
        <f t="shared" si="251"/>
        <v>ROM_SOC_HRY_E_BEGIN_TITO_SAQ_NOM_LFM_0600_CCSR_ROM</v>
      </c>
      <c r="AW488" t="str">
        <f t="shared" si="252"/>
        <v>ROM_SOC_HRY_E_BEGIN_TITO_SAQ_NOM_LFM_0600_CCSR_ROM</v>
      </c>
      <c r="AX488" t="str">
        <f t="shared" si="253"/>
        <v>ROM_SOC_HRY_E_BEGIN_TITO_SAQ_NOM_LFM_0600_CCSR_ROM</v>
      </c>
      <c r="AY488" t="str">
        <f t="shared" si="254"/>
        <v>ROM_SOC_HRY_E_BEGIN_TITO_SAQ_NOM_LFM_0600_CCSR_ROM</v>
      </c>
      <c r="AZ488" t="str">
        <f t="shared" si="255"/>
        <v>ROM_SOC_HRY_E_BEGIN_TITO_SAQ_NOM_LFM_0600_CCSR_ROM</v>
      </c>
      <c r="BA488" t="str">
        <f t="shared" si="256"/>
        <v>ROM_SOC_HRY_E_BEGIN_TITO_SAQ_NOM_LFM_0600_CCSR_ROM</v>
      </c>
      <c r="BB488" t="str">
        <f t="shared" si="257"/>
        <v>ROM_SOC_HRY_E_BEGIN_TITO_SAQ_NOM_LFM_0600_CCSR_ROM</v>
      </c>
      <c r="BC488" t="str">
        <f t="shared" si="258"/>
        <v>ROM_SOC_HRY_E_BEGIN_TITO_SAQ_NOM_LFM_0600_CCSR_ROM</v>
      </c>
      <c r="BD488" t="str">
        <f t="shared" si="259"/>
        <v>ROM_SOC_HRY_E_BEGIN_TITO_SAQ_NOM_LFM_0600_CCSR_ROM</v>
      </c>
    </row>
    <row r="489" spans="1:56" x14ac:dyDescent="0.25">
      <c r="A489" s="27" t="s">
        <v>12</v>
      </c>
      <c r="B489" s="27" t="s">
        <v>1495</v>
      </c>
      <c r="C489" s="27" t="e">
        <f>VLOOKUP(B489,#REF!,2,0)</f>
        <v>#REF!</v>
      </c>
      <c r="D489" t="str">
        <f t="shared" si="249"/>
        <v>ROM_SOC_HRY_E_BEGIN_TITO_SAQ_NOM_LFM_0600_CCSR_ROM</v>
      </c>
      <c r="E489" t="s">
        <v>6</v>
      </c>
      <c r="F489" t="s">
        <v>28</v>
      </c>
      <c r="G489" t="s">
        <v>1692</v>
      </c>
      <c r="H489" t="s">
        <v>1616</v>
      </c>
      <c r="I489" t="s">
        <v>1681</v>
      </c>
      <c r="J489" t="s">
        <v>2019</v>
      </c>
      <c r="K489" t="s">
        <v>1705</v>
      </c>
      <c r="L489" t="s">
        <v>1706</v>
      </c>
      <c r="M489" t="s">
        <v>2021</v>
      </c>
      <c r="N489" t="s">
        <v>2320</v>
      </c>
      <c r="O489" t="s">
        <v>1688</v>
      </c>
      <c r="P489" t="s">
        <v>1689</v>
      </c>
      <c r="Q489" t="s">
        <v>2321</v>
      </c>
      <c r="R489">
        <v>21</v>
      </c>
      <c r="S489">
        <v>50</v>
      </c>
      <c r="T489">
        <v>202</v>
      </c>
      <c r="U489" s="32">
        <v>-1</v>
      </c>
      <c r="V489" t="b">
        <v>0</v>
      </c>
      <c r="W489" t="s">
        <v>1747</v>
      </c>
      <c r="X489" t="s">
        <v>1692</v>
      </c>
      <c r="Y489" t="s">
        <v>1693</v>
      </c>
      <c r="Z489">
        <v>0.85</v>
      </c>
      <c r="AA489">
        <v>0.85</v>
      </c>
      <c r="AS489">
        <f t="shared" si="248"/>
        <v>10</v>
      </c>
      <c r="AT489" t="s">
        <v>1694</v>
      </c>
      <c r="AU489" t="str">
        <f t="shared" si="250"/>
        <v>SSA_SOC_HRY_E_BEGIN_TITO_SAQ_NOM_LFM_0600_CEN1_SSANONREP_HRY</v>
      </c>
      <c r="AV489" t="str">
        <f t="shared" si="251"/>
        <v>SSA_SOC_HRY_E_BEGIN_TITO_SAQ_NOM_LFM_0600_CEN1_SSANONREP_HRY</v>
      </c>
      <c r="AW489" t="str">
        <f t="shared" si="252"/>
        <v>SSA_SOC_HRY_E_BEGIN_TITO_SAQ_NOM_LFM_0600_CEN1_SSANONREP_HRY</v>
      </c>
      <c r="AX489" t="str">
        <f t="shared" si="253"/>
        <v>SSA_SOC_HRY_E_BEGIN_TITO_SAQ_NOM_LFM_0600_CEN1_SSANONREP_HRY</v>
      </c>
      <c r="AY489" t="str">
        <f t="shared" si="254"/>
        <v>SSA_SOC_HRY_E_BEGIN_TITO_SAQ_NOM_LFM_0600_CEN1_SSANONREP_HRY</v>
      </c>
      <c r="AZ489" t="str">
        <f t="shared" si="255"/>
        <v>SSA_SOC_HRY_E_BEGIN_TITO_SAQ_NOM_LFM_0600_CEN1_SSANONREP_HRY</v>
      </c>
      <c r="BA489" t="str">
        <f t="shared" si="256"/>
        <v>SSA_SOC_HRY_E_BEGIN_TITO_SAQ_NOM_LFM_0600_CEN1_SSANONREP_HRY</v>
      </c>
      <c r="BB489" t="str">
        <f t="shared" si="257"/>
        <v>SSA_SOC_HRY_E_BEGIN_TITO_SAQ_NOM_LFM_0600_CEN1_SSANONREP_HRY</v>
      </c>
      <c r="BC489" t="str">
        <f t="shared" si="258"/>
        <v>SSA_SOC_HRY_E_BEGIN_TITO_SAQ_NOM_LFM_0600_CEN1_SSANONREP_HRY</v>
      </c>
      <c r="BD489" t="str">
        <f t="shared" si="259"/>
        <v>SSA_SOC_HRY_E_BEGIN_TITO_SAQ_NOM_LFM_0600_CEN1_SSANONREP_HRY</v>
      </c>
    </row>
    <row r="490" spans="1:56" x14ac:dyDescent="0.25">
      <c r="A490" s="27" t="s">
        <v>12</v>
      </c>
      <c r="B490" s="27" t="s">
        <v>1495</v>
      </c>
      <c r="C490" s="27" t="e">
        <f>VLOOKUP(B490,#REF!,2,0)</f>
        <v>#REF!</v>
      </c>
      <c r="D490" t="str">
        <f t="shared" si="249"/>
        <v>SSA_SOC_HRY_E_BEGIN_TITO_SAQ_NOM_LFM_0600_CEN1_SSANONREP_HRY</v>
      </c>
      <c r="E490" t="s">
        <v>4</v>
      </c>
      <c r="F490" t="s">
        <v>28</v>
      </c>
      <c r="G490" t="s">
        <v>1692</v>
      </c>
      <c r="H490" t="s">
        <v>1616</v>
      </c>
      <c r="I490" t="s">
        <v>1681</v>
      </c>
      <c r="J490" t="s">
        <v>2019</v>
      </c>
      <c r="K490" t="s">
        <v>1705</v>
      </c>
      <c r="L490" t="s">
        <v>1706</v>
      </c>
      <c r="M490" t="s">
        <v>2021</v>
      </c>
      <c r="N490" t="s">
        <v>2322</v>
      </c>
      <c r="O490" t="s">
        <v>1688</v>
      </c>
      <c r="P490" t="s">
        <v>1689</v>
      </c>
      <c r="Q490" t="s">
        <v>2323</v>
      </c>
      <c r="R490">
        <v>61</v>
      </c>
      <c r="S490">
        <v>50</v>
      </c>
      <c r="T490">
        <v>203</v>
      </c>
      <c r="U490" s="32">
        <v>-1</v>
      </c>
      <c r="V490" t="b">
        <v>0</v>
      </c>
      <c r="W490" t="s">
        <v>1747</v>
      </c>
      <c r="X490" t="s">
        <v>1692</v>
      </c>
      <c r="Y490" t="s">
        <v>1693</v>
      </c>
      <c r="Z490">
        <v>0.85</v>
      </c>
      <c r="AA490">
        <v>0.85</v>
      </c>
      <c r="AS490">
        <f t="shared" si="248"/>
        <v>10</v>
      </c>
      <c r="AT490" t="s">
        <v>1694</v>
      </c>
      <c r="AU490" t="str">
        <f t="shared" si="250"/>
        <v>ROM_SOC_HRY_E_BEGIN_TITO_SAQ_NOM_LFM_0600_CEN1_ROM</v>
      </c>
      <c r="AV490" t="str">
        <f t="shared" si="251"/>
        <v>ROM_SOC_HRY_E_BEGIN_TITO_SAQ_NOM_LFM_0600_CEN1_ROM</v>
      </c>
      <c r="AW490" t="str">
        <f t="shared" si="252"/>
        <v>ROM_SOC_HRY_E_BEGIN_TITO_SAQ_NOM_LFM_0600_CEN1_ROM</v>
      </c>
      <c r="AX490" t="str">
        <f t="shared" si="253"/>
        <v>ROM_SOC_HRY_E_BEGIN_TITO_SAQ_NOM_LFM_0600_CEN1_ROM</v>
      </c>
      <c r="AY490" t="str">
        <f t="shared" si="254"/>
        <v>ROM_SOC_HRY_E_BEGIN_TITO_SAQ_NOM_LFM_0600_CEN1_ROM</v>
      </c>
      <c r="AZ490" t="str">
        <f t="shared" si="255"/>
        <v>ROM_SOC_HRY_E_BEGIN_TITO_SAQ_NOM_LFM_0600_CEN1_ROM</v>
      </c>
      <c r="BA490" t="str">
        <f t="shared" si="256"/>
        <v>ROM_SOC_HRY_E_BEGIN_TITO_SAQ_NOM_LFM_0600_CEN1_ROM</v>
      </c>
      <c r="BB490" t="str">
        <f t="shared" si="257"/>
        <v>ROM_SOC_HRY_E_BEGIN_TITO_SAQ_NOM_LFM_0600_CEN1_ROM</v>
      </c>
      <c r="BC490" t="str">
        <f t="shared" si="258"/>
        <v>ROM_SOC_HRY_E_BEGIN_TITO_SAQ_NOM_LFM_0600_CEN1_ROM</v>
      </c>
      <c r="BD490" t="str">
        <f t="shared" si="259"/>
        <v>ROM_SOC_HRY_E_BEGIN_TITO_SAQ_NOM_LFM_0600_CEN1_ROM</v>
      </c>
    </row>
    <row r="491" spans="1:56" x14ac:dyDescent="0.25">
      <c r="A491" s="27" t="s">
        <v>12</v>
      </c>
      <c r="B491" s="27" t="s">
        <v>1495</v>
      </c>
      <c r="C491" s="27" t="e">
        <f>VLOOKUP(B491,#REF!,2,0)</f>
        <v>#REF!</v>
      </c>
      <c r="D491" t="str">
        <f t="shared" si="249"/>
        <v>ROM_SOC_HRY_E_BEGIN_TITO_SAQ_NOM_LFM_0600_CEN1_ROM</v>
      </c>
      <c r="E491" t="s">
        <v>6</v>
      </c>
      <c r="F491" t="s">
        <v>28</v>
      </c>
      <c r="G491" t="s">
        <v>1692</v>
      </c>
      <c r="H491" t="s">
        <v>1616</v>
      </c>
      <c r="I491" t="s">
        <v>1681</v>
      </c>
      <c r="J491" t="s">
        <v>2019</v>
      </c>
      <c r="K491" t="s">
        <v>1705</v>
      </c>
      <c r="L491" t="s">
        <v>1706</v>
      </c>
      <c r="M491" t="s">
        <v>2021</v>
      </c>
      <c r="N491" t="s">
        <v>2324</v>
      </c>
      <c r="O491" t="s">
        <v>1688</v>
      </c>
      <c r="P491" t="s">
        <v>1689</v>
      </c>
      <c r="Q491" t="s">
        <v>2325</v>
      </c>
      <c r="R491">
        <v>21</v>
      </c>
      <c r="S491">
        <v>50</v>
      </c>
      <c r="T491">
        <v>204</v>
      </c>
      <c r="U491" s="32">
        <v>-1</v>
      </c>
      <c r="V491" t="b">
        <v>0</v>
      </c>
      <c r="W491" t="s">
        <v>1747</v>
      </c>
      <c r="X491" t="s">
        <v>1692</v>
      </c>
      <c r="Y491" t="s">
        <v>1693</v>
      </c>
      <c r="Z491">
        <v>0.85</v>
      </c>
      <c r="AA491">
        <v>0.85</v>
      </c>
      <c r="AS491">
        <f t="shared" si="248"/>
        <v>10</v>
      </c>
      <c r="AT491" t="s">
        <v>1694</v>
      </c>
      <c r="AU491" t="str">
        <f t="shared" si="250"/>
        <v>ROM_SOC_HRY_E_BEGIN_TITO_SAQ_NOM_LFM_0600_DDHY_ROM</v>
      </c>
      <c r="AV491" t="str">
        <f t="shared" si="251"/>
        <v>ROM_SOC_HRY_E_BEGIN_TITO_SAQ_NOM_LFM_0600_DDHY_ROM</v>
      </c>
      <c r="AW491" t="str">
        <f t="shared" si="252"/>
        <v>ROM_SOC_HRY_E_BEGIN_TITO_SAQ_NOM_LFM_0600_DDHY_ROM</v>
      </c>
      <c r="AX491" t="str">
        <f t="shared" si="253"/>
        <v>ROM_SOC_HRY_E_BEGIN_TITO_SAQ_NOM_LFM_0600_DDHY_ROM</v>
      </c>
      <c r="AY491" t="str">
        <f t="shared" si="254"/>
        <v>ROM_SOC_HRY_E_BEGIN_TITO_SAQ_NOM_LFM_0600_DDHY_ROM</v>
      </c>
      <c r="AZ491" t="str">
        <f t="shared" si="255"/>
        <v>ROM_SOC_HRY_E_BEGIN_TITO_SAQ_NOM_LFM_0600_DDHY_ROM</v>
      </c>
      <c r="BA491" t="str">
        <f t="shared" si="256"/>
        <v>ROM_SOC_HRY_E_BEGIN_TITO_SAQ_NOM_LFM_0600_DDHY_ROM</v>
      </c>
      <c r="BB491" t="str">
        <f t="shared" si="257"/>
        <v>ROM_SOC_HRY_E_BEGIN_TITO_SAQ_NOM_LFM_0600_DDHY_ROM</v>
      </c>
      <c r="BC491" t="str">
        <f t="shared" si="258"/>
        <v>ROM_SOC_HRY_E_BEGIN_TITO_SAQ_NOM_LFM_0600_DDHY_ROM</v>
      </c>
      <c r="BD491" t="str">
        <f t="shared" si="259"/>
        <v>ROM_SOC_HRY_E_BEGIN_TITO_SAQ_NOM_LFM_0600_DDHY_ROM</v>
      </c>
    </row>
    <row r="492" spans="1:56" x14ac:dyDescent="0.25">
      <c r="A492" s="27" t="s">
        <v>12</v>
      </c>
      <c r="B492" s="27" t="s">
        <v>1495</v>
      </c>
      <c r="C492" s="27" t="e">
        <f>VLOOKUP(B492,#REF!,2,0)</f>
        <v>#REF!</v>
      </c>
      <c r="D492" t="str">
        <f t="shared" si="249"/>
        <v>ROM_SOC_HRY_E_BEGIN_TITO_SAQ_NOM_LFM_0600_DDHY_ROM</v>
      </c>
      <c r="E492" t="s">
        <v>6</v>
      </c>
      <c r="F492" t="s">
        <v>28</v>
      </c>
      <c r="G492" t="s">
        <v>1692</v>
      </c>
      <c r="H492" t="s">
        <v>1616</v>
      </c>
      <c r="I492" t="s">
        <v>1681</v>
      </c>
      <c r="J492" t="s">
        <v>2019</v>
      </c>
      <c r="K492" t="s">
        <v>1705</v>
      </c>
      <c r="L492" t="s">
        <v>1706</v>
      </c>
      <c r="M492" t="s">
        <v>2021</v>
      </c>
      <c r="N492" t="s">
        <v>2326</v>
      </c>
      <c r="O492" t="s">
        <v>1688</v>
      </c>
      <c r="P492" t="s">
        <v>1689</v>
      </c>
      <c r="Q492" t="s">
        <v>2327</v>
      </c>
      <c r="R492">
        <v>21</v>
      </c>
      <c r="S492">
        <v>50</v>
      </c>
      <c r="T492">
        <v>205</v>
      </c>
      <c r="U492" s="32">
        <v>-1</v>
      </c>
      <c r="V492" t="b">
        <v>0</v>
      </c>
      <c r="W492" t="s">
        <v>1747</v>
      </c>
      <c r="X492" t="s">
        <v>1692</v>
      </c>
      <c r="Y492" t="s">
        <v>1693</v>
      </c>
      <c r="Z492">
        <v>0.85</v>
      </c>
      <c r="AA492">
        <v>0.85</v>
      </c>
      <c r="AS492">
        <f t="shared" si="248"/>
        <v>10</v>
      </c>
      <c r="AT492" t="s">
        <v>1694</v>
      </c>
      <c r="AU492" t="str">
        <f t="shared" si="250"/>
        <v>ROM_SOC_HRY_E_BEGIN_TITO_SAQ_NOM_LFM_0600_GTMISC_ROM</v>
      </c>
      <c r="AV492" t="str">
        <f t="shared" si="251"/>
        <v>ROM_SOC_HRY_E_BEGIN_TITO_SAQ_NOM_LFM_0600_GTMISC_ROM</v>
      </c>
      <c r="AW492" t="str">
        <f t="shared" si="252"/>
        <v>ROM_SOC_HRY_E_BEGIN_TITO_SAQ_NOM_LFM_0600_GTMISC_ROM</v>
      </c>
      <c r="AX492" t="str">
        <f t="shared" si="253"/>
        <v>ROM_SOC_HRY_E_BEGIN_TITO_SAQ_NOM_LFM_0600_GTMISC_ROM</v>
      </c>
      <c r="AY492" t="str">
        <f t="shared" si="254"/>
        <v>ROM_SOC_HRY_E_BEGIN_TITO_SAQ_NOM_LFM_0600_GTMISC_ROM</v>
      </c>
      <c r="AZ492" t="str">
        <f t="shared" si="255"/>
        <v>ROM_SOC_HRY_E_BEGIN_TITO_SAQ_NOM_LFM_0600_GTMISC_ROM</v>
      </c>
      <c r="BA492" t="str">
        <f t="shared" si="256"/>
        <v>ROM_SOC_HRY_E_BEGIN_TITO_SAQ_NOM_LFM_0600_GTMISC_ROM</v>
      </c>
      <c r="BB492" t="str">
        <f t="shared" si="257"/>
        <v>ROM_SOC_HRY_E_BEGIN_TITO_SAQ_NOM_LFM_0600_GTMISC_ROM</v>
      </c>
      <c r="BC492" t="str">
        <f t="shared" si="258"/>
        <v>ROM_SOC_HRY_E_BEGIN_TITO_SAQ_NOM_LFM_0600_GTMISC_ROM</v>
      </c>
      <c r="BD492" t="str">
        <f t="shared" si="259"/>
        <v>ROM_SOC_HRY_E_BEGIN_TITO_SAQ_NOM_LFM_0600_GTMISC_ROM</v>
      </c>
    </row>
    <row r="493" spans="1:56" x14ac:dyDescent="0.25">
      <c r="A493" s="27" t="s">
        <v>12</v>
      </c>
      <c r="B493" s="27" t="s">
        <v>1495</v>
      </c>
      <c r="C493" s="27" t="e">
        <f>VLOOKUP(B493,#REF!,2,0)</f>
        <v>#REF!</v>
      </c>
      <c r="D493" t="str">
        <f t="shared" si="249"/>
        <v>ROM_SOC_HRY_E_BEGIN_TITO_SAQ_NOM_LFM_0600_GTMISC_ROM</v>
      </c>
      <c r="E493" t="s">
        <v>6</v>
      </c>
      <c r="F493" t="s">
        <v>28</v>
      </c>
      <c r="G493" t="s">
        <v>1692</v>
      </c>
      <c r="H493" t="s">
        <v>1616</v>
      </c>
      <c r="I493" t="s">
        <v>1681</v>
      </c>
      <c r="J493" t="s">
        <v>2019</v>
      </c>
      <c r="K493" t="s">
        <v>1705</v>
      </c>
      <c r="L493" t="s">
        <v>1706</v>
      </c>
      <c r="M493" t="s">
        <v>2021</v>
      </c>
      <c r="N493" t="s">
        <v>2328</v>
      </c>
      <c r="O493" t="s">
        <v>1688</v>
      </c>
      <c r="P493" t="s">
        <v>1689</v>
      </c>
      <c r="Q493" t="s">
        <v>2329</v>
      </c>
      <c r="R493">
        <v>21</v>
      </c>
      <c r="S493">
        <v>50</v>
      </c>
      <c r="T493">
        <v>206</v>
      </c>
      <c r="U493" s="32">
        <v>-1</v>
      </c>
      <c r="V493" t="b">
        <v>0</v>
      </c>
      <c r="W493" t="s">
        <v>1747</v>
      </c>
      <c r="X493" t="s">
        <v>1692</v>
      </c>
      <c r="Y493" t="s">
        <v>1693</v>
      </c>
      <c r="Z493">
        <v>0.85</v>
      </c>
      <c r="AA493">
        <v>0.85</v>
      </c>
      <c r="AS493">
        <f t="shared" si="248"/>
        <v>10</v>
      </c>
      <c r="AT493" t="s">
        <v>1694</v>
      </c>
      <c r="AU493" t="str">
        <f t="shared" si="250"/>
        <v>LSA_SOC_HRY_E_BEGIN_TITO_SAQ_NOM_LFM_0600_HBO0_NONREP_HRY</v>
      </c>
      <c r="AV493" t="str">
        <f t="shared" si="251"/>
        <v>LSA_SOC_HRY_E_BEGIN_TITO_SAQ_NOM_LFM_0600_HBO0_NONREP_HRY</v>
      </c>
      <c r="AW493" t="str">
        <f t="shared" si="252"/>
        <v>LSA_SOC_HRY_E_BEGIN_TITO_SAQ_NOM_LFM_0600_HBO0_NONREP_HRY</v>
      </c>
      <c r="AX493" t="str">
        <f t="shared" si="253"/>
        <v>LSA_SOC_HRY_E_BEGIN_TITO_SAQ_NOM_LFM_0600_HBO0_NONREP_HRY</v>
      </c>
      <c r="AY493" t="str">
        <f t="shared" si="254"/>
        <v>LSA_SOC_HRY_E_BEGIN_TITO_SAQ_NOM_LFM_0600_HBO0_NONREP_HRY</v>
      </c>
      <c r="AZ493" t="str">
        <f t="shared" si="255"/>
        <v>LSA_SOC_HRY_E_BEGIN_TITO_SAQ_NOM_LFM_0600_HBO0_NONREP_HRY</v>
      </c>
      <c r="BA493" t="str">
        <f t="shared" si="256"/>
        <v>LSA_SOC_HRY_E_BEGIN_TITO_SAQ_NOM_LFM_0600_HBO0_NONREP_HRY</v>
      </c>
      <c r="BB493" t="str">
        <f t="shared" si="257"/>
        <v>LSA_SOC_HRY_E_BEGIN_TITO_SAQ_NOM_LFM_0600_HBO0_NONREP_HRY</v>
      </c>
      <c r="BC493" t="str">
        <f t="shared" si="258"/>
        <v>LSA_SOC_HRY_E_BEGIN_TITO_SAQ_NOM_LFM_0600_HBO0_NONREP_HRY</v>
      </c>
      <c r="BD493" t="str">
        <f t="shared" si="259"/>
        <v>LSA_SOC_HRY_E_BEGIN_TITO_SAQ_NOM_LFM_0600_HBO0_NONREP_HRY</v>
      </c>
    </row>
    <row r="494" spans="1:56" x14ac:dyDescent="0.25">
      <c r="A494" s="27" t="s">
        <v>12</v>
      </c>
      <c r="B494" s="27" t="s">
        <v>1495</v>
      </c>
      <c r="C494" s="27" t="e">
        <f>VLOOKUP(B494,#REF!,2,0)</f>
        <v>#REF!</v>
      </c>
      <c r="D494" t="str">
        <f t="shared" si="249"/>
        <v>LSA_SOC_HRY_E_BEGIN_TITO_SAQ_NOM_LFM_0600_HBO0_NONREP_HRY</v>
      </c>
      <c r="E494" t="s">
        <v>5</v>
      </c>
      <c r="F494" t="s">
        <v>28</v>
      </c>
      <c r="G494" t="s">
        <v>1692</v>
      </c>
      <c r="H494" t="s">
        <v>1616</v>
      </c>
      <c r="I494" t="s">
        <v>1681</v>
      </c>
      <c r="J494" t="s">
        <v>2019</v>
      </c>
      <c r="K494" t="s">
        <v>1705</v>
      </c>
      <c r="L494" t="s">
        <v>1706</v>
      </c>
      <c r="M494" t="s">
        <v>2021</v>
      </c>
      <c r="N494" t="s">
        <v>2330</v>
      </c>
      <c r="O494" t="s">
        <v>1688</v>
      </c>
      <c r="P494" t="s">
        <v>1689</v>
      </c>
      <c r="Q494" t="s">
        <v>2331</v>
      </c>
      <c r="R494">
        <v>21</v>
      </c>
      <c r="S494">
        <v>50</v>
      </c>
      <c r="T494">
        <v>207</v>
      </c>
      <c r="U494" s="32">
        <v>-1</v>
      </c>
      <c r="V494" t="b">
        <v>0</v>
      </c>
      <c r="W494" t="s">
        <v>1747</v>
      </c>
      <c r="X494" t="s">
        <v>1692</v>
      </c>
      <c r="Y494" t="s">
        <v>1693</v>
      </c>
      <c r="Z494">
        <v>0.85</v>
      </c>
      <c r="AA494">
        <v>0.85</v>
      </c>
      <c r="AS494">
        <f t="shared" si="248"/>
        <v>10</v>
      </c>
      <c r="AT494" t="s">
        <v>1694</v>
      </c>
      <c r="AU494" t="str">
        <f t="shared" si="250"/>
        <v>LSA_SOC_HRY_E_BEGIN_TITO_SAQ_NOM_LFM_0600_HBO1_NONREP_HRY</v>
      </c>
      <c r="AV494" t="str">
        <f t="shared" si="251"/>
        <v>LSA_SOC_HRY_E_BEGIN_TITO_SAQ_NOM_LFM_0600_HBO1_NONREP_HRY</v>
      </c>
      <c r="AW494" t="str">
        <f t="shared" si="252"/>
        <v>LSA_SOC_HRY_E_BEGIN_TITO_SAQ_NOM_LFM_0600_HBO1_NONREP_HRY</v>
      </c>
      <c r="AX494" t="str">
        <f t="shared" si="253"/>
        <v>LSA_SOC_HRY_E_BEGIN_TITO_SAQ_NOM_LFM_0600_HBO1_NONREP_HRY</v>
      </c>
      <c r="AY494" t="str">
        <f t="shared" si="254"/>
        <v>LSA_SOC_HRY_E_BEGIN_TITO_SAQ_NOM_LFM_0600_HBO1_NONREP_HRY</v>
      </c>
      <c r="AZ494" t="str">
        <f t="shared" si="255"/>
        <v>LSA_SOC_HRY_E_BEGIN_TITO_SAQ_NOM_LFM_0600_HBO1_NONREP_HRY</v>
      </c>
      <c r="BA494" t="str">
        <f t="shared" si="256"/>
        <v>LSA_SOC_HRY_E_BEGIN_TITO_SAQ_NOM_LFM_0600_HBO1_NONREP_HRY</v>
      </c>
      <c r="BB494" t="str">
        <f t="shared" si="257"/>
        <v>LSA_SOC_HRY_E_BEGIN_TITO_SAQ_NOM_LFM_0600_HBO1_NONREP_HRY</v>
      </c>
      <c r="BC494" t="str">
        <f t="shared" si="258"/>
        <v>LSA_SOC_HRY_E_BEGIN_TITO_SAQ_NOM_LFM_0600_HBO1_NONREP_HRY</v>
      </c>
      <c r="BD494" t="str">
        <f t="shared" si="259"/>
        <v>LSA_SOC_HRY_E_BEGIN_TITO_SAQ_NOM_LFM_0600_HBO1_NONREP_HRY</v>
      </c>
    </row>
    <row r="495" spans="1:56" x14ac:dyDescent="0.25">
      <c r="A495" s="27" t="s">
        <v>12</v>
      </c>
      <c r="B495" s="27" t="s">
        <v>1495</v>
      </c>
      <c r="C495" s="27" t="e">
        <f>VLOOKUP(B495,#REF!,2,0)</f>
        <v>#REF!</v>
      </c>
      <c r="D495" t="str">
        <f t="shared" si="249"/>
        <v>LSA_SOC_HRY_E_BEGIN_TITO_SAQ_NOM_LFM_0600_HBO1_NONREP_HRY</v>
      </c>
      <c r="E495" t="s">
        <v>5</v>
      </c>
      <c r="F495" t="s">
        <v>28</v>
      </c>
      <c r="G495" t="s">
        <v>1692</v>
      </c>
      <c r="H495" t="s">
        <v>1616</v>
      </c>
      <c r="I495" t="s">
        <v>1681</v>
      </c>
      <c r="J495" t="s">
        <v>2019</v>
      </c>
      <c r="K495" t="s">
        <v>1705</v>
      </c>
      <c r="L495" t="s">
        <v>1706</v>
      </c>
      <c r="M495" t="s">
        <v>2021</v>
      </c>
      <c r="N495" t="s">
        <v>2332</v>
      </c>
      <c r="O495" t="s">
        <v>1688</v>
      </c>
      <c r="P495" t="s">
        <v>1689</v>
      </c>
      <c r="Q495" t="s">
        <v>2333</v>
      </c>
      <c r="R495">
        <v>21</v>
      </c>
      <c r="S495">
        <v>50</v>
      </c>
      <c r="T495">
        <v>208</v>
      </c>
      <c r="U495" s="32">
        <v>-1</v>
      </c>
      <c r="V495" t="b">
        <v>0</v>
      </c>
      <c r="W495" t="s">
        <v>1747</v>
      </c>
      <c r="X495" t="s">
        <v>1692</v>
      </c>
      <c r="Y495" t="s">
        <v>1693</v>
      </c>
      <c r="Z495">
        <v>0.85</v>
      </c>
      <c r="AA495">
        <v>0.85</v>
      </c>
      <c r="AS495">
        <f t="shared" si="248"/>
        <v>10</v>
      </c>
      <c r="AT495" t="s">
        <v>1694</v>
      </c>
      <c r="AU495" t="str">
        <f t="shared" si="250"/>
        <v>ROM_SOC_HRY_E_BEGIN_TITO_SAN_NOM_LFM_1200_SBO_ROM</v>
      </c>
      <c r="AV495" t="str">
        <f t="shared" si="251"/>
        <v>ROM_SOC_HRY_E_BEGIN_TITO_SAN_NOM_LFM_1200_SBO_ROM</v>
      </c>
      <c r="AW495" t="str">
        <f t="shared" si="252"/>
        <v>ROM_SOC_HRY_E_BEGIN_TITO_SAN_NOM_LFM_1200_SBO_ROM</v>
      </c>
      <c r="AX495" t="str">
        <f t="shared" si="253"/>
        <v>ROM_SOC_HRY_E_BEGIN_TITO_SAN_NOM_LFM_1200_SBO_ROM</v>
      </c>
      <c r="AY495" t="str">
        <f t="shared" si="254"/>
        <v>ROM_SOC_HRY_E_BEGIN_TITO_SAN_NOM_LFM_1200_SBO_ROM</v>
      </c>
      <c r="AZ495" t="str">
        <f t="shared" si="255"/>
        <v>ROM_SOC_HRY_E_BEGIN_TITO_SAN_NOM_LFM_1200_SBO_ROM</v>
      </c>
      <c r="BA495" t="str">
        <f t="shared" si="256"/>
        <v>ROM_SOC_HRY_E_BEGIN_TITO_SAN_NOM_LFM_1200_SBO_ROM</v>
      </c>
      <c r="BB495" t="str">
        <f t="shared" si="257"/>
        <v>ROM_SOC_HRY_E_BEGIN_TITO_SAN_NOM_LFM_1200_SBO_ROM</v>
      </c>
      <c r="BC495" t="str">
        <f t="shared" si="258"/>
        <v>ROM_SOC_HRY_E_BEGIN_TITO_SAN_NOM_LFM_1200_SBO_ROM</v>
      </c>
      <c r="BD495" t="str">
        <f t="shared" si="259"/>
        <v>ROM_SOC_HRY_E_BEGIN_TITO_SAN_NOM_LFM_1200_SBO_ROM</v>
      </c>
    </row>
    <row r="496" spans="1:56" x14ac:dyDescent="0.25">
      <c r="A496" s="27" t="s">
        <v>12</v>
      </c>
      <c r="B496" s="27" t="s">
        <v>1495</v>
      </c>
      <c r="C496" s="27" t="e">
        <f>VLOOKUP(B496,#REF!,2,0)</f>
        <v>#REF!</v>
      </c>
      <c r="D496" t="str">
        <f t="shared" si="249"/>
        <v>ROM_SOC_HRY_E_BEGIN_TITO_SAN_NOM_LFM_1200_SBO_ROM</v>
      </c>
      <c r="E496" t="s">
        <v>6</v>
      </c>
      <c r="F496" t="s">
        <v>28</v>
      </c>
      <c r="G496" t="s">
        <v>1692</v>
      </c>
      <c r="H496" t="s">
        <v>1616</v>
      </c>
      <c r="I496" t="s">
        <v>1681</v>
      </c>
      <c r="J496" t="s">
        <v>1748</v>
      </c>
      <c r="K496" t="s">
        <v>1705</v>
      </c>
      <c r="L496" t="s">
        <v>1706</v>
      </c>
      <c r="M496">
        <v>1200</v>
      </c>
      <c r="N496" t="s">
        <v>2334</v>
      </c>
      <c r="O496" t="s">
        <v>1688</v>
      </c>
      <c r="P496" t="s">
        <v>1689</v>
      </c>
      <c r="Q496" t="s">
        <v>2335</v>
      </c>
      <c r="R496">
        <v>21</v>
      </c>
      <c r="S496">
        <v>50</v>
      </c>
      <c r="T496">
        <v>209</v>
      </c>
      <c r="U496" s="32">
        <v>-1</v>
      </c>
      <c r="V496" t="b">
        <v>0</v>
      </c>
      <c r="W496" t="s">
        <v>1747</v>
      </c>
      <c r="X496" t="s">
        <v>1692</v>
      </c>
      <c r="Y496" t="s">
        <v>1693</v>
      </c>
      <c r="Z496">
        <v>0.85</v>
      </c>
      <c r="AA496">
        <v>0.85</v>
      </c>
      <c r="AS496">
        <f t="shared" si="248"/>
        <v>10</v>
      </c>
      <c r="AT496" t="s">
        <v>1694</v>
      </c>
      <c r="AU496" t="str">
        <f t="shared" ref="AU496:BD497" si="260">$D497</f>
        <v>SSA_SOC_HRY_E_BEGIN_TITO_SAN_NOM_LFM_0600_WES1_NONREP_HRY</v>
      </c>
      <c r="AV496" t="str">
        <f t="shared" si="260"/>
        <v>SSA_SOC_HRY_E_BEGIN_TITO_SAN_NOM_LFM_0600_WES1_NONREP_HRY</v>
      </c>
      <c r="AW496" t="str">
        <f t="shared" si="260"/>
        <v>SSA_SOC_HRY_E_BEGIN_TITO_SAN_NOM_LFM_0600_WES1_NONREP_HRY</v>
      </c>
      <c r="AX496" t="str">
        <f t="shared" si="260"/>
        <v>SSA_SOC_HRY_E_BEGIN_TITO_SAN_NOM_LFM_0600_WES1_NONREP_HRY</v>
      </c>
      <c r="AY496" t="str">
        <f t="shared" si="260"/>
        <v>SSA_SOC_HRY_E_BEGIN_TITO_SAN_NOM_LFM_0600_WES1_NONREP_HRY</v>
      </c>
      <c r="AZ496" t="str">
        <f t="shared" si="260"/>
        <v>SSA_SOC_HRY_E_BEGIN_TITO_SAN_NOM_LFM_0600_WES1_NONREP_HRY</v>
      </c>
      <c r="BA496" t="str">
        <f t="shared" si="260"/>
        <v>SSA_SOC_HRY_E_BEGIN_TITO_SAN_NOM_LFM_0600_WES1_NONREP_HRY</v>
      </c>
      <c r="BB496" t="str">
        <f t="shared" si="260"/>
        <v>SSA_SOC_HRY_E_BEGIN_TITO_SAN_NOM_LFM_0600_WES1_NONREP_HRY</v>
      </c>
      <c r="BC496" t="str">
        <f t="shared" si="260"/>
        <v>SSA_SOC_HRY_E_BEGIN_TITO_SAN_NOM_LFM_0600_WES1_NONREP_HRY</v>
      </c>
      <c r="BD496" t="str">
        <f t="shared" si="260"/>
        <v>SSA_SOC_HRY_E_BEGIN_TITO_SAN_NOM_LFM_0600_WES1_NONREP_HRY</v>
      </c>
    </row>
    <row r="497" spans="1:56" x14ac:dyDescent="0.25">
      <c r="A497" s="27" t="s">
        <v>12</v>
      </c>
      <c r="B497" s="27" t="s">
        <v>1495</v>
      </c>
      <c r="C497" s="27" t="e">
        <f>VLOOKUP(B497,#REF!,2,0)</f>
        <v>#REF!</v>
      </c>
      <c r="D497" t="str">
        <f>E497&amp;"_"&amp;F497&amp;"_"&amp;G497&amp;"_"&amp;H497&amp;"_"&amp;A497&amp;"_"&amp;I497&amp;"_"&amp;J497&amp;"_"&amp;K497&amp;"_"&amp;L497&amp;"_"&amp;M497&amp;"_"&amp;N497</f>
        <v>SSA_SOC_HRY_E_BEGIN_TITO_SAN_NOM_LFM_0600_WES1_NONREP_HRY</v>
      </c>
      <c r="E497" t="s">
        <v>4</v>
      </c>
      <c r="F497" t="s">
        <v>28</v>
      </c>
      <c r="G497" t="s">
        <v>1692</v>
      </c>
      <c r="H497" t="s">
        <v>1616</v>
      </c>
      <c r="I497" t="s">
        <v>1681</v>
      </c>
      <c r="J497" t="s">
        <v>1748</v>
      </c>
      <c r="K497" t="s">
        <v>1705</v>
      </c>
      <c r="L497" t="s">
        <v>1706</v>
      </c>
      <c r="M497" t="s">
        <v>2021</v>
      </c>
      <c r="N497" t="s">
        <v>2336</v>
      </c>
      <c r="O497" t="s">
        <v>1688</v>
      </c>
      <c r="P497" t="s">
        <v>1689</v>
      </c>
      <c r="Q497" t="s">
        <v>2337</v>
      </c>
      <c r="R497">
        <v>21</v>
      </c>
      <c r="S497">
        <v>50</v>
      </c>
      <c r="T497">
        <v>210</v>
      </c>
      <c r="U497" s="32">
        <v>-1</v>
      </c>
      <c r="V497" t="b">
        <v>0</v>
      </c>
      <c r="W497" t="s">
        <v>1747</v>
      </c>
      <c r="X497" t="s">
        <v>1692</v>
      </c>
      <c r="Y497" t="s">
        <v>1693</v>
      </c>
      <c r="Z497">
        <v>0.85</v>
      </c>
      <c r="AA497">
        <v>0.85</v>
      </c>
      <c r="AS497">
        <f>COUNTA(AU497:BD497)</f>
        <v>10</v>
      </c>
      <c r="AT497" t="s">
        <v>1694</v>
      </c>
      <c r="AU497" t="str">
        <f t="shared" si="260"/>
        <v>LSA_SOC_HRY_E_BEGIN_TITO_SAN_NOM_LFM_0600_FUSE_NONREP_HRY</v>
      </c>
      <c r="AV497" t="str">
        <f t="shared" si="260"/>
        <v>LSA_SOC_HRY_E_BEGIN_TITO_SAN_NOM_LFM_0600_FUSE_NONREP_HRY</v>
      </c>
      <c r="AW497" t="str">
        <f t="shared" si="260"/>
        <v>LSA_SOC_HRY_E_BEGIN_TITO_SAN_NOM_LFM_0600_FUSE_NONREP_HRY</v>
      </c>
      <c r="AX497" t="str">
        <f t="shared" si="260"/>
        <v>LSA_SOC_HRY_E_BEGIN_TITO_SAN_NOM_LFM_0600_FUSE_NONREP_HRY</v>
      </c>
      <c r="AY497" t="str">
        <f t="shared" si="260"/>
        <v>LSA_SOC_HRY_E_BEGIN_TITO_SAN_NOM_LFM_0600_FUSE_NONREP_HRY</v>
      </c>
      <c r="AZ497" t="str">
        <f t="shared" si="260"/>
        <v>LSA_SOC_HRY_E_BEGIN_TITO_SAN_NOM_LFM_0600_FUSE_NONREP_HRY</v>
      </c>
      <c r="BA497" t="str">
        <f t="shared" si="260"/>
        <v>LSA_SOC_HRY_E_BEGIN_TITO_SAN_NOM_LFM_0600_FUSE_NONREP_HRY</v>
      </c>
      <c r="BB497" t="str">
        <f t="shared" si="260"/>
        <v>LSA_SOC_HRY_E_BEGIN_TITO_SAN_NOM_LFM_0600_FUSE_NONREP_HRY</v>
      </c>
      <c r="BC497" t="str">
        <f t="shared" si="260"/>
        <v>LSA_SOC_HRY_E_BEGIN_TITO_SAN_NOM_LFM_0600_FUSE_NONREP_HRY</v>
      </c>
      <c r="BD497" t="str">
        <f t="shared" si="260"/>
        <v>LSA_SOC_HRY_E_BEGIN_TITO_SAN_NOM_LFM_0600_FUSE_NONREP_HRY</v>
      </c>
    </row>
    <row r="498" spans="1:56" x14ac:dyDescent="0.25">
      <c r="A498" s="27" t="s">
        <v>12</v>
      </c>
      <c r="B498" s="27" t="s">
        <v>1495</v>
      </c>
      <c r="C498" s="27" t="e">
        <f>VLOOKUP(B498,#REF!,2,0)</f>
        <v>#REF!</v>
      </c>
      <c r="D498" t="str">
        <f>E498&amp;"_"&amp;F498&amp;"_"&amp;G498&amp;"_"&amp;H498&amp;"_"&amp;A498&amp;"_"&amp;I498&amp;"_"&amp;J498&amp;"_"&amp;K498&amp;"_"&amp;L498&amp;"_"&amp;M498&amp;"_"&amp;N498</f>
        <v>LSA_SOC_HRY_E_BEGIN_TITO_SAN_NOM_LFM_0600_FUSE_NONREP_HRY</v>
      </c>
      <c r="E498" t="s">
        <v>5</v>
      </c>
      <c r="F498" t="s">
        <v>28</v>
      </c>
      <c r="G498" t="s">
        <v>1692</v>
      </c>
      <c r="H498" t="s">
        <v>1616</v>
      </c>
      <c r="I498" t="s">
        <v>1681</v>
      </c>
      <c r="J498" t="s">
        <v>1748</v>
      </c>
      <c r="K498" t="s">
        <v>1705</v>
      </c>
      <c r="L498" t="s">
        <v>1706</v>
      </c>
      <c r="M498" t="s">
        <v>2021</v>
      </c>
      <c r="N498" t="s">
        <v>2338</v>
      </c>
      <c r="O498" t="s">
        <v>1688</v>
      </c>
      <c r="P498" t="s">
        <v>1689</v>
      </c>
      <c r="Q498" t="s">
        <v>2339</v>
      </c>
      <c r="R498">
        <v>21</v>
      </c>
      <c r="S498">
        <v>50</v>
      </c>
      <c r="T498">
        <v>211</v>
      </c>
      <c r="U498" s="32">
        <v>-1</v>
      </c>
      <c r="V498" t="b">
        <v>0</v>
      </c>
      <c r="W498" t="s">
        <v>1747</v>
      </c>
      <c r="X498" t="s">
        <v>1692</v>
      </c>
      <c r="Y498" t="s">
        <v>1693</v>
      </c>
      <c r="Z498">
        <v>0.85</v>
      </c>
      <c r="AA498">
        <v>0.85</v>
      </c>
      <c r="AS498">
        <f>COUNTA(AU498:BD498)</f>
        <v>10</v>
      </c>
      <c r="AT498" t="s">
        <v>1694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 s="8">
        <v>1</v>
      </c>
      <c r="BC498" s="8">
        <v>1</v>
      </c>
      <c r="BD498">
        <v>1</v>
      </c>
    </row>
    <row r="499" spans="1:56" x14ac:dyDescent="0.25">
      <c r="A499" s="26" t="s">
        <v>12</v>
      </c>
      <c r="B499" s="26" t="s">
        <v>1491</v>
      </c>
      <c r="C499" s="26" t="e">
        <f>VLOOKUP(B499,#REF!,2,0)</f>
        <v>#REF!</v>
      </c>
      <c r="D499" s="10" t="s">
        <v>2340</v>
      </c>
      <c r="BB499" s="8"/>
      <c r="BC499" s="8"/>
    </row>
    <row r="500" spans="1:56" x14ac:dyDescent="0.25">
      <c r="A500" s="34" t="s">
        <v>12</v>
      </c>
      <c r="B500" s="34" t="s">
        <v>1490</v>
      </c>
      <c r="C500" s="34" t="e">
        <f>VLOOKUP(B500,#REF!,2,0)</f>
        <v>#REF!</v>
      </c>
      <c r="D500" s="5" t="s">
        <v>2341</v>
      </c>
      <c r="E500" s="6"/>
      <c r="F500" s="6" t="s">
        <v>31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33"/>
      <c r="V500" s="6"/>
      <c r="W500" s="6"/>
      <c r="AS500">
        <f>COUNTA(AU500:BD500)</f>
        <v>2</v>
      </c>
      <c r="AT500">
        <v>1</v>
      </c>
      <c r="AU500">
        <v>1</v>
      </c>
      <c r="AV500">
        <v>1</v>
      </c>
    </row>
    <row r="501" spans="1:56" x14ac:dyDescent="0.25">
      <c r="A501" s="12" t="s">
        <v>12</v>
      </c>
      <c r="B501" s="12" t="s">
        <v>2238</v>
      </c>
      <c r="C501" s="12" t="e">
        <f>VLOOKUP(B501,#REF!,2,0)</f>
        <v>#REF!</v>
      </c>
      <c r="D501" t="str">
        <f>E501&amp;"_"&amp;F501&amp;"_"&amp;G501&amp;"_"&amp;H501&amp;"_"&amp;A501&amp;"_"&amp;I501&amp;"_"&amp;J501&amp;"_"&amp;K501&amp;"_"&amp;L501&amp;"_"&amp;M501&amp;"_"&amp;N501</f>
        <v>ALL_CORE_HRY_E_BEGIN_TITO_CR_NOM_LFM_0400_FULLHRY</v>
      </c>
      <c r="E501" t="s">
        <v>7</v>
      </c>
      <c r="F501" t="s">
        <v>25</v>
      </c>
      <c r="G501" t="s">
        <v>1692</v>
      </c>
      <c r="H501" t="s">
        <v>1616</v>
      </c>
      <c r="I501" t="s">
        <v>1681</v>
      </c>
      <c r="J501" t="s">
        <v>1728</v>
      </c>
      <c r="K501" t="s">
        <v>1705</v>
      </c>
      <c r="L501" t="s">
        <v>1706</v>
      </c>
      <c r="M501" t="str">
        <f>TEXT(400,"0000")</f>
        <v>0400</v>
      </c>
      <c r="N501" t="s">
        <v>2342</v>
      </c>
      <c r="O501" t="s">
        <v>1688</v>
      </c>
      <c r="P501" t="s">
        <v>1730</v>
      </c>
      <c r="Q501" t="s">
        <v>2343</v>
      </c>
      <c r="R501">
        <v>61</v>
      </c>
      <c r="S501">
        <v>20</v>
      </c>
      <c r="T501">
        <v>0</v>
      </c>
      <c r="U501" s="32">
        <v>1</v>
      </c>
      <c r="V501" t="b">
        <v>0</v>
      </c>
      <c r="W501" t="s">
        <v>1691</v>
      </c>
      <c r="X501" t="s">
        <v>1692</v>
      </c>
      <c r="Y501" t="s">
        <v>1693</v>
      </c>
      <c r="Z501">
        <v>0.85</v>
      </c>
      <c r="AA501">
        <v>0.85</v>
      </c>
      <c r="AS501">
        <f>COUNTA(AU501:BD501)</f>
        <v>10</v>
      </c>
      <c r="AT501" t="s">
        <v>1694</v>
      </c>
      <c r="AU501" t="str">
        <f t="shared" ref="AU501:BD503" si="261">$D502</f>
        <v>ROM_CORE_HRY_E_BEGIN_TITO_CR_NOM_LFM_0400_ROM_HRY</v>
      </c>
      <c r="AV501" t="str">
        <f t="shared" si="261"/>
        <v>ROM_CORE_HRY_E_BEGIN_TITO_CR_NOM_LFM_0400_ROM_HRY</v>
      </c>
      <c r="AW501" t="str">
        <f t="shared" si="261"/>
        <v>ROM_CORE_HRY_E_BEGIN_TITO_CR_NOM_LFM_0400_ROM_HRY</v>
      </c>
      <c r="AX501" t="str">
        <f t="shared" si="261"/>
        <v>ROM_CORE_HRY_E_BEGIN_TITO_CR_NOM_LFM_0400_ROM_HRY</v>
      </c>
      <c r="AY501" t="str">
        <f t="shared" si="261"/>
        <v>ROM_CORE_HRY_E_BEGIN_TITO_CR_NOM_LFM_0400_ROM_HRY</v>
      </c>
      <c r="AZ501" t="str">
        <f t="shared" si="261"/>
        <v>ROM_CORE_HRY_E_BEGIN_TITO_CR_NOM_LFM_0400_ROM_HRY</v>
      </c>
      <c r="BA501" t="str">
        <f t="shared" si="261"/>
        <v>ROM_CORE_HRY_E_BEGIN_TITO_CR_NOM_LFM_0400_ROM_HRY</v>
      </c>
      <c r="BB501" t="str">
        <f t="shared" si="261"/>
        <v>ROM_CORE_HRY_E_BEGIN_TITO_CR_NOM_LFM_0400_ROM_HRY</v>
      </c>
      <c r="BC501" t="str">
        <f t="shared" si="261"/>
        <v>ROM_CORE_HRY_E_BEGIN_TITO_CR_NOM_LFM_0400_ROM_HRY</v>
      </c>
      <c r="BD501" t="str">
        <f t="shared" si="261"/>
        <v>ROM_CORE_HRY_E_BEGIN_TITO_CR_NOM_LFM_0400_ROM_HRY</v>
      </c>
    </row>
    <row r="502" spans="1:56" x14ac:dyDescent="0.25">
      <c r="A502" s="12" t="s">
        <v>12</v>
      </c>
      <c r="B502" s="12" t="s">
        <v>2238</v>
      </c>
      <c r="C502" s="12" t="e">
        <f>VLOOKUP(B502,#REF!,2,0)</f>
        <v>#REF!</v>
      </c>
      <c r="D502" t="str">
        <f>E502&amp;"_"&amp;F502&amp;"_"&amp;G502&amp;"_"&amp;H502&amp;"_"&amp;A502&amp;"_"&amp;I502&amp;"_"&amp;J502&amp;"_"&amp;K502&amp;"_"&amp;L502&amp;"_"&amp;M502&amp;"_"&amp;N502</f>
        <v>ROM_CORE_HRY_E_BEGIN_TITO_CR_NOM_LFM_0400_ROM_HRY</v>
      </c>
      <c r="E502" t="s">
        <v>6</v>
      </c>
      <c r="F502" t="s">
        <v>25</v>
      </c>
      <c r="G502" t="s">
        <v>1692</v>
      </c>
      <c r="H502" t="s">
        <v>1616</v>
      </c>
      <c r="I502" t="s">
        <v>1681</v>
      </c>
      <c r="J502" t="s">
        <v>1728</v>
      </c>
      <c r="K502" t="s">
        <v>1705</v>
      </c>
      <c r="L502" t="s">
        <v>1706</v>
      </c>
      <c r="M502" t="str">
        <f>TEXT(400,"0000")</f>
        <v>0400</v>
      </c>
      <c r="N502" t="s">
        <v>2344</v>
      </c>
      <c r="O502" t="s">
        <v>1688</v>
      </c>
      <c r="P502" t="s">
        <v>1730</v>
      </c>
      <c r="Q502" t="s">
        <v>2345</v>
      </c>
      <c r="R502">
        <v>61</v>
      </c>
      <c r="S502">
        <v>20</v>
      </c>
      <c r="T502">
        <v>1</v>
      </c>
      <c r="U502" s="32">
        <v>-1</v>
      </c>
      <c r="V502" t="b">
        <v>0</v>
      </c>
      <c r="W502" t="s">
        <v>1691</v>
      </c>
      <c r="X502" t="s">
        <v>1692</v>
      </c>
      <c r="Y502" t="s">
        <v>1693</v>
      </c>
      <c r="Z502">
        <v>0.85</v>
      </c>
      <c r="AA502">
        <v>0.85</v>
      </c>
      <c r="AS502">
        <f>COUNTA(AU502:BD502)</f>
        <v>10</v>
      </c>
      <c r="AT502" t="s">
        <v>1694</v>
      </c>
      <c r="AU502" t="str">
        <f t="shared" si="261"/>
        <v>LSA_CORE_HRY_E_BEGIN_TITO_CR_NOM_LFM_0400_MEU_NONREP_HRY</v>
      </c>
      <c r="AV502" t="str">
        <f t="shared" si="261"/>
        <v>LSA_CORE_HRY_E_BEGIN_TITO_CR_NOM_LFM_0400_MEU_NONREP_HRY</v>
      </c>
      <c r="AW502" t="str">
        <f t="shared" si="261"/>
        <v>LSA_CORE_HRY_E_BEGIN_TITO_CR_NOM_LFM_0400_MEU_NONREP_HRY</v>
      </c>
      <c r="AX502" t="str">
        <f t="shared" si="261"/>
        <v>LSA_CORE_HRY_E_BEGIN_TITO_CR_NOM_LFM_0400_MEU_NONREP_HRY</v>
      </c>
      <c r="AY502" t="str">
        <f t="shared" si="261"/>
        <v>LSA_CORE_HRY_E_BEGIN_TITO_CR_NOM_LFM_0400_MEU_NONREP_HRY</v>
      </c>
      <c r="AZ502" t="str">
        <f t="shared" si="261"/>
        <v>LSA_CORE_HRY_E_BEGIN_TITO_CR_NOM_LFM_0400_MEU_NONREP_HRY</v>
      </c>
      <c r="BA502" t="str">
        <f t="shared" si="261"/>
        <v>LSA_CORE_HRY_E_BEGIN_TITO_CR_NOM_LFM_0400_MEU_NONREP_HRY</v>
      </c>
      <c r="BB502" t="str">
        <f t="shared" si="261"/>
        <v>LSA_CORE_HRY_E_BEGIN_TITO_CR_NOM_LFM_0400_MEU_NONREP_HRY</v>
      </c>
      <c r="BC502" t="str">
        <f t="shared" si="261"/>
        <v>LSA_CORE_HRY_E_BEGIN_TITO_CR_NOM_LFM_0400_MEU_NONREP_HRY</v>
      </c>
      <c r="BD502" t="str">
        <f t="shared" si="261"/>
        <v>LSA_CORE_HRY_E_BEGIN_TITO_CR_NOM_LFM_0400_MEU_NONREP_HRY</v>
      </c>
    </row>
    <row r="503" spans="1:56" x14ac:dyDescent="0.25">
      <c r="A503" s="12" t="s">
        <v>12</v>
      </c>
      <c r="B503" s="12" t="s">
        <v>2238</v>
      </c>
      <c r="C503" s="12" t="e">
        <f>VLOOKUP(B503,#REF!,2,0)</f>
        <v>#REF!</v>
      </c>
      <c r="D503" t="str">
        <f>E503&amp;"_"&amp;F503&amp;"_"&amp;G503&amp;"_"&amp;H503&amp;"_"&amp;A503&amp;"_"&amp;I503&amp;"_"&amp;J503&amp;"_"&amp;K503&amp;"_"&amp;L503&amp;"_"&amp;M503&amp;"_"&amp;N503</f>
        <v>LSA_CORE_HRY_E_BEGIN_TITO_CR_NOM_LFM_0400_MEU_NONREP_HRY</v>
      </c>
      <c r="E503" t="s">
        <v>5</v>
      </c>
      <c r="F503" t="s">
        <v>25</v>
      </c>
      <c r="G503" t="s">
        <v>1692</v>
      </c>
      <c r="H503" t="s">
        <v>1616</v>
      </c>
      <c r="I503" t="s">
        <v>1681</v>
      </c>
      <c r="J503" t="s">
        <v>1728</v>
      </c>
      <c r="K503" t="s">
        <v>1705</v>
      </c>
      <c r="L503" t="s">
        <v>1706</v>
      </c>
      <c r="M503" t="str">
        <f>TEXT(400,"0000")</f>
        <v>0400</v>
      </c>
      <c r="N503" t="s">
        <v>2346</v>
      </c>
      <c r="O503" t="s">
        <v>1688</v>
      </c>
      <c r="P503" t="s">
        <v>1730</v>
      </c>
      <c r="Q503" t="s">
        <v>2347</v>
      </c>
      <c r="R503">
        <v>61</v>
      </c>
      <c r="S503">
        <v>20</v>
      </c>
      <c r="T503">
        <v>2</v>
      </c>
      <c r="U503" s="32">
        <v>-1</v>
      </c>
      <c r="V503" t="b">
        <v>0</v>
      </c>
      <c r="W503" t="s">
        <v>1691</v>
      </c>
      <c r="X503" t="s">
        <v>1692</v>
      </c>
      <c r="Y503" t="s">
        <v>1693</v>
      </c>
      <c r="Z503">
        <v>0.85</v>
      </c>
      <c r="AA503">
        <v>0.85</v>
      </c>
      <c r="AS503">
        <f>COUNTA(AU503:BD503)</f>
        <v>10</v>
      </c>
      <c r="AT503" t="s">
        <v>1694</v>
      </c>
      <c r="AU503" t="str">
        <f t="shared" si="261"/>
        <v>LSA_CORE_HRY_E_BEGIN_TITO_CR_NOM_LFM_0400_OOO_NONREP_HRY</v>
      </c>
      <c r="AV503" t="str">
        <f t="shared" si="261"/>
        <v>LSA_CORE_HRY_E_BEGIN_TITO_CR_NOM_LFM_0400_OOO_NONREP_HRY</v>
      </c>
      <c r="AW503" t="str">
        <f t="shared" si="261"/>
        <v>LSA_CORE_HRY_E_BEGIN_TITO_CR_NOM_LFM_0400_OOO_NONREP_HRY</v>
      </c>
      <c r="AX503" t="str">
        <f t="shared" si="261"/>
        <v>LSA_CORE_HRY_E_BEGIN_TITO_CR_NOM_LFM_0400_OOO_NONREP_HRY</v>
      </c>
      <c r="AY503" t="str">
        <f t="shared" si="261"/>
        <v>LSA_CORE_HRY_E_BEGIN_TITO_CR_NOM_LFM_0400_OOO_NONREP_HRY</v>
      </c>
      <c r="AZ503" t="str">
        <f t="shared" si="261"/>
        <v>LSA_CORE_HRY_E_BEGIN_TITO_CR_NOM_LFM_0400_OOO_NONREP_HRY</v>
      </c>
      <c r="BA503" t="str">
        <f t="shared" si="261"/>
        <v>LSA_CORE_HRY_E_BEGIN_TITO_CR_NOM_LFM_0400_OOO_NONREP_HRY</v>
      </c>
      <c r="BB503" t="str">
        <f t="shared" si="261"/>
        <v>LSA_CORE_HRY_E_BEGIN_TITO_CR_NOM_LFM_0400_OOO_NONREP_HRY</v>
      </c>
      <c r="BC503" t="str">
        <f t="shared" si="261"/>
        <v>LSA_CORE_HRY_E_BEGIN_TITO_CR_NOM_LFM_0400_OOO_NONREP_HRY</v>
      </c>
      <c r="BD503" t="str">
        <f t="shared" si="261"/>
        <v>LSA_CORE_HRY_E_BEGIN_TITO_CR_NOM_LFM_0400_OOO_NONREP_HRY</v>
      </c>
    </row>
    <row r="504" spans="1:56" x14ac:dyDescent="0.25">
      <c r="A504" s="12" t="s">
        <v>12</v>
      </c>
      <c r="B504" s="12" t="s">
        <v>2238</v>
      </c>
      <c r="C504" s="12" t="e">
        <f>VLOOKUP(B504,#REF!,2,0)</f>
        <v>#REF!</v>
      </c>
      <c r="D504" t="str">
        <f>E504&amp;"_"&amp;F504&amp;"_"&amp;G504&amp;"_"&amp;H504&amp;"_"&amp;A504&amp;"_"&amp;I504&amp;"_"&amp;J504&amp;"_"&amp;K504&amp;"_"&amp;L504&amp;"_"&amp;M504&amp;"_"&amp;N504</f>
        <v>LSA_CORE_HRY_E_BEGIN_TITO_CR_NOM_LFM_0400_OOO_NONREP_HRY</v>
      </c>
      <c r="E504" t="s">
        <v>5</v>
      </c>
      <c r="F504" t="s">
        <v>25</v>
      </c>
      <c r="G504" t="s">
        <v>1692</v>
      </c>
      <c r="H504" t="s">
        <v>1616</v>
      </c>
      <c r="I504" t="s">
        <v>1681</v>
      </c>
      <c r="J504" t="s">
        <v>1728</v>
      </c>
      <c r="K504" t="s">
        <v>1705</v>
      </c>
      <c r="L504" t="s">
        <v>1706</v>
      </c>
      <c r="M504" t="str">
        <f>TEXT(400,"0000")</f>
        <v>0400</v>
      </c>
      <c r="N504" t="s">
        <v>2348</v>
      </c>
      <c r="O504" t="s">
        <v>1688</v>
      </c>
      <c r="P504" t="s">
        <v>1730</v>
      </c>
      <c r="Q504" t="s">
        <v>2349</v>
      </c>
      <c r="R504">
        <v>61</v>
      </c>
      <c r="S504">
        <v>20</v>
      </c>
      <c r="T504">
        <v>3</v>
      </c>
      <c r="U504" s="32">
        <v>-1</v>
      </c>
      <c r="V504" t="b">
        <v>0</v>
      </c>
      <c r="W504" t="s">
        <v>1691</v>
      </c>
      <c r="X504" t="s">
        <v>1692</v>
      </c>
      <c r="Y504" t="s">
        <v>1693</v>
      </c>
      <c r="Z504">
        <v>0.85</v>
      </c>
      <c r="AA504">
        <v>0.85</v>
      </c>
      <c r="AB504" t="s">
        <v>2350</v>
      </c>
      <c r="AC504" t="s">
        <v>2351</v>
      </c>
      <c r="AS504">
        <f>COUNTA(AU504:BD504)</f>
        <v>10</v>
      </c>
      <c r="AT504" t="s">
        <v>1694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</row>
    <row r="505" spans="1:56" x14ac:dyDescent="0.25">
      <c r="A505" s="34" t="s">
        <v>12</v>
      </c>
      <c r="B505" s="34" t="s">
        <v>1491</v>
      </c>
      <c r="C505" s="34" t="e">
        <f>VLOOKUP(B505,#REF!,2,0)</f>
        <v>#REF!</v>
      </c>
      <c r="D505" s="10" t="s">
        <v>2352</v>
      </c>
      <c r="BB505" s="8"/>
      <c r="BC505" s="8"/>
    </row>
    <row r="506" spans="1:56" x14ac:dyDescent="0.25">
      <c r="A506" s="29" t="s">
        <v>12</v>
      </c>
      <c r="B506" s="29" t="s">
        <v>1491</v>
      </c>
      <c r="C506" s="29" t="e">
        <f>VLOOKUP(B506,#REF!,2,0)</f>
        <v>#REF!</v>
      </c>
      <c r="D506" s="10" t="s">
        <v>2353</v>
      </c>
      <c r="V506" s="12"/>
    </row>
    <row r="507" spans="1:56" x14ac:dyDescent="0.25">
      <c r="A507" s="29" t="s">
        <v>12</v>
      </c>
      <c r="B507" s="29" t="s">
        <v>1490</v>
      </c>
      <c r="C507" s="29" t="e">
        <f>VLOOKUP(B507,#REF!,2,0)</f>
        <v>#REF!</v>
      </c>
      <c r="D507" s="42" t="s">
        <v>2354</v>
      </c>
      <c r="F507" t="s">
        <v>31</v>
      </c>
      <c r="V507" s="12"/>
      <c r="AS507">
        <v>2</v>
      </c>
      <c r="AT507">
        <v>1</v>
      </c>
      <c r="AU507">
        <v>1</v>
      </c>
      <c r="AV507">
        <v>1</v>
      </c>
    </row>
    <row r="508" spans="1:56" x14ac:dyDescent="0.25">
      <c r="A508" s="37" t="s">
        <v>12</v>
      </c>
      <c r="B508" s="37" t="s">
        <v>1490</v>
      </c>
      <c r="C508" s="37" t="e">
        <f>VLOOKUP(B508,#REF!,2,0)</f>
        <v>#REF!</v>
      </c>
      <c r="D508" s="5" t="s">
        <v>2611</v>
      </c>
      <c r="E508" s="6"/>
      <c r="F508" s="6" t="s">
        <v>31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33"/>
      <c r="V508" s="6"/>
      <c r="W508" s="6"/>
      <c r="AS508">
        <f t="shared" ref="AS508:AS524" si="262">COUNTA(AU508:BD508)</f>
        <v>2</v>
      </c>
      <c r="AT508">
        <v>1</v>
      </c>
      <c r="AU508" t="str">
        <f>$D549</f>
        <v>GFX_VMIN_REPAIR</v>
      </c>
      <c r="AV508" t="str">
        <f>$D549</f>
        <v>GFX_VMIN_REPAIR</v>
      </c>
    </row>
    <row r="509" spans="1:56" x14ac:dyDescent="0.25">
      <c r="A509" s="12" t="s">
        <v>12</v>
      </c>
      <c r="B509" s="12" t="s">
        <v>1502</v>
      </c>
      <c r="C509" s="12" t="e">
        <f>VLOOKUP(B509,#REF!,2,0)</f>
        <v>#REF!</v>
      </c>
      <c r="D509" t="str">
        <f>E509&amp;"_"&amp;F509&amp;"_"&amp;G509&amp;"_"&amp;H509&amp;"_"&amp;A509&amp;"_"&amp;I509&amp;"_"&amp;J509&amp;"_"&amp;K509&amp;"_"&amp;L509&amp;"_"&amp;M509&amp;"_"&amp;N509</f>
        <v>ALL_CCF_PATMOD_K_BEGIN_X_X_X_X_X_RESET_FREQ_VMIN_REP</v>
      </c>
      <c r="E509" t="s">
        <v>7</v>
      </c>
      <c r="F509" t="s">
        <v>23</v>
      </c>
      <c r="G509" t="s">
        <v>1663</v>
      </c>
      <c r="H509" t="s">
        <v>1664</v>
      </c>
      <c r="I509" t="s">
        <v>1617</v>
      </c>
      <c r="J509" t="s">
        <v>1617</v>
      </c>
      <c r="K509" t="s">
        <v>1617</v>
      </c>
      <c r="L509" t="s">
        <v>1617</v>
      </c>
      <c r="M509" t="s">
        <v>1617</v>
      </c>
      <c r="N509" t="s">
        <v>2356</v>
      </c>
      <c r="O509" t="s">
        <v>1620</v>
      </c>
      <c r="P509" t="s">
        <v>1620</v>
      </c>
      <c r="Q509" t="s">
        <v>1621</v>
      </c>
      <c r="R509">
        <v>90</v>
      </c>
      <c r="S509">
        <v>18</v>
      </c>
      <c r="T509">
        <v>84</v>
      </c>
      <c r="U509" s="32">
        <v>-1</v>
      </c>
      <c r="V509" t="b">
        <v>1</v>
      </c>
      <c r="AO509" t="s">
        <v>1699</v>
      </c>
      <c r="AP509" t="s">
        <v>1700</v>
      </c>
      <c r="AQ509" t="s">
        <v>1668</v>
      </c>
      <c r="AR509" t="s">
        <v>1701</v>
      </c>
      <c r="AS509">
        <f t="shared" si="262"/>
        <v>2</v>
      </c>
      <c r="AT509">
        <v>1</v>
      </c>
      <c r="AU509" t="str">
        <f>$D510</f>
        <v>CCF_VMIN_BISR</v>
      </c>
      <c r="AV509" t="str">
        <f>$D510</f>
        <v>CCF_VMIN_BISR</v>
      </c>
    </row>
    <row r="510" spans="1:56" x14ac:dyDescent="0.25">
      <c r="A510" s="34" t="s">
        <v>12</v>
      </c>
      <c r="B510" s="34" t="s">
        <v>1490</v>
      </c>
      <c r="C510" s="34" t="e">
        <f>VLOOKUP(B510,#REF!,2,0)</f>
        <v>#REF!</v>
      </c>
      <c r="D510" s="10" t="s">
        <v>2545</v>
      </c>
      <c r="F510" t="s">
        <v>31</v>
      </c>
      <c r="V510" s="12"/>
      <c r="AS510">
        <f t="shared" si="262"/>
        <v>2</v>
      </c>
      <c r="AT510">
        <v>1</v>
      </c>
      <c r="AU510" t="str">
        <f>$D526</f>
        <v>CCF_VMIN_VFDM</v>
      </c>
      <c r="AV510" t="str">
        <f>$D526</f>
        <v>CCF_VMIN_VFDM</v>
      </c>
    </row>
    <row r="511" spans="1:56" x14ac:dyDescent="0.25">
      <c r="A511" s="12" t="s">
        <v>12</v>
      </c>
      <c r="B511" s="12" t="s">
        <v>1495</v>
      </c>
      <c r="C511" s="12" t="e">
        <f>VLOOKUP(B511,#REF!,2,0)</f>
        <v>#REF!</v>
      </c>
      <c r="D511" t="str">
        <f t="shared" ref="D511:D524" si="263">E511&amp;"_"&amp;F511&amp;"_"&amp;G511&amp;"_"&amp;H511&amp;"_"&amp;A511&amp;"_"&amp;I511&amp;"_"&amp;J511&amp;"_"&amp;K511&amp;"_"&amp;L511&amp;"_"&amp;M511&amp;"_"&amp;N511</f>
        <v>SSA_CCF_HRY_E_BEGIN_TITO_CLRS_MIN_LFM_0400_CBO0_LLC_DAT_BISR_PMA0_BP0</v>
      </c>
      <c r="E511" t="s">
        <v>4</v>
      </c>
      <c r="F511" t="s">
        <v>23</v>
      </c>
      <c r="G511" t="s">
        <v>1692</v>
      </c>
      <c r="H511" t="s">
        <v>1616</v>
      </c>
      <c r="I511" t="s">
        <v>1681</v>
      </c>
      <c r="J511" t="s">
        <v>1704</v>
      </c>
      <c r="K511" t="s">
        <v>2358</v>
      </c>
      <c r="L511" t="s">
        <v>1706</v>
      </c>
      <c r="M511" t="str">
        <f t="shared" ref="M511:M524" si="264">TEXT(400,"0000")</f>
        <v>0400</v>
      </c>
      <c r="N511" t="s">
        <v>1749</v>
      </c>
      <c r="O511" t="s">
        <v>1688</v>
      </c>
      <c r="P511" t="s">
        <v>1712</v>
      </c>
      <c r="Q511" t="s">
        <v>1750</v>
      </c>
      <c r="R511">
        <v>61</v>
      </c>
      <c r="S511">
        <v>18</v>
      </c>
      <c r="T511">
        <v>0</v>
      </c>
      <c r="U511" s="32">
        <v>-1</v>
      </c>
      <c r="V511" t="b">
        <v>0</v>
      </c>
      <c r="W511" t="s">
        <v>1691</v>
      </c>
      <c r="X511" t="s">
        <v>1692</v>
      </c>
      <c r="Y511" t="s">
        <v>1693</v>
      </c>
      <c r="Z511">
        <v>0.6</v>
      </c>
      <c r="AA511">
        <v>0.6</v>
      </c>
      <c r="AS511">
        <f t="shared" si="262"/>
        <v>10</v>
      </c>
      <c r="AT511" t="s">
        <v>1694</v>
      </c>
      <c r="AU511" t="str">
        <f t="shared" ref="AU511:AU523" si="265">$D512</f>
        <v>SSA_CCF_HRY_E_BEGIN_TITO_CLRS_MIN_LFM_0400_CBO0_LLC_TAG_BISR_PMA0_BP2</v>
      </c>
      <c r="AV511" t="str">
        <f t="shared" ref="AV511:AV523" si="266">$D512</f>
        <v>SSA_CCF_HRY_E_BEGIN_TITO_CLRS_MIN_LFM_0400_CBO0_LLC_TAG_BISR_PMA0_BP2</v>
      </c>
      <c r="AW511" t="str">
        <f t="shared" ref="AW511:AW523" si="267">$D512</f>
        <v>SSA_CCF_HRY_E_BEGIN_TITO_CLRS_MIN_LFM_0400_CBO0_LLC_TAG_BISR_PMA0_BP2</v>
      </c>
      <c r="AX511" t="str">
        <f t="shared" ref="AX511:AX523" si="268">$D512</f>
        <v>SSA_CCF_HRY_E_BEGIN_TITO_CLRS_MIN_LFM_0400_CBO0_LLC_TAG_BISR_PMA0_BP2</v>
      </c>
      <c r="AY511" t="str">
        <f t="shared" ref="AY511:AY523" si="269">$D512</f>
        <v>SSA_CCF_HRY_E_BEGIN_TITO_CLRS_MIN_LFM_0400_CBO0_LLC_TAG_BISR_PMA0_BP2</v>
      </c>
      <c r="AZ511" t="str">
        <f t="shared" ref="AZ511:AZ523" si="270">$D512</f>
        <v>SSA_CCF_HRY_E_BEGIN_TITO_CLRS_MIN_LFM_0400_CBO0_LLC_TAG_BISR_PMA0_BP2</v>
      </c>
      <c r="BA511" t="str">
        <f t="shared" ref="BA511:BA523" si="271">$D512</f>
        <v>SSA_CCF_HRY_E_BEGIN_TITO_CLRS_MIN_LFM_0400_CBO0_LLC_TAG_BISR_PMA0_BP2</v>
      </c>
      <c r="BB511" t="str">
        <f t="shared" ref="BB511:BB523" si="272">$D512</f>
        <v>SSA_CCF_HRY_E_BEGIN_TITO_CLRS_MIN_LFM_0400_CBO0_LLC_TAG_BISR_PMA0_BP2</v>
      </c>
      <c r="BC511" t="str">
        <f t="shared" ref="BC511:BC523" si="273">$D512</f>
        <v>SSA_CCF_HRY_E_BEGIN_TITO_CLRS_MIN_LFM_0400_CBO0_LLC_TAG_BISR_PMA0_BP2</v>
      </c>
      <c r="BD511" t="str">
        <f t="shared" ref="BD511:BD523" si="274">$D512</f>
        <v>SSA_CCF_HRY_E_BEGIN_TITO_CLRS_MIN_LFM_0400_CBO0_LLC_TAG_BISR_PMA0_BP2</v>
      </c>
    </row>
    <row r="512" spans="1:56" x14ac:dyDescent="0.25">
      <c r="A512" s="12" t="s">
        <v>12</v>
      </c>
      <c r="B512" s="12" t="s">
        <v>1495</v>
      </c>
      <c r="C512" s="12" t="e">
        <f>VLOOKUP(B512,#REF!,2,0)</f>
        <v>#REF!</v>
      </c>
      <c r="D512" t="str">
        <f t="shared" si="263"/>
        <v>SSA_CCF_HRY_E_BEGIN_TITO_CLRS_MIN_LFM_0400_CBO0_LLC_TAG_BISR_PMA0_BP2</v>
      </c>
      <c r="E512" t="s">
        <v>4</v>
      </c>
      <c r="F512" t="s">
        <v>23</v>
      </c>
      <c r="G512" t="s">
        <v>1692</v>
      </c>
      <c r="H512" t="s">
        <v>1616</v>
      </c>
      <c r="I512" t="s">
        <v>1681</v>
      </c>
      <c r="J512" t="s">
        <v>1704</v>
      </c>
      <c r="K512" t="s">
        <v>2358</v>
      </c>
      <c r="L512" t="s">
        <v>1706</v>
      </c>
      <c r="M512" t="str">
        <f t="shared" si="264"/>
        <v>0400</v>
      </c>
      <c r="N512" t="s">
        <v>1753</v>
      </c>
      <c r="O512" t="s">
        <v>1688</v>
      </c>
      <c r="P512" t="s">
        <v>1712</v>
      </c>
      <c r="Q512" t="s">
        <v>1754</v>
      </c>
      <c r="R512">
        <v>61</v>
      </c>
      <c r="S512">
        <v>18</v>
      </c>
      <c r="T512">
        <v>2</v>
      </c>
      <c r="U512" s="32">
        <v>-1</v>
      </c>
      <c r="V512" s="12" t="b">
        <v>0</v>
      </c>
      <c r="W512" t="s">
        <v>1691</v>
      </c>
      <c r="X512" t="s">
        <v>1692</v>
      </c>
      <c r="Y512" t="s">
        <v>1693</v>
      </c>
      <c r="Z512">
        <v>0.6</v>
      </c>
      <c r="AA512">
        <v>0.6</v>
      </c>
      <c r="AS512">
        <f t="shared" si="262"/>
        <v>10</v>
      </c>
      <c r="AT512" t="s">
        <v>1694</v>
      </c>
      <c r="AU512" t="str">
        <f t="shared" si="265"/>
        <v>SSA_CCF_HRY_E_BEGIN_TITO_SAN_MIN_LFM_0400_CBO0_SAR_BISR_PMA0_BP6</v>
      </c>
      <c r="AV512" t="str">
        <f t="shared" si="266"/>
        <v>SSA_CCF_HRY_E_BEGIN_TITO_SAN_MIN_LFM_0400_CBO0_SAR_BISR_PMA0_BP6</v>
      </c>
      <c r="AW512" t="str">
        <f t="shared" si="267"/>
        <v>SSA_CCF_HRY_E_BEGIN_TITO_SAN_MIN_LFM_0400_CBO0_SAR_BISR_PMA0_BP6</v>
      </c>
      <c r="AX512" t="str">
        <f t="shared" si="268"/>
        <v>SSA_CCF_HRY_E_BEGIN_TITO_SAN_MIN_LFM_0400_CBO0_SAR_BISR_PMA0_BP6</v>
      </c>
      <c r="AY512" t="str">
        <f t="shared" si="269"/>
        <v>SSA_CCF_HRY_E_BEGIN_TITO_SAN_MIN_LFM_0400_CBO0_SAR_BISR_PMA0_BP6</v>
      </c>
      <c r="AZ512" t="str">
        <f t="shared" si="270"/>
        <v>SSA_CCF_HRY_E_BEGIN_TITO_SAN_MIN_LFM_0400_CBO0_SAR_BISR_PMA0_BP6</v>
      </c>
      <c r="BA512" t="str">
        <f t="shared" si="271"/>
        <v>SSA_CCF_HRY_E_BEGIN_TITO_SAN_MIN_LFM_0400_CBO0_SAR_BISR_PMA0_BP6</v>
      </c>
      <c r="BB512" t="str">
        <f t="shared" si="272"/>
        <v>SSA_CCF_HRY_E_BEGIN_TITO_SAN_MIN_LFM_0400_CBO0_SAR_BISR_PMA0_BP6</v>
      </c>
      <c r="BC512" t="str">
        <f t="shared" si="273"/>
        <v>SSA_CCF_HRY_E_BEGIN_TITO_SAN_MIN_LFM_0400_CBO0_SAR_BISR_PMA0_BP6</v>
      </c>
      <c r="BD512" t="str">
        <f t="shared" si="274"/>
        <v>SSA_CCF_HRY_E_BEGIN_TITO_SAN_MIN_LFM_0400_CBO0_SAR_BISR_PMA0_BP6</v>
      </c>
    </row>
    <row r="513" spans="1:56" x14ac:dyDescent="0.25">
      <c r="A513" s="12" t="s">
        <v>12</v>
      </c>
      <c r="B513" s="12" t="s">
        <v>1495</v>
      </c>
      <c r="C513" s="12" t="e">
        <f>VLOOKUP(B513,#REF!,2,0)</f>
        <v>#REF!</v>
      </c>
      <c r="D513" t="str">
        <f t="shared" si="263"/>
        <v>SSA_CCF_HRY_E_BEGIN_TITO_SAN_MIN_LFM_0400_CBO0_SAR_BISR_PMA0_BP6</v>
      </c>
      <c r="E513" t="s">
        <v>4</v>
      </c>
      <c r="F513" t="s">
        <v>23</v>
      </c>
      <c r="G513" t="s">
        <v>1692</v>
      </c>
      <c r="H513" t="s">
        <v>1616</v>
      </c>
      <c r="I513" t="s">
        <v>1681</v>
      </c>
      <c r="J513" t="s">
        <v>1748</v>
      </c>
      <c r="K513" t="s">
        <v>2358</v>
      </c>
      <c r="L513" t="s">
        <v>1706</v>
      </c>
      <c r="M513" t="str">
        <f t="shared" si="264"/>
        <v>0400</v>
      </c>
      <c r="N513" t="s">
        <v>1757</v>
      </c>
      <c r="O513" t="s">
        <v>1688</v>
      </c>
      <c r="P513" t="s">
        <v>1712</v>
      </c>
      <c r="Q513" t="s">
        <v>1758</v>
      </c>
      <c r="R513">
        <v>61</v>
      </c>
      <c r="S513">
        <v>18</v>
      </c>
      <c r="T513">
        <v>4</v>
      </c>
      <c r="U513" s="32">
        <v>-1</v>
      </c>
      <c r="V513" t="b">
        <v>0</v>
      </c>
      <c r="W513" t="s">
        <v>1747</v>
      </c>
      <c r="X513" t="s">
        <v>1692</v>
      </c>
      <c r="Y513" t="s">
        <v>1693</v>
      </c>
      <c r="Z513">
        <v>0.6</v>
      </c>
      <c r="AA513">
        <v>0.6</v>
      </c>
      <c r="AS513">
        <f t="shared" si="262"/>
        <v>10</v>
      </c>
      <c r="AT513" t="s">
        <v>1694</v>
      </c>
      <c r="AU513" t="str">
        <f t="shared" si="265"/>
        <v>LSA_CCF_HRY_E_BEGIN_TITO_CLR_MIN_LFM_0400_CBO0_LSA_ALL_PMA0_BP4</v>
      </c>
      <c r="AV513" t="str">
        <f t="shared" si="266"/>
        <v>LSA_CCF_HRY_E_BEGIN_TITO_CLR_MIN_LFM_0400_CBO0_LSA_ALL_PMA0_BP4</v>
      </c>
      <c r="AW513" t="str">
        <f t="shared" si="267"/>
        <v>LSA_CCF_HRY_E_BEGIN_TITO_CLR_MIN_LFM_0400_CBO0_LSA_ALL_PMA0_BP4</v>
      </c>
      <c r="AX513" t="str">
        <f t="shared" si="268"/>
        <v>LSA_CCF_HRY_E_BEGIN_TITO_CLR_MIN_LFM_0400_CBO0_LSA_ALL_PMA0_BP4</v>
      </c>
      <c r="AY513" t="str">
        <f t="shared" si="269"/>
        <v>LSA_CCF_HRY_E_BEGIN_TITO_CLR_MIN_LFM_0400_CBO0_LSA_ALL_PMA0_BP4</v>
      </c>
      <c r="AZ513" t="str">
        <f t="shared" si="270"/>
        <v>LSA_CCF_HRY_E_BEGIN_TITO_CLR_MIN_LFM_0400_CBO0_LSA_ALL_PMA0_BP4</v>
      </c>
      <c r="BA513" t="str">
        <f t="shared" si="271"/>
        <v>LSA_CCF_HRY_E_BEGIN_TITO_CLR_MIN_LFM_0400_CBO0_LSA_ALL_PMA0_BP4</v>
      </c>
      <c r="BB513" t="str">
        <f t="shared" si="272"/>
        <v>LSA_CCF_HRY_E_BEGIN_TITO_CLR_MIN_LFM_0400_CBO0_LSA_ALL_PMA0_BP4</v>
      </c>
      <c r="BC513" t="str">
        <f t="shared" si="273"/>
        <v>LSA_CCF_HRY_E_BEGIN_TITO_CLR_MIN_LFM_0400_CBO0_LSA_ALL_PMA0_BP4</v>
      </c>
      <c r="BD513" t="str">
        <f t="shared" si="274"/>
        <v>LSA_CCF_HRY_E_BEGIN_TITO_CLR_MIN_LFM_0400_CBO0_LSA_ALL_PMA0_BP4</v>
      </c>
    </row>
    <row r="514" spans="1:56" x14ac:dyDescent="0.25">
      <c r="A514" s="12" t="s">
        <v>12</v>
      </c>
      <c r="B514" s="12" t="s">
        <v>1495</v>
      </c>
      <c r="C514" s="12" t="e">
        <f>VLOOKUP(B514,#REF!,2,0)</f>
        <v>#REF!</v>
      </c>
      <c r="D514" t="str">
        <f t="shared" si="263"/>
        <v>LSA_CCF_HRY_E_BEGIN_TITO_CLR_MIN_LFM_0400_CBO0_LSA_ALL_PMA0_BP4</v>
      </c>
      <c r="E514" t="s">
        <v>5</v>
      </c>
      <c r="F514" t="s">
        <v>23</v>
      </c>
      <c r="G514" t="s">
        <v>1692</v>
      </c>
      <c r="H514" t="s">
        <v>1616</v>
      </c>
      <c r="I514" t="s">
        <v>1681</v>
      </c>
      <c r="J514" t="s">
        <v>1761</v>
      </c>
      <c r="K514" t="s">
        <v>2358</v>
      </c>
      <c r="L514" t="s">
        <v>1706</v>
      </c>
      <c r="M514" t="str">
        <f t="shared" si="264"/>
        <v>0400</v>
      </c>
      <c r="N514" t="s">
        <v>1762</v>
      </c>
      <c r="O514" t="s">
        <v>1688</v>
      </c>
      <c r="P514" t="s">
        <v>1712</v>
      </c>
      <c r="Q514" t="s">
        <v>1763</v>
      </c>
      <c r="R514">
        <v>21</v>
      </c>
      <c r="S514">
        <v>18</v>
      </c>
      <c r="T514">
        <v>6</v>
      </c>
      <c r="U514" s="32">
        <v>-1</v>
      </c>
      <c r="V514" t="b">
        <v>0</v>
      </c>
      <c r="W514" t="s">
        <v>1691</v>
      </c>
      <c r="X514" t="s">
        <v>1692</v>
      </c>
      <c r="Y514" t="s">
        <v>1693</v>
      </c>
      <c r="Z514">
        <v>0.6</v>
      </c>
      <c r="AA514">
        <v>0.6</v>
      </c>
      <c r="AS514">
        <f t="shared" si="262"/>
        <v>10</v>
      </c>
      <c r="AT514" t="s">
        <v>1694</v>
      </c>
      <c r="AU514" t="str">
        <f t="shared" si="265"/>
        <v>SSA_CCF_HRY_E_BEGIN_TITO_CLRS_MIN_LFM_0400_CBO1_LLC_DAT_BISR_PMA0_BP1</v>
      </c>
      <c r="AV514" t="str">
        <f t="shared" si="266"/>
        <v>SSA_CCF_HRY_E_BEGIN_TITO_CLRS_MIN_LFM_0400_CBO1_LLC_DAT_BISR_PMA0_BP1</v>
      </c>
      <c r="AW514" t="str">
        <f t="shared" si="267"/>
        <v>SSA_CCF_HRY_E_BEGIN_TITO_CLRS_MIN_LFM_0400_CBO1_LLC_DAT_BISR_PMA0_BP1</v>
      </c>
      <c r="AX514" t="str">
        <f t="shared" si="268"/>
        <v>SSA_CCF_HRY_E_BEGIN_TITO_CLRS_MIN_LFM_0400_CBO1_LLC_DAT_BISR_PMA0_BP1</v>
      </c>
      <c r="AY514" t="str">
        <f t="shared" si="269"/>
        <v>SSA_CCF_HRY_E_BEGIN_TITO_CLRS_MIN_LFM_0400_CBO1_LLC_DAT_BISR_PMA0_BP1</v>
      </c>
      <c r="AZ514" t="str">
        <f t="shared" si="270"/>
        <v>SSA_CCF_HRY_E_BEGIN_TITO_CLRS_MIN_LFM_0400_CBO1_LLC_DAT_BISR_PMA0_BP1</v>
      </c>
      <c r="BA514" t="str">
        <f t="shared" si="271"/>
        <v>SSA_CCF_HRY_E_BEGIN_TITO_CLRS_MIN_LFM_0400_CBO1_LLC_DAT_BISR_PMA0_BP1</v>
      </c>
      <c r="BB514" t="str">
        <f t="shared" si="272"/>
        <v>SSA_CCF_HRY_E_BEGIN_TITO_CLRS_MIN_LFM_0400_CBO1_LLC_DAT_BISR_PMA0_BP1</v>
      </c>
      <c r="BC514" t="str">
        <f t="shared" si="273"/>
        <v>SSA_CCF_HRY_E_BEGIN_TITO_CLRS_MIN_LFM_0400_CBO1_LLC_DAT_BISR_PMA0_BP1</v>
      </c>
      <c r="BD514" t="str">
        <f t="shared" si="274"/>
        <v>SSA_CCF_HRY_E_BEGIN_TITO_CLRS_MIN_LFM_0400_CBO1_LLC_DAT_BISR_PMA0_BP1</v>
      </c>
    </row>
    <row r="515" spans="1:56" x14ac:dyDescent="0.25">
      <c r="A515" s="12" t="s">
        <v>12</v>
      </c>
      <c r="B515" s="12" t="s">
        <v>1495</v>
      </c>
      <c r="C515" s="12" t="e">
        <f>VLOOKUP(B515,#REF!,2,0)</f>
        <v>#REF!</v>
      </c>
      <c r="D515" t="str">
        <f t="shared" si="263"/>
        <v>SSA_CCF_HRY_E_BEGIN_TITO_CLRS_MIN_LFM_0400_CBO1_LLC_DAT_BISR_PMA0_BP1</v>
      </c>
      <c r="E515" t="s">
        <v>4</v>
      </c>
      <c r="F515" t="s">
        <v>23</v>
      </c>
      <c r="G515" t="s">
        <v>1692</v>
      </c>
      <c r="H515" t="s">
        <v>1616</v>
      </c>
      <c r="I515" t="s">
        <v>1681</v>
      </c>
      <c r="J515" t="s">
        <v>1704</v>
      </c>
      <c r="K515" t="s">
        <v>2358</v>
      </c>
      <c r="L515" t="s">
        <v>1706</v>
      </c>
      <c r="M515" t="str">
        <f t="shared" si="264"/>
        <v>0400</v>
      </c>
      <c r="N515" t="s">
        <v>1766</v>
      </c>
      <c r="O515" t="s">
        <v>1688</v>
      </c>
      <c r="P515" t="s">
        <v>1712</v>
      </c>
      <c r="Q515" t="s">
        <v>1767</v>
      </c>
      <c r="R515">
        <v>61</v>
      </c>
      <c r="S515">
        <v>18</v>
      </c>
      <c r="T515">
        <v>9</v>
      </c>
      <c r="U515" s="32">
        <v>-1</v>
      </c>
      <c r="V515" s="12" t="b">
        <v>0</v>
      </c>
      <c r="W515" t="s">
        <v>1691</v>
      </c>
      <c r="X515" t="s">
        <v>1692</v>
      </c>
      <c r="Y515" t="s">
        <v>1693</v>
      </c>
      <c r="Z515">
        <v>0.6</v>
      </c>
      <c r="AA515">
        <v>0.6</v>
      </c>
      <c r="AS515">
        <f t="shared" si="262"/>
        <v>10</v>
      </c>
      <c r="AT515" t="s">
        <v>1694</v>
      </c>
      <c r="AU515" t="str">
        <f t="shared" si="265"/>
        <v>SSA_CCF_HRY_E_BEGIN_TITO_CLRS_MIN_LFM_0400_CBO1_LLC_TAG_BISR_PMA0_BP3</v>
      </c>
      <c r="AV515" t="str">
        <f t="shared" si="266"/>
        <v>SSA_CCF_HRY_E_BEGIN_TITO_CLRS_MIN_LFM_0400_CBO1_LLC_TAG_BISR_PMA0_BP3</v>
      </c>
      <c r="AW515" t="str">
        <f t="shared" si="267"/>
        <v>SSA_CCF_HRY_E_BEGIN_TITO_CLRS_MIN_LFM_0400_CBO1_LLC_TAG_BISR_PMA0_BP3</v>
      </c>
      <c r="AX515" t="str">
        <f t="shared" si="268"/>
        <v>SSA_CCF_HRY_E_BEGIN_TITO_CLRS_MIN_LFM_0400_CBO1_LLC_TAG_BISR_PMA0_BP3</v>
      </c>
      <c r="AY515" t="str">
        <f t="shared" si="269"/>
        <v>SSA_CCF_HRY_E_BEGIN_TITO_CLRS_MIN_LFM_0400_CBO1_LLC_TAG_BISR_PMA0_BP3</v>
      </c>
      <c r="AZ515" t="str">
        <f t="shared" si="270"/>
        <v>SSA_CCF_HRY_E_BEGIN_TITO_CLRS_MIN_LFM_0400_CBO1_LLC_TAG_BISR_PMA0_BP3</v>
      </c>
      <c r="BA515" t="str">
        <f t="shared" si="271"/>
        <v>SSA_CCF_HRY_E_BEGIN_TITO_CLRS_MIN_LFM_0400_CBO1_LLC_TAG_BISR_PMA0_BP3</v>
      </c>
      <c r="BB515" t="str">
        <f t="shared" si="272"/>
        <v>SSA_CCF_HRY_E_BEGIN_TITO_CLRS_MIN_LFM_0400_CBO1_LLC_TAG_BISR_PMA0_BP3</v>
      </c>
      <c r="BC515" t="str">
        <f t="shared" si="273"/>
        <v>SSA_CCF_HRY_E_BEGIN_TITO_CLRS_MIN_LFM_0400_CBO1_LLC_TAG_BISR_PMA0_BP3</v>
      </c>
      <c r="BD515" t="str">
        <f t="shared" si="274"/>
        <v>SSA_CCF_HRY_E_BEGIN_TITO_CLRS_MIN_LFM_0400_CBO1_LLC_TAG_BISR_PMA0_BP3</v>
      </c>
    </row>
    <row r="516" spans="1:56" x14ac:dyDescent="0.25">
      <c r="A516" s="12" t="s">
        <v>12</v>
      </c>
      <c r="B516" s="12" t="s">
        <v>1495</v>
      </c>
      <c r="C516" s="12" t="e">
        <f>VLOOKUP(B516,#REF!,2,0)</f>
        <v>#REF!</v>
      </c>
      <c r="D516" t="str">
        <f t="shared" si="263"/>
        <v>SSA_CCF_HRY_E_BEGIN_TITO_CLRS_MIN_LFM_0400_CBO1_LLC_TAG_BISR_PMA0_BP3</v>
      </c>
      <c r="E516" t="s">
        <v>4</v>
      </c>
      <c r="F516" t="s">
        <v>23</v>
      </c>
      <c r="G516" t="s">
        <v>1692</v>
      </c>
      <c r="H516" t="s">
        <v>1616</v>
      </c>
      <c r="I516" t="s">
        <v>1681</v>
      </c>
      <c r="J516" t="s">
        <v>1704</v>
      </c>
      <c r="K516" t="s">
        <v>2358</v>
      </c>
      <c r="L516" t="s">
        <v>1706</v>
      </c>
      <c r="M516" t="str">
        <f t="shared" si="264"/>
        <v>0400</v>
      </c>
      <c r="N516" t="s">
        <v>1770</v>
      </c>
      <c r="O516" t="s">
        <v>1688</v>
      </c>
      <c r="P516" t="s">
        <v>1712</v>
      </c>
      <c r="Q516" t="s">
        <v>1771</v>
      </c>
      <c r="R516">
        <v>61</v>
      </c>
      <c r="S516">
        <v>18</v>
      </c>
      <c r="T516">
        <v>11</v>
      </c>
      <c r="U516" s="32">
        <v>-1</v>
      </c>
      <c r="V516" t="b">
        <v>0</v>
      </c>
      <c r="W516" t="s">
        <v>1691</v>
      </c>
      <c r="X516" t="s">
        <v>1692</v>
      </c>
      <c r="Y516" t="s">
        <v>1693</v>
      </c>
      <c r="Z516">
        <v>0.6</v>
      </c>
      <c r="AA516">
        <v>0.6</v>
      </c>
      <c r="AS516">
        <f t="shared" si="262"/>
        <v>10</v>
      </c>
      <c r="AT516" t="s">
        <v>1694</v>
      </c>
      <c r="AU516" t="str">
        <f t="shared" si="265"/>
        <v>LSA_CCF_HRY_E_BEGIN_TITO_CLR_MIN_LFM_0400_CBO1_LSA_ALL_PMA0_BP5</v>
      </c>
      <c r="AV516" t="str">
        <f t="shared" si="266"/>
        <v>LSA_CCF_HRY_E_BEGIN_TITO_CLR_MIN_LFM_0400_CBO1_LSA_ALL_PMA0_BP5</v>
      </c>
      <c r="AW516" t="str">
        <f t="shared" si="267"/>
        <v>LSA_CCF_HRY_E_BEGIN_TITO_CLR_MIN_LFM_0400_CBO1_LSA_ALL_PMA0_BP5</v>
      </c>
      <c r="AX516" t="str">
        <f t="shared" si="268"/>
        <v>LSA_CCF_HRY_E_BEGIN_TITO_CLR_MIN_LFM_0400_CBO1_LSA_ALL_PMA0_BP5</v>
      </c>
      <c r="AY516" t="str">
        <f t="shared" si="269"/>
        <v>LSA_CCF_HRY_E_BEGIN_TITO_CLR_MIN_LFM_0400_CBO1_LSA_ALL_PMA0_BP5</v>
      </c>
      <c r="AZ516" t="str">
        <f t="shared" si="270"/>
        <v>LSA_CCF_HRY_E_BEGIN_TITO_CLR_MIN_LFM_0400_CBO1_LSA_ALL_PMA0_BP5</v>
      </c>
      <c r="BA516" t="str">
        <f t="shared" si="271"/>
        <v>LSA_CCF_HRY_E_BEGIN_TITO_CLR_MIN_LFM_0400_CBO1_LSA_ALL_PMA0_BP5</v>
      </c>
      <c r="BB516" t="str">
        <f t="shared" si="272"/>
        <v>LSA_CCF_HRY_E_BEGIN_TITO_CLR_MIN_LFM_0400_CBO1_LSA_ALL_PMA0_BP5</v>
      </c>
      <c r="BC516" t="str">
        <f t="shared" si="273"/>
        <v>LSA_CCF_HRY_E_BEGIN_TITO_CLR_MIN_LFM_0400_CBO1_LSA_ALL_PMA0_BP5</v>
      </c>
      <c r="BD516" t="str">
        <f t="shared" si="274"/>
        <v>LSA_CCF_HRY_E_BEGIN_TITO_CLR_MIN_LFM_0400_CBO1_LSA_ALL_PMA0_BP5</v>
      </c>
    </row>
    <row r="517" spans="1:56" x14ac:dyDescent="0.25">
      <c r="A517" s="12" t="s">
        <v>12</v>
      </c>
      <c r="B517" s="12" t="s">
        <v>1495</v>
      </c>
      <c r="C517" s="12" t="e">
        <f>VLOOKUP(B517,#REF!,2,0)</f>
        <v>#REF!</v>
      </c>
      <c r="D517" t="str">
        <f t="shared" si="263"/>
        <v>LSA_CCF_HRY_E_BEGIN_TITO_CLR_MIN_LFM_0400_CBO1_LSA_ALL_PMA0_BP5</v>
      </c>
      <c r="E517" t="s">
        <v>5</v>
      </c>
      <c r="F517" t="s">
        <v>23</v>
      </c>
      <c r="G517" t="s">
        <v>1692</v>
      </c>
      <c r="H517" t="s">
        <v>1616</v>
      </c>
      <c r="I517" t="s">
        <v>1681</v>
      </c>
      <c r="J517" t="s">
        <v>1761</v>
      </c>
      <c r="K517" t="s">
        <v>2358</v>
      </c>
      <c r="L517" t="s">
        <v>1706</v>
      </c>
      <c r="M517" t="str">
        <f t="shared" si="264"/>
        <v>0400</v>
      </c>
      <c r="N517" t="s">
        <v>1774</v>
      </c>
      <c r="O517" t="s">
        <v>1688</v>
      </c>
      <c r="P517" t="s">
        <v>1712</v>
      </c>
      <c r="Q517" t="s">
        <v>1775</v>
      </c>
      <c r="R517">
        <v>21</v>
      </c>
      <c r="S517">
        <v>18</v>
      </c>
      <c r="T517">
        <v>13</v>
      </c>
      <c r="U517" s="32">
        <v>-1</v>
      </c>
      <c r="V517" t="b">
        <v>0</v>
      </c>
      <c r="W517" t="s">
        <v>1691</v>
      </c>
      <c r="X517" t="s">
        <v>1692</v>
      </c>
      <c r="Y517" t="s">
        <v>1693</v>
      </c>
      <c r="Z517">
        <v>0.6</v>
      </c>
      <c r="AA517">
        <v>0.6</v>
      </c>
      <c r="AS517">
        <f t="shared" si="262"/>
        <v>10</v>
      </c>
      <c r="AT517" t="s">
        <v>1694</v>
      </c>
      <c r="AU517" t="str">
        <f t="shared" si="265"/>
        <v>SSA_CCF_HRY_E_BEGIN_TITO_CLRS_MIN_LFM_0400_CBO2_LLC_DAT_BISR_PMA1_BP0</v>
      </c>
      <c r="AV517" t="str">
        <f t="shared" si="266"/>
        <v>SSA_CCF_HRY_E_BEGIN_TITO_CLRS_MIN_LFM_0400_CBO2_LLC_DAT_BISR_PMA1_BP0</v>
      </c>
      <c r="AW517" t="str">
        <f t="shared" si="267"/>
        <v>SSA_CCF_HRY_E_BEGIN_TITO_CLRS_MIN_LFM_0400_CBO2_LLC_DAT_BISR_PMA1_BP0</v>
      </c>
      <c r="AX517" t="str">
        <f t="shared" si="268"/>
        <v>SSA_CCF_HRY_E_BEGIN_TITO_CLRS_MIN_LFM_0400_CBO2_LLC_DAT_BISR_PMA1_BP0</v>
      </c>
      <c r="AY517" t="str">
        <f t="shared" si="269"/>
        <v>SSA_CCF_HRY_E_BEGIN_TITO_CLRS_MIN_LFM_0400_CBO2_LLC_DAT_BISR_PMA1_BP0</v>
      </c>
      <c r="AZ517" t="str">
        <f t="shared" si="270"/>
        <v>SSA_CCF_HRY_E_BEGIN_TITO_CLRS_MIN_LFM_0400_CBO2_LLC_DAT_BISR_PMA1_BP0</v>
      </c>
      <c r="BA517" t="str">
        <f t="shared" si="271"/>
        <v>SSA_CCF_HRY_E_BEGIN_TITO_CLRS_MIN_LFM_0400_CBO2_LLC_DAT_BISR_PMA1_BP0</v>
      </c>
      <c r="BB517" t="str">
        <f t="shared" si="272"/>
        <v>SSA_CCF_HRY_E_BEGIN_TITO_CLRS_MIN_LFM_0400_CBO2_LLC_DAT_BISR_PMA1_BP0</v>
      </c>
      <c r="BC517" t="str">
        <f t="shared" si="273"/>
        <v>SSA_CCF_HRY_E_BEGIN_TITO_CLRS_MIN_LFM_0400_CBO2_LLC_DAT_BISR_PMA1_BP0</v>
      </c>
      <c r="BD517" t="str">
        <f t="shared" si="274"/>
        <v>SSA_CCF_HRY_E_BEGIN_TITO_CLRS_MIN_LFM_0400_CBO2_LLC_DAT_BISR_PMA1_BP0</v>
      </c>
    </row>
    <row r="518" spans="1:56" x14ac:dyDescent="0.25">
      <c r="A518" s="12" t="s">
        <v>12</v>
      </c>
      <c r="B518" s="12" t="s">
        <v>1495</v>
      </c>
      <c r="C518" s="12" t="e">
        <f>VLOOKUP(B518,#REF!,2,0)</f>
        <v>#REF!</v>
      </c>
      <c r="D518" t="str">
        <f t="shared" si="263"/>
        <v>SSA_CCF_HRY_E_BEGIN_TITO_CLRS_MIN_LFM_0400_CBO2_LLC_DAT_BISR_PMA1_BP0</v>
      </c>
      <c r="E518" t="s">
        <v>4</v>
      </c>
      <c r="F518" t="s">
        <v>23</v>
      </c>
      <c r="G518" t="s">
        <v>1692</v>
      </c>
      <c r="H518" t="s">
        <v>1616</v>
      </c>
      <c r="I518" t="s">
        <v>1681</v>
      </c>
      <c r="J518" t="s">
        <v>1704</v>
      </c>
      <c r="K518" t="s">
        <v>2358</v>
      </c>
      <c r="L518" t="s">
        <v>1706</v>
      </c>
      <c r="M518" t="str">
        <f t="shared" si="264"/>
        <v>0400</v>
      </c>
      <c r="N518" t="s">
        <v>1778</v>
      </c>
      <c r="O518" t="s">
        <v>1688</v>
      </c>
      <c r="P518" t="s">
        <v>1712</v>
      </c>
      <c r="Q518" t="s">
        <v>1779</v>
      </c>
      <c r="R518">
        <v>61</v>
      </c>
      <c r="S518">
        <v>18</v>
      </c>
      <c r="T518">
        <v>16</v>
      </c>
      <c r="U518" s="32">
        <v>-1</v>
      </c>
      <c r="V518" t="b">
        <v>0</v>
      </c>
      <c r="W518" t="s">
        <v>1691</v>
      </c>
      <c r="X518" t="s">
        <v>1692</v>
      </c>
      <c r="Y518" t="s">
        <v>1693</v>
      </c>
      <c r="Z518">
        <v>0.6</v>
      </c>
      <c r="AA518">
        <v>0.6</v>
      </c>
      <c r="AS518">
        <f t="shared" si="262"/>
        <v>10</v>
      </c>
      <c r="AT518" t="s">
        <v>1694</v>
      </c>
      <c r="AU518" t="str">
        <f t="shared" si="265"/>
        <v>SSA_CCF_HRY_E_BEGIN_TITO_CLRS_MIN_LFM_0400_CBO2_LLC_TAG_BISR_PMA1_BP2</v>
      </c>
      <c r="AV518" t="str">
        <f t="shared" si="266"/>
        <v>SSA_CCF_HRY_E_BEGIN_TITO_CLRS_MIN_LFM_0400_CBO2_LLC_TAG_BISR_PMA1_BP2</v>
      </c>
      <c r="AW518" t="str">
        <f t="shared" si="267"/>
        <v>SSA_CCF_HRY_E_BEGIN_TITO_CLRS_MIN_LFM_0400_CBO2_LLC_TAG_BISR_PMA1_BP2</v>
      </c>
      <c r="AX518" t="str">
        <f t="shared" si="268"/>
        <v>SSA_CCF_HRY_E_BEGIN_TITO_CLRS_MIN_LFM_0400_CBO2_LLC_TAG_BISR_PMA1_BP2</v>
      </c>
      <c r="AY518" t="str">
        <f t="shared" si="269"/>
        <v>SSA_CCF_HRY_E_BEGIN_TITO_CLRS_MIN_LFM_0400_CBO2_LLC_TAG_BISR_PMA1_BP2</v>
      </c>
      <c r="AZ518" t="str">
        <f t="shared" si="270"/>
        <v>SSA_CCF_HRY_E_BEGIN_TITO_CLRS_MIN_LFM_0400_CBO2_LLC_TAG_BISR_PMA1_BP2</v>
      </c>
      <c r="BA518" t="str">
        <f t="shared" si="271"/>
        <v>SSA_CCF_HRY_E_BEGIN_TITO_CLRS_MIN_LFM_0400_CBO2_LLC_TAG_BISR_PMA1_BP2</v>
      </c>
      <c r="BB518" t="str">
        <f t="shared" si="272"/>
        <v>SSA_CCF_HRY_E_BEGIN_TITO_CLRS_MIN_LFM_0400_CBO2_LLC_TAG_BISR_PMA1_BP2</v>
      </c>
      <c r="BC518" t="str">
        <f t="shared" si="273"/>
        <v>SSA_CCF_HRY_E_BEGIN_TITO_CLRS_MIN_LFM_0400_CBO2_LLC_TAG_BISR_PMA1_BP2</v>
      </c>
      <c r="BD518" t="str">
        <f t="shared" si="274"/>
        <v>SSA_CCF_HRY_E_BEGIN_TITO_CLRS_MIN_LFM_0400_CBO2_LLC_TAG_BISR_PMA1_BP2</v>
      </c>
    </row>
    <row r="519" spans="1:56" x14ac:dyDescent="0.25">
      <c r="A519" s="12" t="s">
        <v>12</v>
      </c>
      <c r="B519" s="12" t="s">
        <v>1495</v>
      </c>
      <c r="C519" s="12" t="e">
        <f>VLOOKUP(B519,#REF!,2,0)</f>
        <v>#REF!</v>
      </c>
      <c r="D519" t="str">
        <f t="shared" si="263"/>
        <v>SSA_CCF_HRY_E_BEGIN_TITO_CLRS_MIN_LFM_0400_CBO2_LLC_TAG_BISR_PMA1_BP2</v>
      </c>
      <c r="E519" t="s">
        <v>4</v>
      </c>
      <c r="F519" t="s">
        <v>23</v>
      </c>
      <c r="G519" t="s">
        <v>1692</v>
      </c>
      <c r="H519" t="s">
        <v>1616</v>
      </c>
      <c r="I519" t="s">
        <v>1681</v>
      </c>
      <c r="J519" t="s">
        <v>1704</v>
      </c>
      <c r="K519" t="s">
        <v>2358</v>
      </c>
      <c r="L519" t="s">
        <v>1706</v>
      </c>
      <c r="M519" t="str">
        <f t="shared" si="264"/>
        <v>0400</v>
      </c>
      <c r="N519" t="s">
        <v>1782</v>
      </c>
      <c r="O519" t="s">
        <v>1688</v>
      </c>
      <c r="P519" t="s">
        <v>1712</v>
      </c>
      <c r="Q519" t="s">
        <v>1783</v>
      </c>
      <c r="R519">
        <v>61</v>
      </c>
      <c r="S519">
        <v>18</v>
      </c>
      <c r="T519">
        <v>18</v>
      </c>
      <c r="U519" s="32">
        <v>-1</v>
      </c>
      <c r="V519" t="b">
        <v>0</v>
      </c>
      <c r="W519" t="s">
        <v>1691</v>
      </c>
      <c r="X519" t="s">
        <v>1692</v>
      </c>
      <c r="Y519" t="s">
        <v>1693</v>
      </c>
      <c r="Z519">
        <v>0.6</v>
      </c>
      <c r="AA519">
        <v>0.6</v>
      </c>
      <c r="AS519">
        <f t="shared" si="262"/>
        <v>10</v>
      </c>
      <c r="AT519" t="s">
        <v>1694</v>
      </c>
      <c r="AU519" t="str">
        <f t="shared" si="265"/>
        <v>SSA_CCF_HRY_E_BEGIN_TITO_SAN_MIN_LFM_0400_CBO2_SAR_BISR_PMA1_BP6</v>
      </c>
      <c r="AV519" t="str">
        <f t="shared" si="266"/>
        <v>SSA_CCF_HRY_E_BEGIN_TITO_SAN_MIN_LFM_0400_CBO2_SAR_BISR_PMA1_BP6</v>
      </c>
      <c r="AW519" t="str">
        <f t="shared" si="267"/>
        <v>SSA_CCF_HRY_E_BEGIN_TITO_SAN_MIN_LFM_0400_CBO2_SAR_BISR_PMA1_BP6</v>
      </c>
      <c r="AX519" t="str">
        <f t="shared" si="268"/>
        <v>SSA_CCF_HRY_E_BEGIN_TITO_SAN_MIN_LFM_0400_CBO2_SAR_BISR_PMA1_BP6</v>
      </c>
      <c r="AY519" t="str">
        <f t="shared" si="269"/>
        <v>SSA_CCF_HRY_E_BEGIN_TITO_SAN_MIN_LFM_0400_CBO2_SAR_BISR_PMA1_BP6</v>
      </c>
      <c r="AZ519" t="str">
        <f t="shared" si="270"/>
        <v>SSA_CCF_HRY_E_BEGIN_TITO_SAN_MIN_LFM_0400_CBO2_SAR_BISR_PMA1_BP6</v>
      </c>
      <c r="BA519" t="str">
        <f t="shared" si="271"/>
        <v>SSA_CCF_HRY_E_BEGIN_TITO_SAN_MIN_LFM_0400_CBO2_SAR_BISR_PMA1_BP6</v>
      </c>
      <c r="BB519" t="str">
        <f t="shared" si="272"/>
        <v>SSA_CCF_HRY_E_BEGIN_TITO_SAN_MIN_LFM_0400_CBO2_SAR_BISR_PMA1_BP6</v>
      </c>
      <c r="BC519" t="str">
        <f t="shared" si="273"/>
        <v>SSA_CCF_HRY_E_BEGIN_TITO_SAN_MIN_LFM_0400_CBO2_SAR_BISR_PMA1_BP6</v>
      </c>
      <c r="BD519" t="str">
        <f t="shared" si="274"/>
        <v>SSA_CCF_HRY_E_BEGIN_TITO_SAN_MIN_LFM_0400_CBO2_SAR_BISR_PMA1_BP6</v>
      </c>
    </row>
    <row r="520" spans="1:56" x14ac:dyDescent="0.25">
      <c r="A520" s="12" t="s">
        <v>12</v>
      </c>
      <c r="B520" s="12" t="s">
        <v>1495</v>
      </c>
      <c r="C520" s="12" t="e">
        <f>VLOOKUP(B520,#REF!,2,0)</f>
        <v>#REF!</v>
      </c>
      <c r="D520" t="str">
        <f t="shared" si="263"/>
        <v>SSA_CCF_HRY_E_BEGIN_TITO_SAN_MIN_LFM_0400_CBO2_SAR_BISR_PMA1_BP6</v>
      </c>
      <c r="E520" t="s">
        <v>4</v>
      </c>
      <c r="F520" t="s">
        <v>23</v>
      </c>
      <c r="G520" t="s">
        <v>1692</v>
      </c>
      <c r="H520" t="s">
        <v>1616</v>
      </c>
      <c r="I520" t="s">
        <v>1681</v>
      </c>
      <c r="J520" t="s">
        <v>1748</v>
      </c>
      <c r="K520" t="s">
        <v>2358</v>
      </c>
      <c r="L520" t="s">
        <v>1706</v>
      </c>
      <c r="M520" t="str">
        <f t="shared" si="264"/>
        <v>0400</v>
      </c>
      <c r="N520" t="s">
        <v>1786</v>
      </c>
      <c r="O520" t="s">
        <v>1688</v>
      </c>
      <c r="P520" t="s">
        <v>1712</v>
      </c>
      <c r="Q520" t="s">
        <v>1787</v>
      </c>
      <c r="R520">
        <v>61</v>
      </c>
      <c r="S520">
        <v>18</v>
      </c>
      <c r="T520">
        <v>20</v>
      </c>
      <c r="U520" s="32">
        <v>-1</v>
      </c>
      <c r="V520" t="b">
        <v>0</v>
      </c>
      <c r="W520" t="s">
        <v>1747</v>
      </c>
      <c r="X520" t="s">
        <v>1692</v>
      </c>
      <c r="Y520" t="s">
        <v>1693</v>
      </c>
      <c r="Z520">
        <v>0.6</v>
      </c>
      <c r="AA520">
        <v>0.6</v>
      </c>
      <c r="AS520">
        <f t="shared" si="262"/>
        <v>10</v>
      </c>
      <c r="AT520" t="s">
        <v>1694</v>
      </c>
      <c r="AU520" t="str">
        <f t="shared" si="265"/>
        <v>LSA_CCF_HRY_E_BEGIN_TITO_CLR_MIN_LFM_0400_CBO2_LSA_ALL_PMA1_BP4</v>
      </c>
      <c r="AV520" t="str">
        <f t="shared" si="266"/>
        <v>LSA_CCF_HRY_E_BEGIN_TITO_CLR_MIN_LFM_0400_CBO2_LSA_ALL_PMA1_BP4</v>
      </c>
      <c r="AW520" t="str">
        <f t="shared" si="267"/>
        <v>LSA_CCF_HRY_E_BEGIN_TITO_CLR_MIN_LFM_0400_CBO2_LSA_ALL_PMA1_BP4</v>
      </c>
      <c r="AX520" t="str">
        <f t="shared" si="268"/>
        <v>LSA_CCF_HRY_E_BEGIN_TITO_CLR_MIN_LFM_0400_CBO2_LSA_ALL_PMA1_BP4</v>
      </c>
      <c r="AY520" t="str">
        <f t="shared" si="269"/>
        <v>LSA_CCF_HRY_E_BEGIN_TITO_CLR_MIN_LFM_0400_CBO2_LSA_ALL_PMA1_BP4</v>
      </c>
      <c r="AZ520" t="str">
        <f t="shared" si="270"/>
        <v>LSA_CCF_HRY_E_BEGIN_TITO_CLR_MIN_LFM_0400_CBO2_LSA_ALL_PMA1_BP4</v>
      </c>
      <c r="BA520" t="str">
        <f t="shared" si="271"/>
        <v>LSA_CCF_HRY_E_BEGIN_TITO_CLR_MIN_LFM_0400_CBO2_LSA_ALL_PMA1_BP4</v>
      </c>
      <c r="BB520" t="str">
        <f t="shared" si="272"/>
        <v>LSA_CCF_HRY_E_BEGIN_TITO_CLR_MIN_LFM_0400_CBO2_LSA_ALL_PMA1_BP4</v>
      </c>
      <c r="BC520" t="str">
        <f t="shared" si="273"/>
        <v>LSA_CCF_HRY_E_BEGIN_TITO_CLR_MIN_LFM_0400_CBO2_LSA_ALL_PMA1_BP4</v>
      </c>
      <c r="BD520" t="str">
        <f t="shared" si="274"/>
        <v>LSA_CCF_HRY_E_BEGIN_TITO_CLR_MIN_LFM_0400_CBO2_LSA_ALL_PMA1_BP4</v>
      </c>
    </row>
    <row r="521" spans="1:56" x14ac:dyDescent="0.25">
      <c r="A521" s="12" t="s">
        <v>12</v>
      </c>
      <c r="B521" s="12" t="s">
        <v>1495</v>
      </c>
      <c r="C521" s="12" t="e">
        <f>VLOOKUP(B521,#REF!,2,0)</f>
        <v>#REF!</v>
      </c>
      <c r="D521" t="str">
        <f t="shared" si="263"/>
        <v>LSA_CCF_HRY_E_BEGIN_TITO_CLR_MIN_LFM_0400_CBO2_LSA_ALL_PMA1_BP4</v>
      </c>
      <c r="E521" t="s">
        <v>5</v>
      </c>
      <c r="F521" t="s">
        <v>23</v>
      </c>
      <c r="G521" t="s">
        <v>1692</v>
      </c>
      <c r="H521" t="s">
        <v>1616</v>
      </c>
      <c r="I521" t="s">
        <v>1681</v>
      </c>
      <c r="J521" t="s">
        <v>1761</v>
      </c>
      <c r="K521" t="s">
        <v>2358</v>
      </c>
      <c r="L521" t="s">
        <v>1706</v>
      </c>
      <c r="M521" t="str">
        <f t="shared" si="264"/>
        <v>0400</v>
      </c>
      <c r="N521" t="s">
        <v>1789</v>
      </c>
      <c r="O521" t="s">
        <v>1688</v>
      </c>
      <c r="P521" t="s">
        <v>1712</v>
      </c>
      <c r="Q521" t="s">
        <v>1790</v>
      </c>
      <c r="R521">
        <v>21</v>
      </c>
      <c r="S521">
        <v>18</v>
      </c>
      <c r="T521">
        <v>22</v>
      </c>
      <c r="U521" s="32">
        <v>-1</v>
      </c>
      <c r="V521" t="b">
        <v>0</v>
      </c>
      <c r="W521" t="s">
        <v>1691</v>
      </c>
      <c r="X521" t="s">
        <v>1692</v>
      </c>
      <c r="Y521" t="s">
        <v>1693</v>
      </c>
      <c r="Z521">
        <v>0.6</v>
      </c>
      <c r="AA521">
        <v>0.6</v>
      </c>
      <c r="AS521">
        <f t="shared" si="262"/>
        <v>10</v>
      </c>
      <c r="AT521" t="s">
        <v>1694</v>
      </c>
      <c r="AU521" t="str">
        <f t="shared" si="265"/>
        <v>SSA_CCF_HRY_E_BEGIN_TITO_CLRS_MIN_LFM_0400_CBO3_LLC_DAT_BISR_PMA1_BP1</v>
      </c>
      <c r="AV521" t="str">
        <f t="shared" si="266"/>
        <v>SSA_CCF_HRY_E_BEGIN_TITO_CLRS_MIN_LFM_0400_CBO3_LLC_DAT_BISR_PMA1_BP1</v>
      </c>
      <c r="AW521" t="str">
        <f t="shared" si="267"/>
        <v>SSA_CCF_HRY_E_BEGIN_TITO_CLRS_MIN_LFM_0400_CBO3_LLC_DAT_BISR_PMA1_BP1</v>
      </c>
      <c r="AX521" t="str">
        <f t="shared" si="268"/>
        <v>SSA_CCF_HRY_E_BEGIN_TITO_CLRS_MIN_LFM_0400_CBO3_LLC_DAT_BISR_PMA1_BP1</v>
      </c>
      <c r="AY521" t="str">
        <f t="shared" si="269"/>
        <v>SSA_CCF_HRY_E_BEGIN_TITO_CLRS_MIN_LFM_0400_CBO3_LLC_DAT_BISR_PMA1_BP1</v>
      </c>
      <c r="AZ521" t="str">
        <f t="shared" si="270"/>
        <v>SSA_CCF_HRY_E_BEGIN_TITO_CLRS_MIN_LFM_0400_CBO3_LLC_DAT_BISR_PMA1_BP1</v>
      </c>
      <c r="BA521" t="str">
        <f t="shared" si="271"/>
        <v>SSA_CCF_HRY_E_BEGIN_TITO_CLRS_MIN_LFM_0400_CBO3_LLC_DAT_BISR_PMA1_BP1</v>
      </c>
      <c r="BB521" t="str">
        <f t="shared" si="272"/>
        <v>SSA_CCF_HRY_E_BEGIN_TITO_CLRS_MIN_LFM_0400_CBO3_LLC_DAT_BISR_PMA1_BP1</v>
      </c>
      <c r="BC521" t="str">
        <f t="shared" si="273"/>
        <v>SSA_CCF_HRY_E_BEGIN_TITO_CLRS_MIN_LFM_0400_CBO3_LLC_DAT_BISR_PMA1_BP1</v>
      </c>
      <c r="BD521" t="str">
        <f t="shared" si="274"/>
        <v>SSA_CCF_HRY_E_BEGIN_TITO_CLRS_MIN_LFM_0400_CBO3_LLC_DAT_BISR_PMA1_BP1</v>
      </c>
    </row>
    <row r="522" spans="1:56" x14ac:dyDescent="0.25">
      <c r="A522" s="12" t="s">
        <v>12</v>
      </c>
      <c r="B522" s="12" t="s">
        <v>1495</v>
      </c>
      <c r="C522" s="12" t="e">
        <f>VLOOKUP(B522,#REF!,2,0)</f>
        <v>#REF!</v>
      </c>
      <c r="D522" t="str">
        <f t="shared" si="263"/>
        <v>SSA_CCF_HRY_E_BEGIN_TITO_CLRS_MIN_LFM_0400_CBO3_LLC_DAT_BISR_PMA1_BP1</v>
      </c>
      <c r="E522" t="s">
        <v>4</v>
      </c>
      <c r="F522" t="s">
        <v>23</v>
      </c>
      <c r="G522" t="s">
        <v>1692</v>
      </c>
      <c r="H522" t="s">
        <v>1616</v>
      </c>
      <c r="I522" t="s">
        <v>1681</v>
      </c>
      <c r="J522" t="s">
        <v>1704</v>
      </c>
      <c r="K522" t="s">
        <v>2358</v>
      </c>
      <c r="L522" t="s">
        <v>1706</v>
      </c>
      <c r="M522" t="str">
        <f t="shared" si="264"/>
        <v>0400</v>
      </c>
      <c r="N522" t="s">
        <v>1793</v>
      </c>
      <c r="O522" t="s">
        <v>1688</v>
      </c>
      <c r="P522" t="s">
        <v>1712</v>
      </c>
      <c r="Q522" t="s">
        <v>1794</v>
      </c>
      <c r="R522">
        <v>61</v>
      </c>
      <c r="S522">
        <v>18</v>
      </c>
      <c r="T522">
        <v>25</v>
      </c>
      <c r="U522" s="32">
        <v>-1</v>
      </c>
      <c r="V522" t="b">
        <v>0</v>
      </c>
      <c r="W522" t="s">
        <v>1691</v>
      </c>
      <c r="X522" t="s">
        <v>1692</v>
      </c>
      <c r="Y522" t="s">
        <v>1693</v>
      </c>
      <c r="Z522">
        <v>0.6</v>
      </c>
      <c r="AA522">
        <v>0.6</v>
      </c>
      <c r="AS522">
        <f t="shared" si="262"/>
        <v>10</v>
      </c>
      <c r="AT522" t="s">
        <v>1694</v>
      </c>
      <c r="AU522" t="str">
        <f t="shared" si="265"/>
        <v>SSA_CCF_HRY_E_BEGIN_TITO_CLRS_MIN_LFM_0400_CBO3_LLC_TAG_BISR_PMA1_BP3</v>
      </c>
      <c r="AV522" t="str">
        <f t="shared" si="266"/>
        <v>SSA_CCF_HRY_E_BEGIN_TITO_CLRS_MIN_LFM_0400_CBO3_LLC_TAG_BISR_PMA1_BP3</v>
      </c>
      <c r="AW522" t="str">
        <f t="shared" si="267"/>
        <v>SSA_CCF_HRY_E_BEGIN_TITO_CLRS_MIN_LFM_0400_CBO3_LLC_TAG_BISR_PMA1_BP3</v>
      </c>
      <c r="AX522" t="str">
        <f t="shared" si="268"/>
        <v>SSA_CCF_HRY_E_BEGIN_TITO_CLRS_MIN_LFM_0400_CBO3_LLC_TAG_BISR_PMA1_BP3</v>
      </c>
      <c r="AY522" t="str">
        <f t="shared" si="269"/>
        <v>SSA_CCF_HRY_E_BEGIN_TITO_CLRS_MIN_LFM_0400_CBO3_LLC_TAG_BISR_PMA1_BP3</v>
      </c>
      <c r="AZ522" t="str">
        <f t="shared" si="270"/>
        <v>SSA_CCF_HRY_E_BEGIN_TITO_CLRS_MIN_LFM_0400_CBO3_LLC_TAG_BISR_PMA1_BP3</v>
      </c>
      <c r="BA522" t="str">
        <f t="shared" si="271"/>
        <v>SSA_CCF_HRY_E_BEGIN_TITO_CLRS_MIN_LFM_0400_CBO3_LLC_TAG_BISR_PMA1_BP3</v>
      </c>
      <c r="BB522" t="str">
        <f t="shared" si="272"/>
        <v>SSA_CCF_HRY_E_BEGIN_TITO_CLRS_MIN_LFM_0400_CBO3_LLC_TAG_BISR_PMA1_BP3</v>
      </c>
      <c r="BC522" t="str">
        <f t="shared" si="273"/>
        <v>SSA_CCF_HRY_E_BEGIN_TITO_CLRS_MIN_LFM_0400_CBO3_LLC_TAG_BISR_PMA1_BP3</v>
      </c>
      <c r="BD522" t="str">
        <f t="shared" si="274"/>
        <v>SSA_CCF_HRY_E_BEGIN_TITO_CLRS_MIN_LFM_0400_CBO3_LLC_TAG_BISR_PMA1_BP3</v>
      </c>
    </row>
    <row r="523" spans="1:56" x14ac:dyDescent="0.25">
      <c r="A523" s="12" t="s">
        <v>12</v>
      </c>
      <c r="B523" s="12" t="s">
        <v>1495</v>
      </c>
      <c r="C523" s="12" t="e">
        <f>VLOOKUP(B523,#REF!,2,0)</f>
        <v>#REF!</v>
      </c>
      <c r="D523" t="str">
        <f t="shared" si="263"/>
        <v>SSA_CCF_HRY_E_BEGIN_TITO_CLRS_MIN_LFM_0400_CBO3_LLC_TAG_BISR_PMA1_BP3</v>
      </c>
      <c r="E523" t="s">
        <v>4</v>
      </c>
      <c r="F523" t="s">
        <v>23</v>
      </c>
      <c r="G523" t="s">
        <v>1692</v>
      </c>
      <c r="H523" t="s">
        <v>1616</v>
      </c>
      <c r="I523" t="s">
        <v>1681</v>
      </c>
      <c r="J523" t="s">
        <v>1704</v>
      </c>
      <c r="K523" t="s">
        <v>2358</v>
      </c>
      <c r="L523" t="s">
        <v>1706</v>
      </c>
      <c r="M523" t="str">
        <f t="shared" si="264"/>
        <v>0400</v>
      </c>
      <c r="N523" t="s">
        <v>1797</v>
      </c>
      <c r="O523" t="s">
        <v>1688</v>
      </c>
      <c r="P523" t="s">
        <v>1712</v>
      </c>
      <c r="Q523" t="s">
        <v>1798</v>
      </c>
      <c r="R523">
        <v>61</v>
      </c>
      <c r="S523">
        <v>18</v>
      </c>
      <c r="T523">
        <v>27</v>
      </c>
      <c r="U523" s="32">
        <v>-1</v>
      </c>
      <c r="V523" t="b">
        <v>0</v>
      </c>
      <c r="W523" t="s">
        <v>1691</v>
      </c>
      <c r="X523" t="s">
        <v>1692</v>
      </c>
      <c r="Y523" t="s">
        <v>1693</v>
      </c>
      <c r="Z523">
        <v>0.6</v>
      </c>
      <c r="AA523">
        <v>0.6</v>
      </c>
      <c r="AS523">
        <f t="shared" si="262"/>
        <v>10</v>
      </c>
      <c r="AT523" t="s">
        <v>1694</v>
      </c>
      <c r="AU523" t="str">
        <f t="shared" si="265"/>
        <v>LSA_CCF_HRY_E_BEGIN_TITO_CLR_MIN_LFM_0400_CBO3_LSA_ALL_PMA1_BP5</v>
      </c>
      <c r="AV523" t="str">
        <f t="shared" si="266"/>
        <v>LSA_CCF_HRY_E_BEGIN_TITO_CLR_MIN_LFM_0400_CBO3_LSA_ALL_PMA1_BP5</v>
      </c>
      <c r="AW523" t="str">
        <f t="shared" si="267"/>
        <v>LSA_CCF_HRY_E_BEGIN_TITO_CLR_MIN_LFM_0400_CBO3_LSA_ALL_PMA1_BP5</v>
      </c>
      <c r="AX523" t="str">
        <f t="shared" si="268"/>
        <v>LSA_CCF_HRY_E_BEGIN_TITO_CLR_MIN_LFM_0400_CBO3_LSA_ALL_PMA1_BP5</v>
      </c>
      <c r="AY523" t="str">
        <f t="shared" si="269"/>
        <v>LSA_CCF_HRY_E_BEGIN_TITO_CLR_MIN_LFM_0400_CBO3_LSA_ALL_PMA1_BP5</v>
      </c>
      <c r="AZ523" t="str">
        <f t="shared" si="270"/>
        <v>LSA_CCF_HRY_E_BEGIN_TITO_CLR_MIN_LFM_0400_CBO3_LSA_ALL_PMA1_BP5</v>
      </c>
      <c r="BA523" t="str">
        <f t="shared" si="271"/>
        <v>LSA_CCF_HRY_E_BEGIN_TITO_CLR_MIN_LFM_0400_CBO3_LSA_ALL_PMA1_BP5</v>
      </c>
      <c r="BB523" t="str">
        <f t="shared" si="272"/>
        <v>LSA_CCF_HRY_E_BEGIN_TITO_CLR_MIN_LFM_0400_CBO3_LSA_ALL_PMA1_BP5</v>
      </c>
      <c r="BC523" t="str">
        <f t="shared" si="273"/>
        <v>LSA_CCF_HRY_E_BEGIN_TITO_CLR_MIN_LFM_0400_CBO3_LSA_ALL_PMA1_BP5</v>
      </c>
      <c r="BD523" t="str">
        <f t="shared" si="274"/>
        <v>LSA_CCF_HRY_E_BEGIN_TITO_CLR_MIN_LFM_0400_CBO3_LSA_ALL_PMA1_BP5</v>
      </c>
    </row>
    <row r="524" spans="1:56" x14ac:dyDescent="0.25">
      <c r="A524" s="12" t="s">
        <v>12</v>
      </c>
      <c r="B524" s="12" t="s">
        <v>1495</v>
      </c>
      <c r="C524" s="12" t="e">
        <f>VLOOKUP(B524,#REF!,2,0)</f>
        <v>#REF!</v>
      </c>
      <c r="D524" t="str">
        <f t="shared" si="263"/>
        <v>LSA_CCF_HRY_E_BEGIN_TITO_CLR_MIN_LFM_0400_CBO3_LSA_ALL_PMA1_BP5</v>
      </c>
      <c r="E524" t="s">
        <v>5</v>
      </c>
      <c r="F524" t="s">
        <v>23</v>
      </c>
      <c r="G524" t="s">
        <v>1692</v>
      </c>
      <c r="H524" t="s">
        <v>1616</v>
      </c>
      <c r="I524" t="s">
        <v>1681</v>
      </c>
      <c r="J524" t="s">
        <v>1761</v>
      </c>
      <c r="K524" t="s">
        <v>2358</v>
      </c>
      <c r="L524" t="s">
        <v>1706</v>
      </c>
      <c r="M524" t="str">
        <f t="shared" si="264"/>
        <v>0400</v>
      </c>
      <c r="N524" t="s">
        <v>1801</v>
      </c>
      <c r="O524" t="s">
        <v>1688</v>
      </c>
      <c r="P524" t="s">
        <v>1712</v>
      </c>
      <c r="Q524" t="s">
        <v>1802</v>
      </c>
      <c r="R524">
        <v>21</v>
      </c>
      <c r="S524">
        <v>18</v>
      </c>
      <c r="T524">
        <v>29</v>
      </c>
      <c r="U524" s="32">
        <v>-1</v>
      </c>
      <c r="V524" t="b">
        <v>0</v>
      </c>
      <c r="W524" t="s">
        <v>1691</v>
      </c>
      <c r="X524" t="s">
        <v>1692</v>
      </c>
      <c r="Y524" t="s">
        <v>1693</v>
      </c>
      <c r="Z524">
        <v>0.6</v>
      </c>
      <c r="AA524">
        <v>0.6</v>
      </c>
      <c r="AS524">
        <f t="shared" si="262"/>
        <v>10</v>
      </c>
      <c r="AT524" t="s">
        <v>1694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</row>
    <row r="525" spans="1:56" x14ac:dyDescent="0.25">
      <c r="A525" s="34" t="s">
        <v>12</v>
      </c>
      <c r="B525" s="34" t="s">
        <v>1491</v>
      </c>
      <c r="C525" s="34" t="e">
        <f>VLOOKUP(B525,#REF!,2,0)</f>
        <v>#REF!</v>
      </c>
      <c r="D525" s="10" t="s">
        <v>2546</v>
      </c>
    </row>
    <row r="526" spans="1:56" x14ac:dyDescent="0.25">
      <c r="A526" s="34" t="s">
        <v>12</v>
      </c>
      <c r="B526" s="34" t="s">
        <v>1490</v>
      </c>
      <c r="C526" s="34" t="e">
        <f>VLOOKUP(B526,#REF!,2,0)</f>
        <v>#REF!</v>
      </c>
      <c r="D526" s="10" t="s">
        <v>2547</v>
      </c>
      <c r="F526" t="s">
        <v>31</v>
      </c>
      <c r="AS526">
        <f>COUNTA(AU526:BD526)</f>
        <v>3</v>
      </c>
      <c r="AT526" t="s">
        <v>1628</v>
      </c>
      <c r="AU526" t="str">
        <f>$D532</f>
        <v>CCF_POST_VMIN_REPAIR</v>
      </c>
      <c r="AV526" t="str">
        <f>$D532</f>
        <v>CCF_POST_VMIN_REPAIR</v>
      </c>
      <c r="AW526">
        <v>1</v>
      </c>
    </row>
    <row r="527" spans="1:56" x14ac:dyDescent="0.25">
      <c r="A527" s="12" t="s">
        <v>12</v>
      </c>
      <c r="B527" s="12" t="s">
        <v>1532</v>
      </c>
      <c r="C527" s="12" t="e">
        <f>VLOOKUP(B527,#REF!,2,0)</f>
        <v>#REF!</v>
      </c>
      <c r="D527" t="str">
        <f>E527&amp;"_"&amp;F527&amp;"_"&amp;G527&amp;"_"&amp;H527&amp;"_"&amp;A527&amp;"_"&amp;I527&amp;"_"&amp;J527&amp;"_"&amp;K527&amp;"_"&amp;L527&amp;"_"&amp;M527&amp;"_"&amp;N527</f>
        <v>ALL_COMMON_SCREEN_E_BEGIN_X_CLRS_X_X_0400_JOIN_BISR_VMIN_REP</v>
      </c>
      <c r="E527" t="s">
        <v>7</v>
      </c>
      <c r="F527" t="s">
        <v>31</v>
      </c>
      <c r="G527" t="s">
        <v>1615</v>
      </c>
      <c r="H527" t="s">
        <v>1616</v>
      </c>
      <c r="I527" t="s">
        <v>1617</v>
      </c>
      <c r="J527" t="s">
        <v>1704</v>
      </c>
      <c r="K527" t="s">
        <v>1617</v>
      </c>
      <c r="L527" t="s">
        <v>1617</v>
      </c>
      <c r="M527" t="str">
        <f>TEXT(400,"0000")</f>
        <v>0400</v>
      </c>
      <c r="N527" t="s">
        <v>2548</v>
      </c>
      <c r="O527" t="s">
        <v>1688</v>
      </c>
      <c r="P527" t="s">
        <v>1712</v>
      </c>
      <c r="Q527" t="s">
        <v>1808</v>
      </c>
      <c r="R527">
        <v>61</v>
      </c>
      <c r="S527">
        <v>18</v>
      </c>
      <c r="T527">
        <v>90</v>
      </c>
      <c r="U527" s="32">
        <v>-1</v>
      </c>
      <c r="V527" t="b">
        <v>0</v>
      </c>
      <c r="AD527" t="s">
        <v>1809</v>
      </c>
      <c r="AE527" t="s">
        <v>1810</v>
      </c>
      <c r="AS527">
        <f>COUNTA(AU527:BD527)</f>
        <v>3</v>
      </c>
      <c r="AT527">
        <v>1</v>
      </c>
      <c r="AU527" t="str">
        <f>$D528</f>
        <v>ALL_CCF_VFDM_E_BEGIN_X_CLRS_X_X_0400_ALL_VMIN_REP</v>
      </c>
      <c r="AV527" t="str">
        <f>$D528</f>
        <v>ALL_CCF_VFDM_E_BEGIN_X_CLRS_X_X_0400_ALL_VMIN_REP</v>
      </c>
      <c r="AW527" t="str">
        <f>$D528</f>
        <v>ALL_CCF_VFDM_E_BEGIN_X_CLRS_X_X_0400_ALL_VMIN_REP</v>
      </c>
    </row>
    <row r="528" spans="1:56" x14ac:dyDescent="0.25">
      <c r="A528" s="12" t="s">
        <v>12</v>
      </c>
      <c r="B528" s="12" t="s">
        <v>1520</v>
      </c>
      <c r="C528" s="12" t="e">
        <f>VLOOKUP(B528,#REF!,2,0)</f>
        <v>#REF!</v>
      </c>
      <c r="D528" t="str">
        <f>E528&amp;"_"&amp;F528&amp;"_"&amp;G528&amp;"_"&amp;H528&amp;"_"&amp;A528&amp;"_"&amp;I528&amp;"_"&amp;J528&amp;"_"&amp;K528&amp;"_"&amp;L528&amp;"_"&amp;M528&amp;"_"&amp;N528</f>
        <v>ALL_CCF_VFDM_E_BEGIN_X_CLRS_X_X_0400_ALL_VMIN_REP</v>
      </c>
      <c r="E528" t="s">
        <v>7</v>
      </c>
      <c r="F528" t="s">
        <v>23</v>
      </c>
      <c r="G528" t="s">
        <v>1584</v>
      </c>
      <c r="H528" t="s">
        <v>1616</v>
      </c>
      <c r="I528" t="s">
        <v>1617</v>
      </c>
      <c r="J528" t="s">
        <v>1704</v>
      </c>
      <c r="K528" t="s">
        <v>1617</v>
      </c>
      <c r="L528" t="s">
        <v>1617</v>
      </c>
      <c r="M528" t="str">
        <f>TEXT(400,"0000")</f>
        <v>0400</v>
      </c>
      <c r="N528" t="s">
        <v>2549</v>
      </c>
      <c r="O528" t="s">
        <v>1688</v>
      </c>
      <c r="P528" t="s">
        <v>1712</v>
      </c>
      <c r="Q528" t="s">
        <v>1808</v>
      </c>
      <c r="R528">
        <v>61</v>
      </c>
      <c r="S528">
        <v>18</v>
      </c>
      <c r="T528">
        <v>91</v>
      </c>
      <c r="U528" s="32">
        <v>-1</v>
      </c>
      <c r="V528" t="b">
        <v>0</v>
      </c>
      <c r="AF528" t="s">
        <v>1650</v>
      </c>
      <c r="AG528" t="s">
        <v>1811</v>
      </c>
      <c r="AS528">
        <f>COUNTA(AU528:BD528)</f>
        <v>3</v>
      </c>
      <c r="AT528" t="s">
        <v>1628</v>
      </c>
      <c r="AU528" t="str">
        <f>$D529</f>
        <v>ALL_CCF_UF_K_BEGIN_X_CLRS_X_X_0400_VFDM_UF_VMIN_REP</v>
      </c>
      <c r="AV528" t="str">
        <f>$D529</f>
        <v>ALL_CCF_UF_K_BEGIN_X_CLRS_X_X_0400_VFDM_UF_VMIN_REP</v>
      </c>
      <c r="AW528">
        <v>2</v>
      </c>
    </row>
    <row r="529" spans="1:56" x14ac:dyDescent="0.25">
      <c r="A529" s="12" t="s">
        <v>12</v>
      </c>
      <c r="B529" s="12" t="s">
        <v>1518</v>
      </c>
      <c r="C529" s="12" t="e">
        <f>VLOOKUP(B529,#REF!,2,0)</f>
        <v>#REF!</v>
      </c>
      <c r="D529" t="str">
        <f>E529&amp;"_"&amp;F529&amp;"_"&amp;G529&amp;"_"&amp;H529&amp;"_"&amp;A529&amp;"_"&amp;I529&amp;"_"&amp;J529&amp;"_"&amp;K529&amp;"_"&amp;L529&amp;"_"&amp;M529&amp;"_"&amp;N529</f>
        <v>ALL_CCF_UF_K_BEGIN_X_CLRS_X_X_0400_VFDM_UF_VMIN_REP</v>
      </c>
      <c r="E529" t="s">
        <v>7</v>
      </c>
      <c r="F529" t="s">
        <v>23</v>
      </c>
      <c r="G529" t="s">
        <v>1812</v>
      </c>
      <c r="H529" t="s">
        <v>1664</v>
      </c>
      <c r="I529" t="s">
        <v>1617</v>
      </c>
      <c r="J529" t="s">
        <v>1704</v>
      </c>
      <c r="K529" t="s">
        <v>1617</v>
      </c>
      <c r="L529" t="s">
        <v>1617</v>
      </c>
      <c r="M529" t="str">
        <f>TEXT(400,"0000")</f>
        <v>0400</v>
      </c>
      <c r="N529" t="s">
        <v>2550</v>
      </c>
      <c r="O529" t="s">
        <v>1688</v>
      </c>
      <c r="P529" t="s">
        <v>1712</v>
      </c>
      <c r="Q529" t="s">
        <v>1808</v>
      </c>
      <c r="R529">
        <v>90</v>
      </c>
      <c r="S529">
        <v>61</v>
      </c>
      <c r="T529">
        <v>93</v>
      </c>
      <c r="U529" s="32">
        <v>-1</v>
      </c>
      <c r="V529" t="b">
        <v>1</v>
      </c>
      <c r="AI529" t="s">
        <v>1814</v>
      </c>
      <c r="AJ529" t="s">
        <v>2361</v>
      </c>
      <c r="AS529">
        <f>COUNTA(AU529:BD529)</f>
        <v>3</v>
      </c>
      <c r="AT529" t="s">
        <v>1628</v>
      </c>
      <c r="AU529" t="str">
        <f>$D530</f>
        <v>ALL_CCF_PATMOD_E_BEGIN_TITO_X_MIN_LFM_0400_REPAIR</v>
      </c>
      <c r="AV529" t="str">
        <f>$D530</f>
        <v>ALL_CCF_PATMOD_E_BEGIN_TITO_X_MIN_LFM_0400_REPAIR</v>
      </c>
      <c r="AW529" t="str">
        <f>$D530</f>
        <v>ALL_CCF_PATMOD_E_BEGIN_TITO_X_MIN_LFM_0400_REPAIR</v>
      </c>
    </row>
    <row r="530" spans="1:56" x14ac:dyDescent="0.25">
      <c r="A530" s="12" t="s">
        <v>12</v>
      </c>
      <c r="B530" s="12" t="s">
        <v>1500</v>
      </c>
      <c r="C530" s="12" t="e">
        <f>VLOOKUP(B530,#REF!,2,0)</f>
        <v>#REF!</v>
      </c>
      <c r="D530" t="str">
        <f>E530&amp;"_"&amp;F530&amp;"_"&amp;G530&amp;"_"&amp;H530&amp;"_"&amp;A530&amp;"_"&amp;I530&amp;"_"&amp;J530&amp;"_"&amp;K530&amp;"_"&amp;L530&amp;"_"&amp;M530&amp;"_"&amp;N530</f>
        <v>ALL_CCF_PATMOD_E_BEGIN_TITO_X_MIN_LFM_0400_REPAIR</v>
      </c>
      <c r="E530" t="s">
        <v>7</v>
      </c>
      <c r="F530" t="s">
        <v>23</v>
      </c>
      <c r="G530" t="s">
        <v>1663</v>
      </c>
      <c r="H530" t="s">
        <v>1616</v>
      </c>
      <c r="I530" t="s">
        <v>1681</v>
      </c>
      <c r="J530" t="s">
        <v>1617</v>
      </c>
      <c r="K530" t="s">
        <v>2358</v>
      </c>
      <c r="L530" t="s">
        <v>1706</v>
      </c>
      <c r="M530" t="str">
        <f>TEXT(400,"0000")</f>
        <v>0400</v>
      </c>
      <c r="N530" t="s">
        <v>1682</v>
      </c>
      <c r="O530" t="s">
        <v>1688</v>
      </c>
      <c r="P530" t="s">
        <v>1712</v>
      </c>
      <c r="Q530" t="s">
        <v>1808</v>
      </c>
      <c r="R530">
        <v>61</v>
      </c>
      <c r="S530">
        <v>18</v>
      </c>
      <c r="T530">
        <v>93</v>
      </c>
      <c r="U530" s="32">
        <v>-1</v>
      </c>
      <c r="V530" s="12" t="b">
        <v>0</v>
      </c>
      <c r="AH530" t="s">
        <v>1817</v>
      </c>
      <c r="AI530" s="13" t="s">
        <v>1814</v>
      </c>
      <c r="AS530">
        <f>COUNTA(AU530:BD530)</f>
        <v>3</v>
      </c>
      <c r="AT530">
        <v>1</v>
      </c>
      <c r="AU530">
        <v>1</v>
      </c>
      <c r="AV530">
        <v>1</v>
      </c>
      <c r="AW530">
        <v>1</v>
      </c>
    </row>
    <row r="531" spans="1:56" x14ac:dyDescent="0.25">
      <c r="A531" s="34" t="s">
        <v>12</v>
      </c>
      <c r="B531" s="34" t="s">
        <v>1491</v>
      </c>
      <c r="C531" s="34" t="e">
        <f>VLOOKUP(B531,#REF!,2,0)</f>
        <v>#REF!</v>
      </c>
      <c r="D531" s="10" t="s">
        <v>2551</v>
      </c>
    </row>
    <row r="532" spans="1:56" x14ac:dyDescent="0.25">
      <c r="A532" s="34" t="s">
        <v>12</v>
      </c>
      <c r="B532" s="34" t="s">
        <v>1490</v>
      </c>
      <c r="C532" s="34" t="e">
        <f>VLOOKUP(B532,#REF!,2,0)</f>
        <v>#REF!</v>
      </c>
      <c r="D532" s="10" t="s">
        <v>2552</v>
      </c>
      <c r="F532" t="s">
        <v>31</v>
      </c>
      <c r="AS532">
        <f t="shared" ref="AS532:AS546" si="275">COUNTA(AU532:BD532)</f>
        <v>2</v>
      </c>
      <c r="AT532">
        <v>1</v>
      </c>
      <c r="AU532">
        <v>1</v>
      </c>
      <c r="AV532">
        <v>1</v>
      </c>
    </row>
    <row r="533" spans="1:56" x14ac:dyDescent="0.25">
      <c r="A533" s="12" t="s">
        <v>12</v>
      </c>
      <c r="B533" s="12" t="s">
        <v>1496</v>
      </c>
      <c r="C533" s="12" t="e">
        <f>VLOOKUP(B533,#REF!,2,0)</f>
        <v>#REF!</v>
      </c>
      <c r="D533" t="str">
        <f t="shared" ref="D533:D546" si="276">E533&amp;"_"&amp;F533&amp;"_"&amp;G533&amp;"_"&amp;H533&amp;"_"&amp;A533&amp;"_"&amp;I533&amp;"_"&amp;J533&amp;"_"&amp;K533&amp;"_"&amp;L533&amp;"_"&amp;M533&amp;"_"&amp;N533</f>
        <v>SSA_CCF_HRY_E_BEGIN_TITO_CLRS_MIN_LFM_0400_CBO0_LLC_DAT_POST_REPAIR_PMA0_BP0</v>
      </c>
      <c r="E533" t="s">
        <v>4</v>
      </c>
      <c r="F533" t="s">
        <v>23</v>
      </c>
      <c r="G533" t="s">
        <v>1692</v>
      </c>
      <c r="H533" t="s">
        <v>1616</v>
      </c>
      <c r="I533" t="s">
        <v>1681</v>
      </c>
      <c r="J533" t="s">
        <v>1704</v>
      </c>
      <c r="K533" t="s">
        <v>2358</v>
      </c>
      <c r="L533" t="s">
        <v>1706</v>
      </c>
      <c r="M533" t="str">
        <f t="shared" ref="M533:M546" si="277">TEXT(400,"0000")</f>
        <v>0400</v>
      </c>
      <c r="N533" t="s">
        <v>1820</v>
      </c>
      <c r="O533" t="s">
        <v>1688</v>
      </c>
      <c r="P533" t="s">
        <v>1712</v>
      </c>
      <c r="Q533" t="s">
        <v>1709</v>
      </c>
      <c r="R533">
        <v>61</v>
      </c>
      <c r="S533">
        <v>18</v>
      </c>
      <c r="T533">
        <v>100</v>
      </c>
      <c r="U533" s="32">
        <v>-1</v>
      </c>
      <c r="V533" t="b">
        <v>0</v>
      </c>
      <c r="W533" t="s">
        <v>1691</v>
      </c>
      <c r="X533" t="s">
        <v>1821</v>
      </c>
      <c r="Y533" t="s">
        <v>1693</v>
      </c>
      <c r="Z533">
        <v>0.6</v>
      </c>
      <c r="AA533">
        <v>0.6</v>
      </c>
      <c r="AS533">
        <f t="shared" si="275"/>
        <v>10</v>
      </c>
      <c r="AT533" t="s">
        <v>1694</v>
      </c>
      <c r="AU533" t="str">
        <f t="shared" ref="AU533:AU545" si="278">$D534</f>
        <v>SSA_CCF_HRY_E_BEGIN_TITO_CLRS_MIN_LFM_0400_CBO0_LLC_TAG_POST_REPAIR_PMA0_BP2</v>
      </c>
      <c r="AV533" t="str">
        <f t="shared" ref="AV533:AV545" si="279">$D534</f>
        <v>SSA_CCF_HRY_E_BEGIN_TITO_CLRS_MIN_LFM_0400_CBO0_LLC_TAG_POST_REPAIR_PMA0_BP2</v>
      </c>
      <c r="AW533" t="str">
        <f t="shared" ref="AW533:AW545" si="280">$D534</f>
        <v>SSA_CCF_HRY_E_BEGIN_TITO_CLRS_MIN_LFM_0400_CBO0_LLC_TAG_POST_REPAIR_PMA0_BP2</v>
      </c>
      <c r="AX533" t="str">
        <f t="shared" ref="AX533:AX545" si="281">$D534</f>
        <v>SSA_CCF_HRY_E_BEGIN_TITO_CLRS_MIN_LFM_0400_CBO0_LLC_TAG_POST_REPAIR_PMA0_BP2</v>
      </c>
      <c r="AY533" t="str">
        <f t="shared" ref="AY533:AY545" si="282">$D534</f>
        <v>SSA_CCF_HRY_E_BEGIN_TITO_CLRS_MIN_LFM_0400_CBO0_LLC_TAG_POST_REPAIR_PMA0_BP2</v>
      </c>
      <c r="AZ533" t="str">
        <f t="shared" ref="AZ533:AZ545" si="283">$D534</f>
        <v>SSA_CCF_HRY_E_BEGIN_TITO_CLRS_MIN_LFM_0400_CBO0_LLC_TAG_POST_REPAIR_PMA0_BP2</v>
      </c>
      <c r="BA533" t="str">
        <f t="shared" ref="BA533:BA545" si="284">$D534</f>
        <v>SSA_CCF_HRY_E_BEGIN_TITO_CLRS_MIN_LFM_0400_CBO0_LLC_TAG_POST_REPAIR_PMA0_BP2</v>
      </c>
      <c r="BB533" t="str">
        <f t="shared" ref="BB533:BB545" si="285">$D534</f>
        <v>SSA_CCF_HRY_E_BEGIN_TITO_CLRS_MIN_LFM_0400_CBO0_LLC_TAG_POST_REPAIR_PMA0_BP2</v>
      </c>
      <c r="BC533" t="str">
        <f t="shared" ref="BC533:BC545" si="286">$D534</f>
        <v>SSA_CCF_HRY_E_BEGIN_TITO_CLRS_MIN_LFM_0400_CBO0_LLC_TAG_POST_REPAIR_PMA0_BP2</v>
      </c>
      <c r="BD533" t="str">
        <f t="shared" ref="BD533:BD545" si="287">$D534</f>
        <v>SSA_CCF_HRY_E_BEGIN_TITO_CLRS_MIN_LFM_0400_CBO0_LLC_TAG_POST_REPAIR_PMA0_BP2</v>
      </c>
    </row>
    <row r="534" spans="1:56" x14ac:dyDescent="0.25">
      <c r="A534" s="12" t="s">
        <v>12</v>
      </c>
      <c r="B534" s="12" t="s">
        <v>1496</v>
      </c>
      <c r="C534" s="12" t="e">
        <f>VLOOKUP(B534,#REF!,2,0)</f>
        <v>#REF!</v>
      </c>
      <c r="D534" t="str">
        <f t="shared" si="276"/>
        <v>SSA_CCF_HRY_E_BEGIN_TITO_CLRS_MIN_LFM_0400_CBO0_LLC_TAG_POST_REPAIR_PMA0_BP2</v>
      </c>
      <c r="E534" t="s">
        <v>4</v>
      </c>
      <c r="F534" t="s">
        <v>23</v>
      </c>
      <c r="G534" t="s">
        <v>1692</v>
      </c>
      <c r="H534" t="s">
        <v>1616</v>
      </c>
      <c r="I534" t="s">
        <v>1681</v>
      </c>
      <c r="J534" t="s">
        <v>1704</v>
      </c>
      <c r="K534" t="s">
        <v>2358</v>
      </c>
      <c r="L534" t="s">
        <v>1706</v>
      </c>
      <c r="M534" t="str">
        <f t="shared" si="277"/>
        <v>0400</v>
      </c>
      <c r="N534" t="s">
        <v>1822</v>
      </c>
      <c r="O534" t="s">
        <v>1688</v>
      </c>
      <c r="P534" t="s">
        <v>1712</v>
      </c>
      <c r="Q534" t="s">
        <v>1823</v>
      </c>
      <c r="R534">
        <v>61</v>
      </c>
      <c r="S534">
        <v>18</v>
      </c>
      <c r="T534">
        <v>101</v>
      </c>
      <c r="U534" s="32">
        <v>-1</v>
      </c>
      <c r="V534" t="b">
        <v>0</v>
      </c>
      <c r="W534" t="s">
        <v>1691</v>
      </c>
      <c r="X534" t="s">
        <v>1821</v>
      </c>
      <c r="Y534" t="s">
        <v>1693</v>
      </c>
      <c r="Z534">
        <v>0.6</v>
      </c>
      <c r="AA534">
        <v>0.6</v>
      </c>
      <c r="AS534">
        <f t="shared" si="275"/>
        <v>10</v>
      </c>
      <c r="AT534" t="s">
        <v>1694</v>
      </c>
      <c r="AU534" t="str">
        <f t="shared" si="278"/>
        <v>SSA_CCF_HRY_E_BEGIN_TITO_SAN_MIN_LFM_0400_CBO0_SAR_POST_REPAIR_PMA0_BP6</v>
      </c>
      <c r="AV534" t="str">
        <f t="shared" si="279"/>
        <v>SSA_CCF_HRY_E_BEGIN_TITO_SAN_MIN_LFM_0400_CBO0_SAR_POST_REPAIR_PMA0_BP6</v>
      </c>
      <c r="AW534" t="str">
        <f t="shared" si="280"/>
        <v>SSA_CCF_HRY_E_BEGIN_TITO_SAN_MIN_LFM_0400_CBO0_SAR_POST_REPAIR_PMA0_BP6</v>
      </c>
      <c r="AX534" t="str">
        <f t="shared" si="281"/>
        <v>SSA_CCF_HRY_E_BEGIN_TITO_SAN_MIN_LFM_0400_CBO0_SAR_POST_REPAIR_PMA0_BP6</v>
      </c>
      <c r="AY534" t="str">
        <f t="shared" si="282"/>
        <v>SSA_CCF_HRY_E_BEGIN_TITO_SAN_MIN_LFM_0400_CBO0_SAR_POST_REPAIR_PMA0_BP6</v>
      </c>
      <c r="AZ534" t="str">
        <f t="shared" si="283"/>
        <v>SSA_CCF_HRY_E_BEGIN_TITO_SAN_MIN_LFM_0400_CBO0_SAR_POST_REPAIR_PMA0_BP6</v>
      </c>
      <c r="BA534" t="str">
        <f t="shared" si="284"/>
        <v>SSA_CCF_HRY_E_BEGIN_TITO_SAN_MIN_LFM_0400_CBO0_SAR_POST_REPAIR_PMA0_BP6</v>
      </c>
      <c r="BB534" t="str">
        <f t="shared" si="285"/>
        <v>SSA_CCF_HRY_E_BEGIN_TITO_SAN_MIN_LFM_0400_CBO0_SAR_POST_REPAIR_PMA0_BP6</v>
      </c>
      <c r="BC534" t="str">
        <f t="shared" si="286"/>
        <v>SSA_CCF_HRY_E_BEGIN_TITO_SAN_MIN_LFM_0400_CBO0_SAR_POST_REPAIR_PMA0_BP6</v>
      </c>
      <c r="BD534" t="str">
        <f t="shared" si="287"/>
        <v>SSA_CCF_HRY_E_BEGIN_TITO_SAN_MIN_LFM_0400_CBO0_SAR_POST_REPAIR_PMA0_BP6</v>
      </c>
    </row>
    <row r="535" spans="1:56" x14ac:dyDescent="0.25">
      <c r="A535" s="12" t="s">
        <v>12</v>
      </c>
      <c r="B535" s="12" t="s">
        <v>1496</v>
      </c>
      <c r="C535" s="12" t="e">
        <f>VLOOKUP(B535,#REF!,2,0)</f>
        <v>#REF!</v>
      </c>
      <c r="D535" t="str">
        <f t="shared" si="276"/>
        <v>SSA_CCF_HRY_E_BEGIN_TITO_SAN_MIN_LFM_0400_CBO0_SAR_POST_REPAIR_PMA0_BP6</v>
      </c>
      <c r="E535" t="s">
        <v>4</v>
      </c>
      <c r="F535" t="s">
        <v>23</v>
      </c>
      <c r="G535" t="s">
        <v>1692</v>
      </c>
      <c r="H535" t="s">
        <v>1616</v>
      </c>
      <c r="I535" t="s">
        <v>1681</v>
      </c>
      <c r="J535" t="s">
        <v>1748</v>
      </c>
      <c r="K535" t="s">
        <v>2358</v>
      </c>
      <c r="L535" t="s">
        <v>1706</v>
      </c>
      <c r="M535" t="str">
        <f t="shared" si="277"/>
        <v>0400</v>
      </c>
      <c r="N535" t="s">
        <v>1824</v>
      </c>
      <c r="O535" t="s">
        <v>1688</v>
      </c>
      <c r="P535" t="s">
        <v>1712</v>
      </c>
      <c r="Q535" t="s">
        <v>1825</v>
      </c>
      <c r="R535">
        <v>61</v>
      </c>
      <c r="S535">
        <v>18</v>
      </c>
      <c r="T535">
        <v>102</v>
      </c>
      <c r="U535" s="32">
        <v>-1</v>
      </c>
      <c r="V535" t="b">
        <v>0</v>
      </c>
      <c r="W535" t="s">
        <v>1747</v>
      </c>
      <c r="X535" t="s">
        <v>1821</v>
      </c>
      <c r="Y535" t="s">
        <v>1693</v>
      </c>
      <c r="Z535">
        <v>0.6</v>
      </c>
      <c r="AA535">
        <v>0.6</v>
      </c>
      <c r="AS535">
        <f t="shared" si="275"/>
        <v>10</v>
      </c>
      <c r="AT535" t="s">
        <v>1694</v>
      </c>
      <c r="AU535" t="str">
        <f t="shared" si="278"/>
        <v>LSA_CCF_HRY_E_BEGIN_TITO_CLR_MIN_LFM_0400_CBO0_LSA_ALL_POST_REPAIR_PMA0_BP4</v>
      </c>
      <c r="AV535" t="str">
        <f t="shared" si="279"/>
        <v>LSA_CCF_HRY_E_BEGIN_TITO_CLR_MIN_LFM_0400_CBO0_LSA_ALL_POST_REPAIR_PMA0_BP4</v>
      </c>
      <c r="AW535" t="str">
        <f t="shared" si="280"/>
        <v>LSA_CCF_HRY_E_BEGIN_TITO_CLR_MIN_LFM_0400_CBO0_LSA_ALL_POST_REPAIR_PMA0_BP4</v>
      </c>
      <c r="AX535" t="str">
        <f t="shared" si="281"/>
        <v>LSA_CCF_HRY_E_BEGIN_TITO_CLR_MIN_LFM_0400_CBO0_LSA_ALL_POST_REPAIR_PMA0_BP4</v>
      </c>
      <c r="AY535" t="str">
        <f t="shared" si="282"/>
        <v>LSA_CCF_HRY_E_BEGIN_TITO_CLR_MIN_LFM_0400_CBO0_LSA_ALL_POST_REPAIR_PMA0_BP4</v>
      </c>
      <c r="AZ535" t="str">
        <f t="shared" si="283"/>
        <v>LSA_CCF_HRY_E_BEGIN_TITO_CLR_MIN_LFM_0400_CBO0_LSA_ALL_POST_REPAIR_PMA0_BP4</v>
      </c>
      <c r="BA535" t="str">
        <f t="shared" si="284"/>
        <v>LSA_CCF_HRY_E_BEGIN_TITO_CLR_MIN_LFM_0400_CBO0_LSA_ALL_POST_REPAIR_PMA0_BP4</v>
      </c>
      <c r="BB535" t="str">
        <f t="shared" si="285"/>
        <v>LSA_CCF_HRY_E_BEGIN_TITO_CLR_MIN_LFM_0400_CBO0_LSA_ALL_POST_REPAIR_PMA0_BP4</v>
      </c>
      <c r="BC535" t="str">
        <f t="shared" si="286"/>
        <v>LSA_CCF_HRY_E_BEGIN_TITO_CLR_MIN_LFM_0400_CBO0_LSA_ALL_POST_REPAIR_PMA0_BP4</v>
      </c>
      <c r="BD535" t="str">
        <f t="shared" si="287"/>
        <v>LSA_CCF_HRY_E_BEGIN_TITO_CLR_MIN_LFM_0400_CBO0_LSA_ALL_POST_REPAIR_PMA0_BP4</v>
      </c>
    </row>
    <row r="536" spans="1:56" x14ac:dyDescent="0.25">
      <c r="A536" s="12" t="s">
        <v>12</v>
      </c>
      <c r="B536" s="12" t="s">
        <v>1496</v>
      </c>
      <c r="C536" s="12" t="e">
        <f>VLOOKUP(B536,#REF!,2,0)</f>
        <v>#REF!</v>
      </c>
      <c r="D536" t="str">
        <f t="shared" si="276"/>
        <v>LSA_CCF_HRY_E_BEGIN_TITO_CLR_MIN_LFM_0400_CBO0_LSA_ALL_POST_REPAIR_PMA0_BP4</v>
      </c>
      <c r="E536" t="s">
        <v>5</v>
      </c>
      <c r="F536" t="s">
        <v>23</v>
      </c>
      <c r="G536" t="s">
        <v>1692</v>
      </c>
      <c r="H536" t="s">
        <v>1616</v>
      </c>
      <c r="I536" t="s">
        <v>1681</v>
      </c>
      <c r="J536" t="s">
        <v>1761</v>
      </c>
      <c r="K536" t="s">
        <v>2358</v>
      </c>
      <c r="L536" t="s">
        <v>1706</v>
      </c>
      <c r="M536" t="str">
        <f t="shared" si="277"/>
        <v>0400</v>
      </c>
      <c r="N536" t="s">
        <v>1826</v>
      </c>
      <c r="O536" t="s">
        <v>1688</v>
      </c>
      <c r="P536" t="s">
        <v>1712</v>
      </c>
      <c r="Q536" t="s">
        <v>1827</v>
      </c>
      <c r="R536">
        <v>21</v>
      </c>
      <c r="S536">
        <v>18</v>
      </c>
      <c r="T536">
        <v>103</v>
      </c>
      <c r="U536" s="32">
        <v>-1</v>
      </c>
      <c r="V536" t="b">
        <v>0</v>
      </c>
      <c r="W536" t="s">
        <v>1691</v>
      </c>
      <c r="X536" t="s">
        <v>1821</v>
      </c>
      <c r="Y536" t="s">
        <v>1693</v>
      </c>
      <c r="Z536">
        <v>0.6</v>
      </c>
      <c r="AA536">
        <v>0.6</v>
      </c>
      <c r="AS536">
        <f t="shared" si="275"/>
        <v>10</v>
      </c>
      <c r="AT536" t="s">
        <v>1694</v>
      </c>
      <c r="AU536" t="str">
        <f t="shared" si="278"/>
        <v>SSA_CCF_HRY_E_BEGIN_TITO_CLRS_MIN_LFM_0400_CBO1_LLC_DAT_POST_REPAIR_PMA0_BP1</v>
      </c>
      <c r="AV536" t="str">
        <f t="shared" si="279"/>
        <v>SSA_CCF_HRY_E_BEGIN_TITO_CLRS_MIN_LFM_0400_CBO1_LLC_DAT_POST_REPAIR_PMA0_BP1</v>
      </c>
      <c r="AW536" t="str">
        <f t="shared" si="280"/>
        <v>SSA_CCF_HRY_E_BEGIN_TITO_CLRS_MIN_LFM_0400_CBO1_LLC_DAT_POST_REPAIR_PMA0_BP1</v>
      </c>
      <c r="AX536" t="str">
        <f t="shared" si="281"/>
        <v>SSA_CCF_HRY_E_BEGIN_TITO_CLRS_MIN_LFM_0400_CBO1_LLC_DAT_POST_REPAIR_PMA0_BP1</v>
      </c>
      <c r="AY536" t="str">
        <f t="shared" si="282"/>
        <v>SSA_CCF_HRY_E_BEGIN_TITO_CLRS_MIN_LFM_0400_CBO1_LLC_DAT_POST_REPAIR_PMA0_BP1</v>
      </c>
      <c r="AZ536" t="str">
        <f t="shared" si="283"/>
        <v>SSA_CCF_HRY_E_BEGIN_TITO_CLRS_MIN_LFM_0400_CBO1_LLC_DAT_POST_REPAIR_PMA0_BP1</v>
      </c>
      <c r="BA536" t="str">
        <f t="shared" si="284"/>
        <v>SSA_CCF_HRY_E_BEGIN_TITO_CLRS_MIN_LFM_0400_CBO1_LLC_DAT_POST_REPAIR_PMA0_BP1</v>
      </c>
      <c r="BB536" t="str">
        <f t="shared" si="285"/>
        <v>SSA_CCF_HRY_E_BEGIN_TITO_CLRS_MIN_LFM_0400_CBO1_LLC_DAT_POST_REPAIR_PMA0_BP1</v>
      </c>
      <c r="BC536" t="str">
        <f t="shared" si="286"/>
        <v>SSA_CCF_HRY_E_BEGIN_TITO_CLRS_MIN_LFM_0400_CBO1_LLC_DAT_POST_REPAIR_PMA0_BP1</v>
      </c>
      <c r="BD536" t="str">
        <f t="shared" si="287"/>
        <v>SSA_CCF_HRY_E_BEGIN_TITO_CLRS_MIN_LFM_0400_CBO1_LLC_DAT_POST_REPAIR_PMA0_BP1</v>
      </c>
    </row>
    <row r="537" spans="1:56" x14ac:dyDescent="0.25">
      <c r="A537" s="12" t="s">
        <v>12</v>
      </c>
      <c r="B537" s="12" t="s">
        <v>1496</v>
      </c>
      <c r="C537" s="12" t="e">
        <f>VLOOKUP(B537,#REF!,2,0)</f>
        <v>#REF!</v>
      </c>
      <c r="D537" t="str">
        <f t="shared" si="276"/>
        <v>SSA_CCF_HRY_E_BEGIN_TITO_CLRS_MIN_LFM_0400_CBO1_LLC_DAT_POST_REPAIR_PMA0_BP1</v>
      </c>
      <c r="E537" t="s">
        <v>4</v>
      </c>
      <c r="F537" t="s">
        <v>23</v>
      </c>
      <c r="G537" t="s">
        <v>1692</v>
      </c>
      <c r="H537" t="s">
        <v>1616</v>
      </c>
      <c r="I537" t="s">
        <v>1681</v>
      </c>
      <c r="J537" t="s">
        <v>1704</v>
      </c>
      <c r="K537" t="s">
        <v>2358</v>
      </c>
      <c r="L537" t="s">
        <v>1706</v>
      </c>
      <c r="M537" t="str">
        <f t="shared" si="277"/>
        <v>0400</v>
      </c>
      <c r="N537" t="s">
        <v>1828</v>
      </c>
      <c r="O537" t="s">
        <v>1688</v>
      </c>
      <c r="P537" t="s">
        <v>1712</v>
      </c>
      <c r="Q537" t="s">
        <v>1715</v>
      </c>
      <c r="R537">
        <v>61</v>
      </c>
      <c r="S537">
        <v>18</v>
      </c>
      <c r="T537">
        <v>104</v>
      </c>
      <c r="U537" s="32">
        <v>-1</v>
      </c>
      <c r="V537" t="b">
        <v>0</v>
      </c>
      <c r="W537" t="s">
        <v>1691</v>
      </c>
      <c r="X537" t="s">
        <v>1821</v>
      </c>
      <c r="Y537" t="s">
        <v>1693</v>
      </c>
      <c r="Z537">
        <v>0.6</v>
      </c>
      <c r="AA537">
        <v>0.6</v>
      </c>
      <c r="AS537">
        <f t="shared" si="275"/>
        <v>10</v>
      </c>
      <c r="AT537" t="s">
        <v>1694</v>
      </c>
      <c r="AU537" t="str">
        <f t="shared" si="278"/>
        <v>SSA_CCF_HRY_E_BEGIN_TITO_CLRS_MIN_LFM_0400_CBO1_LLC_TAG_POST_REPAIR_PMA0_BP3</v>
      </c>
      <c r="AV537" t="str">
        <f t="shared" si="279"/>
        <v>SSA_CCF_HRY_E_BEGIN_TITO_CLRS_MIN_LFM_0400_CBO1_LLC_TAG_POST_REPAIR_PMA0_BP3</v>
      </c>
      <c r="AW537" t="str">
        <f t="shared" si="280"/>
        <v>SSA_CCF_HRY_E_BEGIN_TITO_CLRS_MIN_LFM_0400_CBO1_LLC_TAG_POST_REPAIR_PMA0_BP3</v>
      </c>
      <c r="AX537" t="str">
        <f t="shared" si="281"/>
        <v>SSA_CCF_HRY_E_BEGIN_TITO_CLRS_MIN_LFM_0400_CBO1_LLC_TAG_POST_REPAIR_PMA0_BP3</v>
      </c>
      <c r="AY537" t="str">
        <f t="shared" si="282"/>
        <v>SSA_CCF_HRY_E_BEGIN_TITO_CLRS_MIN_LFM_0400_CBO1_LLC_TAG_POST_REPAIR_PMA0_BP3</v>
      </c>
      <c r="AZ537" t="str">
        <f t="shared" si="283"/>
        <v>SSA_CCF_HRY_E_BEGIN_TITO_CLRS_MIN_LFM_0400_CBO1_LLC_TAG_POST_REPAIR_PMA0_BP3</v>
      </c>
      <c r="BA537" t="str">
        <f t="shared" si="284"/>
        <v>SSA_CCF_HRY_E_BEGIN_TITO_CLRS_MIN_LFM_0400_CBO1_LLC_TAG_POST_REPAIR_PMA0_BP3</v>
      </c>
      <c r="BB537" t="str">
        <f t="shared" si="285"/>
        <v>SSA_CCF_HRY_E_BEGIN_TITO_CLRS_MIN_LFM_0400_CBO1_LLC_TAG_POST_REPAIR_PMA0_BP3</v>
      </c>
      <c r="BC537" t="str">
        <f t="shared" si="286"/>
        <v>SSA_CCF_HRY_E_BEGIN_TITO_CLRS_MIN_LFM_0400_CBO1_LLC_TAG_POST_REPAIR_PMA0_BP3</v>
      </c>
      <c r="BD537" t="str">
        <f t="shared" si="287"/>
        <v>SSA_CCF_HRY_E_BEGIN_TITO_CLRS_MIN_LFM_0400_CBO1_LLC_TAG_POST_REPAIR_PMA0_BP3</v>
      </c>
    </row>
    <row r="538" spans="1:56" x14ac:dyDescent="0.25">
      <c r="A538" s="12" t="s">
        <v>12</v>
      </c>
      <c r="B538" s="12" t="s">
        <v>1496</v>
      </c>
      <c r="C538" s="12" t="e">
        <f>VLOOKUP(B538,#REF!,2,0)</f>
        <v>#REF!</v>
      </c>
      <c r="D538" t="str">
        <f t="shared" si="276"/>
        <v>SSA_CCF_HRY_E_BEGIN_TITO_CLRS_MIN_LFM_0400_CBO1_LLC_TAG_POST_REPAIR_PMA0_BP3</v>
      </c>
      <c r="E538" t="s">
        <v>4</v>
      </c>
      <c r="F538" t="s">
        <v>23</v>
      </c>
      <c r="G538" t="s">
        <v>1692</v>
      </c>
      <c r="H538" t="s">
        <v>1616</v>
      </c>
      <c r="I538" t="s">
        <v>1681</v>
      </c>
      <c r="J538" t="s">
        <v>1704</v>
      </c>
      <c r="K538" t="s">
        <v>2358</v>
      </c>
      <c r="L538" t="s">
        <v>1706</v>
      </c>
      <c r="M538" t="str">
        <f t="shared" si="277"/>
        <v>0400</v>
      </c>
      <c r="N538" t="s">
        <v>1829</v>
      </c>
      <c r="O538" t="s">
        <v>1688</v>
      </c>
      <c r="P538" t="s">
        <v>1712</v>
      </c>
      <c r="Q538" t="s">
        <v>1830</v>
      </c>
      <c r="R538">
        <v>61</v>
      </c>
      <c r="S538">
        <v>18</v>
      </c>
      <c r="T538">
        <v>105</v>
      </c>
      <c r="U538" s="32">
        <v>-1</v>
      </c>
      <c r="V538" s="12" t="b">
        <v>0</v>
      </c>
      <c r="W538" t="s">
        <v>1691</v>
      </c>
      <c r="X538" t="s">
        <v>1821</v>
      </c>
      <c r="Y538" t="s">
        <v>1693</v>
      </c>
      <c r="Z538">
        <v>0.6</v>
      </c>
      <c r="AA538">
        <v>0.6</v>
      </c>
      <c r="AS538">
        <f t="shared" si="275"/>
        <v>10</v>
      </c>
      <c r="AT538" t="s">
        <v>1694</v>
      </c>
      <c r="AU538" t="str">
        <f t="shared" si="278"/>
        <v>LSA_CCF_HRY_E_BEGIN_TITO_CLR_MIN_LFM_0400_CBO1_LSA_ALL_POST_REPAIR_PMA0_BP5</v>
      </c>
      <c r="AV538" t="str">
        <f t="shared" si="279"/>
        <v>LSA_CCF_HRY_E_BEGIN_TITO_CLR_MIN_LFM_0400_CBO1_LSA_ALL_POST_REPAIR_PMA0_BP5</v>
      </c>
      <c r="AW538" t="str">
        <f t="shared" si="280"/>
        <v>LSA_CCF_HRY_E_BEGIN_TITO_CLR_MIN_LFM_0400_CBO1_LSA_ALL_POST_REPAIR_PMA0_BP5</v>
      </c>
      <c r="AX538" t="str">
        <f t="shared" si="281"/>
        <v>LSA_CCF_HRY_E_BEGIN_TITO_CLR_MIN_LFM_0400_CBO1_LSA_ALL_POST_REPAIR_PMA0_BP5</v>
      </c>
      <c r="AY538" t="str">
        <f t="shared" si="282"/>
        <v>LSA_CCF_HRY_E_BEGIN_TITO_CLR_MIN_LFM_0400_CBO1_LSA_ALL_POST_REPAIR_PMA0_BP5</v>
      </c>
      <c r="AZ538" t="str">
        <f t="shared" si="283"/>
        <v>LSA_CCF_HRY_E_BEGIN_TITO_CLR_MIN_LFM_0400_CBO1_LSA_ALL_POST_REPAIR_PMA0_BP5</v>
      </c>
      <c r="BA538" t="str">
        <f t="shared" si="284"/>
        <v>LSA_CCF_HRY_E_BEGIN_TITO_CLR_MIN_LFM_0400_CBO1_LSA_ALL_POST_REPAIR_PMA0_BP5</v>
      </c>
      <c r="BB538" t="str">
        <f t="shared" si="285"/>
        <v>LSA_CCF_HRY_E_BEGIN_TITO_CLR_MIN_LFM_0400_CBO1_LSA_ALL_POST_REPAIR_PMA0_BP5</v>
      </c>
      <c r="BC538" t="str">
        <f t="shared" si="286"/>
        <v>LSA_CCF_HRY_E_BEGIN_TITO_CLR_MIN_LFM_0400_CBO1_LSA_ALL_POST_REPAIR_PMA0_BP5</v>
      </c>
      <c r="BD538" t="str">
        <f t="shared" si="287"/>
        <v>LSA_CCF_HRY_E_BEGIN_TITO_CLR_MIN_LFM_0400_CBO1_LSA_ALL_POST_REPAIR_PMA0_BP5</v>
      </c>
    </row>
    <row r="539" spans="1:56" x14ac:dyDescent="0.25">
      <c r="A539" s="12" t="s">
        <v>12</v>
      </c>
      <c r="B539" s="12" t="s">
        <v>1496</v>
      </c>
      <c r="C539" s="12" t="e">
        <f>VLOOKUP(B539,#REF!,2,0)</f>
        <v>#REF!</v>
      </c>
      <c r="D539" t="str">
        <f t="shared" si="276"/>
        <v>LSA_CCF_HRY_E_BEGIN_TITO_CLR_MIN_LFM_0400_CBO1_LSA_ALL_POST_REPAIR_PMA0_BP5</v>
      </c>
      <c r="E539" t="s">
        <v>5</v>
      </c>
      <c r="F539" t="s">
        <v>23</v>
      </c>
      <c r="G539" t="s">
        <v>1692</v>
      </c>
      <c r="H539" t="s">
        <v>1616</v>
      </c>
      <c r="I539" t="s">
        <v>1681</v>
      </c>
      <c r="J539" t="s">
        <v>1761</v>
      </c>
      <c r="K539" t="s">
        <v>2358</v>
      </c>
      <c r="L539" t="s">
        <v>1706</v>
      </c>
      <c r="M539" t="str">
        <f t="shared" si="277"/>
        <v>0400</v>
      </c>
      <c r="N539" t="s">
        <v>1831</v>
      </c>
      <c r="O539" t="s">
        <v>1688</v>
      </c>
      <c r="P539" t="s">
        <v>1712</v>
      </c>
      <c r="Q539" t="s">
        <v>1832</v>
      </c>
      <c r="R539">
        <v>21</v>
      </c>
      <c r="S539">
        <v>18</v>
      </c>
      <c r="T539">
        <v>106</v>
      </c>
      <c r="U539" s="32">
        <v>-1</v>
      </c>
      <c r="V539" t="b">
        <v>0</v>
      </c>
      <c r="W539" t="s">
        <v>1691</v>
      </c>
      <c r="X539" t="s">
        <v>1821</v>
      </c>
      <c r="Y539" t="s">
        <v>1693</v>
      </c>
      <c r="Z539">
        <v>0.6</v>
      </c>
      <c r="AA539">
        <v>0.6</v>
      </c>
      <c r="AS539">
        <f t="shared" si="275"/>
        <v>10</v>
      </c>
      <c r="AT539" t="s">
        <v>1694</v>
      </c>
      <c r="AU539" t="str">
        <f t="shared" si="278"/>
        <v>SSA_CCF_HRY_E_BEGIN_TITO_CLRS_MIN_LFM_0400_CBO2_LLC_DAT_POST_REPAIR_PMA1_BP0</v>
      </c>
      <c r="AV539" t="str">
        <f t="shared" si="279"/>
        <v>SSA_CCF_HRY_E_BEGIN_TITO_CLRS_MIN_LFM_0400_CBO2_LLC_DAT_POST_REPAIR_PMA1_BP0</v>
      </c>
      <c r="AW539" t="str">
        <f t="shared" si="280"/>
        <v>SSA_CCF_HRY_E_BEGIN_TITO_CLRS_MIN_LFM_0400_CBO2_LLC_DAT_POST_REPAIR_PMA1_BP0</v>
      </c>
      <c r="AX539" t="str">
        <f t="shared" si="281"/>
        <v>SSA_CCF_HRY_E_BEGIN_TITO_CLRS_MIN_LFM_0400_CBO2_LLC_DAT_POST_REPAIR_PMA1_BP0</v>
      </c>
      <c r="AY539" t="str">
        <f t="shared" si="282"/>
        <v>SSA_CCF_HRY_E_BEGIN_TITO_CLRS_MIN_LFM_0400_CBO2_LLC_DAT_POST_REPAIR_PMA1_BP0</v>
      </c>
      <c r="AZ539" t="str">
        <f t="shared" si="283"/>
        <v>SSA_CCF_HRY_E_BEGIN_TITO_CLRS_MIN_LFM_0400_CBO2_LLC_DAT_POST_REPAIR_PMA1_BP0</v>
      </c>
      <c r="BA539" t="str">
        <f t="shared" si="284"/>
        <v>SSA_CCF_HRY_E_BEGIN_TITO_CLRS_MIN_LFM_0400_CBO2_LLC_DAT_POST_REPAIR_PMA1_BP0</v>
      </c>
      <c r="BB539" t="str">
        <f t="shared" si="285"/>
        <v>SSA_CCF_HRY_E_BEGIN_TITO_CLRS_MIN_LFM_0400_CBO2_LLC_DAT_POST_REPAIR_PMA1_BP0</v>
      </c>
      <c r="BC539" t="str">
        <f t="shared" si="286"/>
        <v>SSA_CCF_HRY_E_BEGIN_TITO_CLRS_MIN_LFM_0400_CBO2_LLC_DAT_POST_REPAIR_PMA1_BP0</v>
      </c>
      <c r="BD539" t="str">
        <f t="shared" si="287"/>
        <v>SSA_CCF_HRY_E_BEGIN_TITO_CLRS_MIN_LFM_0400_CBO2_LLC_DAT_POST_REPAIR_PMA1_BP0</v>
      </c>
    </row>
    <row r="540" spans="1:56" x14ac:dyDescent="0.25">
      <c r="A540" s="12" t="s">
        <v>12</v>
      </c>
      <c r="B540" s="12" t="s">
        <v>1496</v>
      </c>
      <c r="C540" s="12" t="e">
        <f>VLOOKUP(B540,#REF!,2,0)</f>
        <v>#REF!</v>
      </c>
      <c r="D540" t="str">
        <f t="shared" si="276"/>
        <v>SSA_CCF_HRY_E_BEGIN_TITO_CLRS_MIN_LFM_0400_CBO2_LLC_DAT_POST_REPAIR_PMA1_BP0</v>
      </c>
      <c r="E540" t="s">
        <v>4</v>
      </c>
      <c r="F540" t="s">
        <v>23</v>
      </c>
      <c r="G540" t="s">
        <v>1692</v>
      </c>
      <c r="H540" t="s">
        <v>1616</v>
      </c>
      <c r="I540" t="s">
        <v>1681</v>
      </c>
      <c r="J540" t="s">
        <v>1704</v>
      </c>
      <c r="K540" t="s">
        <v>2358</v>
      </c>
      <c r="L540" t="s">
        <v>1706</v>
      </c>
      <c r="M540" t="str">
        <f t="shared" si="277"/>
        <v>0400</v>
      </c>
      <c r="N540" t="s">
        <v>1833</v>
      </c>
      <c r="O540" t="s">
        <v>1688</v>
      </c>
      <c r="P540" t="s">
        <v>1712</v>
      </c>
      <c r="Q540" t="s">
        <v>1719</v>
      </c>
      <c r="R540">
        <v>61</v>
      </c>
      <c r="S540">
        <v>18</v>
      </c>
      <c r="T540">
        <v>107</v>
      </c>
      <c r="U540" s="32">
        <v>-1</v>
      </c>
      <c r="V540" t="b">
        <v>0</v>
      </c>
      <c r="W540" t="s">
        <v>1691</v>
      </c>
      <c r="X540" t="s">
        <v>1821</v>
      </c>
      <c r="Y540" t="s">
        <v>1693</v>
      </c>
      <c r="Z540">
        <v>0.6</v>
      </c>
      <c r="AA540">
        <v>0.6</v>
      </c>
      <c r="AS540">
        <f t="shared" si="275"/>
        <v>10</v>
      </c>
      <c r="AT540" t="s">
        <v>1694</v>
      </c>
      <c r="AU540" t="str">
        <f t="shared" si="278"/>
        <v>SSA_CCF_HRY_E_BEGIN_TITO_CLRS_MIN_LFM_0400_CBO2_LLC_TAG_POST_REPAIR_PMA1_BP2</v>
      </c>
      <c r="AV540" t="str">
        <f t="shared" si="279"/>
        <v>SSA_CCF_HRY_E_BEGIN_TITO_CLRS_MIN_LFM_0400_CBO2_LLC_TAG_POST_REPAIR_PMA1_BP2</v>
      </c>
      <c r="AW540" t="str">
        <f t="shared" si="280"/>
        <v>SSA_CCF_HRY_E_BEGIN_TITO_CLRS_MIN_LFM_0400_CBO2_LLC_TAG_POST_REPAIR_PMA1_BP2</v>
      </c>
      <c r="AX540" t="str">
        <f t="shared" si="281"/>
        <v>SSA_CCF_HRY_E_BEGIN_TITO_CLRS_MIN_LFM_0400_CBO2_LLC_TAG_POST_REPAIR_PMA1_BP2</v>
      </c>
      <c r="AY540" t="str">
        <f t="shared" si="282"/>
        <v>SSA_CCF_HRY_E_BEGIN_TITO_CLRS_MIN_LFM_0400_CBO2_LLC_TAG_POST_REPAIR_PMA1_BP2</v>
      </c>
      <c r="AZ540" t="str">
        <f t="shared" si="283"/>
        <v>SSA_CCF_HRY_E_BEGIN_TITO_CLRS_MIN_LFM_0400_CBO2_LLC_TAG_POST_REPAIR_PMA1_BP2</v>
      </c>
      <c r="BA540" t="str">
        <f t="shared" si="284"/>
        <v>SSA_CCF_HRY_E_BEGIN_TITO_CLRS_MIN_LFM_0400_CBO2_LLC_TAG_POST_REPAIR_PMA1_BP2</v>
      </c>
      <c r="BB540" t="str">
        <f t="shared" si="285"/>
        <v>SSA_CCF_HRY_E_BEGIN_TITO_CLRS_MIN_LFM_0400_CBO2_LLC_TAG_POST_REPAIR_PMA1_BP2</v>
      </c>
      <c r="BC540" t="str">
        <f t="shared" si="286"/>
        <v>SSA_CCF_HRY_E_BEGIN_TITO_CLRS_MIN_LFM_0400_CBO2_LLC_TAG_POST_REPAIR_PMA1_BP2</v>
      </c>
      <c r="BD540" t="str">
        <f t="shared" si="287"/>
        <v>SSA_CCF_HRY_E_BEGIN_TITO_CLRS_MIN_LFM_0400_CBO2_LLC_TAG_POST_REPAIR_PMA1_BP2</v>
      </c>
    </row>
    <row r="541" spans="1:56" x14ac:dyDescent="0.25">
      <c r="A541" s="12" t="s">
        <v>12</v>
      </c>
      <c r="B541" s="12" t="s">
        <v>1496</v>
      </c>
      <c r="C541" s="12" t="e">
        <f>VLOOKUP(B541,#REF!,2,0)</f>
        <v>#REF!</v>
      </c>
      <c r="D541" t="str">
        <f t="shared" si="276"/>
        <v>SSA_CCF_HRY_E_BEGIN_TITO_CLRS_MIN_LFM_0400_CBO2_LLC_TAG_POST_REPAIR_PMA1_BP2</v>
      </c>
      <c r="E541" t="s">
        <v>4</v>
      </c>
      <c r="F541" t="s">
        <v>23</v>
      </c>
      <c r="G541" t="s">
        <v>1692</v>
      </c>
      <c r="H541" t="s">
        <v>1616</v>
      </c>
      <c r="I541" t="s">
        <v>1681</v>
      </c>
      <c r="J541" t="s">
        <v>1704</v>
      </c>
      <c r="K541" t="s">
        <v>2358</v>
      </c>
      <c r="L541" t="s">
        <v>1706</v>
      </c>
      <c r="M541" t="str">
        <f t="shared" si="277"/>
        <v>0400</v>
      </c>
      <c r="N541" t="s">
        <v>1834</v>
      </c>
      <c r="O541" t="s">
        <v>1688</v>
      </c>
      <c r="P541" t="s">
        <v>1712</v>
      </c>
      <c r="Q541" t="s">
        <v>1835</v>
      </c>
      <c r="R541">
        <v>61</v>
      </c>
      <c r="S541">
        <v>18</v>
      </c>
      <c r="T541">
        <v>108</v>
      </c>
      <c r="U541" s="32">
        <v>-1</v>
      </c>
      <c r="V541" t="b">
        <v>0</v>
      </c>
      <c r="W541" t="s">
        <v>1691</v>
      </c>
      <c r="X541" t="s">
        <v>1821</v>
      </c>
      <c r="Y541" t="s">
        <v>1693</v>
      </c>
      <c r="Z541">
        <v>0.6</v>
      </c>
      <c r="AA541">
        <v>0.6</v>
      </c>
      <c r="AS541">
        <f t="shared" si="275"/>
        <v>10</v>
      </c>
      <c r="AT541" t="s">
        <v>1694</v>
      </c>
      <c r="AU541" t="str">
        <f t="shared" si="278"/>
        <v>SSA_CCF_HRY_E_BEGIN_TITO_SAN_MIN_LFM_0400_CBO2_SAR_POST_REPAIR_PMA1_BP6</v>
      </c>
      <c r="AV541" t="str">
        <f t="shared" si="279"/>
        <v>SSA_CCF_HRY_E_BEGIN_TITO_SAN_MIN_LFM_0400_CBO2_SAR_POST_REPAIR_PMA1_BP6</v>
      </c>
      <c r="AW541" t="str">
        <f t="shared" si="280"/>
        <v>SSA_CCF_HRY_E_BEGIN_TITO_SAN_MIN_LFM_0400_CBO2_SAR_POST_REPAIR_PMA1_BP6</v>
      </c>
      <c r="AX541" t="str">
        <f t="shared" si="281"/>
        <v>SSA_CCF_HRY_E_BEGIN_TITO_SAN_MIN_LFM_0400_CBO2_SAR_POST_REPAIR_PMA1_BP6</v>
      </c>
      <c r="AY541" t="str">
        <f t="shared" si="282"/>
        <v>SSA_CCF_HRY_E_BEGIN_TITO_SAN_MIN_LFM_0400_CBO2_SAR_POST_REPAIR_PMA1_BP6</v>
      </c>
      <c r="AZ541" t="str">
        <f t="shared" si="283"/>
        <v>SSA_CCF_HRY_E_BEGIN_TITO_SAN_MIN_LFM_0400_CBO2_SAR_POST_REPAIR_PMA1_BP6</v>
      </c>
      <c r="BA541" t="str">
        <f t="shared" si="284"/>
        <v>SSA_CCF_HRY_E_BEGIN_TITO_SAN_MIN_LFM_0400_CBO2_SAR_POST_REPAIR_PMA1_BP6</v>
      </c>
      <c r="BB541" t="str">
        <f t="shared" si="285"/>
        <v>SSA_CCF_HRY_E_BEGIN_TITO_SAN_MIN_LFM_0400_CBO2_SAR_POST_REPAIR_PMA1_BP6</v>
      </c>
      <c r="BC541" t="str">
        <f t="shared" si="286"/>
        <v>SSA_CCF_HRY_E_BEGIN_TITO_SAN_MIN_LFM_0400_CBO2_SAR_POST_REPAIR_PMA1_BP6</v>
      </c>
      <c r="BD541" t="str">
        <f t="shared" si="287"/>
        <v>SSA_CCF_HRY_E_BEGIN_TITO_SAN_MIN_LFM_0400_CBO2_SAR_POST_REPAIR_PMA1_BP6</v>
      </c>
    </row>
    <row r="542" spans="1:56" x14ac:dyDescent="0.25">
      <c r="A542" s="12" t="s">
        <v>12</v>
      </c>
      <c r="B542" s="12" t="s">
        <v>1496</v>
      </c>
      <c r="C542" s="12" t="e">
        <f>VLOOKUP(B542,#REF!,2,0)</f>
        <v>#REF!</v>
      </c>
      <c r="D542" t="str">
        <f t="shared" si="276"/>
        <v>SSA_CCF_HRY_E_BEGIN_TITO_SAN_MIN_LFM_0400_CBO2_SAR_POST_REPAIR_PMA1_BP6</v>
      </c>
      <c r="E542" t="s">
        <v>4</v>
      </c>
      <c r="F542" t="s">
        <v>23</v>
      </c>
      <c r="G542" t="s">
        <v>1692</v>
      </c>
      <c r="H542" t="s">
        <v>1616</v>
      </c>
      <c r="I542" t="s">
        <v>1681</v>
      </c>
      <c r="J542" t="s">
        <v>1748</v>
      </c>
      <c r="K542" t="s">
        <v>2358</v>
      </c>
      <c r="L542" t="s">
        <v>1706</v>
      </c>
      <c r="M542" t="str">
        <f t="shared" si="277"/>
        <v>0400</v>
      </c>
      <c r="N542" t="s">
        <v>1836</v>
      </c>
      <c r="O542" t="s">
        <v>1688</v>
      </c>
      <c r="P542" t="s">
        <v>1712</v>
      </c>
      <c r="Q542" t="s">
        <v>1837</v>
      </c>
      <c r="R542">
        <v>61</v>
      </c>
      <c r="S542">
        <v>18</v>
      </c>
      <c r="T542">
        <v>109</v>
      </c>
      <c r="U542" s="32">
        <v>-1</v>
      </c>
      <c r="V542" t="b">
        <v>0</v>
      </c>
      <c r="W542" t="s">
        <v>1747</v>
      </c>
      <c r="X542" t="s">
        <v>1821</v>
      </c>
      <c r="Y542" t="s">
        <v>1693</v>
      </c>
      <c r="Z542">
        <v>0.6</v>
      </c>
      <c r="AA542">
        <v>0.6</v>
      </c>
      <c r="AS542">
        <f t="shared" si="275"/>
        <v>10</v>
      </c>
      <c r="AT542" t="s">
        <v>1694</v>
      </c>
      <c r="AU542" t="str">
        <f t="shared" si="278"/>
        <v>LSA_CCF_HRY_E_BEGIN_TITO_CLR_MIN_LFM_0400_CBO2_LSA_ALL_POST_REPAIR_PMA1_BP4</v>
      </c>
      <c r="AV542" t="str">
        <f t="shared" si="279"/>
        <v>LSA_CCF_HRY_E_BEGIN_TITO_CLR_MIN_LFM_0400_CBO2_LSA_ALL_POST_REPAIR_PMA1_BP4</v>
      </c>
      <c r="AW542" t="str">
        <f t="shared" si="280"/>
        <v>LSA_CCF_HRY_E_BEGIN_TITO_CLR_MIN_LFM_0400_CBO2_LSA_ALL_POST_REPAIR_PMA1_BP4</v>
      </c>
      <c r="AX542" t="str">
        <f t="shared" si="281"/>
        <v>LSA_CCF_HRY_E_BEGIN_TITO_CLR_MIN_LFM_0400_CBO2_LSA_ALL_POST_REPAIR_PMA1_BP4</v>
      </c>
      <c r="AY542" t="str">
        <f t="shared" si="282"/>
        <v>LSA_CCF_HRY_E_BEGIN_TITO_CLR_MIN_LFM_0400_CBO2_LSA_ALL_POST_REPAIR_PMA1_BP4</v>
      </c>
      <c r="AZ542" t="str">
        <f t="shared" si="283"/>
        <v>LSA_CCF_HRY_E_BEGIN_TITO_CLR_MIN_LFM_0400_CBO2_LSA_ALL_POST_REPAIR_PMA1_BP4</v>
      </c>
      <c r="BA542" t="str">
        <f t="shared" si="284"/>
        <v>LSA_CCF_HRY_E_BEGIN_TITO_CLR_MIN_LFM_0400_CBO2_LSA_ALL_POST_REPAIR_PMA1_BP4</v>
      </c>
      <c r="BB542" t="str">
        <f t="shared" si="285"/>
        <v>LSA_CCF_HRY_E_BEGIN_TITO_CLR_MIN_LFM_0400_CBO2_LSA_ALL_POST_REPAIR_PMA1_BP4</v>
      </c>
      <c r="BC542" t="str">
        <f t="shared" si="286"/>
        <v>LSA_CCF_HRY_E_BEGIN_TITO_CLR_MIN_LFM_0400_CBO2_LSA_ALL_POST_REPAIR_PMA1_BP4</v>
      </c>
      <c r="BD542" t="str">
        <f t="shared" si="287"/>
        <v>LSA_CCF_HRY_E_BEGIN_TITO_CLR_MIN_LFM_0400_CBO2_LSA_ALL_POST_REPAIR_PMA1_BP4</v>
      </c>
    </row>
    <row r="543" spans="1:56" x14ac:dyDescent="0.25">
      <c r="A543" s="12" t="s">
        <v>12</v>
      </c>
      <c r="B543" s="12" t="s">
        <v>1496</v>
      </c>
      <c r="C543" s="12" t="e">
        <f>VLOOKUP(B543,#REF!,2,0)</f>
        <v>#REF!</v>
      </c>
      <c r="D543" t="str">
        <f t="shared" si="276"/>
        <v>LSA_CCF_HRY_E_BEGIN_TITO_CLR_MIN_LFM_0400_CBO2_LSA_ALL_POST_REPAIR_PMA1_BP4</v>
      </c>
      <c r="E543" t="s">
        <v>5</v>
      </c>
      <c r="F543" t="s">
        <v>23</v>
      </c>
      <c r="G543" t="s">
        <v>1692</v>
      </c>
      <c r="H543" t="s">
        <v>1616</v>
      </c>
      <c r="I543" t="s">
        <v>1681</v>
      </c>
      <c r="J543" t="s">
        <v>1761</v>
      </c>
      <c r="K543" t="s">
        <v>2358</v>
      </c>
      <c r="L543" t="s">
        <v>1706</v>
      </c>
      <c r="M543" t="str">
        <f t="shared" si="277"/>
        <v>0400</v>
      </c>
      <c r="N543" t="s">
        <v>1838</v>
      </c>
      <c r="O543" t="s">
        <v>1688</v>
      </c>
      <c r="P543" t="s">
        <v>1712</v>
      </c>
      <c r="Q543" t="s">
        <v>1839</v>
      </c>
      <c r="R543">
        <v>21</v>
      </c>
      <c r="S543">
        <v>18</v>
      </c>
      <c r="T543">
        <v>110</v>
      </c>
      <c r="U543" s="32">
        <v>-1</v>
      </c>
      <c r="V543" t="b">
        <v>0</v>
      </c>
      <c r="W543" t="s">
        <v>1691</v>
      </c>
      <c r="X543" t="s">
        <v>1821</v>
      </c>
      <c r="Y543" t="s">
        <v>1693</v>
      </c>
      <c r="Z543">
        <v>0.6</v>
      </c>
      <c r="AA543">
        <v>0.6</v>
      </c>
      <c r="AS543">
        <f t="shared" si="275"/>
        <v>10</v>
      </c>
      <c r="AT543" t="s">
        <v>1694</v>
      </c>
      <c r="AU543" t="str">
        <f t="shared" si="278"/>
        <v>SSA_CCF_HRY_E_BEGIN_TITO_CLRS_MIN_LFM_0400_CBO3_LLC_DAT_POST_REPAIR_PMA1_BP1</v>
      </c>
      <c r="AV543" t="str">
        <f t="shared" si="279"/>
        <v>SSA_CCF_HRY_E_BEGIN_TITO_CLRS_MIN_LFM_0400_CBO3_LLC_DAT_POST_REPAIR_PMA1_BP1</v>
      </c>
      <c r="AW543" t="str">
        <f t="shared" si="280"/>
        <v>SSA_CCF_HRY_E_BEGIN_TITO_CLRS_MIN_LFM_0400_CBO3_LLC_DAT_POST_REPAIR_PMA1_BP1</v>
      </c>
      <c r="AX543" t="str">
        <f t="shared" si="281"/>
        <v>SSA_CCF_HRY_E_BEGIN_TITO_CLRS_MIN_LFM_0400_CBO3_LLC_DAT_POST_REPAIR_PMA1_BP1</v>
      </c>
      <c r="AY543" t="str">
        <f t="shared" si="282"/>
        <v>SSA_CCF_HRY_E_BEGIN_TITO_CLRS_MIN_LFM_0400_CBO3_LLC_DAT_POST_REPAIR_PMA1_BP1</v>
      </c>
      <c r="AZ543" t="str">
        <f t="shared" si="283"/>
        <v>SSA_CCF_HRY_E_BEGIN_TITO_CLRS_MIN_LFM_0400_CBO3_LLC_DAT_POST_REPAIR_PMA1_BP1</v>
      </c>
      <c r="BA543" t="str">
        <f t="shared" si="284"/>
        <v>SSA_CCF_HRY_E_BEGIN_TITO_CLRS_MIN_LFM_0400_CBO3_LLC_DAT_POST_REPAIR_PMA1_BP1</v>
      </c>
      <c r="BB543" t="str">
        <f t="shared" si="285"/>
        <v>SSA_CCF_HRY_E_BEGIN_TITO_CLRS_MIN_LFM_0400_CBO3_LLC_DAT_POST_REPAIR_PMA1_BP1</v>
      </c>
      <c r="BC543" t="str">
        <f t="shared" si="286"/>
        <v>SSA_CCF_HRY_E_BEGIN_TITO_CLRS_MIN_LFM_0400_CBO3_LLC_DAT_POST_REPAIR_PMA1_BP1</v>
      </c>
      <c r="BD543" t="str">
        <f t="shared" si="287"/>
        <v>SSA_CCF_HRY_E_BEGIN_TITO_CLRS_MIN_LFM_0400_CBO3_LLC_DAT_POST_REPAIR_PMA1_BP1</v>
      </c>
    </row>
    <row r="544" spans="1:56" x14ac:dyDescent="0.25">
      <c r="A544" s="12" t="s">
        <v>12</v>
      </c>
      <c r="B544" s="12" t="s">
        <v>1496</v>
      </c>
      <c r="C544" s="12" t="e">
        <f>VLOOKUP(B544,#REF!,2,0)</f>
        <v>#REF!</v>
      </c>
      <c r="D544" t="str">
        <f t="shared" si="276"/>
        <v>SSA_CCF_HRY_E_BEGIN_TITO_CLRS_MIN_LFM_0400_CBO3_LLC_DAT_POST_REPAIR_PMA1_BP1</v>
      </c>
      <c r="E544" t="s">
        <v>4</v>
      </c>
      <c r="F544" t="s">
        <v>23</v>
      </c>
      <c r="G544" t="s">
        <v>1692</v>
      </c>
      <c r="H544" t="s">
        <v>1616</v>
      </c>
      <c r="I544" t="s">
        <v>1681</v>
      </c>
      <c r="J544" t="s">
        <v>1704</v>
      </c>
      <c r="K544" t="s">
        <v>2358</v>
      </c>
      <c r="L544" t="s">
        <v>1706</v>
      </c>
      <c r="M544" t="str">
        <f t="shared" si="277"/>
        <v>0400</v>
      </c>
      <c r="N544" t="s">
        <v>1840</v>
      </c>
      <c r="O544" t="s">
        <v>1688</v>
      </c>
      <c r="P544" t="s">
        <v>1712</v>
      </c>
      <c r="Q544" t="s">
        <v>1723</v>
      </c>
      <c r="R544">
        <v>61</v>
      </c>
      <c r="S544">
        <v>18</v>
      </c>
      <c r="T544">
        <v>111</v>
      </c>
      <c r="U544" s="32">
        <v>-1</v>
      </c>
      <c r="V544" t="b">
        <v>0</v>
      </c>
      <c r="W544" t="s">
        <v>1691</v>
      </c>
      <c r="X544" t="s">
        <v>1821</v>
      </c>
      <c r="Y544" t="s">
        <v>1693</v>
      </c>
      <c r="Z544">
        <v>0.6</v>
      </c>
      <c r="AA544">
        <v>0.6</v>
      </c>
      <c r="AS544">
        <f t="shared" si="275"/>
        <v>10</v>
      </c>
      <c r="AT544" t="s">
        <v>1694</v>
      </c>
      <c r="AU544" t="str">
        <f t="shared" si="278"/>
        <v>SSA_CCF_HRY_E_BEGIN_TITO_CLRS_MIN_LFM_0400_CBO3_LLC_TAG_POST_REPAIR_PMA1_BP3</v>
      </c>
      <c r="AV544" t="str">
        <f t="shared" si="279"/>
        <v>SSA_CCF_HRY_E_BEGIN_TITO_CLRS_MIN_LFM_0400_CBO3_LLC_TAG_POST_REPAIR_PMA1_BP3</v>
      </c>
      <c r="AW544" t="str">
        <f t="shared" si="280"/>
        <v>SSA_CCF_HRY_E_BEGIN_TITO_CLRS_MIN_LFM_0400_CBO3_LLC_TAG_POST_REPAIR_PMA1_BP3</v>
      </c>
      <c r="AX544" t="str">
        <f t="shared" si="281"/>
        <v>SSA_CCF_HRY_E_BEGIN_TITO_CLRS_MIN_LFM_0400_CBO3_LLC_TAG_POST_REPAIR_PMA1_BP3</v>
      </c>
      <c r="AY544" t="str">
        <f t="shared" si="282"/>
        <v>SSA_CCF_HRY_E_BEGIN_TITO_CLRS_MIN_LFM_0400_CBO3_LLC_TAG_POST_REPAIR_PMA1_BP3</v>
      </c>
      <c r="AZ544" t="str">
        <f t="shared" si="283"/>
        <v>SSA_CCF_HRY_E_BEGIN_TITO_CLRS_MIN_LFM_0400_CBO3_LLC_TAG_POST_REPAIR_PMA1_BP3</v>
      </c>
      <c r="BA544" t="str">
        <f t="shared" si="284"/>
        <v>SSA_CCF_HRY_E_BEGIN_TITO_CLRS_MIN_LFM_0400_CBO3_LLC_TAG_POST_REPAIR_PMA1_BP3</v>
      </c>
      <c r="BB544" t="str">
        <f t="shared" si="285"/>
        <v>SSA_CCF_HRY_E_BEGIN_TITO_CLRS_MIN_LFM_0400_CBO3_LLC_TAG_POST_REPAIR_PMA1_BP3</v>
      </c>
      <c r="BC544" t="str">
        <f t="shared" si="286"/>
        <v>SSA_CCF_HRY_E_BEGIN_TITO_CLRS_MIN_LFM_0400_CBO3_LLC_TAG_POST_REPAIR_PMA1_BP3</v>
      </c>
      <c r="BD544" t="str">
        <f t="shared" si="287"/>
        <v>SSA_CCF_HRY_E_BEGIN_TITO_CLRS_MIN_LFM_0400_CBO3_LLC_TAG_POST_REPAIR_PMA1_BP3</v>
      </c>
    </row>
    <row r="545" spans="1:56" x14ac:dyDescent="0.25">
      <c r="A545" s="12" t="s">
        <v>12</v>
      </c>
      <c r="B545" s="12" t="s">
        <v>1496</v>
      </c>
      <c r="C545" s="12" t="e">
        <f>VLOOKUP(B545,#REF!,2,0)</f>
        <v>#REF!</v>
      </c>
      <c r="D545" t="str">
        <f t="shared" si="276"/>
        <v>SSA_CCF_HRY_E_BEGIN_TITO_CLRS_MIN_LFM_0400_CBO3_LLC_TAG_POST_REPAIR_PMA1_BP3</v>
      </c>
      <c r="E545" t="s">
        <v>4</v>
      </c>
      <c r="F545" t="s">
        <v>23</v>
      </c>
      <c r="G545" t="s">
        <v>1692</v>
      </c>
      <c r="H545" t="s">
        <v>1616</v>
      </c>
      <c r="I545" t="s">
        <v>1681</v>
      </c>
      <c r="J545" t="s">
        <v>1704</v>
      </c>
      <c r="K545" t="s">
        <v>2358</v>
      </c>
      <c r="L545" t="s">
        <v>1706</v>
      </c>
      <c r="M545" t="str">
        <f t="shared" si="277"/>
        <v>0400</v>
      </c>
      <c r="N545" t="s">
        <v>1841</v>
      </c>
      <c r="O545" t="s">
        <v>1688</v>
      </c>
      <c r="P545" t="s">
        <v>1712</v>
      </c>
      <c r="Q545" t="s">
        <v>1842</v>
      </c>
      <c r="R545">
        <v>61</v>
      </c>
      <c r="S545">
        <v>18</v>
      </c>
      <c r="T545">
        <v>112</v>
      </c>
      <c r="U545" s="32">
        <v>-1</v>
      </c>
      <c r="V545" t="b">
        <v>0</v>
      </c>
      <c r="W545" t="s">
        <v>1691</v>
      </c>
      <c r="X545" t="s">
        <v>1821</v>
      </c>
      <c r="Y545" t="s">
        <v>1693</v>
      </c>
      <c r="Z545">
        <v>0.6</v>
      </c>
      <c r="AA545">
        <v>0.6</v>
      </c>
      <c r="AS545">
        <f t="shared" si="275"/>
        <v>10</v>
      </c>
      <c r="AT545" t="s">
        <v>1694</v>
      </c>
      <c r="AU545" t="str">
        <f t="shared" si="278"/>
        <v>LSA_CCF_HRY_E_BEGIN_TITO_CLR_MIN_LFM_0400_CBO3_LSA_ALL_POST_REPAIR_PMA1_BP5</v>
      </c>
      <c r="AV545" t="str">
        <f t="shared" si="279"/>
        <v>LSA_CCF_HRY_E_BEGIN_TITO_CLR_MIN_LFM_0400_CBO3_LSA_ALL_POST_REPAIR_PMA1_BP5</v>
      </c>
      <c r="AW545" t="str">
        <f t="shared" si="280"/>
        <v>LSA_CCF_HRY_E_BEGIN_TITO_CLR_MIN_LFM_0400_CBO3_LSA_ALL_POST_REPAIR_PMA1_BP5</v>
      </c>
      <c r="AX545" t="str">
        <f t="shared" si="281"/>
        <v>LSA_CCF_HRY_E_BEGIN_TITO_CLR_MIN_LFM_0400_CBO3_LSA_ALL_POST_REPAIR_PMA1_BP5</v>
      </c>
      <c r="AY545" t="str">
        <f t="shared" si="282"/>
        <v>LSA_CCF_HRY_E_BEGIN_TITO_CLR_MIN_LFM_0400_CBO3_LSA_ALL_POST_REPAIR_PMA1_BP5</v>
      </c>
      <c r="AZ545" t="str">
        <f t="shared" si="283"/>
        <v>LSA_CCF_HRY_E_BEGIN_TITO_CLR_MIN_LFM_0400_CBO3_LSA_ALL_POST_REPAIR_PMA1_BP5</v>
      </c>
      <c r="BA545" t="str">
        <f t="shared" si="284"/>
        <v>LSA_CCF_HRY_E_BEGIN_TITO_CLR_MIN_LFM_0400_CBO3_LSA_ALL_POST_REPAIR_PMA1_BP5</v>
      </c>
      <c r="BB545" t="str">
        <f t="shared" si="285"/>
        <v>LSA_CCF_HRY_E_BEGIN_TITO_CLR_MIN_LFM_0400_CBO3_LSA_ALL_POST_REPAIR_PMA1_BP5</v>
      </c>
      <c r="BC545" t="str">
        <f t="shared" si="286"/>
        <v>LSA_CCF_HRY_E_BEGIN_TITO_CLR_MIN_LFM_0400_CBO3_LSA_ALL_POST_REPAIR_PMA1_BP5</v>
      </c>
      <c r="BD545" t="str">
        <f t="shared" si="287"/>
        <v>LSA_CCF_HRY_E_BEGIN_TITO_CLR_MIN_LFM_0400_CBO3_LSA_ALL_POST_REPAIR_PMA1_BP5</v>
      </c>
    </row>
    <row r="546" spans="1:56" x14ac:dyDescent="0.25">
      <c r="A546" s="12" t="s">
        <v>12</v>
      </c>
      <c r="B546" s="12" t="s">
        <v>1496</v>
      </c>
      <c r="C546" s="12" t="e">
        <f>VLOOKUP(B546,#REF!,2,0)</f>
        <v>#REF!</v>
      </c>
      <c r="D546" t="str">
        <f t="shared" si="276"/>
        <v>LSA_CCF_HRY_E_BEGIN_TITO_CLR_MIN_LFM_0400_CBO3_LSA_ALL_POST_REPAIR_PMA1_BP5</v>
      </c>
      <c r="E546" t="s">
        <v>5</v>
      </c>
      <c r="F546" t="s">
        <v>23</v>
      </c>
      <c r="G546" t="s">
        <v>1692</v>
      </c>
      <c r="H546" t="s">
        <v>1616</v>
      </c>
      <c r="I546" t="s">
        <v>1681</v>
      </c>
      <c r="J546" t="s">
        <v>1761</v>
      </c>
      <c r="K546" t="s">
        <v>2358</v>
      </c>
      <c r="L546" t="s">
        <v>1706</v>
      </c>
      <c r="M546" t="str">
        <f t="shared" si="277"/>
        <v>0400</v>
      </c>
      <c r="N546" t="s">
        <v>1843</v>
      </c>
      <c r="O546" t="s">
        <v>1688</v>
      </c>
      <c r="P546" t="s">
        <v>1712</v>
      </c>
      <c r="Q546" t="s">
        <v>1844</v>
      </c>
      <c r="R546">
        <v>21</v>
      </c>
      <c r="S546">
        <v>18</v>
      </c>
      <c r="T546">
        <v>113</v>
      </c>
      <c r="U546" s="32">
        <v>-1</v>
      </c>
      <c r="V546" t="b">
        <v>0</v>
      </c>
      <c r="W546" t="s">
        <v>1691</v>
      </c>
      <c r="X546" t="s">
        <v>1821</v>
      </c>
      <c r="Y546" t="s">
        <v>1693</v>
      </c>
      <c r="Z546">
        <v>0.6</v>
      </c>
      <c r="AA546">
        <v>0.6</v>
      </c>
      <c r="AS546">
        <f t="shared" si="275"/>
        <v>10</v>
      </c>
      <c r="AT546" t="s">
        <v>1694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</row>
    <row r="547" spans="1:56" x14ac:dyDescent="0.25">
      <c r="A547" s="34" t="s">
        <v>12</v>
      </c>
      <c r="B547" s="34" t="s">
        <v>1491</v>
      </c>
      <c r="C547" s="34" t="e">
        <f>VLOOKUP(B547,#REF!,2,0)</f>
        <v>#REF!</v>
      </c>
      <c r="D547" s="10" t="s">
        <v>2553</v>
      </c>
      <c r="V547" s="12"/>
    </row>
    <row r="548" spans="1:56" x14ac:dyDescent="0.25">
      <c r="A548" s="37" t="s">
        <v>12</v>
      </c>
      <c r="B548" s="37" t="s">
        <v>1491</v>
      </c>
      <c r="C548" s="37" t="e">
        <f>VLOOKUP(B548,#REF!,2,0)</f>
        <v>#REF!</v>
      </c>
      <c r="D548" s="10" t="s">
        <v>2612</v>
      </c>
      <c r="V548" s="12"/>
    </row>
    <row r="549" spans="1:56" x14ac:dyDescent="0.25">
      <c r="A549" s="37" t="s">
        <v>12</v>
      </c>
      <c r="B549" s="37" t="s">
        <v>1490</v>
      </c>
      <c r="C549" s="37" t="e">
        <f>VLOOKUP(B549,#REF!,2,0)</f>
        <v>#REF!</v>
      </c>
      <c r="D549" s="5" t="s">
        <v>2613</v>
      </c>
      <c r="E549" s="6"/>
      <c r="F549" s="6" t="s">
        <v>31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33"/>
      <c r="V549" s="6"/>
      <c r="AS549">
        <f t="shared" ref="AS549:AS575" si="288">COUNTA(AU549:BD549)</f>
        <v>2</v>
      </c>
      <c r="AT549">
        <v>1</v>
      </c>
      <c r="AU549" t="str">
        <f>$D657</f>
        <v>SOC_VMIN_REPAIR</v>
      </c>
      <c r="AV549" t="str">
        <f>$D657</f>
        <v>SOC_VMIN_REPAIR</v>
      </c>
    </row>
    <row r="550" spans="1:56" x14ac:dyDescent="0.25">
      <c r="A550" s="7" t="s">
        <v>12</v>
      </c>
      <c r="B550" s="7" t="s">
        <v>1502</v>
      </c>
      <c r="C550" s="7" t="e">
        <f>VLOOKUP(B550,#REF!,2,0)</f>
        <v>#REF!</v>
      </c>
      <c r="D550" t="str">
        <f>E550&amp;"_"&amp;F550&amp;"_"&amp;G550&amp;"_"&amp;H550&amp;"_"&amp;A550&amp;"_"&amp;I550&amp;"_"&amp;J550&amp;"_"&amp;K550&amp;"_"&amp;L550&amp;"_"&amp;M550&amp;"_"&amp;N550</f>
        <v>ALL_GFX_PATMOD_K_BEGIN_X_X_X_X_X_RESET_FREQ_VMIN_REP</v>
      </c>
      <c r="E550" t="s">
        <v>7</v>
      </c>
      <c r="F550" t="s">
        <v>1662</v>
      </c>
      <c r="G550" t="s">
        <v>1663</v>
      </c>
      <c r="H550" t="s">
        <v>1664</v>
      </c>
      <c r="I550" t="s">
        <v>1617</v>
      </c>
      <c r="J550" t="s">
        <v>1617</v>
      </c>
      <c r="K550" t="s">
        <v>1617</v>
      </c>
      <c r="L550" t="s">
        <v>1617</v>
      </c>
      <c r="M550" t="s">
        <v>1617</v>
      </c>
      <c r="N550" t="s">
        <v>2356</v>
      </c>
      <c r="O550" t="s">
        <v>1620</v>
      </c>
      <c r="P550" t="s">
        <v>1620</v>
      </c>
      <c r="Q550" t="s">
        <v>1621</v>
      </c>
      <c r="R550">
        <v>90</v>
      </c>
      <c r="S550">
        <v>48</v>
      </c>
      <c r="T550">
        <v>72</v>
      </c>
      <c r="U550" s="32">
        <v>-1</v>
      </c>
      <c r="V550" t="b">
        <v>1</v>
      </c>
      <c r="AO550" t="s">
        <v>1699</v>
      </c>
      <c r="AP550" t="s">
        <v>1700</v>
      </c>
      <c r="AQ550" t="s">
        <v>1668</v>
      </c>
      <c r="AR550" t="s">
        <v>1855</v>
      </c>
      <c r="AS550">
        <f t="shared" si="288"/>
        <v>2</v>
      </c>
      <c r="AT550">
        <v>1</v>
      </c>
      <c r="AU550" t="str">
        <f>$D551</f>
        <v>DE_VMIN_BISR</v>
      </c>
      <c r="AV550" t="str">
        <f>$D551</f>
        <v>DE_VMIN_BISR</v>
      </c>
      <c r="BB550" s="8"/>
      <c r="BC550" s="8"/>
    </row>
    <row r="551" spans="1:56" x14ac:dyDescent="0.25">
      <c r="A551" s="9" t="s">
        <v>12</v>
      </c>
      <c r="B551" s="9" t="s">
        <v>1490</v>
      </c>
      <c r="C551" s="9" t="e">
        <f>VLOOKUP(B551,#REF!,2,0)</f>
        <v>#REF!</v>
      </c>
      <c r="D551" s="10" t="s">
        <v>2586</v>
      </c>
      <c r="F551" t="s">
        <v>31</v>
      </c>
      <c r="V551" s="12"/>
      <c r="AS551">
        <f t="shared" si="288"/>
        <v>2</v>
      </c>
      <c r="AT551">
        <v>1</v>
      </c>
      <c r="AU551" t="str">
        <f>$D577</f>
        <v>DE_VMIN_VFDM</v>
      </c>
      <c r="AV551" t="str">
        <f>$D577</f>
        <v>DE_VMIN_VFDM</v>
      </c>
    </row>
    <row r="552" spans="1:56" x14ac:dyDescent="0.25">
      <c r="A552" s="11" t="s">
        <v>12</v>
      </c>
      <c r="B552" s="11" t="s">
        <v>1495</v>
      </c>
      <c r="C552" s="11" t="e">
        <f>VLOOKUP(B552,#REF!,2,0)</f>
        <v>#REF!</v>
      </c>
      <c r="D552" t="str">
        <f t="shared" ref="D552:D575" si="289">E552&amp;"_"&amp;F552&amp;"_"&amp;G552&amp;"_"&amp;H552&amp;"_"&amp;A552&amp;"_"&amp;I552&amp;"_"&amp;J552&amp;"_"&amp;K552&amp;"_"&amp;L552&amp;"_"&amp;M552&amp;"_"&amp;N552</f>
        <v>SSA_GFX_HRY_E_BEGIN_TITO_SACD_MIN_LFM_0320_DISP0_BHRY_DEBS_BP0</v>
      </c>
      <c r="E552" t="s">
        <v>4</v>
      </c>
      <c r="F552" t="s">
        <v>1662</v>
      </c>
      <c r="G552" t="s">
        <v>1692</v>
      </c>
      <c r="H552" t="s">
        <v>1616</v>
      </c>
      <c r="I552" t="s">
        <v>1681</v>
      </c>
      <c r="J552" t="s">
        <v>1857</v>
      </c>
      <c r="K552" t="s">
        <v>2358</v>
      </c>
      <c r="L552" t="s">
        <v>1706</v>
      </c>
      <c r="M552" t="str">
        <f t="shared" ref="M552:M575" si="290">TEXT(320,"0000")</f>
        <v>0320</v>
      </c>
      <c r="N552" t="s">
        <v>1859</v>
      </c>
      <c r="O552" t="s">
        <v>1688</v>
      </c>
      <c r="P552" t="s">
        <v>1858</v>
      </c>
      <c r="Q552" t="s">
        <v>1860</v>
      </c>
      <c r="R552">
        <v>61</v>
      </c>
      <c r="S552">
        <v>48</v>
      </c>
      <c r="T552">
        <v>0</v>
      </c>
      <c r="U552" s="32">
        <v>-1</v>
      </c>
      <c r="V552" t="b">
        <v>0</v>
      </c>
      <c r="W552" t="s">
        <v>1747</v>
      </c>
      <c r="X552" t="s">
        <v>1692</v>
      </c>
      <c r="Y552" t="s">
        <v>1693</v>
      </c>
      <c r="Z552">
        <v>0.65</v>
      </c>
      <c r="AA552">
        <v>0.65</v>
      </c>
      <c r="AS552">
        <f t="shared" si="288"/>
        <v>10</v>
      </c>
      <c r="AT552" t="s">
        <v>1694</v>
      </c>
      <c r="AU552" t="str">
        <f>$D554</f>
        <v>SSA_GFX_HRY_E_BEGIN_TITO_SACD_MIN_LFM_0320_DISP1_BHRY_DEBS_BP1</v>
      </c>
      <c r="AV552" t="str">
        <f>$D554</f>
        <v>SSA_GFX_HRY_E_BEGIN_TITO_SACD_MIN_LFM_0320_DISP1_BHRY_DEBS_BP1</v>
      </c>
      <c r="AW552" t="str">
        <f t="shared" ref="AW552:AW574" si="291">$D553</f>
        <v>SSA_GFX_HRY_E_BEGIN_TITO_SACD_MIN_LFM_0320_DISP0_BISR_DEBS_BP0</v>
      </c>
      <c r="AX552" t="str">
        <f t="shared" ref="AX552:AX574" si="292">$D553</f>
        <v>SSA_GFX_HRY_E_BEGIN_TITO_SACD_MIN_LFM_0320_DISP0_BISR_DEBS_BP0</v>
      </c>
      <c r="AY552" t="str">
        <f t="shared" ref="AY552:AY574" si="293">$D553</f>
        <v>SSA_GFX_HRY_E_BEGIN_TITO_SACD_MIN_LFM_0320_DISP0_BISR_DEBS_BP0</v>
      </c>
      <c r="AZ552" t="str">
        <f t="shared" ref="AZ552:AZ574" si="294">$D553</f>
        <v>SSA_GFX_HRY_E_BEGIN_TITO_SACD_MIN_LFM_0320_DISP0_BISR_DEBS_BP0</v>
      </c>
      <c r="BA552" t="str">
        <f t="shared" ref="BA552:BA574" si="295">$D553</f>
        <v>SSA_GFX_HRY_E_BEGIN_TITO_SACD_MIN_LFM_0320_DISP0_BISR_DEBS_BP0</v>
      </c>
      <c r="BB552" t="str">
        <f t="shared" ref="BB552:BB574" si="296">$D553</f>
        <v>SSA_GFX_HRY_E_BEGIN_TITO_SACD_MIN_LFM_0320_DISP0_BISR_DEBS_BP0</v>
      </c>
      <c r="BC552" t="str">
        <f>$D554</f>
        <v>SSA_GFX_HRY_E_BEGIN_TITO_SACD_MIN_LFM_0320_DISP1_BHRY_DEBS_BP1</v>
      </c>
      <c r="BD552" t="str">
        <f t="shared" ref="BD552:BD574" si="297">$D553</f>
        <v>SSA_GFX_HRY_E_BEGIN_TITO_SACD_MIN_LFM_0320_DISP0_BISR_DEBS_BP0</v>
      </c>
    </row>
    <row r="553" spans="1:56" x14ac:dyDescent="0.25">
      <c r="A553" s="11" t="s">
        <v>12</v>
      </c>
      <c r="B553" s="11" t="s">
        <v>1495</v>
      </c>
      <c r="C553" s="11" t="e">
        <f>VLOOKUP(B553,#REF!,2,0)</f>
        <v>#REF!</v>
      </c>
      <c r="D553" t="str">
        <f t="shared" si="289"/>
        <v>SSA_GFX_HRY_E_BEGIN_TITO_SACD_MIN_LFM_0320_DISP0_BISR_DEBS_BP0</v>
      </c>
      <c r="E553" t="s">
        <v>4</v>
      </c>
      <c r="F553" t="s">
        <v>1662</v>
      </c>
      <c r="G553" t="s">
        <v>1692</v>
      </c>
      <c r="H553" t="s">
        <v>1616</v>
      </c>
      <c r="I553" t="s">
        <v>1681</v>
      </c>
      <c r="J553" t="s">
        <v>1857</v>
      </c>
      <c r="K553" t="s">
        <v>2358</v>
      </c>
      <c r="L553" t="s">
        <v>1706</v>
      </c>
      <c r="M553" t="str">
        <f t="shared" si="290"/>
        <v>0320</v>
      </c>
      <c r="N553" t="s">
        <v>1861</v>
      </c>
      <c r="O553" t="s">
        <v>1688</v>
      </c>
      <c r="P553" t="s">
        <v>1858</v>
      </c>
      <c r="Q553" t="s">
        <v>1862</v>
      </c>
      <c r="R553">
        <v>61</v>
      </c>
      <c r="S553">
        <v>48</v>
      </c>
      <c r="T553">
        <v>1</v>
      </c>
      <c r="U553" s="32">
        <v>-1</v>
      </c>
      <c r="V553" t="b">
        <v>0</v>
      </c>
      <c r="W553" t="s">
        <v>1747</v>
      </c>
      <c r="X553" t="s">
        <v>1863</v>
      </c>
      <c r="Y553" t="s">
        <v>1693</v>
      </c>
      <c r="Z553">
        <v>0.65</v>
      </c>
      <c r="AA553">
        <v>0.65</v>
      </c>
      <c r="AS553">
        <f t="shared" si="288"/>
        <v>10</v>
      </c>
      <c r="AT553" t="s">
        <v>1694</v>
      </c>
      <c r="AU553" t="str">
        <f>$D554</f>
        <v>SSA_GFX_HRY_E_BEGIN_TITO_SACD_MIN_LFM_0320_DISP1_BHRY_DEBS_BP1</v>
      </c>
      <c r="AV553" t="str">
        <f>$D554</f>
        <v>SSA_GFX_HRY_E_BEGIN_TITO_SACD_MIN_LFM_0320_DISP1_BHRY_DEBS_BP1</v>
      </c>
      <c r="AW553" t="str">
        <f t="shared" si="291"/>
        <v>SSA_GFX_HRY_E_BEGIN_TITO_SACD_MIN_LFM_0320_DISP1_BHRY_DEBS_BP1</v>
      </c>
      <c r="AX553" t="str">
        <f t="shared" si="292"/>
        <v>SSA_GFX_HRY_E_BEGIN_TITO_SACD_MIN_LFM_0320_DISP1_BHRY_DEBS_BP1</v>
      </c>
      <c r="AY553" t="str">
        <f t="shared" si="293"/>
        <v>SSA_GFX_HRY_E_BEGIN_TITO_SACD_MIN_LFM_0320_DISP1_BHRY_DEBS_BP1</v>
      </c>
      <c r="AZ553" t="str">
        <f t="shared" si="294"/>
        <v>SSA_GFX_HRY_E_BEGIN_TITO_SACD_MIN_LFM_0320_DISP1_BHRY_DEBS_BP1</v>
      </c>
      <c r="BA553" t="str">
        <f t="shared" si="295"/>
        <v>SSA_GFX_HRY_E_BEGIN_TITO_SACD_MIN_LFM_0320_DISP1_BHRY_DEBS_BP1</v>
      </c>
      <c r="BB553" t="str">
        <f t="shared" si="296"/>
        <v>SSA_GFX_HRY_E_BEGIN_TITO_SACD_MIN_LFM_0320_DISP1_BHRY_DEBS_BP1</v>
      </c>
      <c r="BC553" t="str">
        <f>$D554</f>
        <v>SSA_GFX_HRY_E_BEGIN_TITO_SACD_MIN_LFM_0320_DISP1_BHRY_DEBS_BP1</v>
      </c>
      <c r="BD553" t="str">
        <f t="shared" si="297"/>
        <v>SSA_GFX_HRY_E_BEGIN_TITO_SACD_MIN_LFM_0320_DISP1_BHRY_DEBS_BP1</v>
      </c>
    </row>
    <row r="554" spans="1:56" x14ac:dyDescent="0.25">
      <c r="A554" s="11" t="s">
        <v>12</v>
      </c>
      <c r="B554" s="11" t="s">
        <v>1495</v>
      </c>
      <c r="C554" s="11" t="e">
        <f>VLOOKUP(B554,#REF!,2,0)</f>
        <v>#REF!</v>
      </c>
      <c r="D554" t="str">
        <f t="shared" si="289"/>
        <v>SSA_GFX_HRY_E_BEGIN_TITO_SACD_MIN_LFM_0320_DISP1_BHRY_DEBS_BP1</v>
      </c>
      <c r="E554" t="s">
        <v>4</v>
      </c>
      <c r="F554" t="s">
        <v>1662</v>
      </c>
      <c r="G554" t="s">
        <v>1692</v>
      </c>
      <c r="H554" t="s">
        <v>1616</v>
      </c>
      <c r="I554" t="s">
        <v>1681</v>
      </c>
      <c r="J554" t="s">
        <v>1857</v>
      </c>
      <c r="K554" t="s">
        <v>2358</v>
      </c>
      <c r="L554" t="s">
        <v>1706</v>
      </c>
      <c r="M554" t="str">
        <f t="shared" si="290"/>
        <v>0320</v>
      </c>
      <c r="N554" t="s">
        <v>1865</v>
      </c>
      <c r="O554" t="s">
        <v>1688</v>
      </c>
      <c r="P554" t="s">
        <v>1858</v>
      </c>
      <c r="Q554" t="s">
        <v>1866</v>
      </c>
      <c r="R554">
        <v>61</v>
      </c>
      <c r="S554">
        <v>48</v>
      </c>
      <c r="T554">
        <v>3</v>
      </c>
      <c r="U554" s="32">
        <v>-1</v>
      </c>
      <c r="V554" t="b">
        <v>0</v>
      </c>
      <c r="W554" t="s">
        <v>1747</v>
      </c>
      <c r="X554" t="s">
        <v>1692</v>
      </c>
      <c r="Y554" t="s">
        <v>1693</v>
      </c>
      <c r="Z554">
        <v>0.65</v>
      </c>
      <c r="AA554">
        <v>0.65</v>
      </c>
      <c r="AS554">
        <f t="shared" si="288"/>
        <v>10</v>
      </c>
      <c r="AT554" t="s">
        <v>1694</v>
      </c>
      <c r="AU554" t="str">
        <f>$D556</f>
        <v>SSA_GFX_HRY_E_BEGIN_TITO_SACD_MIN_LFM_0320_DISP2_BHRY_DEBS_BP2</v>
      </c>
      <c r="AV554" t="str">
        <f>$D556</f>
        <v>SSA_GFX_HRY_E_BEGIN_TITO_SACD_MIN_LFM_0320_DISP2_BHRY_DEBS_BP2</v>
      </c>
      <c r="AW554" t="str">
        <f t="shared" si="291"/>
        <v>SSA_GFX_HRY_E_BEGIN_TITO_SACD_MIN_LFM_0320_DISP1_BISR_DEBS_BP1</v>
      </c>
      <c r="AX554" t="str">
        <f t="shared" si="292"/>
        <v>SSA_GFX_HRY_E_BEGIN_TITO_SACD_MIN_LFM_0320_DISP1_BISR_DEBS_BP1</v>
      </c>
      <c r="AY554" t="str">
        <f t="shared" si="293"/>
        <v>SSA_GFX_HRY_E_BEGIN_TITO_SACD_MIN_LFM_0320_DISP1_BISR_DEBS_BP1</v>
      </c>
      <c r="AZ554" t="str">
        <f t="shared" si="294"/>
        <v>SSA_GFX_HRY_E_BEGIN_TITO_SACD_MIN_LFM_0320_DISP1_BISR_DEBS_BP1</v>
      </c>
      <c r="BA554" t="str">
        <f t="shared" si="295"/>
        <v>SSA_GFX_HRY_E_BEGIN_TITO_SACD_MIN_LFM_0320_DISP1_BISR_DEBS_BP1</v>
      </c>
      <c r="BB554" t="str">
        <f t="shared" si="296"/>
        <v>SSA_GFX_HRY_E_BEGIN_TITO_SACD_MIN_LFM_0320_DISP1_BISR_DEBS_BP1</v>
      </c>
      <c r="BC554" t="str">
        <f>$D556</f>
        <v>SSA_GFX_HRY_E_BEGIN_TITO_SACD_MIN_LFM_0320_DISP2_BHRY_DEBS_BP2</v>
      </c>
      <c r="BD554" t="str">
        <f t="shared" si="297"/>
        <v>SSA_GFX_HRY_E_BEGIN_TITO_SACD_MIN_LFM_0320_DISP1_BISR_DEBS_BP1</v>
      </c>
    </row>
    <row r="555" spans="1:56" x14ac:dyDescent="0.25">
      <c r="A555" s="11" t="s">
        <v>12</v>
      </c>
      <c r="B555" s="11" t="s">
        <v>1495</v>
      </c>
      <c r="C555" s="11" t="e">
        <f>VLOOKUP(B555,#REF!,2,0)</f>
        <v>#REF!</v>
      </c>
      <c r="D555" t="str">
        <f t="shared" si="289"/>
        <v>SSA_GFX_HRY_E_BEGIN_TITO_SACD_MIN_LFM_0320_DISP1_BISR_DEBS_BP1</v>
      </c>
      <c r="E555" t="s">
        <v>4</v>
      </c>
      <c r="F555" t="s">
        <v>1662</v>
      </c>
      <c r="G555" t="s">
        <v>1692</v>
      </c>
      <c r="H555" t="s">
        <v>1616</v>
      </c>
      <c r="I555" t="s">
        <v>1681</v>
      </c>
      <c r="J555" t="s">
        <v>1857</v>
      </c>
      <c r="K555" t="s">
        <v>2358</v>
      </c>
      <c r="L555" t="s">
        <v>1706</v>
      </c>
      <c r="M555" t="str">
        <f t="shared" si="290"/>
        <v>0320</v>
      </c>
      <c r="N555" t="s">
        <v>1867</v>
      </c>
      <c r="O555" t="s">
        <v>1688</v>
      </c>
      <c r="P555" t="s">
        <v>1858</v>
      </c>
      <c r="Q555" t="s">
        <v>1868</v>
      </c>
      <c r="R555">
        <v>61</v>
      </c>
      <c r="S555">
        <v>48</v>
      </c>
      <c r="T555">
        <v>4</v>
      </c>
      <c r="U555" s="32">
        <v>-1</v>
      </c>
      <c r="V555" t="b">
        <v>0</v>
      </c>
      <c r="W555" t="s">
        <v>1747</v>
      </c>
      <c r="X555" t="s">
        <v>1863</v>
      </c>
      <c r="Y555" t="s">
        <v>1693</v>
      </c>
      <c r="Z555">
        <v>0.65</v>
      </c>
      <c r="AA555">
        <v>0.65</v>
      </c>
      <c r="AS555">
        <f t="shared" si="288"/>
        <v>10</v>
      </c>
      <c r="AT555" t="s">
        <v>1694</v>
      </c>
      <c r="AU555" t="str">
        <f>$D556</f>
        <v>SSA_GFX_HRY_E_BEGIN_TITO_SACD_MIN_LFM_0320_DISP2_BHRY_DEBS_BP2</v>
      </c>
      <c r="AV555" t="str">
        <f>$D556</f>
        <v>SSA_GFX_HRY_E_BEGIN_TITO_SACD_MIN_LFM_0320_DISP2_BHRY_DEBS_BP2</v>
      </c>
      <c r="AW555" t="str">
        <f t="shared" si="291"/>
        <v>SSA_GFX_HRY_E_BEGIN_TITO_SACD_MIN_LFM_0320_DISP2_BHRY_DEBS_BP2</v>
      </c>
      <c r="AX555" t="str">
        <f t="shared" si="292"/>
        <v>SSA_GFX_HRY_E_BEGIN_TITO_SACD_MIN_LFM_0320_DISP2_BHRY_DEBS_BP2</v>
      </c>
      <c r="AY555" t="str">
        <f t="shared" si="293"/>
        <v>SSA_GFX_HRY_E_BEGIN_TITO_SACD_MIN_LFM_0320_DISP2_BHRY_DEBS_BP2</v>
      </c>
      <c r="AZ555" t="str">
        <f t="shared" si="294"/>
        <v>SSA_GFX_HRY_E_BEGIN_TITO_SACD_MIN_LFM_0320_DISP2_BHRY_DEBS_BP2</v>
      </c>
      <c r="BA555" t="str">
        <f t="shared" si="295"/>
        <v>SSA_GFX_HRY_E_BEGIN_TITO_SACD_MIN_LFM_0320_DISP2_BHRY_DEBS_BP2</v>
      </c>
      <c r="BB555" t="str">
        <f t="shared" si="296"/>
        <v>SSA_GFX_HRY_E_BEGIN_TITO_SACD_MIN_LFM_0320_DISP2_BHRY_DEBS_BP2</v>
      </c>
      <c r="BC555" t="str">
        <f>$D556</f>
        <v>SSA_GFX_HRY_E_BEGIN_TITO_SACD_MIN_LFM_0320_DISP2_BHRY_DEBS_BP2</v>
      </c>
      <c r="BD555" t="str">
        <f t="shared" si="297"/>
        <v>SSA_GFX_HRY_E_BEGIN_TITO_SACD_MIN_LFM_0320_DISP2_BHRY_DEBS_BP2</v>
      </c>
    </row>
    <row r="556" spans="1:56" x14ac:dyDescent="0.25">
      <c r="A556" s="11" t="s">
        <v>12</v>
      </c>
      <c r="B556" s="11" t="s">
        <v>1495</v>
      </c>
      <c r="C556" s="11" t="e">
        <f>VLOOKUP(B556,#REF!,2,0)</f>
        <v>#REF!</v>
      </c>
      <c r="D556" t="str">
        <f t="shared" si="289"/>
        <v>SSA_GFX_HRY_E_BEGIN_TITO_SACD_MIN_LFM_0320_DISP2_BHRY_DEBS_BP2</v>
      </c>
      <c r="E556" t="s">
        <v>4</v>
      </c>
      <c r="F556" t="s">
        <v>1662</v>
      </c>
      <c r="G556" t="s">
        <v>1692</v>
      </c>
      <c r="H556" t="s">
        <v>1616</v>
      </c>
      <c r="I556" t="s">
        <v>1681</v>
      </c>
      <c r="J556" t="s">
        <v>1857</v>
      </c>
      <c r="K556" t="s">
        <v>2358</v>
      </c>
      <c r="L556" t="s">
        <v>1706</v>
      </c>
      <c r="M556" t="str">
        <f t="shared" si="290"/>
        <v>0320</v>
      </c>
      <c r="N556" t="s">
        <v>1870</v>
      </c>
      <c r="O556" t="s">
        <v>1688</v>
      </c>
      <c r="P556" t="s">
        <v>1858</v>
      </c>
      <c r="Q556" t="s">
        <v>1871</v>
      </c>
      <c r="R556">
        <v>61</v>
      </c>
      <c r="S556">
        <v>48</v>
      </c>
      <c r="T556">
        <v>6</v>
      </c>
      <c r="U556" s="32">
        <v>-1</v>
      </c>
      <c r="V556" t="b">
        <v>0</v>
      </c>
      <c r="W556" t="s">
        <v>1747</v>
      </c>
      <c r="X556" t="s">
        <v>1692</v>
      </c>
      <c r="Y556" t="s">
        <v>1693</v>
      </c>
      <c r="Z556">
        <v>0.65</v>
      </c>
      <c r="AA556">
        <v>0.65</v>
      </c>
      <c r="AS556">
        <f t="shared" si="288"/>
        <v>10</v>
      </c>
      <c r="AT556" t="s">
        <v>1694</v>
      </c>
      <c r="AU556" t="str">
        <f>$D558</f>
        <v>SSA_GFX_HRY_E_BEGIN_TITO_SACD_MIN_LFM_0320_DISP3_BHRY_DEBS_BP3</v>
      </c>
      <c r="AV556" t="str">
        <f>$D558</f>
        <v>SSA_GFX_HRY_E_BEGIN_TITO_SACD_MIN_LFM_0320_DISP3_BHRY_DEBS_BP3</v>
      </c>
      <c r="AW556" t="str">
        <f t="shared" si="291"/>
        <v>SSA_GFX_HRY_E_BEGIN_TITO_SACD_MIN_LFM_0320_DISP2_BISR_DEBS_BP2</v>
      </c>
      <c r="AX556" t="str">
        <f t="shared" si="292"/>
        <v>SSA_GFX_HRY_E_BEGIN_TITO_SACD_MIN_LFM_0320_DISP2_BISR_DEBS_BP2</v>
      </c>
      <c r="AY556" t="str">
        <f t="shared" si="293"/>
        <v>SSA_GFX_HRY_E_BEGIN_TITO_SACD_MIN_LFM_0320_DISP2_BISR_DEBS_BP2</v>
      </c>
      <c r="AZ556" t="str">
        <f t="shared" si="294"/>
        <v>SSA_GFX_HRY_E_BEGIN_TITO_SACD_MIN_LFM_0320_DISP2_BISR_DEBS_BP2</v>
      </c>
      <c r="BA556" t="str">
        <f t="shared" si="295"/>
        <v>SSA_GFX_HRY_E_BEGIN_TITO_SACD_MIN_LFM_0320_DISP2_BISR_DEBS_BP2</v>
      </c>
      <c r="BB556" t="str">
        <f t="shared" si="296"/>
        <v>SSA_GFX_HRY_E_BEGIN_TITO_SACD_MIN_LFM_0320_DISP2_BISR_DEBS_BP2</v>
      </c>
      <c r="BC556" t="str">
        <f>$D558</f>
        <v>SSA_GFX_HRY_E_BEGIN_TITO_SACD_MIN_LFM_0320_DISP3_BHRY_DEBS_BP3</v>
      </c>
      <c r="BD556" t="str">
        <f t="shared" si="297"/>
        <v>SSA_GFX_HRY_E_BEGIN_TITO_SACD_MIN_LFM_0320_DISP2_BISR_DEBS_BP2</v>
      </c>
    </row>
    <row r="557" spans="1:56" x14ac:dyDescent="0.25">
      <c r="A557" s="11" t="s">
        <v>12</v>
      </c>
      <c r="B557" s="11" t="s">
        <v>1495</v>
      </c>
      <c r="C557" s="11" t="e">
        <f>VLOOKUP(B557,#REF!,2,0)</f>
        <v>#REF!</v>
      </c>
      <c r="D557" t="str">
        <f t="shared" si="289"/>
        <v>SSA_GFX_HRY_E_BEGIN_TITO_SACD_MIN_LFM_0320_DISP2_BISR_DEBS_BP2</v>
      </c>
      <c r="E557" t="s">
        <v>4</v>
      </c>
      <c r="F557" t="s">
        <v>1662</v>
      </c>
      <c r="G557" t="s">
        <v>1692</v>
      </c>
      <c r="H557" t="s">
        <v>1616</v>
      </c>
      <c r="I557" t="s">
        <v>1681</v>
      </c>
      <c r="J557" t="s">
        <v>1857</v>
      </c>
      <c r="K557" t="s">
        <v>2358</v>
      </c>
      <c r="L557" t="s">
        <v>1706</v>
      </c>
      <c r="M557" t="str">
        <f t="shared" si="290"/>
        <v>0320</v>
      </c>
      <c r="N557" t="s">
        <v>1872</v>
      </c>
      <c r="O557" t="s">
        <v>1688</v>
      </c>
      <c r="P557" t="s">
        <v>1858</v>
      </c>
      <c r="Q557" t="s">
        <v>1873</v>
      </c>
      <c r="R557">
        <v>61</v>
      </c>
      <c r="S557">
        <v>48</v>
      </c>
      <c r="T557">
        <v>7</v>
      </c>
      <c r="U557" s="32">
        <v>-1</v>
      </c>
      <c r="V557" t="b">
        <v>0</v>
      </c>
      <c r="W557" t="s">
        <v>1747</v>
      </c>
      <c r="X557" t="s">
        <v>1863</v>
      </c>
      <c r="Y557" t="s">
        <v>1693</v>
      </c>
      <c r="Z557">
        <v>0.65</v>
      </c>
      <c r="AA557">
        <v>0.65</v>
      </c>
      <c r="AS557">
        <f t="shared" si="288"/>
        <v>10</v>
      </c>
      <c r="AT557" t="s">
        <v>1694</v>
      </c>
      <c r="AU557" t="str">
        <f>$D558</f>
        <v>SSA_GFX_HRY_E_BEGIN_TITO_SACD_MIN_LFM_0320_DISP3_BHRY_DEBS_BP3</v>
      </c>
      <c r="AV557" t="str">
        <f>$D558</f>
        <v>SSA_GFX_HRY_E_BEGIN_TITO_SACD_MIN_LFM_0320_DISP3_BHRY_DEBS_BP3</v>
      </c>
      <c r="AW557" t="str">
        <f t="shared" si="291"/>
        <v>SSA_GFX_HRY_E_BEGIN_TITO_SACD_MIN_LFM_0320_DISP3_BHRY_DEBS_BP3</v>
      </c>
      <c r="AX557" t="str">
        <f t="shared" si="292"/>
        <v>SSA_GFX_HRY_E_BEGIN_TITO_SACD_MIN_LFM_0320_DISP3_BHRY_DEBS_BP3</v>
      </c>
      <c r="AY557" t="str">
        <f t="shared" si="293"/>
        <v>SSA_GFX_HRY_E_BEGIN_TITO_SACD_MIN_LFM_0320_DISP3_BHRY_DEBS_BP3</v>
      </c>
      <c r="AZ557" t="str">
        <f t="shared" si="294"/>
        <v>SSA_GFX_HRY_E_BEGIN_TITO_SACD_MIN_LFM_0320_DISP3_BHRY_DEBS_BP3</v>
      </c>
      <c r="BA557" t="str">
        <f t="shared" si="295"/>
        <v>SSA_GFX_HRY_E_BEGIN_TITO_SACD_MIN_LFM_0320_DISP3_BHRY_DEBS_BP3</v>
      </c>
      <c r="BB557" t="str">
        <f t="shared" si="296"/>
        <v>SSA_GFX_HRY_E_BEGIN_TITO_SACD_MIN_LFM_0320_DISP3_BHRY_DEBS_BP3</v>
      </c>
      <c r="BC557" t="str">
        <f>$D558</f>
        <v>SSA_GFX_HRY_E_BEGIN_TITO_SACD_MIN_LFM_0320_DISP3_BHRY_DEBS_BP3</v>
      </c>
      <c r="BD557" t="str">
        <f t="shared" si="297"/>
        <v>SSA_GFX_HRY_E_BEGIN_TITO_SACD_MIN_LFM_0320_DISP3_BHRY_DEBS_BP3</v>
      </c>
    </row>
    <row r="558" spans="1:56" x14ac:dyDescent="0.25">
      <c r="A558" s="11" t="s">
        <v>12</v>
      </c>
      <c r="B558" s="11" t="s">
        <v>1495</v>
      </c>
      <c r="C558" s="11" t="e">
        <f>VLOOKUP(B558,#REF!,2,0)</f>
        <v>#REF!</v>
      </c>
      <c r="D558" t="str">
        <f t="shared" si="289"/>
        <v>SSA_GFX_HRY_E_BEGIN_TITO_SACD_MIN_LFM_0320_DISP3_BHRY_DEBS_BP3</v>
      </c>
      <c r="E558" t="s">
        <v>4</v>
      </c>
      <c r="F558" t="s">
        <v>1662</v>
      </c>
      <c r="G558" t="s">
        <v>1692</v>
      </c>
      <c r="H558" t="s">
        <v>1616</v>
      </c>
      <c r="I558" t="s">
        <v>1681</v>
      </c>
      <c r="J558" t="s">
        <v>1857</v>
      </c>
      <c r="K558" t="s">
        <v>2358</v>
      </c>
      <c r="L558" t="s">
        <v>1706</v>
      </c>
      <c r="M558" t="str">
        <f t="shared" si="290"/>
        <v>0320</v>
      </c>
      <c r="N558" t="s">
        <v>1875</v>
      </c>
      <c r="O558" t="s">
        <v>1688</v>
      </c>
      <c r="P558" t="s">
        <v>1858</v>
      </c>
      <c r="Q558" t="s">
        <v>1876</v>
      </c>
      <c r="R558">
        <v>61</v>
      </c>
      <c r="S558">
        <v>48</v>
      </c>
      <c r="T558">
        <v>9</v>
      </c>
      <c r="U558" s="32">
        <v>-1</v>
      </c>
      <c r="V558" t="b">
        <v>0</v>
      </c>
      <c r="W558" t="s">
        <v>1747</v>
      </c>
      <c r="X558" t="s">
        <v>1692</v>
      </c>
      <c r="Y558" t="s">
        <v>1693</v>
      </c>
      <c r="Z558">
        <v>0.65</v>
      </c>
      <c r="AA558">
        <v>0.65</v>
      </c>
      <c r="AS558">
        <f t="shared" si="288"/>
        <v>10</v>
      </c>
      <c r="AT558" t="s">
        <v>1694</v>
      </c>
      <c r="AU558" t="str">
        <f>$D560</f>
        <v>SSA_GFX_HRY_E_BEGIN_TITO_SACD_MIN_LFM_0320_DISP4_BHRY_DEBS_BP4</v>
      </c>
      <c r="AV558" t="str">
        <f>$D560</f>
        <v>SSA_GFX_HRY_E_BEGIN_TITO_SACD_MIN_LFM_0320_DISP4_BHRY_DEBS_BP4</v>
      </c>
      <c r="AW558" t="str">
        <f t="shared" si="291"/>
        <v>SSA_GFX_HRY_E_BEGIN_TITO_SACD_MIN_LFM_0320_DISP3_BISR_DEBS_BP3</v>
      </c>
      <c r="AX558" t="str">
        <f t="shared" si="292"/>
        <v>SSA_GFX_HRY_E_BEGIN_TITO_SACD_MIN_LFM_0320_DISP3_BISR_DEBS_BP3</v>
      </c>
      <c r="AY558" t="str">
        <f t="shared" si="293"/>
        <v>SSA_GFX_HRY_E_BEGIN_TITO_SACD_MIN_LFM_0320_DISP3_BISR_DEBS_BP3</v>
      </c>
      <c r="AZ558" t="str">
        <f t="shared" si="294"/>
        <v>SSA_GFX_HRY_E_BEGIN_TITO_SACD_MIN_LFM_0320_DISP3_BISR_DEBS_BP3</v>
      </c>
      <c r="BA558" t="str">
        <f t="shared" si="295"/>
        <v>SSA_GFX_HRY_E_BEGIN_TITO_SACD_MIN_LFM_0320_DISP3_BISR_DEBS_BP3</v>
      </c>
      <c r="BB558" t="str">
        <f t="shared" si="296"/>
        <v>SSA_GFX_HRY_E_BEGIN_TITO_SACD_MIN_LFM_0320_DISP3_BISR_DEBS_BP3</v>
      </c>
      <c r="BC558" t="str">
        <f>$D560</f>
        <v>SSA_GFX_HRY_E_BEGIN_TITO_SACD_MIN_LFM_0320_DISP4_BHRY_DEBS_BP4</v>
      </c>
      <c r="BD558" t="str">
        <f t="shared" si="297"/>
        <v>SSA_GFX_HRY_E_BEGIN_TITO_SACD_MIN_LFM_0320_DISP3_BISR_DEBS_BP3</v>
      </c>
    </row>
    <row r="559" spans="1:56" x14ac:dyDescent="0.25">
      <c r="A559" s="11" t="s">
        <v>12</v>
      </c>
      <c r="B559" s="11" t="s">
        <v>1495</v>
      </c>
      <c r="C559" s="11" t="e">
        <f>VLOOKUP(B559,#REF!,2,0)</f>
        <v>#REF!</v>
      </c>
      <c r="D559" t="str">
        <f t="shared" si="289"/>
        <v>SSA_GFX_HRY_E_BEGIN_TITO_SACD_MIN_LFM_0320_DISP3_BISR_DEBS_BP3</v>
      </c>
      <c r="E559" t="s">
        <v>4</v>
      </c>
      <c r="F559" t="s">
        <v>1662</v>
      </c>
      <c r="G559" t="s">
        <v>1692</v>
      </c>
      <c r="H559" t="s">
        <v>1616</v>
      </c>
      <c r="I559" t="s">
        <v>1681</v>
      </c>
      <c r="J559" t="s">
        <v>1857</v>
      </c>
      <c r="K559" t="s">
        <v>2358</v>
      </c>
      <c r="L559" t="s">
        <v>1706</v>
      </c>
      <c r="M559" t="str">
        <f t="shared" si="290"/>
        <v>0320</v>
      </c>
      <c r="N559" t="s">
        <v>1877</v>
      </c>
      <c r="O559" t="s">
        <v>1688</v>
      </c>
      <c r="P559" t="s">
        <v>1858</v>
      </c>
      <c r="Q559" t="s">
        <v>1878</v>
      </c>
      <c r="R559">
        <v>61</v>
      </c>
      <c r="S559">
        <v>48</v>
      </c>
      <c r="T559">
        <v>10</v>
      </c>
      <c r="U559" s="32">
        <v>-1</v>
      </c>
      <c r="V559" t="b">
        <v>0</v>
      </c>
      <c r="W559" t="s">
        <v>1747</v>
      </c>
      <c r="X559" t="s">
        <v>1863</v>
      </c>
      <c r="Y559" t="s">
        <v>1693</v>
      </c>
      <c r="Z559">
        <v>0.65</v>
      </c>
      <c r="AA559">
        <v>0.65</v>
      </c>
      <c r="AS559">
        <f t="shared" si="288"/>
        <v>10</v>
      </c>
      <c r="AT559" t="s">
        <v>1694</v>
      </c>
      <c r="AU559" t="str">
        <f>$D560</f>
        <v>SSA_GFX_HRY_E_BEGIN_TITO_SACD_MIN_LFM_0320_DISP4_BHRY_DEBS_BP4</v>
      </c>
      <c r="AV559" t="str">
        <f>$D560</f>
        <v>SSA_GFX_HRY_E_BEGIN_TITO_SACD_MIN_LFM_0320_DISP4_BHRY_DEBS_BP4</v>
      </c>
      <c r="AW559" t="str">
        <f t="shared" si="291"/>
        <v>SSA_GFX_HRY_E_BEGIN_TITO_SACD_MIN_LFM_0320_DISP4_BHRY_DEBS_BP4</v>
      </c>
      <c r="AX559" t="str">
        <f t="shared" si="292"/>
        <v>SSA_GFX_HRY_E_BEGIN_TITO_SACD_MIN_LFM_0320_DISP4_BHRY_DEBS_BP4</v>
      </c>
      <c r="AY559" t="str">
        <f t="shared" si="293"/>
        <v>SSA_GFX_HRY_E_BEGIN_TITO_SACD_MIN_LFM_0320_DISP4_BHRY_DEBS_BP4</v>
      </c>
      <c r="AZ559" t="str">
        <f t="shared" si="294"/>
        <v>SSA_GFX_HRY_E_BEGIN_TITO_SACD_MIN_LFM_0320_DISP4_BHRY_DEBS_BP4</v>
      </c>
      <c r="BA559" t="str">
        <f t="shared" si="295"/>
        <v>SSA_GFX_HRY_E_BEGIN_TITO_SACD_MIN_LFM_0320_DISP4_BHRY_DEBS_BP4</v>
      </c>
      <c r="BB559" t="str">
        <f t="shared" si="296"/>
        <v>SSA_GFX_HRY_E_BEGIN_TITO_SACD_MIN_LFM_0320_DISP4_BHRY_DEBS_BP4</v>
      </c>
      <c r="BC559" t="str">
        <f>$D560</f>
        <v>SSA_GFX_HRY_E_BEGIN_TITO_SACD_MIN_LFM_0320_DISP4_BHRY_DEBS_BP4</v>
      </c>
      <c r="BD559" t="str">
        <f t="shared" si="297"/>
        <v>SSA_GFX_HRY_E_BEGIN_TITO_SACD_MIN_LFM_0320_DISP4_BHRY_DEBS_BP4</v>
      </c>
    </row>
    <row r="560" spans="1:56" x14ac:dyDescent="0.25">
      <c r="A560" s="11" t="s">
        <v>12</v>
      </c>
      <c r="B560" s="11" t="s">
        <v>1495</v>
      </c>
      <c r="C560" s="11" t="e">
        <f>VLOOKUP(B560,#REF!,2,0)</f>
        <v>#REF!</v>
      </c>
      <c r="D560" t="str">
        <f t="shared" si="289"/>
        <v>SSA_GFX_HRY_E_BEGIN_TITO_SACD_MIN_LFM_0320_DISP4_BHRY_DEBS_BP4</v>
      </c>
      <c r="E560" t="s">
        <v>4</v>
      </c>
      <c r="F560" t="s">
        <v>1662</v>
      </c>
      <c r="G560" t="s">
        <v>1692</v>
      </c>
      <c r="H560" t="s">
        <v>1616</v>
      </c>
      <c r="I560" t="s">
        <v>1681</v>
      </c>
      <c r="J560" t="s">
        <v>1857</v>
      </c>
      <c r="K560" t="s">
        <v>2358</v>
      </c>
      <c r="L560" t="s">
        <v>1706</v>
      </c>
      <c r="M560" t="str">
        <f t="shared" si="290"/>
        <v>0320</v>
      </c>
      <c r="N560" t="s">
        <v>1880</v>
      </c>
      <c r="O560" t="s">
        <v>1688</v>
      </c>
      <c r="P560" t="s">
        <v>1858</v>
      </c>
      <c r="Q560" t="s">
        <v>1881</v>
      </c>
      <c r="R560">
        <v>61</v>
      </c>
      <c r="S560">
        <v>48</v>
      </c>
      <c r="T560">
        <v>12</v>
      </c>
      <c r="U560" s="32">
        <v>-1</v>
      </c>
      <c r="V560" t="b">
        <v>0</v>
      </c>
      <c r="W560" t="s">
        <v>1747</v>
      </c>
      <c r="X560" t="s">
        <v>1692</v>
      </c>
      <c r="Y560" t="s">
        <v>1693</v>
      </c>
      <c r="Z560">
        <v>0.65</v>
      </c>
      <c r="AA560">
        <v>0.65</v>
      </c>
      <c r="AS560">
        <f t="shared" si="288"/>
        <v>10</v>
      </c>
      <c r="AT560" t="s">
        <v>1694</v>
      </c>
      <c r="AU560" t="str">
        <f>$D562</f>
        <v>SSA_GFX_HRY_E_BEGIN_TITO_SACD_MIN_LFM_0320_DISP5_BHRY_DEBS_BP5</v>
      </c>
      <c r="AV560" t="str">
        <f>$D562</f>
        <v>SSA_GFX_HRY_E_BEGIN_TITO_SACD_MIN_LFM_0320_DISP5_BHRY_DEBS_BP5</v>
      </c>
      <c r="AW560" t="str">
        <f t="shared" si="291"/>
        <v>SSA_GFX_HRY_E_BEGIN_TITO_SACD_MIN_LFM_0320_DISP4_BISR_DEBS_BP4</v>
      </c>
      <c r="AX560" t="str">
        <f t="shared" si="292"/>
        <v>SSA_GFX_HRY_E_BEGIN_TITO_SACD_MIN_LFM_0320_DISP4_BISR_DEBS_BP4</v>
      </c>
      <c r="AY560" t="str">
        <f t="shared" si="293"/>
        <v>SSA_GFX_HRY_E_BEGIN_TITO_SACD_MIN_LFM_0320_DISP4_BISR_DEBS_BP4</v>
      </c>
      <c r="AZ560" t="str">
        <f t="shared" si="294"/>
        <v>SSA_GFX_HRY_E_BEGIN_TITO_SACD_MIN_LFM_0320_DISP4_BISR_DEBS_BP4</v>
      </c>
      <c r="BA560" t="str">
        <f t="shared" si="295"/>
        <v>SSA_GFX_HRY_E_BEGIN_TITO_SACD_MIN_LFM_0320_DISP4_BISR_DEBS_BP4</v>
      </c>
      <c r="BB560" t="str">
        <f t="shared" si="296"/>
        <v>SSA_GFX_HRY_E_BEGIN_TITO_SACD_MIN_LFM_0320_DISP4_BISR_DEBS_BP4</v>
      </c>
      <c r="BC560" t="str">
        <f>$D562</f>
        <v>SSA_GFX_HRY_E_BEGIN_TITO_SACD_MIN_LFM_0320_DISP5_BHRY_DEBS_BP5</v>
      </c>
      <c r="BD560" t="str">
        <f t="shared" si="297"/>
        <v>SSA_GFX_HRY_E_BEGIN_TITO_SACD_MIN_LFM_0320_DISP4_BISR_DEBS_BP4</v>
      </c>
    </row>
    <row r="561" spans="1:56" x14ac:dyDescent="0.25">
      <c r="A561" s="11" t="s">
        <v>12</v>
      </c>
      <c r="B561" s="11" t="s">
        <v>1495</v>
      </c>
      <c r="C561" s="11" t="e">
        <f>VLOOKUP(B561,#REF!,2,0)</f>
        <v>#REF!</v>
      </c>
      <c r="D561" t="str">
        <f t="shared" si="289"/>
        <v>SSA_GFX_HRY_E_BEGIN_TITO_SACD_MIN_LFM_0320_DISP4_BISR_DEBS_BP4</v>
      </c>
      <c r="E561" t="s">
        <v>4</v>
      </c>
      <c r="F561" t="s">
        <v>1662</v>
      </c>
      <c r="G561" t="s">
        <v>1692</v>
      </c>
      <c r="H561" t="s">
        <v>1616</v>
      </c>
      <c r="I561" t="s">
        <v>1681</v>
      </c>
      <c r="J561" t="s">
        <v>1857</v>
      </c>
      <c r="K561" t="s">
        <v>2358</v>
      </c>
      <c r="L561" t="s">
        <v>1706</v>
      </c>
      <c r="M561" t="str">
        <f t="shared" si="290"/>
        <v>0320</v>
      </c>
      <c r="N561" t="s">
        <v>1882</v>
      </c>
      <c r="O561" t="s">
        <v>1688</v>
      </c>
      <c r="P561" t="s">
        <v>1858</v>
      </c>
      <c r="Q561" t="s">
        <v>1883</v>
      </c>
      <c r="R561">
        <v>61</v>
      </c>
      <c r="S561">
        <v>48</v>
      </c>
      <c r="T561">
        <v>13</v>
      </c>
      <c r="U561" s="32">
        <v>-1</v>
      </c>
      <c r="V561" t="b">
        <v>0</v>
      </c>
      <c r="W561" t="s">
        <v>1747</v>
      </c>
      <c r="X561" t="s">
        <v>1863</v>
      </c>
      <c r="Y561" t="s">
        <v>1693</v>
      </c>
      <c r="Z561">
        <v>0.65</v>
      </c>
      <c r="AA561">
        <v>0.65</v>
      </c>
      <c r="AS561">
        <f t="shared" si="288"/>
        <v>10</v>
      </c>
      <c r="AT561" t="s">
        <v>1694</v>
      </c>
      <c r="AU561" t="str">
        <f>$D562</f>
        <v>SSA_GFX_HRY_E_BEGIN_TITO_SACD_MIN_LFM_0320_DISP5_BHRY_DEBS_BP5</v>
      </c>
      <c r="AV561" t="str">
        <f>$D562</f>
        <v>SSA_GFX_HRY_E_BEGIN_TITO_SACD_MIN_LFM_0320_DISP5_BHRY_DEBS_BP5</v>
      </c>
      <c r="AW561" t="str">
        <f t="shared" si="291"/>
        <v>SSA_GFX_HRY_E_BEGIN_TITO_SACD_MIN_LFM_0320_DISP5_BHRY_DEBS_BP5</v>
      </c>
      <c r="AX561" t="str">
        <f t="shared" si="292"/>
        <v>SSA_GFX_HRY_E_BEGIN_TITO_SACD_MIN_LFM_0320_DISP5_BHRY_DEBS_BP5</v>
      </c>
      <c r="AY561" t="str">
        <f t="shared" si="293"/>
        <v>SSA_GFX_HRY_E_BEGIN_TITO_SACD_MIN_LFM_0320_DISP5_BHRY_DEBS_BP5</v>
      </c>
      <c r="AZ561" t="str">
        <f t="shared" si="294"/>
        <v>SSA_GFX_HRY_E_BEGIN_TITO_SACD_MIN_LFM_0320_DISP5_BHRY_DEBS_BP5</v>
      </c>
      <c r="BA561" t="str">
        <f t="shared" si="295"/>
        <v>SSA_GFX_HRY_E_BEGIN_TITO_SACD_MIN_LFM_0320_DISP5_BHRY_DEBS_BP5</v>
      </c>
      <c r="BB561" t="str">
        <f t="shared" si="296"/>
        <v>SSA_GFX_HRY_E_BEGIN_TITO_SACD_MIN_LFM_0320_DISP5_BHRY_DEBS_BP5</v>
      </c>
      <c r="BC561" t="str">
        <f>$D562</f>
        <v>SSA_GFX_HRY_E_BEGIN_TITO_SACD_MIN_LFM_0320_DISP5_BHRY_DEBS_BP5</v>
      </c>
      <c r="BD561" t="str">
        <f t="shared" si="297"/>
        <v>SSA_GFX_HRY_E_BEGIN_TITO_SACD_MIN_LFM_0320_DISP5_BHRY_DEBS_BP5</v>
      </c>
    </row>
    <row r="562" spans="1:56" x14ac:dyDescent="0.25">
      <c r="A562" s="11" t="s">
        <v>12</v>
      </c>
      <c r="B562" s="11" t="s">
        <v>1495</v>
      </c>
      <c r="C562" s="11" t="e">
        <f>VLOOKUP(B562,#REF!,2,0)</f>
        <v>#REF!</v>
      </c>
      <c r="D562" t="str">
        <f t="shared" si="289"/>
        <v>SSA_GFX_HRY_E_BEGIN_TITO_SACD_MIN_LFM_0320_DISP5_BHRY_DEBS_BP5</v>
      </c>
      <c r="E562" t="s">
        <v>4</v>
      </c>
      <c r="F562" t="s">
        <v>1662</v>
      </c>
      <c r="G562" t="s">
        <v>1692</v>
      </c>
      <c r="H562" t="s">
        <v>1616</v>
      </c>
      <c r="I562" t="s">
        <v>1681</v>
      </c>
      <c r="J562" t="s">
        <v>1857</v>
      </c>
      <c r="K562" t="s">
        <v>2358</v>
      </c>
      <c r="L562" t="s">
        <v>1706</v>
      </c>
      <c r="M562" t="str">
        <f t="shared" si="290"/>
        <v>0320</v>
      </c>
      <c r="N562" t="s">
        <v>1885</v>
      </c>
      <c r="O562" t="s">
        <v>1688</v>
      </c>
      <c r="P562" t="s">
        <v>1858</v>
      </c>
      <c r="Q562" t="s">
        <v>1886</v>
      </c>
      <c r="R562">
        <v>61</v>
      </c>
      <c r="S562">
        <v>48</v>
      </c>
      <c r="T562">
        <v>15</v>
      </c>
      <c r="U562" s="32">
        <v>-1</v>
      </c>
      <c r="V562" t="b">
        <v>0</v>
      </c>
      <c r="W562" t="s">
        <v>1747</v>
      </c>
      <c r="X562" t="s">
        <v>1692</v>
      </c>
      <c r="Y562" t="s">
        <v>1693</v>
      </c>
      <c r="Z562">
        <v>0.65</v>
      </c>
      <c r="AA562">
        <v>0.65</v>
      </c>
      <c r="AS562">
        <f t="shared" si="288"/>
        <v>10</v>
      </c>
      <c r="AT562" t="s">
        <v>1694</v>
      </c>
      <c r="AU562" t="str">
        <f>$D564</f>
        <v>LSA_GFX_HRY_E_BEGIN_TITO_SACD_MIN_LFM_0320_DISP0_BHRY_DEBS_BP0</v>
      </c>
      <c r="AV562" t="str">
        <f>$D564</f>
        <v>LSA_GFX_HRY_E_BEGIN_TITO_SACD_MIN_LFM_0320_DISP0_BHRY_DEBS_BP0</v>
      </c>
      <c r="AW562" t="str">
        <f t="shared" si="291"/>
        <v>SSA_GFX_HRY_E_BEGIN_TITO_SACD_MIN_LFM_0320_DISP5_BISR_DEBS_BP5</v>
      </c>
      <c r="AX562" t="str">
        <f t="shared" si="292"/>
        <v>SSA_GFX_HRY_E_BEGIN_TITO_SACD_MIN_LFM_0320_DISP5_BISR_DEBS_BP5</v>
      </c>
      <c r="AY562" t="str">
        <f t="shared" si="293"/>
        <v>SSA_GFX_HRY_E_BEGIN_TITO_SACD_MIN_LFM_0320_DISP5_BISR_DEBS_BP5</v>
      </c>
      <c r="AZ562" t="str">
        <f t="shared" si="294"/>
        <v>SSA_GFX_HRY_E_BEGIN_TITO_SACD_MIN_LFM_0320_DISP5_BISR_DEBS_BP5</v>
      </c>
      <c r="BA562" t="str">
        <f t="shared" si="295"/>
        <v>SSA_GFX_HRY_E_BEGIN_TITO_SACD_MIN_LFM_0320_DISP5_BISR_DEBS_BP5</v>
      </c>
      <c r="BB562" t="str">
        <f t="shared" si="296"/>
        <v>SSA_GFX_HRY_E_BEGIN_TITO_SACD_MIN_LFM_0320_DISP5_BISR_DEBS_BP5</v>
      </c>
      <c r="BC562" t="str">
        <f>$D564</f>
        <v>LSA_GFX_HRY_E_BEGIN_TITO_SACD_MIN_LFM_0320_DISP0_BHRY_DEBS_BP0</v>
      </c>
      <c r="BD562" t="str">
        <f t="shared" si="297"/>
        <v>SSA_GFX_HRY_E_BEGIN_TITO_SACD_MIN_LFM_0320_DISP5_BISR_DEBS_BP5</v>
      </c>
    </row>
    <row r="563" spans="1:56" x14ac:dyDescent="0.25">
      <c r="A563" s="11" t="s">
        <v>12</v>
      </c>
      <c r="B563" s="11" t="s">
        <v>1495</v>
      </c>
      <c r="C563" s="11" t="e">
        <f>VLOOKUP(B563,#REF!,2,0)</f>
        <v>#REF!</v>
      </c>
      <c r="D563" t="str">
        <f t="shared" si="289"/>
        <v>SSA_GFX_HRY_E_BEGIN_TITO_SACD_MIN_LFM_0320_DISP5_BISR_DEBS_BP5</v>
      </c>
      <c r="E563" t="s">
        <v>4</v>
      </c>
      <c r="F563" t="s">
        <v>1662</v>
      </c>
      <c r="G563" t="s">
        <v>1692</v>
      </c>
      <c r="H563" t="s">
        <v>1616</v>
      </c>
      <c r="I563" t="s">
        <v>1681</v>
      </c>
      <c r="J563" t="s">
        <v>1857</v>
      </c>
      <c r="K563" t="s">
        <v>2358</v>
      </c>
      <c r="L563" t="s">
        <v>1706</v>
      </c>
      <c r="M563" t="str">
        <f t="shared" si="290"/>
        <v>0320</v>
      </c>
      <c r="N563" t="s">
        <v>1887</v>
      </c>
      <c r="O563" t="s">
        <v>1688</v>
      </c>
      <c r="P563" t="s">
        <v>1858</v>
      </c>
      <c r="Q563" t="s">
        <v>1888</v>
      </c>
      <c r="R563">
        <v>61</v>
      </c>
      <c r="S563">
        <v>48</v>
      </c>
      <c r="T563">
        <v>16</v>
      </c>
      <c r="U563" s="32">
        <v>-1</v>
      </c>
      <c r="V563" t="b">
        <v>0</v>
      </c>
      <c r="W563" t="s">
        <v>1747</v>
      </c>
      <c r="X563" t="s">
        <v>1863</v>
      </c>
      <c r="Y563" t="s">
        <v>1693</v>
      </c>
      <c r="Z563">
        <v>0.65</v>
      </c>
      <c r="AA563">
        <v>0.65</v>
      </c>
      <c r="AS563">
        <f t="shared" si="288"/>
        <v>10</v>
      </c>
      <c r="AT563" t="s">
        <v>1694</v>
      </c>
      <c r="AU563" t="str">
        <f>$D564</f>
        <v>LSA_GFX_HRY_E_BEGIN_TITO_SACD_MIN_LFM_0320_DISP0_BHRY_DEBS_BP0</v>
      </c>
      <c r="AV563" t="str">
        <f>$D564</f>
        <v>LSA_GFX_HRY_E_BEGIN_TITO_SACD_MIN_LFM_0320_DISP0_BHRY_DEBS_BP0</v>
      </c>
      <c r="AW563" t="str">
        <f t="shared" si="291"/>
        <v>LSA_GFX_HRY_E_BEGIN_TITO_SACD_MIN_LFM_0320_DISP0_BHRY_DEBS_BP0</v>
      </c>
      <c r="AX563" t="str">
        <f t="shared" si="292"/>
        <v>LSA_GFX_HRY_E_BEGIN_TITO_SACD_MIN_LFM_0320_DISP0_BHRY_DEBS_BP0</v>
      </c>
      <c r="AY563" t="str">
        <f t="shared" si="293"/>
        <v>LSA_GFX_HRY_E_BEGIN_TITO_SACD_MIN_LFM_0320_DISP0_BHRY_DEBS_BP0</v>
      </c>
      <c r="AZ563" t="str">
        <f t="shared" si="294"/>
        <v>LSA_GFX_HRY_E_BEGIN_TITO_SACD_MIN_LFM_0320_DISP0_BHRY_DEBS_BP0</v>
      </c>
      <c r="BA563" t="str">
        <f t="shared" si="295"/>
        <v>LSA_GFX_HRY_E_BEGIN_TITO_SACD_MIN_LFM_0320_DISP0_BHRY_DEBS_BP0</v>
      </c>
      <c r="BB563" t="str">
        <f t="shared" si="296"/>
        <v>LSA_GFX_HRY_E_BEGIN_TITO_SACD_MIN_LFM_0320_DISP0_BHRY_DEBS_BP0</v>
      </c>
      <c r="BC563" t="str">
        <f>$D564</f>
        <v>LSA_GFX_HRY_E_BEGIN_TITO_SACD_MIN_LFM_0320_DISP0_BHRY_DEBS_BP0</v>
      </c>
      <c r="BD563" t="str">
        <f t="shared" si="297"/>
        <v>LSA_GFX_HRY_E_BEGIN_TITO_SACD_MIN_LFM_0320_DISP0_BHRY_DEBS_BP0</v>
      </c>
    </row>
    <row r="564" spans="1:56" x14ac:dyDescent="0.25">
      <c r="A564" s="11" t="s">
        <v>12</v>
      </c>
      <c r="B564" s="11" t="s">
        <v>1495</v>
      </c>
      <c r="C564" s="11" t="e">
        <f>VLOOKUP(B564,#REF!,2,0)</f>
        <v>#REF!</v>
      </c>
      <c r="D564" t="str">
        <f t="shared" si="289"/>
        <v>LSA_GFX_HRY_E_BEGIN_TITO_SACD_MIN_LFM_0320_DISP0_BHRY_DEBS_BP0</v>
      </c>
      <c r="E564" t="s">
        <v>5</v>
      </c>
      <c r="F564" t="s">
        <v>1662</v>
      </c>
      <c r="G564" t="s">
        <v>1692</v>
      </c>
      <c r="H564" t="s">
        <v>1616</v>
      </c>
      <c r="I564" t="s">
        <v>1681</v>
      </c>
      <c r="J564" t="s">
        <v>1857</v>
      </c>
      <c r="K564" t="s">
        <v>2358</v>
      </c>
      <c r="L564" t="s">
        <v>1706</v>
      </c>
      <c r="M564" t="str">
        <f t="shared" si="290"/>
        <v>0320</v>
      </c>
      <c r="N564" t="s">
        <v>1859</v>
      </c>
      <c r="O564" t="s">
        <v>1688</v>
      </c>
      <c r="P564" t="s">
        <v>1858</v>
      </c>
      <c r="Q564" t="s">
        <v>1890</v>
      </c>
      <c r="R564">
        <v>21</v>
      </c>
      <c r="S564">
        <v>48</v>
      </c>
      <c r="T564">
        <v>18</v>
      </c>
      <c r="U564" s="32">
        <v>-1</v>
      </c>
      <c r="V564" t="b">
        <v>0</v>
      </c>
      <c r="W564" t="s">
        <v>1747</v>
      </c>
      <c r="X564" t="s">
        <v>1692</v>
      </c>
      <c r="Y564" t="s">
        <v>1693</v>
      </c>
      <c r="Z564">
        <v>0.65</v>
      </c>
      <c r="AA564">
        <v>0.65</v>
      </c>
      <c r="AS564">
        <f t="shared" si="288"/>
        <v>10</v>
      </c>
      <c r="AT564" t="s">
        <v>1694</v>
      </c>
      <c r="AU564" t="str">
        <f>$D566</f>
        <v>LSA_GFX_HRY_E_BEGIN_TITO_SACD_MIN_LFM_0320_DISP1_BHRY_DEBS_BP1</v>
      </c>
      <c r="AV564" t="str">
        <f>$D566</f>
        <v>LSA_GFX_HRY_E_BEGIN_TITO_SACD_MIN_LFM_0320_DISP1_BHRY_DEBS_BP1</v>
      </c>
      <c r="AW564" t="str">
        <f t="shared" si="291"/>
        <v>LSA_GFX_HRY_E_BEGIN_TITO_SACD_MIN_LFM_0320_DISP0_BISR_DEBS_BP0</v>
      </c>
      <c r="AX564" t="str">
        <f t="shared" si="292"/>
        <v>LSA_GFX_HRY_E_BEGIN_TITO_SACD_MIN_LFM_0320_DISP0_BISR_DEBS_BP0</v>
      </c>
      <c r="AY564" t="str">
        <f t="shared" si="293"/>
        <v>LSA_GFX_HRY_E_BEGIN_TITO_SACD_MIN_LFM_0320_DISP0_BISR_DEBS_BP0</v>
      </c>
      <c r="AZ564" t="str">
        <f t="shared" si="294"/>
        <v>LSA_GFX_HRY_E_BEGIN_TITO_SACD_MIN_LFM_0320_DISP0_BISR_DEBS_BP0</v>
      </c>
      <c r="BA564" t="str">
        <f t="shared" si="295"/>
        <v>LSA_GFX_HRY_E_BEGIN_TITO_SACD_MIN_LFM_0320_DISP0_BISR_DEBS_BP0</v>
      </c>
      <c r="BB564" t="str">
        <f t="shared" si="296"/>
        <v>LSA_GFX_HRY_E_BEGIN_TITO_SACD_MIN_LFM_0320_DISP0_BISR_DEBS_BP0</v>
      </c>
      <c r="BC564" t="str">
        <f>$D566</f>
        <v>LSA_GFX_HRY_E_BEGIN_TITO_SACD_MIN_LFM_0320_DISP1_BHRY_DEBS_BP1</v>
      </c>
      <c r="BD564" t="str">
        <f t="shared" si="297"/>
        <v>LSA_GFX_HRY_E_BEGIN_TITO_SACD_MIN_LFM_0320_DISP0_BISR_DEBS_BP0</v>
      </c>
    </row>
    <row r="565" spans="1:56" x14ac:dyDescent="0.25">
      <c r="A565" s="11" t="s">
        <v>12</v>
      </c>
      <c r="B565" s="11" t="s">
        <v>1495</v>
      </c>
      <c r="C565" s="11" t="e">
        <f>VLOOKUP(B565,#REF!,2,0)</f>
        <v>#REF!</v>
      </c>
      <c r="D565" t="str">
        <f t="shared" si="289"/>
        <v>LSA_GFX_HRY_E_BEGIN_TITO_SACD_MIN_LFM_0320_DISP0_BISR_DEBS_BP0</v>
      </c>
      <c r="E565" t="s">
        <v>5</v>
      </c>
      <c r="F565" t="s">
        <v>1662</v>
      </c>
      <c r="G565" t="s">
        <v>1692</v>
      </c>
      <c r="H565" t="s">
        <v>1616</v>
      </c>
      <c r="I565" t="s">
        <v>1681</v>
      </c>
      <c r="J565" t="s">
        <v>1857</v>
      </c>
      <c r="K565" t="s">
        <v>2358</v>
      </c>
      <c r="L565" t="s">
        <v>1706</v>
      </c>
      <c r="M565" t="str">
        <f t="shared" si="290"/>
        <v>0320</v>
      </c>
      <c r="N565" t="s">
        <v>1861</v>
      </c>
      <c r="O565" t="s">
        <v>1688</v>
      </c>
      <c r="P565" t="s">
        <v>1858</v>
      </c>
      <c r="Q565" t="s">
        <v>1891</v>
      </c>
      <c r="R565">
        <v>21</v>
      </c>
      <c r="S565">
        <v>48</v>
      </c>
      <c r="T565">
        <v>19</v>
      </c>
      <c r="U565" s="32">
        <v>-1</v>
      </c>
      <c r="V565" t="b">
        <v>0</v>
      </c>
      <c r="W565" t="s">
        <v>1747</v>
      </c>
      <c r="X565" t="s">
        <v>1863</v>
      </c>
      <c r="Y565" t="s">
        <v>1693</v>
      </c>
      <c r="Z565">
        <v>0.65</v>
      </c>
      <c r="AA565">
        <v>0.65</v>
      </c>
      <c r="AS565">
        <f t="shared" si="288"/>
        <v>10</v>
      </c>
      <c r="AT565" t="s">
        <v>1694</v>
      </c>
      <c r="AU565" t="str">
        <f>$D566</f>
        <v>LSA_GFX_HRY_E_BEGIN_TITO_SACD_MIN_LFM_0320_DISP1_BHRY_DEBS_BP1</v>
      </c>
      <c r="AV565" t="str">
        <f>$D566</f>
        <v>LSA_GFX_HRY_E_BEGIN_TITO_SACD_MIN_LFM_0320_DISP1_BHRY_DEBS_BP1</v>
      </c>
      <c r="AW565" t="str">
        <f t="shared" si="291"/>
        <v>LSA_GFX_HRY_E_BEGIN_TITO_SACD_MIN_LFM_0320_DISP1_BHRY_DEBS_BP1</v>
      </c>
      <c r="AX565" t="str">
        <f t="shared" si="292"/>
        <v>LSA_GFX_HRY_E_BEGIN_TITO_SACD_MIN_LFM_0320_DISP1_BHRY_DEBS_BP1</v>
      </c>
      <c r="AY565" t="str">
        <f t="shared" si="293"/>
        <v>LSA_GFX_HRY_E_BEGIN_TITO_SACD_MIN_LFM_0320_DISP1_BHRY_DEBS_BP1</v>
      </c>
      <c r="AZ565" t="str">
        <f t="shared" si="294"/>
        <v>LSA_GFX_HRY_E_BEGIN_TITO_SACD_MIN_LFM_0320_DISP1_BHRY_DEBS_BP1</v>
      </c>
      <c r="BA565" t="str">
        <f t="shared" si="295"/>
        <v>LSA_GFX_HRY_E_BEGIN_TITO_SACD_MIN_LFM_0320_DISP1_BHRY_DEBS_BP1</v>
      </c>
      <c r="BB565" t="str">
        <f t="shared" si="296"/>
        <v>LSA_GFX_HRY_E_BEGIN_TITO_SACD_MIN_LFM_0320_DISP1_BHRY_DEBS_BP1</v>
      </c>
      <c r="BC565" t="str">
        <f>$D566</f>
        <v>LSA_GFX_HRY_E_BEGIN_TITO_SACD_MIN_LFM_0320_DISP1_BHRY_DEBS_BP1</v>
      </c>
      <c r="BD565" t="str">
        <f t="shared" si="297"/>
        <v>LSA_GFX_HRY_E_BEGIN_TITO_SACD_MIN_LFM_0320_DISP1_BHRY_DEBS_BP1</v>
      </c>
    </row>
    <row r="566" spans="1:56" x14ac:dyDescent="0.25">
      <c r="A566" s="11" t="s">
        <v>12</v>
      </c>
      <c r="B566" s="11" t="s">
        <v>1495</v>
      </c>
      <c r="C566" s="11" t="e">
        <f>VLOOKUP(B566,#REF!,2,0)</f>
        <v>#REF!</v>
      </c>
      <c r="D566" t="str">
        <f t="shared" si="289"/>
        <v>LSA_GFX_HRY_E_BEGIN_TITO_SACD_MIN_LFM_0320_DISP1_BHRY_DEBS_BP1</v>
      </c>
      <c r="E566" t="s">
        <v>5</v>
      </c>
      <c r="F566" t="s">
        <v>1662</v>
      </c>
      <c r="G566" t="s">
        <v>1692</v>
      </c>
      <c r="H566" t="s">
        <v>1616</v>
      </c>
      <c r="I566" t="s">
        <v>1681</v>
      </c>
      <c r="J566" t="s">
        <v>1857</v>
      </c>
      <c r="K566" t="s">
        <v>2358</v>
      </c>
      <c r="L566" t="s">
        <v>1706</v>
      </c>
      <c r="M566" t="str">
        <f t="shared" si="290"/>
        <v>0320</v>
      </c>
      <c r="N566" t="s">
        <v>1865</v>
      </c>
      <c r="O566" t="s">
        <v>1688</v>
      </c>
      <c r="P566" t="s">
        <v>1858</v>
      </c>
      <c r="Q566" t="s">
        <v>1892</v>
      </c>
      <c r="R566">
        <v>21</v>
      </c>
      <c r="S566">
        <v>48</v>
      </c>
      <c r="T566">
        <v>21</v>
      </c>
      <c r="U566" s="32">
        <v>-1</v>
      </c>
      <c r="V566" s="16" t="b">
        <v>0</v>
      </c>
      <c r="W566" t="s">
        <v>1747</v>
      </c>
      <c r="X566" t="s">
        <v>1692</v>
      </c>
      <c r="Y566" t="s">
        <v>1693</v>
      </c>
      <c r="Z566">
        <v>0.65</v>
      </c>
      <c r="AA566">
        <v>0.65</v>
      </c>
      <c r="AS566">
        <f t="shared" si="288"/>
        <v>10</v>
      </c>
      <c r="AT566" t="s">
        <v>1694</v>
      </c>
      <c r="AU566" t="str">
        <f>$D568</f>
        <v>LSA_GFX_HRY_E_BEGIN_TITO_SACD_MIN_LFM_0320_DISP2_BHRY_DEBS_BP2</v>
      </c>
      <c r="AV566" t="str">
        <f>$D568</f>
        <v>LSA_GFX_HRY_E_BEGIN_TITO_SACD_MIN_LFM_0320_DISP2_BHRY_DEBS_BP2</v>
      </c>
      <c r="AW566" t="str">
        <f t="shared" si="291"/>
        <v>LSA_GFX_HRY_E_BEGIN_TITO_SACD_MIN_LFM_0320_DISP1_BISR_DEBS_BP1</v>
      </c>
      <c r="AX566" t="str">
        <f t="shared" si="292"/>
        <v>LSA_GFX_HRY_E_BEGIN_TITO_SACD_MIN_LFM_0320_DISP1_BISR_DEBS_BP1</v>
      </c>
      <c r="AY566" t="str">
        <f t="shared" si="293"/>
        <v>LSA_GFX_HRY_E_BEGIN_TITO_SACD_MIN_LFM_0320_DISP1_BISR_DEBS_BP1</v>
      </c>
      <c r="AZ566" t="str">
        <f t="shared" si="294"/>
        <v>LSA_GFX_HRY_E_BEGIN_TITO_SACD_MIN_LFM_0320_DISP1_BISR_DEBS_BP1</v>
      </c>
      <c r="BA566" t="str">
        <f t="shared" si="295"/>
        <v>LSA_GFX_HRY_E_BEGIN_TITO_SACD_MIN_LFM_0320_DISP1_BISR_DEBS_BP1</v>
      </c>
      <c r="BB566" t="str">
        <f t="shared" si="296"/>
        <v>LSA_GFX_HRY_E_BEGIN_TITO_SACD_MIN_LFM_0320_DISP1_BISR_DEBS_BP1</v>
      </c>
      <c r="BC566" t="str">
        <f>$D568</f>
        <v>LSA_GFX_HRY_E_BEGIN_TITO_SACD_MIN_LFM_0320_DISP2_BHRY_DEBS_BP2</v>
      </c>
      <c r="BD566" t="str">
        <f t="shared" si="297"/>
        <v>LSA_GFX_HRY_E_BEGIN_TITO_SACD_MIN_LFM_0320_DISP1_BISR_DEBS_BP1</v>
      </c>
    </row>
    <row r="567" spans="1:56" x14ac:dyDescent="0.25">
      <c r="A567" s="11" t="s">
        <v>12</v>
      </c>
      <c r="B567" s="11" t="s">
        <v>1495</v>
      </c>
      <c r="C567" s="11" t="e">
        <f>VLOOKUP(B567,#REF!,2,0)</f>
        <v>#REF!</v>
      </c>
      <c r="D567" t="str">
        <f t="shared" si="289"/>
        <v>LSA_GFX_HRY_E_BEGIN_TITO_SACD_MIN_LFM_0320_DISP1_BISR_DEBS_BP1</v>
      </c>
      <c r="E567" t="s">
        <v>5</v>
      </c>
      <c r="F567" t="s">
        <v>1662</v>
      </c>
      <c r="G567" t="s">
        <v>1692</v>
      </c>
      <c r="H567" t="s">
        <v>1616</v>
      </c>
      <c r="I567" t="s">
        <v>1681</v>
      </c>
      <c r="J567" t="s">
        <v>1857</v>
      </c>
      <c r="K567" t="s">
        <v>2358</v>
      </c>
      <c r="L567" t="s">
        <v>1706</v>
      </c>
      <c r="M567" t="str">
        <f t="shared" si="290"/>
        <v>0320</v>
      </c>
      <c r="N567" t="s">
        <v>1867</v>
      </c>
      <c r="O567" t="s">
        <v>1688</v>
      </c>
      <c r="P567" t="s">
        <v>1858</v>
      </c>
      <c r="Q567" t="s">
        <v>1893</v>
      </c>
      <c r="R567">
        <v>21</v>
      </c>
      <c r="S567">
        <v>48</v>
      </c>
      <c r="T567">
        <v>22</v>
      </c>
      <c r="U567" s="32">
        <v>-1</v>
      </c>
      <c r="V567" t="b">
        <v>0</v>
      </c>
      <c r="W567" t="s">
        <v>1747</v>
      </c>
      <c r="X567" t="s">
        <v>1863</v>
      </c>
      <c r="Y567" t="s">
        <v>1693</v>
      </c>
      <c r="Z567">
        <v>0.65</v>
      </c>
      <c r="AA567">
        <v>0.65</v>
      </c>
      <c r="AS567">
        <f t="shared" si="288"/>
        <v>10</v>
      </c>
      <c r="AT567" t="s">
        <v>1694</v>
      </c>
      <c r="AU567" t="str">
        <f>$D568</f>
        <v>LSA_GFX_HRY_E_BEGIN_TITO_SACD_MIN_LFM_0320_DISP2_BHRY_DEBS_BP2</v>
      </c>
      <c r="AV567" t="str">
        <f>$D568</f>
        <v>LSA_GFX_HRY_E_BEGIN_TITO_SACD_MIN_LFM_0320_DISP2_BHRY_DEBS_BP2</v>
      </c>
      <c r="AW567" t="str">
        <f t="shared" si="291"/>
        <v>LSA_GFX_HRY_E_BEGIN_TITO_SACD_MIN_LFM_0320_DISP2_BHRY_DEBS_BP2</v>
      </c>
      <c r="AX567" t="str">
        <f t="shared" si="292"/>
        <v>LSA_GFX_HRY_E_BEGIN_TITO_SACD_MIN_LFM_0320_DISP2_BHRY_DEBS_BP2</v>
      </c>
      <c r="AY567" t="str">
        <f t="shared" si="293"/>
        <v>LSA_GFX_HRY_E_BEGIN_TITO_SACD_MIN_LFM_0320_DISP2_BHRY_DEBS_BP2</v>
      </c>
      <c r="AZ567" t="str">
        <f t="shared" si="294"/>
        <v>LSA_GFX_HRY_E_BEGIN_TITO_SACD_MIN_LFM_0320_DISP2_BHRY_DEBS_BP2</v>
      </c>
      <c r="BA567" t="str">
        <f t="shared" si="295"/>
        <v>LSA_GFX_HRY_E_BEGIN_TITO_SACD_MIN_LFM_0320_DISP2_BHRY_DEBS_BP2</v>
      </c>
      <c r="BB567" t="str">
        <f t="shared" si="296"/>
        <v>LSA_GFX_HRY_E_BEGIN_TITO_SACD_MIN_LFM_0320_DISP2_BHRY_DEBS_BP2</v>
      </c>
      <c r="BC567" t="str">
        <f>$D568</f>
        <v>LSA_GFX_HRY_E_BEGIN_TITO_SACD_MIN_LFM_0320_DISP2_BHRY_DEBS_BP2</v>
      </c>
      <c r="BD567" t="str">
        <f t="shared" si="297"/>
        <v>LSA_GFX_HRY_E_BEGIN_TITO_SACD_MIN_LFM_0320_DISP2_BHRY_DEBS_BP2</v>
      </c>
    </row>
    <row r="568" spans="1:56" x14ac:dyDescent="0.25">
      <c r="A568" s="11" t="s">
        <v>12</v>
      </c>
      <c r="B568" s="11" t="s">
        <v>1495</v>
      </c>
      <c r="C568" s="11" t="e">
        <f>VLOOKUP(B568,#REF!,2,0)</f>
        <v>#REF!</v>
      </c>
      <c r="D568" t="str">
        <f t="shared" si="289"/>
        <v>LSA_GFX_HRY_E_BEGIN_TITO_SACD_MIN_LFM_0320_DISP2_BHRY_DEBS_BP2</v>
      </c>
      <c r="E568" t="s">
        <v>5</v>
      </c>
      <c r="F568" t="s">
        <v>1662</v>
      </c>
      <c r="G568" t="s">
        <v>1692</v>
      </c>
      <c r="H568" t="s">
        <v>1616</v>
      </c>
      <c r="I568" t="s">
        <v>1681</v>
      </c>
      <c r="J568" t="s">
        <v>1857</v>
      </c>
      <c r="K568" t="s">
        <v>2358</v>
      </c>
      <c r="L568" t="s">
        <v>1706</v>
      </c>
      <c r="M568" t="str">
        <f t="shared" si="290"/>
        <v>0320</v>
      </c>
      <c r="N568" t="s">
        <v>1870</v>
      </c>
      <c r="O568" t="s">
        <v>1688</v>
      </c>
      <c r="P568" t="s">
        <v>1858</v>
      </c>
      <c r="Q568" t="s">
        <v>1894</v>
      </c>
      <c r="R568">
        <v>21</v>
      </c>
      <c r="S568">
        <v>48</v>
      </c>
      <c r="T568">
        <v>24</v>
      </c>
      <c r="U568" s="32">
        <v>-1</v>
      </c>
      <c r="V568" t="b">
        <v>0</v>
      </c>
      <c r="W568" t="s">
        <v>1747</v>
      </c>
      <c r="X568" t="s">
        <v>1692</v>
      </c>
      <c r="Y568" t="s">
        <v>1693</v>
      </c>
      <c r="Z568">
        <v>0.65</v>
      </c>
      <c r="AA568">
        <v>0.65</v>
      </c>
      <c r="AS568">
        <f t="shared" si="288"/>
        <v>10</v>
      </c>
      <c r="AT568" t="s">
        <v>1694</v>
      </c>
      <c r="AU568" t="str">
        <f>$D570</f>
        <v>LSA_GFX_HRY_E_BEGIN_TITO_SACD_MIN_LFM_0320_DISP3_BHRY_DEBS_BP3</v>
      </c>
      <c r="AV568" t="str">
        <f>$D570</f>
        <v>LSA_GFX_HRY_E_BEGIN_TITO_SACD_MIN_LFM_0320_DISP3_BHRY_DEBS_BP3</v>
      </c>
      <c r="AW568" t="str">
        <f t="shared" si="291"/>
        <v>LSA_GFX_HRY_E_BEGIN_TITO_SACD_MIN_LFM_0320_DISP2_BISR_DEBS_BP2</v>
      </c>
      <c r="AX568" t="str">
        <f t="shared" si="292"/>
        <v>LSA_GFX_HRY_E_BEGIN_TITO_SACD_MIN_LFM_0320_DISP2_BISR_DEBS_BP2</v>
      </c>
      <c r="AY568" t="str">
        <f t="shared" si="293"/>
        <v>LSA_GFX_HRY_E_BEGIN_TITO_SACD_MIN_LFM_0320_DISP2_BISR_DEBS_BP2</v>
      </c>
      <c r="AZ568" t="str">
        <f t="shared" si="294"/>
        <v>LSA_GFX_HRY_E_BEGIN_TITO_SACD_MIN_LFM_0320_DISP2_BISR_DEBS_BP2</v>
      </c>
      <c r="BA568" t="str">
        <f t="shared" si="295"/>
        <v>LSA_GFX_HRY_E_BEGIN_TITO_SACD_MIN_LFM_0320_DISP2_BISR_DEBS_BP2</v>
      </c>
      <c r="BB568" t="str">
        <f t="shared" si="296"/>
        <v>LSA_GFX_HRY_E_BEGIN_TITO_SACD_MIN_LFM_0320_DISP2_BISR_DEBS_BP2</v>
      </c>
      <c r="BC568" t="str">
        <f>$D570</f>
        <v>LSA_GFX_HRY_E_BEGIN_TITO_SACD_MIN_LFM_0320_DISP3_BHRY_DEBS_BP3</v>
      </c>
      <c r="BD568" t="str">
        <f t="shared" si="297"/>
        <v>LSA_GFX_HRY_E_BEGIN_TITO_SACD_MIN_LFM_0320_DISP2_BISR_DEBS_BP2</v>
      </c>
    </row>
    <row r="569" spans="1:56" x14ac:dyDescent="0.25">
      <c r="A569" s="11" t="s">
        <v>12</v>
      </c>
      <c r="B569" s="11" t="s">
        <v>1495</v>
      </c>
      <c r="C569" s="11" t="e">
        <f>VLOOKUP(B569,#REF!,2,0)</f>
        <v>#REF!</v>
      </c>
      <c r="D569" t="str">
        <f t="shared" si="289"/>
        <v>LSA_GFX_HRY_E_BEGIN_TITO_SACD_MIN_LFM_0320_DISP2_BISR_DEBS_BP2</v>
      </c>
      <c r="E569" t="s">
        <v>5</v>
      </c>
      <c r="F569" t="s">
        <v>1662</v>
      </c>
      <c r="G569" t="s">
        <v>1692</v>
      </c>
      <c r="H569" t="s">
        <v>1616</v>
      </c>
      <c r="I569" t="s">
        <v>1681</v>
      </c>
      <c r="J569" t="s">
        <v>1857</v>
      </c>
      <c r="K569" t="s">
        <v>2358</v>
      </c>
      <c r="L569" t="s">
        <v>1706</v>
      </c>
      <c r="M569" t="str">
        <f t="shared" si="290"/>
        <v>0320</v>
      </c>
      <c r="N569" t="s">
        <v>1872</v>
      </c>
      <c r="O569" t="s">
        <v>1688</v>
      </c>
      <c r="P569" t="s">
        <v>1858</v>
      </c>
      <c r="Q569" t="s">
        <v>1895</v>
      </c>
      <c r="R569">
        <v>21</v>
      </c>
      <c r="S569">
        <v>48</v>
      </c>
      <c r="T569">
        <v>25</v>
      </c>
      <c r="U569" s="32">
        <v>-1</v>
      </c>
      <c r="V569" t="b">
        <v>0</v>
      </c>
      <c r="W569" t="s">
        <v>1747</v>
      </c>
      <c r="X569" t="s">
        <v>1863</v>
      </c>
      <c r="Y569" t="s">
        <v>1693</v>
      </c>
      <c r="Z569">
        <v>0.65</v>
      </c>
      <c r="AA569">
        <v>0.65</v>
      </c>
      <c r="AS569">
        <f t="shared" si="288"/>
        <v>10</v>
      </c>
      <c r="AT569" t="s">
        <v>1694</v>
      </c>
      <c r="AU569" t="str">
        <f>$D570</f>
        <v>LSA_GFX_HRY_E_BEGIN_TITO_SACD_MIN_LFM_0320_DISP3_BHRY_DEBS_BP3</v>
      </c>
      <c r="AV569" t="str">
        <f>$D570</f>
        <v>LSA_GFX_HRY_E_BEGIN_TITO_SACD_MIN_LFM_0320_DISP3_BHRY_DEBS_BP3</v>
      </c>
      <c r="AW569" t="str">
        <f t="shared" si="291"/>
        <v>LSA_GFX_HRY_E_BEGIN_TITO_SACD_MIN_LFM_0320_DISP3_BHRY_DEBS_BP3</v>
      </c>
      <c r="AX569" t="str">
        <f t="shared" si="292"/>
        <v>LSA_GFX_HRY_E_BEGIN_TITO_SACD_MIN_LFM_0320_DISP3_BHRY_DEBS_BP3</v>
      </c>
      <c r="AY569" t="str">
        <f t="shared" si="293"/>
        <v>LSA_GFX_HRY_E_BEGIN_TITO_SACD_MIN_LFM_0320_DISP3_BHRY_DEBS_BP3</v>
      </c>
      <c r="AZ569" t="str">
        <f t="shared" si="294"/>
        <v>LSA_GFX_HRY_E_BEGIN_TITO_SACD_MIN_LFM_0320_DISP3_BHRY_DEBS_BP3</v>
      </c>
      <c r="BA569" t="str">
        <f t="shared" si="295"/>
        <v>LSA_GFX_HRY_E_BEGIN_TITO_SACD_MIN_LFM_0320_DISP3_BHRY_DEBS_BP3</v>
      </c>
      <c r="BB569" t="str">
        <f t="shared" si="296"/>
        <v>LSA_GFX_HRY_E_BEGIN_TITO_SACD_MIN_LFM_0320_DISP3_BHRY_DEBS_BP3</v>
      </c>
      <c r="BC569" t="str">
        <f>$D570</f>
        <v>LSA_GFX_HRY_E_BEGIN_TITO_SACD_MIN_LFM_0320_DISP3_BHRY_DEBS_BP3</v>
      </c>
      <c r="BD569" t="str">
        <f t="shared" si="297"/>
        <v>LSA_GFX_HRY_E_BEGIN_TITO_SACD_MIN_LFM_0320_DISP3_BHRY_DEBS_BP3</v>
      </c>
    </row>
    <row r="570" spans="1:56" x14ac:dyDescent="0.25">
      <c r="A570" s="11" t="s">
        <v>12</v>
      </c>
      <c r="B570" s="11" t="s">
        <v>1495</v>
      </c>
      <c r="C570" s="11" t="e">
        <f>VLOOKUP(B570,#REF!,2,0)</f>
        <v>#REF!</v>
      </c>
      <c r="D570" t="str">
        <f t="shared" si="289"/>
        <v>LSA_GFX_HRY_E_BEGIN_TITO_SACD_MIN_LFM_0320_DISP3_BHRY_DEBS_BP3</v>
      </c>
      <c r="E570" t="s">
        <v>5</v>
      </c>
      <c r="F570" t="s">
        <v>1662</v>
      </c>
      <c r="G570" t="s">
        <v>1692</v>
      </c>
      <c r="H570" t="s">
        <v>1616</v>
      </c>
      <c r="I570" t="s">
        <v>1681</v>
      </c>
      <c r="J570" t="s">
        <v>1857</v>
      </c>
      <c r="K570" t="s">
        <v>2358</v>
      </c>
      <c r="L570" t="s">
        <v>1706</v>
      </c>
      <c r="M570" t="str">
        <f t="shared" si="290"/>
        <v>0320</v>
      </c>
      <c r="N570" t="s">
        <v>1875</v>
      </c>
      <c r="O570" t="s">
        <v>1688</v>
      </c>
      <c r="P570" t="s">
        <v>1858</v>
      </c>
      <c r="Q570" t="s">
        <v>1896</v>
      </c>
      <c r="R570">
        <v>21</v>
      </c>
      <c r="S570">
        <v>48</v>
      </c>
      <c r="T570">
        <v>27</v>
      </c>
      <c r="U570" s="32">
        <v>-1</v>
      </c>
      <c r="V570" t="b">
        <v>0</v>
      </c>
      <c r="W570" t="s">
        <v>1747</v>
      </c>
      <c r="X570" t="s">
        <v>1692</v>
      </c>
      <c r="Y570" t="s">
        <v>1693</v>
      </c>
      <c r="Z570">
        <v>0.65</v>
      </c>
      <c r="AA570">
        <v>0.65</v>
      </c>
      <c r="AS570">
        <f t="shared" si="288"/>
        <v>10</v>
      </c>
      <c r="AT570" t="s">
        <v>1694</v>
      </c>
      <c r="AU570" t="str">
        <f>$D572</f>
        <v>LSA_GFX_HRY_E_BEGIN_TITO_SACD_MIN_LFM_0320_DISP4_BHRY_DEBS_BP4</v>
      </c>
      <c r="AV570" t="str">
        <f>$D572</f>
        <v>LSA_GFX_HRY_E_BEGIN_TITO_SACD_MIN_LFM_0320_DISP4_BHRY_DEBS_BP4</v>
      </c>
      <c r="AW570" t="str">
        <f t="shared" si="291"/>
        <v>LSA_GFX_HRY_E_BEGIN_TITO_SACD_MIN_LFM_0320_DISP3_BISR_DEBS_BP3</v>
      </c>
      <c r="AX570" t="str">
        <f t="shared" si="292"/>
        <v>LSA_GFX_HRY_E_BEGIN_TITO_SACD_MIN_LFM_0320_DISP3_BISR_DEBS_BP3</v>
      </c>
      <c r="AY570" t="str">
        <f t="shared" si="293"/>
        <v>LSA_GFX_HRY_E_BEGIN_TITO_SACD_MIN_LFM_0320_DISP3_BISR_DEBS_BP3</v>
      </c>
      <c r="AZ570" t="str">
        <f t="shared" si="294"/>
        <v>LSA_GFX_HRY_E_BEGIN_TITO_SACD_MIN_LFM_0320_DISP3_BISR_DEBS_BP3</v>
      </c>
      <c r="BA570" t="str">
        <f t="shared" si="295"/>
        <v>LSA_GFX_HRY_E_BEGIN_TITO_SACD_MIN_LFM_0320_DISP3_BISR_DEBS_BP3</v>
      </c>
      <c r="BB570" t="str">
        <f t="shared" si="296"/>
        <v>LSA_GFX_HRY_E_BEGIN_TITO_SACD_MIN_LFM_0320_DISP3_BISR_DEBS_BP3</v>
      </c>
      <c r="BC570" t="str">
        <f>$D572</f>
        <v>LSA_GFX_HRY_E_BEGIN_TITO_SACD_MIN_LFM_0320_DISP4_BHRY_DEBS_BP4</v>
      </c>
      <c r="BD570" t="str">
        <f t="shared" si="297"/>
        <v>LSA_GFX_HRY_E_BEGIN_TITO_SACD_MIN_LFM_0320_DISP3_BISR_DEBS_BP3</v>
      </c>
    </row>
    <row r="571" spans="1:56" x14ac:dyDescent="0.25">
      <c r="A571" s="11" t="s">
        <v>12</v>
      </c>
      <c r="B571" s="11" t="s">
        <v>1495</v>
      </c>
      <c r="C571" s="11" t="e">
        <f>VLOOKUP(B571,#REF!,2,0)</f>
        <v>#REF!</v>
      </c>
      <c r="D571" t="str">
        <f t="shared" si="289"/>
        <v>LSA_GFX_HRY_E_BEGIN_TITO_SACD_MIN_LFM_0320_DISP3_BISR_DEBS_BP3</v>
      </c>
      <c r="E571" t="s">
        <v>5</v>
      </c>
      <c r="F571" t="s">
        <v>1662</v>
      </c>
      <c r="G571" t="s">
        <v>1692</v>
      </c>
      <c r="H571" t="s">
        <v>1616</v>
      </c>
      <c r="I571" t="s">
        <v>1681</v>
      </c>
      <c r="J571" t="s">
        <v>1857</v>
      </c>
      <c r="K571" t="s">
        <v>2358</v>
      </c>
      <c r="L571" t="s">
        <v>1706</v>
      </c>
      <c r="M571" t="str">
        <f t="shared" si="290"/>
        <v>0320</v>
      </c>
      <c r="N571" t="s">
        <v>1877</v>
      </c>
      <c r="O571" t="s">
        <v>1688</v>
      </c>
      <c r="P571" t="s">
        <v>1858</v>
      </c>
      <c r="Q571" t="s">
        <v>1897</v>
      </c>
      <c r="R571">
        <v>21</v>
      </c>
      <c r="S571">
        <v>48</v>
      </c>
      <c r="T571">
        <v>28</v>
      </c>
      <c r="U571" s="32">
        <v>-1</v>
      </c>
      <c r="V571" t="b">
        <v>0</v>
      </c>
      <c r="W571" t="s">
        <v>1747</v>
      </c>
      <c r="X571" t="s">
        <v>1863</v>
      </c>
      <c r="Y571" t="s">
        <v>1693</v>
      </c>
      <c r="Z571">
        <v>0.65</v>
      </c>
      <c r="AA571">
        <v>0.65</v>
      </c>
      <c r="AS571">
        <f t="shared" si="288"/>
        <v>10</v>
      </c>
      <c r="AT571" t="s">
        <v>1694</v>
      </c>
      <c r="AU571" t="str">
        <f>$D572</f>
        <v>LSA_GFX_HRY_E_BEGIN_TITO_SACD_MIN_LFM_0320_DISP4_BHRY_DEBS_BP4</v>
      </c>
      <c r="AV571" t="str">
        <f>$D572</f>
        <v>LSA_GFX_HRY_E_BEGIN_TITO_SACD_MIN_LFM_0320_DISP4_BHRY_DEBS_BP4</v>
      </c>
      <c r="AW571" t="str">
        <f t="shared" si="291"/>
        <v>LSA_GFX_HRY_E_BEGIN_TITO_SACD_MIN_LFM_0320_DISP4_BHRY_DEBS_BP4</v>
      </c>
      <c r="AX571" t="str">
        <f t="shared" si="292"/>
        <v>LSA_GFX_HRY_E_BEGIN_TITO_SACD_MIN_LFM_0320_DISP4_BHRY_DEBS_BP4</v>
      </c>
      <c r="AY571" t="str">
        <f t="shared" si="293"/>
        <v>LSA_GFX_HRY_E_BEGIN_TITO_SACD_MIN_LFM_0320_DISP4_BHRY_DEBS_BP4</v>
      </c>
      <c r="AZ571" t="str">
        <f t="shared" si="294"/>
        <v>LSA_GFX_HRY_E_BEGIN_TITO_SACD_MIN_LFM_0320_DISP4_BHRY_DEBS_BP4</v>
      </c>
      <c r="BA571" t="str">
        <f t="shared" si="295"/>
        <v>LSA_GFX_HRY_E_BEGIN_TITO_SACD_MIN_LFM_0320_DISP4_BHRY_DEBS_BP4</v>
      </c>
      <c r="BB571" t="str">
        <f t="shared" si="296"/>
        <v>LSA_GFX_HRY_E_BEGIN_TITO_SACD_MIN_LFM_0320_DISP4_BHRY_DEBS_BP4</v>
      </c>
      <c r="BC571" t="str">
        <f>$D572</f>
        <v>LSA_GFX_HRY_E_BEGIN_TITO_SACD_MIN_LFM_0320_DISP4_BHRY_DEBS_BP4</v>
      </c>
      <c r="BD571" t="str">
        <f t="shared" si="297"/>
        <v>LSA_GFX_HRY_E_BEGIN_TITO_SACD_MIN_LFM_0320_DISP4_BHRY_DEBS_BP4</v>
      </c>
    </row>
    <row r="572" spans="1:56" x14ac:dyDescent="0.25">
      <c r="A572" s="11" t="s">
        <v>12</v>
      </c>
      <c r="B572" s="11" t="s">
        <v>1495</v>
      </c>
      <c r="C572" s="11" t="e">
        <f>VLOOKUP(B572,#REF!,2,0)</f>
        <v>#REF!</v>
      </c>
      <c r="D572" t="str">
        <f t="shared" si="289"/>
        <v>LSA_GFX_HRY_E_BEGIN_TITO_SACD_MIN_LFM_0320_DISP4_BHRY_DEBS_BP4</v>
      </c>
      <c r="E572" t="s">
        <v>5</v>
      </c>
      <c r="F572" t="s">
        <v>1662</v>
      </c>
      <c r="G572" t="s">
        <v>1692</v>
      </c>
      <c r="H572" t="s">
        <v>1616</v>
      </c>
      <c r="I572" t="s">
        <v>1681</v>
      </c>
      <c r="J572" t="s">
        <v>1857</v>
      </c>
      <c r="K572" t="s">
        <v>2358</v>
      </c>
      <c r="L572" t="s">
        <v>1706</v>
      </c>
      <c r="M572" t="str">
        <f t="shared" si="290"/>
        <v>0320</v>
      </c>
      <c r="N572" t="s">
        <v>1880</v>
      </c>
      <c r="O572" t="s">
        <v>1688</v>
      </c>
      <c r="P572" t="s">
        <v>1858</v>
      </c>
      <c r="Q572" t="s">
        <v>1898</v>
      </c>
      <c r="R572">
        <v>21</v>
      </c>
      <c r="S572">
        <v>48</v>
      </c>
      <c r="T572">
        <v>30</v>
      </c>
      <c r="U572" s="32">
        <v>-1</v>
      </c>
      <c r="V572" t="b">
        <v>0</v>
      </c>
      <c r="W572" t="s">
        <v>1747</v>
      </c>
      <c r="X572" t="s">
        <v>1692</v>
      </c>
      <c r="Y572" t="s">
        <v>1693</v>
      </c>
      <c r="Z572">
        <v>0.65</v>
      </c>
      <c r="AA572">
        <v>0.65</v>
      </c>
      <c r="AS572">
        <f t="shared" si="288"/>
        <v>10</v>
      </c>
      <c r="AT572" t="s">
        <v>1694</v>
      </c>
      <c r="AU572" t="str">
        <f>$D574</f>
        <v>LSA_GFX_HRY_E_BEGIN_TITO_SACD_MIN_LFM_0320_DISP5_BHRY_DEBS_BP5</v>
      </c>
      <c r="AV572" t="str">
        <f>$D574</f>
        <v>LSA_GFX_HRY_E_BEGIN_TITO_SACD_MIN_LFM_0320_DISP5_BHRY_DEBS_BP5</v>
      </c>
      <c r="AW572" t="str">
        <f t="shared" si="291"/>
        <v>LSA_GFX_HRY_E_BEGIN_TITO_SACD_MIN_LFM_0320_DISP4_BISR_DEBS_BP4</v>
      </c>
      <c r="AX572" t="str">
        <f t="shared" si="292"/>
        <v>LSA_GFX_HRY_E_BEGIN_TITO_SACD_MIN_LFM_0320_DISP4_BISR_DEBS_BP4</v>
      </c>
      <c r="AY572" t="str">
        <f t="shared" si="293"/>
        <v>LSA_GFX_HRY_E_BEGIN_TITO_SACD_MIN_LFM_0320_DISP4_BISR_DEBS_BP4</v>
      </c>
      <c r="AZ572" t="str">
        <f t="shared" si="294"/>
        <v>LSA_GFX_HRY_E_BEGIN_TITO_SACD_MIN_LFM_0320_DISP4_BISR_DEBS_BP4</v>
      </c>
      <c r="BA572" t="str">
        <f t="shared" si="295"/>
        <v>LSA_GFX_HRY_E_BEGIN_TITO_SACD_MIN_LFM_0320_DISP4_BISR_DEBS_BP4</v>
      </c>
      <c r="BB572" t="str">
        <f t="shared" si="296"/>
        <v>LSA_GFX_HRY_E_BEGIN_TITO_SACD_MIN_LFM_0320_DISP4_BISR_DEBS_BP4</v>
      </c>
      <c r="BC572" t="str">
        <f>$D574</f>
        <v>LSA_GFX_HRY_E_BEGIN_TITO_SACD_MIN_LFM_0320_DISP5_BHRY_DEBS_BP5</v>
      </c>
      <c r="BD572" t="str">
        <f t="shared" si="297"/>
        <v>LSA_GFX_HRY_E_BEGIN_TITO_SACD_MIN_LFM_0320_DISP4_BISR_DEBS_BP4</v>
      </c>
    </row>
    <row r="573" spans="1:56" x14ac:dyDescent="0.25">
      <c r="A573" s="11" t="s">
        <v>12</v>
      </c>
      <c r="B573" s="11" t="s">
        <v>1495</v>
      </c>
      <c r="C573" s="11" t="e">
        <f>VLOOKUP(B573,#REF!,2,0)</f>
        <v>#REF!</v>
      </c>
      <c r="D573" t="str">
        <f t="shared" si="289"/>
        <v>LSA_GFX_HRY_E_BEGIN_TITO_SACD_MIN_LFM_0320_DISP4_BISR_DEBS_BP4</v>
      </c>
      <c r="E573" t="s">
        <v>5</v>
      </c>
      <c r="F573" t="s">
        <v>1662</v>
      </c>
      <c r="G573" t="s">
        <v>1692</v>
      </c>
      <c r="H573" t="s">
        <v>1616</v>
      </c>
      <c r="I573" t="s">
        <v>1681</v>
      </c>
      <c r="J573" t="s">
        <v>1857</v>
      </c>
      <c r="K573" t="s">
        <v>2358</v>
      </c>
      <c r="L573" t="s">
        <v>1706</v>
      </c>
      <c r="M573" t="str">
        <f t="shared" si="290"/>
        <v>0320</v>
      </c>
      <c r="N573" t="s">
        <v>1882</v>
      </c>
      <c r="O573" t="s">
        <v>1688</v>
      </c>
      <c r="P573" t="s">
        <v>1858</v>
      </c>
      <c r="Q573" t="s">
        <v>1899</v>
      </c>
      <c r="R573">
        <v>21</v>
      </c>
      <c r="S573">
        <v>48</v>
      </c>
      <c r="T573">
        <v>31</v>
      </c>
      <c r="U573" s="32">
        <v>-1</v>
      </c>
      <c r="V573" s="12" t="b">
        <v>0</v>
      </c>
      <c r="W573" t="s">
        <v>1747</v>
      </c>
      <c r="X573" t="s">
        <v>1863</v>
      </c>
      <c r="Y573" t="s">
        <v>1693</v>
      </c>
      <c r="Z573">
        <v>0.65</v>
      </c>
      <c r="AA573">
        <v>0.65</v>
      </c>
      <c r="AS573">
        <f t="shared" si="288"/>
        <v>10</v>
      </c>
      <c r="AT573" t="s">
        <v>1694</v>
      </c>
      <c r="AU573" t="str">
        <f>$D574</f>
        <v>LSA_GFX_HRY_E_BEGIN_TITO_SACD_MIN_LFM_0320_DISP5_BHRY_DEBS_BP5</v>
      </c>
      <c r="AV573" t="str">
        <f>$D574</f>
        <v>LSA_GFX_HRY_E_BEGIN_TITO_SACD_MIN_LFM_0320_DISP5_BHRY_DEBS_BP5</v>
      </c>
      <c r="AW573" t="str">
        <f t="shared" si="291"/>
        <v>LSA_GFX_HRY_E_BEGIN_TITO_SACD_MIN_LFM_0320_DISP5_BHRY_DEBS_BP5</v>
      </c>
      <c r="AX573" t="str">
        <f t="shared" si="292"/>
        <v>LSA_GFX_HRY_E_BEGIN_TITO_SACD_MIN_LFM_0320_DISP5_BHRY_DEBS_BP5</v>
      </c>
      <c r="AY573" t="str">
        <f t="shared" si="293"/>
        <v>LSA_GFX_HRY_E_BEGIN_TITO_SACD_MIN_LFM_0320_DISP5_BHRY_DEBS_BP5</v>
      </c>
      <c r="AZ573" t="str">
        <f t="shared" si="294"/>
        <v>LSA_GFX_HRY_E_BEGIN_TITO_SACD_MIN_LFM_0320_DISP5_BHRY_DEBS_BP5</v>
      </c>
      <c r="BA573" t="str">
        <f t="shared" si="295"/>
        <v>LSA_GFX_HRY_E_BEGIN_TITO_SACD_MIN_LFM_0320_DISP5_BHRY_DEBS_BP5</v>
      </c>
      <c r="BB573" t="str">
        <f t="shared" si="296"/>
        <v>LSA_GFX_HRY_E_BEGIN_TITO_SACD_MIN_LFM_0320_DISP5_BHRY_DEBS_BP5</v>
      </c>
      <c r="BC573" t="str">
        <f>$D574</f>
        <v>LSA_GFX_HRY_E_BEGIN_TITO_SACD_MIN_LFM_0320_DISP5_BHRY_DEBS_BP5</v>
      </c>
      <c r="BD573" t="str">
        <f t="shared" si="297"/>
        <v>LSA_GFX_HRY_E_BEGIN_TITO_SACD_MIN_LFM_0320_DISP5_BHRY_DEBS_BP5</v>
      </c>
    </row>
    <row r="574" spans="1:56" x14ac:dyDescent="0.25">
      <c r="A574" s="11" t="s">
        <v>12</v>
      </c>
      <c r="B574" s="11" t="s">
        <v>1495</v>
      </c>
      <c r="C574" s="11" t="e">
        <f>VLOOKUP(B574,#REF!,2,0)</f>
        <v>#REF!</v>
      </c>
      <c r="D574" t="str">
        <f t="shared" si="289"/>
        <v>LSA_GFX_HRY_E_BEGIN_TITO_SACD_MIN_LFM_0320_DISP5_BHRY_DEBS_BP5</v>
      </c>
      <c r="E574" t="s">
        <v>5</v>
      </c>
      <c r="F574" t="s">
        <v>1662</v>
      </c>
      <c r="G574" t="s">
        <v>1692</v>
      </c>
      <c r="H574" t="s">
        <v>1616</v>
      </c>
      <c r="I574" t="s">
        <v>1681</v>
      </c>
      <c r="J574" t="s">
        <v>1857</v>
      </c>
      <c r="K574" t="s">
        <v>2358</v>
      </c>
      <c r="L574" t="s">
        <v>1706</v>
      </c>
      <c r="M574" t="str">
        <f t="shared" si="290"/>
        <v>0320</v>
      </c>
      <c r="N574" t="s">
        <v>1885</v>
      </c>
      <c r="O574" t="s">
        <v>1688</v>
      </c>
      <c r="P574" t="s">
        <v>1858</v>
      </c>
      <c r="Q574" t="s">
        <v>1900</v>
      </c>
      <c r="R574">
        <v>21</v>
      </c>
      <c r="S574">
        <v>48</v>
      </c>
      <c r="T574">
        <v>33</v>
      </c>
      <c r="U574" s="32">
        <v>-1</v>
      </c>
      <c r="V574" t="b">
        <v>0</v>
      </c>
      <c r="W574" t="s">
        <v>1747</v>
      </c>
      <c r="X574" t="s">
        <v>1692</v>
      </c>
      <c r="Y574" t="s">
        <v>1693</v>
      </c>
      <c r="Z574">
        <v>0.65</v>
      </c>
      <c r="AA574">
        <v>0.65</v>
      </c>
      <c r="AS574">
        <f t="shared" si="288"/>
        <v>10</v>
      </c>
      <c r="AT574" t="s">
        <v>1694</v>
      </c>
      <c r="AU574">
        <v>1</v>
      </c>
      <c r="AV574">
        <v>1</v>
      </c>
      <c r="AW574" t="str">
        <f t="shared" si="291"/>
        <v>LSA_GFX_HRY_E_BEGIN_TITO_SACD_MIN_LFM_0320_DISP5_BISR_DEBS_BP5</v>
      </c>
      <c r="AX574" t="str">
        <f t="shared" si="292"/>
        <v>LSA_GFX_HRY_E_BEGIN_TITO_SACD_MIN_LFM_0320_DISP5_BISR_DEBS_BP5</v>
      </c>
      <c r="AY574" t="str">
        <f t="shared" si="293"/>
        <v>LSA_GFX_HRY_E_BEGIN_TITO_SACD_MIN_LFM_0320_DISP5_BISR_DEBS_BP5</v>
      </c>
      <c r="AZ574" t="str">
        <f t="shared" si="294"/>
        <v>LSA_GFX_HRY_E_BEGIN_TITO_SACD_MIN_LFM_0320_DISP5_BISR_DEBS_BP5</v>
      </c>
      <c r="BA574" t="str">
        <f t="shared" si="295"/>
        <v>LSA_GFX_HRY_E_BEGIN_TITO_SACD_MIN_LFM_0320_DISP5_BISR_DEBS_BP5</v>
      </c>
      <c r="BB574" t="str">
        <f t="shared" si="296"/>
        <v>LSA_GFX_HRY_E_BEGIN_TITO_SACD_MIN_LFM_0320_DISP5_BISR_DEBS_BP5</v>
      </c>
      <c r="BC574">
        <v>1</v>
      </c>
      <c r="BD574" t="str">
        <f t="shared" si="297"/>
        <v>LSA_GFX_HRY_E_BEGIN_TITO_SACD_MIN_LFM_0320_DISP5_BISR_DEBS_BP5</v>
      </c>
    </row>
    <row r="575" spans="1:56" x14ac:dyDescent="0.25">
      <c r="A575" s="11" t="s">
        <v>12</v>
      </c>
      <c r="B575" s="11" t="s">
        <v>1495</v>
      </c>
      <c r="C575" s="11" t="e">
        <f>VLOOKUP(B575,#REF!,2,0)</f>
        <v>#REF!</v>
      </c>
      <c r="D575" t="str">
        <f t="shared" si="289"/>
        <v>LSA_GFX_HRY_E_BEGIN_TITO_SACD_MIN_LFM_0320_DISP5_BISR_DEBS_BP5</v>
      </c>
      <c r="E575" t="s">
        <v>5</v>
      </c>
      <c r="F575" t="s">
        <v>1662</v>
      </c>
      <c r="G575" t="s">
        <v>1692</v>
      </c>
      <c r="H575" t="s">
        <v>1616</v>
      </c>
      <c r="I575" t="s">
        <v>1681</v>
      </c>
      <c r="J575" t="s">
        <v>1857</v>
      </c>
      <c r="K575" t="s">
        <v>2358</v>
      </c>
      <c r="L575" t="s">
        <v>1706</v>
      </c>
      <c r="M575" t="str">
        <f t="shared" si="290"/>
        <v>0320</v>
      </c>
      <c r="N575" t="s">
        <v>1887</v>
      </c>
      <c r="O575" t="s">
        <v>1688</v>
      </c>
      <c r="P575" t="s">
        <v>1858</v>
      </c>
      <c r="Q575" t="s">
        <v>1901</v>
      </c>
      <c r="R575">
        <v>21</v>
      </c>
      <c r="S575">
        <v>48</v>
      </c>
      <c r="T575">
        <v>34</v>
      </c>
      <c r="U575" s="32">
        <v>-1</v>
      </c>
      <c r="V575" t="b">
        <v>0</v>
      </c>
      <c r="W575" t="s">
        <v>1747</v>
      </c>
      <c r="X575" t="s">
        <v>1863</v>
      </c>
      <c r="Y575" t="s">
        <v>1693</v>
      </c>
      <c r="Z575">
        <v>0.65</v>
      </c>
      <c r="AA575">
        <v>0.65</v>
      </c>
      <c r="AS575">
        <f t="shared" si="288"/>
        <v>10</v>
      </c>
      <c r="AT575" t="s">
        <v>1694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</row>
    <row r="576" spans="1:56" x14ac:dyDescent="0.25">
      <c r="A576" s="9" t="s">
        <v>12</v>
      </c>
      <c r="B576" s="9" t="s">
        <v>1491</v>
      </c>
      <c r="C576" s="9" t="e">
        <f>VLOOKUP(B576,#REF!,2,0)</f>
        <v>#REF!</v>
      </c>
      <c r="D576" s="10" t="s">
        <v>2587</v>
      </c>
      <c r="V576" s="12"/>
    </row>
    <row r="577" spans="1:56" x14ac:dyDescent="0.25">
      <c r="A577" s="35" t="s">
        <v>12</v>
      </c>
      <c r="B577" s="35" t="s">
        <v>1490</v>
      </c>
      <c r="C577" s="35" t="e">
        <f>VLOOKUP(B577,#REF!,2,0)</f>
        <v>#REF!</v>
      </c>
      <c r="D577" s="10" t="s">
        <v>2588</v>
      </c>
      <c r="F577" s="35" t="s">
        <v>31</v>
      </c>
      <c r="V577" s="12"/>
      <c r="AS577">
        <f>COUNTA(AU577:BD577)</f>
        <v>3</v>
      </c>
      <c r="AT577" t="s">
        <v>1628</v>
      </c>
      <c r="AU577" t="str">
        <f>$D583</f>
        <v>DE_POST_VMIN_REPAIR</v>
      </c>
      <c r="AV577" t="str">
        <f>$D583</f>
        <v>DE_POST_VMIN_REPAIR</v>
      </c>
      <c r="AW577" t="str">
        <f>$D597</f>
        <v>IPU_VMIN_BISR</v>
      </c>
    </row>
    <row r="578" spans="1:56" x14ac:dyDescent="0.25">
      <c r="A578" s="7" t="s">
        <v>12</v>
      </c>
      <c r="B578" s="7" t="s">
        <v>1532</v>
      </c>
      <c r="C578" s="7" t="e">
        <f>VLOOKUP(B578,#REF!,2,0)</f>
        <v>#REF!</v>
      </c>
      <c r="D578" t="str">
        <f>E578&amp;"_"&amp;F578&amp;"_"&amp;G578&amp;"_"&amp;H578&amp;"_"&amp;A578&amp;"_"&amp;I578&amp;"_"&amp;J578&amp;"_"&amp;K578&amp;"_"&amp;L578&amp;"_"&amp;M578&amp;"_"&amp;N578</f>
        <v>ALL_COMMON_SCREEN_E_BEGIN_X_SACD_X_X_0320_JOIN_BISR_DE_VMIN_REP</v>
      </c>
      <c r="E578" t="s">
        <v>7</v>
      </c>
      <c r="F578" t="s">
        <v>31</v>
      </c>
      <c r="G578" t="s">
        <v>1615</v>
      </c>
      <c r="H578" t="s">
        <v>1616</v>
      </c>
      <c r="I578" t="s">
        <v>1617</v>
      </c>
      <c r="J578" t="s">
        <v>1857</v>
      </c>
      <c r="K578" t="s">
        <v>1617</v>
      </c>
      <c r="L578" t="s">
        <v>1617</v>
      </c>
      <c r="M578" t="s">
        <v>1904</v>
      </c>
      <c r="N578" t="s">
        <v>2589</v>
      </c>
      <c r="O578" t="s">
        <v>1688</v>
      </c>
      <c r="P578" t="s">
        <v>1858</v>
      </c>
      <c r="Q578" t="s">
        <v>1906</v>
      </c>
      <c r="R578">
        <v>61</v>
      </c>
      <c r="S578">
        <v>48</v>
      </c>
      <c r="T578">
        <v>50</v>
      </c>
      <c r="U578" s="32">
        <v>-1</v>
      </c>
      <c r="V578" s="12" t="b">
        <v>0</v>
      </c>
      <c r="AD578" t="s">
        <v>1907</v>
      </c>
      <c r="AE578" t="s">
        <v>1908</v>
      </c>
      <c r="AS578">
        <f>COUNTA(AU578:BD578)</f>
        <v>3</v>
      </c>
      <c r="AT578">
        <v>1</v>
      </c>
      <c r="AU578" t="str">
        <f>$D579</f>
        <v>ALL_GFX_VFDM_E_BEGIN_X_SACD_X_X_0320_ALL_VMIN_REP</v>
      </c>
      <c r="AV578" t="str">
        <f>$D579</f>
        <v>ALL_GFX_VFDM_E_BEGIN_X_SACD_X_X_0320_ALL_VMIN_REP</v>
      </c>
      <c r="AW578" t="str">
        <f>$D579</f>
        <v>ALL_GFX_VFDM_E_BEGIN_X_SACD_X_X_0320_ALL_VMIN_REP</v>
      </c>
    </row>
    <row r="579" spans="1:56" x14ac:dyDescent="0.25">
      <c r="A579" s="7" t="s">
        <v>12</v>
      </c>
      <c r="B579" s="7" t="s">
        <v>1520</v>
      </c>
      <c r="C579" s="7" t="e">
        <f>VLOOKUP(B579,#REF!,2,0)</f>
        <v>#REF!</v>
      </c>
      <c r="D579" t="str">
        <f>E579&amp;"_"&amp;F579&amp;"_"&amp;G579&amp;"_"&amp;H579&amp;"_"&amp;A579&amp;"_"&amp;I579&amp;"_"&amp;J579&amp;"_"&amp;K579&amp;"_"&amp;L579&amp;"_"&amp;M579&amp;"_"&amp;N579</f>
        <v>ALL_GFX_VFDM_E_BEGIN_X_SACD_X_X_0320_ALL_VMIN_REP</v>
      </c>
      <c r="E579" t="s">
        <v>7</v>
      </c>
      <c r="F579" t="s">
        <v>1662</v>
      </c>
      <c r="G579" t="s">
        <v>1584</v>
      </c>
      <c r="H579" t="s">
        <v>1616</v>
      </c>
      <c r="I579" t="s">
        <v>1617</v>
      </c>
      <c r="J579" t="s">
        <v>1857</v>
      </c>
      <c r="K579" t="s">
        <v>1617</v>
      </c>
      <c r="L579" t="s">
        <v>1617</v>
      </c>
      <c r="M579" t="s">
        <v>1904</v>
      </c>
      <c r="N579" t="s">
        <v>2549</v>
      </c>
      <c r="O579" t="s">
        <v>1688</v>
      </c>
      <c r="P579" t="s">
        <v>1858</v>
      </c>
      <c r="Q579" t="s">
        <v>1906</v>
      </c>
      <c r="R579">
        <v>61</v>
      </c>
      <c r="S579">
        <v>48</v>
      </c>
      <c r="T579">
        <v>51</v>
      </c>
      <c r="U579" s="32">
        <v>-1</v>
      </c>
      <c r="V579" s="12" t="b">
        <v>0</v>
      </c>
      <c r="W579" t="s">
        <v>1747</v>
      </c>
      <c r="AF579" t="s">
        <v>1644</v>
      </c>
      <c r="AG579" t="s">
        <v>1643</v>
      </c>
      <c r="AS579">
        <f>COUNTA(AU579:BD579)</f>
        <v>3</v>
      </c>
      <c r="AT579" t="s">
        <v>1628</v>
      </c>
      <c r="AU579" t="str">
        <f>$D580</f>
        <v>ALL_GFX_UF_K_BEGIN_X_SACD_X_X_0320_DISP_VFDM_UF_VMIN_REP</v>
      </c>
      <c r="AV579" t="str">
        <f>$D580</f>
        <v>ALL_GFX_UF_K_BEGIN_X_SACD_X_X_0320_DISP_VFDM_UF_VMIN_REP</v>
      </c>
      <c r="AW579">
        <v>2</v>
      </c>
    </row>
    <row r="580" spans="1:56" x14ac:dyDescent="0.25">
      <c r="A580" s="7" t="s">
        <v>12</v>
      </c>
      <c r="B580" s="7" t="s">
        <v>1518</v>
      </c>
      <c r="C580" s="7" t="e">
        <f>VLOOKUP(B580,#REF!,2,0)</f>
        <v>#REF!</v>
      </c>
      <c r="D580" t="str">
        <f>E580&amp;"_"&amp;F580&amp;"_"&amp;G580&amp;"_"&amp;H580&amp;"_"&amp;A580&amp;"_"&amp;I580&amp;"_"&amp;J580&amp;"_"&amp;K580&amp;"_"&amp;L580&amp;"_"&amp;M580&amp;"_"&amp;N580</f>
        <v>ALL_GFX_UF_K_BEGIN_X_SACD_X_X_0320_DISP_VFDM_UF_VMIN_REP</v>
      </c>
      <c r="E580" t="s">
        <v>7</v>
      </c>
      <c r="F580" t="s">
        <v>1662</v>
      </c>
      <c r="G580" t="s">
        <v>1812</v>
      </c>
      <c r="H580" t="s">
        <v>1664</v>
      </c>
      <c r="I580" t="s">
        <v>1617</v>
      </c>
      <c r="J580" t="s">
        <v>1857</v>
      </c>
      <c r="K580" t="s">
        <v>1617</v>
      </c>
      <c r="L580" t="s">
        <v>1617</v>
      </c>
      <c r="M580" t="s">
        <v>1904</v>
      </c>
      <c r="N580" t="s">
        <v>2581</v>
      </c>
      <c r="O580" t="s">
        <v>1688</v>
      </c>
      <c r="P580" t="s">
        <v>1858</v>
      </c>
      <c r="Q580" t="s">
        <v>1906</v>
      </c>
      <c r="R580">
        <v>90</v>
      </c>
      <c r="S580">
        <v>61</v>
      </c>
      <c r="T580">
        <v>53</v>
      </c>
      <c r="U580" s="32">
        <v>-1</v>
      </c>
      <c r="V580" s="12" t="b">
        <v>1</v>
      </c>
      <c r="W580" t="s">
        <v>1747</v>
      </c>
      <c r="AJ580" t="s">
        <v>2361</v>
      </c>
      <c r="AS580">
        <f>COUNTA(AU580:BD580)</f>
        <v>3</v>
      </c>
      <c r="AT580" t="s">
        <v>1628</v>
      </c>
      <c r="AU580" t="str">
        <f>$D581</f>
        <v>ALL_GFX_PATMOD_E_BEGIN_TITO_X_MIN_LFM_X_DISP_REPAIR</v>
      </c>
      <c r="AV580" t="str">
        <f>$D581</f>
        <v>ALL_GFX_PATMOD_E_BEGIN_TITO_X_MIN_LFM_X_DISP_REPAIR</v>
      </c>
      <c r="AW580" t="str">
        <f>$D581</f>
        <v>ALL_GFX_PATMOD_E_BEGIN_TITO_X_MIN_LFM_X_DISP_REPAIR</v>
      </c>
    </row>
    <row r="581" spans="1:56" x14ac:dyDescent="0.25">
      <c r="A581" s="7" t="s">
        <v>12</v>
      </c>
      <c r="B581" s="7" t="s">
        <v>1500</v>
      </c>
      <c r="C581" s="7" t="e">
        <f>VLOOKUP(B581,#REF!,2,0)</f>
        <v>#REF!</v>
      </c>
      <c r="D581" t="str">
        <f>E581&amp;"_"&amp;F581&amp;"_"&amp;G581&amp;"_"&amp;H581&amp;"_"&amp;A581&amp;"_"&amp;I581&amp;"_"&amp;J581&amp;"_"&amp;K581&amp;"_"&amp;L581&amp;"_"&amp;M581&amp;"_"&amp;N581</f>
        <v>ALL_GFX_PATMOD_E_BEGIN_TITO_X_MIN_LFM_X_DISP_REPAIR</v>
      </c>
      <c r="E581" t="s">
        <v>7</v>
      </c>
      <c r="F581" t="s">
        <v>1662</v>
      </c>
      <c r="G581" t="s">
        <v>1663</v>
      </c>
      <c r="H581" t="s">
        <v>1616</v>
      </c>
      <c r="I581" t="s">
        <v>1681</v>
      </c>
      <c r="J581" t="s">
        <v>1617</v>
      </c>
      <c r="K581" t="s">
        <v>2358</v>
      </c>
      <c r="L581" t="s">
        <v>1706</v>
      </c>
      <c r="M581" t="s">
        <v>1617</v>
      </c>
      <c r="N581" t="s">
        <v>1910</v>
      </c>
      <c r="O581" t="s">
        <v>1688</v>
      </c>
      <c r="P581" t="s">
        <v>1858</v>
      </c>
      <c r="Q581" t="s">
        <v>1906</v>
      </c>
      <c r="R581">
        <v>61</v>
      </c>
      <c r="S581">
        <v>48</v>
      </c>
      <c r="T581">
        <v>53</v>
      </c>
      <c r="U581" s="32">
        <v>-1</v>
      </c>
      <c r="V581" s="12" t="b">
        <v>0</v>
      </c>
      <c r="W581" t="s">
        <v>1747</v>
      </c>
      <c r="AH581" t="s">
        <v>1817</v>
      </c>
      <c r="AI581" s="13" t="s">
        <v>1911</v>
      </c>
      <c r="AS581">
        <f>COUNTA(AU581:BD581)</f>
        <v>3</v>
      </c>
      <c r="AT581">
        <v>1</v>
      </c>
      <c r="AU581">
        <v>1</v>
      </c>
      <c r="AV581">
        <v>1</v>
      </c>
      <c r="AW581">
        <v>1</v>
      </c>
    </row>
    <row r="582" spans="1:56" x14ac:dyDescent="0.25">
      <c r="A582" s="35" t="s">
        <v>12</v>
      </c>
      <c r="B582" s="35" t="s">
        <v>1491</v>
      </c>
      <c r="C582" s="35" t="e">
        <f>VLOOKUP(B582,#REF!,2,0)</f>
        <v>#REF!</v>
      </c>
      <c r="D582" s="10" t="s">
        <v>2590</v>
      </c>
      <c r="V582" s="12"/>
    </row>
    <row r="583" spans="1:56" x14ac:dyDescent="0.25">
      <c r="A583" s="35" t="s">
        <v>12</v>
      </c>
      <c r="B583" s="35" t="s">
        <v>1490</v>
      </c>
      <c r="C583" s="35" t="e">
        <f>VLOOKUP(B583,#REF!,2,0)</f>
        <v>#REF!</v>
      </c>
      <c r="D583" s="10" t="s">
        <v>2591</v>
      </c>
      <c r="F583" s="35" t="s">
        <v>31</v>
      </c>
      <c r="V583" s="12"/>
      <c r="AS583">
        <f t="shared" ref="AS583:AS595" si="298">COUNTA(AU583:BD583)</f>
        <v>2</v>
      </c>
      <c r="AT583">
        <v>1</v>
      </c>
      <c r="AU583" t="str">
        <f>$D597</f>
        <v>IPU_VMIN_BISR</v>
      </c>
      <c r="AV583" t="str">
        <f>$D597</f>
        <v>IPU_VMIN_BISR</v>
      </c>
    </row>
    <row r="584" spans="1:56" x14ac:dyDescent="0.25">
      <c r="A584" s="7" t="s">
        <v>12</v>
      </c>
      <c r="B584" s="7" t="s">
        <v>1496</v>
      </c>
      <c r="C584" s="7" t="e">
        <f>VLOOKUP(B584,#REF!,2,0)</f>
        <v>#REF!</v>
      </c>
      <c r="D584" t="str">
        <f t="shared" ref="D584:D595" si="299">E584&amp;"_"&amp;F584&amp;"_"&amp;G584&amp;"_"&amp;H584&amp;"_"&amp;A584&amp;"_"&amp;I584&amp;"_"&amp;J584&amp;"_"&amp;K584&amp;"_"&amp;L584&amp;"_"&amp;M584&amp;"_"&amp;N584</f>
        <v>SSA_GFX_HRY_E_BEGIN_TITO_SACD_MIN_LFM_0320_DISP0_POSTREP_DEBS_BP0</v>
      </c>
      <c r="E584" t="s">
        <v>4</v>
      </c>
      <c r="F584" t="s">
        <v>1662</v>
      </c>
      <c r="G584" t="s">
        <v>1692</v>
      </c>
      <c r="H584" t="s">
        <v>1616</v>
      </c>
      <c r="I584" t="s">
        <v>1681</v>
      </c>
      <c r="J584" t="s">
        <v>1857</v>
      </c>
      <c r="K584" t="s">
        <v>2358</v>
      </c>
      <c r="L584" t="s">
        <v>1706</v>
      </c>
      <c r="M584" t="str">
        <f t="shared" ref="M584:M594" si="300">TEXT(320,"0000")</f>
        <v>0320</v>
      </c>
      <c r="N584" t="s">
        <v>1914</v>
      </c>
      <c r="O584" t="s">
        <v>1688</v>
      </c>
      <c r="P584" t="s">
        <v>1858</v>
      </c>
      <c r="Q584" t="s">
        <v>1860</v>
      </c>
      <c r="R584">
        <v>61</v>
      </c>
      <c r="S584">
        <v>48</v>
      </c>
      <c r="T584">
        <v>60</v>
      </c>
      <c r="U584" s="32">
        <v>-1</v>
      </c>
      <c r="V584" t="b">
        <v>0</v>
      </c>
      <c r="W584" t="s">
        <v>1747</v>
      </c>
      <c r="X584" t="s">
        <v>1821</v>
      </c>
      <c r="Y584" t="s">
        <v>1693</v>
      </c>
      <c r="Z584">
        <v>0.65</v>
      </c>
      <c r="AA584">
        <v>0.65</v>
      </c>
      <c r="AS584">
        <f t="shared" si="298"/>
        <v>10</v>
      </c>
      <c r="AT584" t="s">
        <v>1694</v>
      </c>
      <c r="AU584" t="str">
        <f t="shared" ref="AU584:AU594" si="301">$D585</f>
        <v>SSA_GFX_HRY_E_BEGIN_TITO_SACD_MIN_LFM_0320_DISP1_POSTREP_DEBS_BP1</v>
      </c>
      <c r="AV584" t="str">
        <f t="shared" ref="AV584:AV594" si="302">$D585</f>
        <v>SSA_GFX_HRY_E_BEGIN_TITO_SACD_MIN_LFM_0320_DISP1_POSTREP_DEBS_BP1</v>
      </c>
      <c r="AW584" t="str">
        <f t="shared" ref="AW584:AW594" si="303">$D585</f>
        <v>SSA_GFX_HRY_E_BEGIN_TITO_SACD_MIN_LFM_0320_DISP1_POSTREP_DEBS_BP1</v>
      </c>
      <c r="AX584" t="str">
        <f t="shared" ref="AX584:AX594" si="304">$D585</f>
        <v>SSA_GFX_HRY_E_BEGIN_TITO_SACD_MIN_LFM_0320_DISP1_POSTREP_DEBS_BP1</v>
      </c>
      <c r="AY584" t="str">
        <f t="shared" ref="AY584:AY594" si="305">$D585</f>
        <v>SSA_GFX_HRY_E_BEGIN_TITO_SACD_MIN_LFM_0320_DISP1_POSTREP_DEBS_BP1</v>
      </c>
      <c r="AZ584" t="str">
        <f t="shared" ref="AZ584:AZ594" si="306">$D585</f>
        <v>SSA_GFX_HRY_E_BEGIN_TITO_SACD_MIN_LFM_0320_DISP1_POSTREP_DEBS_BP1</v>
      </c>
      <c r="BA584" t="str">
        <f t="shared" ref="BA584:BA594" si="307">$D585</f>
        <v>SSA_GFX_HRY_E_BEGIN_TITO_SACD_MIN_LFM_0320_DISP1_POSTREP_DEBS_BP1</v>
      </c>
      <c r="BB584" t="str">
        <f t="shared" ref="BB584:BB594" si="308">$D585</f>
        <v>SSA_GFX_HRY_E_BEGIN_TITO_SACD_MIN_LFM_0320_DISP1_POSTREP_DEBS_BP1</v>
      </c>
      <c r="BC584" t="str">
        <f t="shared" ref="BC584:BC594" si="309">$D585</f>
        <v>SSA_GFX_HRY_E_BEGIN_TITO_SACD_MIN_LFM_0320_DISP1_POSTREP_DEBS_BP1</v>
      </c>
      <c r="BD584" t="str">
        <f t="shared" ref="BD584:BD594" si="310">$D585</f>
        <v>SSA_GFX_HRY_E_BEGIN_TITO_SACD_MIN_LFM_0320_DISP1_POSTREP_DEBS_BP1</v>
      </c>
    </row>
    <row r="585" spans="1:56" x14ac:dyDescent="0.25">
      <c r="A585" s="7" t="s">
        <v>12</v>
      </c>
      <c r="B585" s="7" t="s">
        <v>1496</v>
      </c>
      <c r="C585" s="7" t="e">
        <f>VLOOKUP(B585,#REF!,2,0)</f>
        <v>#REF!</v>
      </c>
      <c r="D585" t="str">
        <f t="shared" si="299"/>
        <v>SSA_GFX_HRY_E_BEGIN_TITO_SACD_MIN_LFM_0320_DISP1_POSTREP_DEBS_BP1</v>
      </c>
      <c r="E585" t="s">
        <v>4</v>
      </c>
      <c r="F585" t="s">
        <v>1662</v>
      </c>
      <c r="G585" t="s">
        <v>1692</v>
      </c>
      <c r="H585" t="s">
        <v>1616</v>
      </c>
      <c r="I585" t="s">
        <v>1681</v>
      </c>
      <c r="J585" t="s">
        <v>1857</v>
      </c>
      <c r="K585" t="s">
        <v>2358</v>
      </c>
      <c r="L585" t="s">
        <v>1706</v>
      </c>
      <c r="M585" t="str">
        <f t="shared" si="300"/>
        <v>0320</v>
      </c>
      <c r="N585" t="s">
        <v>1915</v>
      </c>
      <c r="O585" t="s">
        <v>1688</v>
      </c>
      <c r="P585" t="s">
        <v>1858</v>
      </c>
      <c r="Q585" t="s">
        <v>1866</v>
      </c>
      <c r="R585">
        <v>61</v>
      </c>
      <c r="S585">
        <v>48</v>
      </c>
      <c r="T585">
        <v>61</v>
      </c>
      <c r="U585" s="32">
        <v>-1</v>
      </c>
      <c r="V585" t="b">
        <v>0</v>
      </c>
      <c r="W585" t="s">
        <v>1747</v>
      </c>
      <c r="X585" t="s">
        <v>1821</v>
      </c>
      <c r="Y585" t="s">
        <v>1693</v>
      </c>
      <c r="Z585">
        <v>0.65</v>
      </c>
      <c r="AA585">
        <v>0.65</v>
      </c>
      <c r="AS585">
        <f t="shared" si="298"/>
        <v>10</v>
      </c>
      <c r="AT585" t="s">
        <v>1694</v>
      </c>
      <c r="AU585" t="str">
        <f t="shared" si="301"/>
        <v>SSA_GFX_HRY_E_BEGIN_TITO_SACD_MIN_LFM_0320_DISP2_POSTREP_DEBS_BP2</v>
      </c>
      <c r="AV585" t="str">
        <f t="shared" si="302"/>
        <v>SSA_GFX_HRY_E_BEGIN_TITO_SACD_MIN_LFM_0320_DISP2_POSTREP_DEBS_BP2</v>
      </c>
      <c r="AW585" t="str">
        <f t="shared" si="303"/>
        <v>SSA_GFX_HRY_E_BEGIN_TITO_SACD_MIN_LFM_0320_DISP2_POSTREP_DEBS_BP2</v>
      </c>
      <c r="AX585" t="str">
        <f t="shared" si="304"/>
        <v>SSA_GFX_HRY_E_BEGIN_TITO_SACD_MIN_LFM_0320_DISP2_POSTREP_DEBS_BP2</v>
      </c>
      <c r="AY585" t="str">
        <f t="shared" si="305"/>
        <v>SSA_GFX_HRY_E_BEGIN_TITO_SACD_MIN_LFM_0320_DISP2_POSTREP_DEBS_BP2</v>
      </c>
      <c r="AZ585" t="str">
        <f t="shared" si="306"/>
        <v>SSA_GFX_HRY_E_BEGIN_TITO_SACD_MIN_LFM_0320_DISP2_POSTREP_DEBS_BP2</v>
      </c>
      <c r="BA585" t="str">
        <f t="shared" si="307"/>
        <v>SSA_GFX_HRY_E_BEGIN_TITO_SACD_MIN_LFM_0320_DISP2_POSTREP_DEBS_BP2</v>
      </c>
      <c r="BB585" t="str">
        <f t="shared" si="308"/>
        <v>SSA_GFX_HRY_E_BEGIN_TITO_SACD_MIN_LFM_0320_DISP2_POSTREP_DEBS_BP2</v>
      </c>
      <c r="BC585" t="str">
        <f t="shared" si="309"/>
        <v>SSA_GFX_HRY_E_BEGIN_TITO_SACD_MIN_LFM_0320_DISP2_POSTREP_DEBS_BP2</v>
      </c>
      <c r="BD585" t="str">
        <f t="shared" si="310"/>
        <v>SSA_GFX_HRY_E_BEGIN_TITO_SACD_MIN_LFM_0320_DISP2_POSTREP_DEBS_BP2</v>
      </c>
    </row>
    <row r="586" spans="1:56" x14ac:dyDescent="0.25">
      <c r="A586" s="7" t="s">
        <v>12</v>
      </c>
      <c r="B586" s="7" t="s">
        <v>1496</v>
      </c>
      <c r="C586" s="7" t="e">
        <f>VLOOKUP(B586,#REF!,2,0)</f>
        <v>#REF!</v>
      </c>
      <c r="D586" t="str">
        <f t="shared" si="299"/>
        <v>SSA_GFX_HRY_E_BEGIN_TITO_SACD_MIN_LFM_0320_DISP2_POSTREP_DEBS_BP2</v>
      </c>
      <c r="E586" t="s">
        <v>4</v>
      </c>
      <c r="F586" t="s">
        <v>1662</v>
      </c>
      <c r="G586" t="s">
        <v>1692</v>
      </c>
      <c r="H586" t="s">
        <v>1616</v>
      </c>
      <c r="I586" t="s">
        <v>1681</v>
      </c>
      <c r="J586" t="s">
        <v>1857</v>
      </c>
      <c r="K586" t="s">
        <v>2358</v>
      </c>
      <c r="L586" t="s">
        <v>1706</v>
      </c>
      <c r="M586" t="str">
        <f t="shared" si="300"/>
        <v>0320</v>
      </c>
      <c r="N586" t="s">
        <v>1916</v>
      </c>
      <c r="O586" t="s">
        <v>1688</v>
      </c>
      <c r="P586" t="s">
        <v>1858</v>
      </c>
      <c r="Q586" t="s">
        <v>1871</v>
      </c>
      <c r="R586">
        <v>61</v>
      </c>
      <c r="S586">
        <v>48</v>
      </c>
      <c r="T586">
        <v>62</v>
      </c>
      <c r="U586" s="32">
        <v>-1</v>
      </c>
      <c r="V586" t="b">
        <v>0</v>
      </c>
      <c r="W586" t="s">
        <v>1747</v>
      </c>
      <c r="X586" t="s">
        <v>1821</v>
      </c>
      <c r="Y586" t="s">
        <v>1693</v>
      </c>
      <c r="Z586">
        <v>0.65</v>
      </c>
      <c r="AA586">
        <v>0.65</v>
      </c>
      <c r="AS586">
        <f t="shared" si="298"/>
        <v>10</v>
      </c>
      <c r="AT586" t="s">
        <v>1694</v>
      </c>
      <c r="AU586" t="str">
        <f t="shared" si="301"/>
        <v>SSA_GFX_HRY_E_BEGIN_TITO_SACD_MIN_LFM_0320_DISP3_POSTREP_DEBS_BP3</v>
      </c>
      <c r="AV586" t="str">
        <f t="shared" si="302"/>
        <v>SSA_GFX_HRY_E_BEGIN_TITO_SACD_MIN_LFM_0320_DISP3_POSTREP_DEBS_BP3</v>
      </c>
      <c r="AW586" t="str">
        <f t="shared" si="303"/>
        <v>SSA_GFX_HRY_E_BEGIN_TITO_SACD_MIN_LFM_0320_DISP3_POSTREP_DEBS_BP3</v>
      </c>
      <c r="AX586" t="str">
        <f t="shared" si="304"/>
        <v>SSA_GFX_HRY_E_BEGIN_TITO_SACD_MIN_LFM_0320_DISP3_POSTREP_DEBS_BP3</v>
      </c>
      <c r="AY586" t="str">
        <f t="shared" si="305"/>
        <v>SSA_GFX_HRY_E_BEGIN_TITO_SACD_MIN_LFM_0320_DISP3_POSTREP_DEBS_BP3</v>
      </c>
      <c r="AZ586" t="str">
        <f t="shared" si="306"/>
        <v>SSA_GFX_HRY_E_BEGIN_TITO_SACD_MIN_LFM_0320_DISP3_POSTREP_DEBS_BP3</v>
      </c>
      <c r="BA586" t="str">
        <f t="shared" si="307"/>
        <v>SSA_GFX_HRY_E_BEGIN_TITO_SACD_MIN_LFM_0320_DISP3_POSTREP_DEBS_BP3</v>
      </c>
      <c r="BB586" t="str">
        <f t="shared" si="308"/>
        <v>SSA_GFX_HRY_E_BEGIN_TITO_SACD_MIN_LFM_0320_DISP3_POSTREP_DEBS_BP3</v>
      </c>
      <c r="BC586" t="str">
        <f t="shared" si="309"/>
        <v>SSA_GFX_HRY_E_BEGIN_TITO_SACD_MIN_LFM_0320_DISP3_POSTREP_DEBS_BP3</v>
      </c>
      <c r="BD586" t="str">
        <f t="shared" si="310"/>
        <v>SSA_GFX_HRY_E_BEGIN_TITO_SACD_MIN_LFM_0320_DISP3_POSTREP_DEBS_BP3</v>
      </c>
    </row>
    <row r="587" spans="1:56" x14ac:dyDescent="0.25">
      <c r="A587" s="7" t="s">
        <v>12</v>
      </c>
      <c r="B587" s="7" t="s">
        <v>1496</v>
      </c>
      <c r="C587" s="7" t="e">
        <f>VLOOKUP(B587,#REF!,2,0)</f>
        <v>#REF!</v>
      </c>
      <c r="D587" t="str">
        <f t="shared" si="299"/>
        <v>SSA_GFX_HRY_E_BEGIN_TITO_SACD_MIN_LFM_0320_DISP3_POSTREP_DEBS_BP3</v>
      </c>
      <c r="E587" t="s">
        <v>4</v>
      </c>
      <c r="F587" t="s">
        <v>1662</v>
      </c>
      <c r="G587" t="s">
        <v>1692</v>
      </c>
      <c r="H587" t="s">
        <v>1616</v>
      </c>
      <c r="I587" t="s">
        <v>1681</v>
      </c>
      <c r="J587" t="s">
        <v>1857</v>
      </c>
      <c r="K587" t="s">
        <v>2358</v>
      </c>
      <c r="L587" t="s">
        <v>1706</v>
      </c>
      <c r="M587" t="str">
        <f t="shared" si="300"/>
        <v>0320</v>
      </c>
      <c r="N587" t="s">
        <v>1917</v>
      </c>
      <c r="O587" t="s">
        <v>1688</v>
      </c>
      <c r="P587" t="s">
        <v>1858</v>
      </c>
      <c r="Q587" t="s">
        <v>1876</v>
      </c>
      <c r="R587">
        <v>61</v>
      </c>
      <c r="S587">
        <v>48</v>
      </c>
      <c r="T587">
        <v>63</v>
      </c>
      <c r="U587" s="32">
        <v>-1</v>
      </c>
      <c r="V587" t="b">
        <v>0</v>
      </c>
      <c r="W587" t="s">
        <v>1747</v>
      </c>
      <c r="X587" t="s">
        <v>1821</v>
      </c>
      <c r="Y587" t="s">
        <v>1693</v>
      </c>
      <c r="Z587">
        <v>0.65</v>
      </c>
      <c r="AA587">
        <v>0.65</v>
      </c>
      <c r="AS587">
        <f t="shared" si="298"/>
        <v>10</v>
      </c>
      <c r="AT587" t="s">
        <v>1694</v>
      </c>
      <c r="AU587" t="str">
        <f t="shared" si="301"/>
        <v>SSA_GFX_HRY_E_BEGIN_TITO_SACD_MIN_LFM_0320_DISP4_POSTREP_DEBS_BP4</v>
      </c>
      <c r="AV587" t="str">
        <f t="shared" si="302"/>
        <v>SSA_GFX_HRY_E_BEGIN_TITO_SACD_MIN_LFM_0320_DISP4_POSTREP_DEBS_BP4</v>
      </c>
      <c r="AW587" t="str">
        <f t="shared" si="303"/>
        <v>SSA_GFX_HRY_E_BEGIN_TITO_SACD_MIN_LFM_0320_DISP4_POSTREP_DEBS_BP4</v>
      </c>
      <c r="AX587" t="str">
        <f t="shared" si="304"/>
        <v>SSA_GFX_HRY_E_BEGIN_TITO_SACD_MIN_LFM_0320_DISP4_POSTREP_DEBS_BP4</v>
      </c>
      <c r="AY587" t="str">
        <f t="shared" si="305"/>
        <v>SSA_GFX_HRY_E_BEGIN_TITO_SACD_MIN_LFM_0320_DISP4_POSTREP_DEBS_BP4</v>
      </c>
      <c r="AZ587" t="str">
        <f t="shared" si="306"/>
        <v>SSA_GFX_HRY_E_BEGIN_TITO_SACD_MIN_LFM_0320_DISP4_POSTREP_DEBS_BP4</v>
      </c>
      <c r="BA587" t="str">
        <f t="shared" si="307"/>
        <v>SSA_GFX_HRY_E_BEGIN_TITO_SACD_MIN_LFM_0320_DISP4_POSTREP_DEBS_BP4</v>
      </c>
      <c r="BB587" t="str">
        <f t="shared" si="308"/>
        <v>SSA_GFX_HRY_E_BEGIN_TITO_SACD_MIN_LFM_0320_DISP4_POSTREP_DEBS_BP4</v>
      </c>
      <c r="BC587" t="str">
        <f t="shared" si="309"/>
        <v>SSA_GFX_HRY_E_BEGIN_TITO_SACD_MIN_LFM_0320_DISP4_POSTREP_DEBS_BP4</v>
      </c>
      <c r="BD587" t="str">
        <f t="shared" si="310"/>
        <v>SSA_GFX_HRY_E_BEGIN_TITO_SACD_MIN_LFM_0320_DISP4_POSTREP_DEBS_BP4</v>
      </c>
    </row>
    <row r="588" spans="1:56" x14ac:dyDescent="0.25">
      <c r="A588" s="7" t="s">
        <v>12</v>
      </c>
      <c r="B588" s="7" t="s">
        <v>1496</v>
      </c>
      <c r="C588" s="7" t="e">
        <f>VLOOKUP(B588,#REF!,2,0)</f>
        <v>#REF!</v>
      </c>
      <c r="D588" t="str">
        <f t="shared" si="299"/>
        <v>SSA_GFX_HRY_E_BEGIN_TITO_SACD_MIN_LFM_0320_DISP4_POSTREP_DEBS_BP4</v>
      </c>
      <c r="E588" t="s">
        <v>4</v>
      </c>
      <c r="F588" t="s">
        <v>1662</v>
      </c>
      <c r="G588" t="s">
        <v>1692</v>
      </c>
      <c r="H588" t="s">
        <v>1616</v>
      </c>
      <c r="I588" t="s">
        <v>1681</v>
      </c>
      <c r="J588" t="s">
        <v>1857</v>
      </c>
      <c r="K588" t="s">
        <v>2358</v>
      </c>
      <c r="L588" t="s">
        <v>1706</v>
      </c>
      <c r="M588" t="str">
        <f t="shared" si="300"/>
        <v>0320</v>
      </c>
      <c r="N588" t="s">
        <v>1918</v>
      </c>
      <c r="O588" t="s">
        <v>1688</v>
      </c>
      <c r="P588" t="s">
        <v>1858</v>
      </c>
      <c r="Q588" t="s">
        <v>1881</v>
      </c>
      <c r="R588">
        <v>61</v>
      </c>
      <c r="S588">
        <v>48</v>
      </c>
      <c r="T588">
        <v>64</v>
      </c>
      <c r="U588" s="32">
        <v>-1</v>
      </c>
      <c r="V588" s="12" t="b">
        <v>0</v>
      </c>
      <c r="W588" t="s">
        <v>1747</v>
      </c>
      <c r="X588" t="s">
        <v>1821</v>
      </c>
      <c r="Y588" t="s">
        <v>1693</v>
      </c>
      <c r="Z588">
        <v>0.65</v>
      </c>
      <c r="AA588">
        <v>0.65</v>
      </c>
      <c r="AS588">
        <f t="shared" si="298"/>
        <v>10</v>
      </c>
      <c r="AT588" t="s">
        <v>1694</v>
      </c>
      <c r="AU588" t="str">
        <f t="shared" si="301"/>
        <v>SSA_GFX_HRY_E_BEGIN_TITO_SACD_MIN_LFM_0320_DISP5_POSTREP_DEBS_BP5</v>
      </c>
      <c r="AV588" t="str">
        <f t="shared" si="302"/>
        <v>SSA_GFX_HRY_E_BEGIN_TITO_SACD_MIN_LFM_0320_DISP5_POSTREP_DEBS_BP5</v>
      </c>
      <c r="AW588" t="str">
        <f t="shared" si="303"/>
        <v>SSA_GFX_HRY_E_BEGIN_TITO_SACD_MIN_LFM_0320_DISP5_POSTREP_DEBS_BP5</v>
      </c>
      <c r="AX588" t="str">
        <f t="shared" si="304"/>
        <v>SSA_GFX_HRY_E_BEGIN_TITO_SACD_MIN_LFM_0320_DISP5_POSTREP_DEBS_BP5</v>
      </c>
      <c r="AY588" t="str">
        <f t="shared" si="305"/>
        <v>SSA_GFX_HRY_E_BEGIN_TITO_SACD_MIN_LFM_0320_DISP5_POSTREP_DEBS_BP5</v>
      </c>
      <c r="AZ588" t="str">
        <f t="shared" si="306"/>
        <v>SSA_GFX_HRY_E_BEGIN_TITO_SACD_MIN_LFM_0320_DISP5_POSTREP_DEBS_BP5</v>
      </c>
      <c r="BA588" t="str">
        <f t="shared" si="307"/>
        <v>SSA_GFX_HRY_E_BEGIN_TITO_SACD_MIN_LFM_0320_DISP5_POSTREP_DEBS_BP5</v>
      </c>
      <c r="BB588" t="str">
        <f t="shared" si="308"/>
        <v>SSA_GFX_HRY_E_BEGIN_TITO_SACD_MIN_LFM_0320_DISP5_POSTREP_DEBS_BP5</v>
      </c>
      <c r="BC588" t="str">
        <f t="shared" si="309"/>
        <v>SSA_GFX_HRY_E_BEGIN_TITO_SACD_MIN_LFM_0320_DISP5_POSTREP_DEBS_BP5</v>
      </c>
      <c r="BD588" t="str">
        <f t="shared" si="310"/>
        <v>SSA_GFX_HRY_E_BEGIN_TITO_SACD_MIN_LFM_0320_DISP5_POSTREP_DEBS_BP5</v>
      </c>
    </row>
    <row r="589" spans="1:56" x14ac:dyDescent="0.25">
      <c r="A589" s="7" t="s">
        <v>12</v>
      </c>
      <c r="B589" s="7" t="s">
        <v>1496</v>
      </c>
      <c r="C589" s="7" t="e">
        <f>VLOOKUP(B589,#REF!,2,0)</f>
        <v>#REF!</v>
      </c>
      <c r="D589" t="str">
        <f t="shared" si="299"/>
        <v>SSA_GFX_HRY_E_BEGIN_TITO_SACD_MIN_LFM_0320_DISP5_POSTREP_DEBS_BP5</v>
      </c>
      <c r="E589" t="s">
        <v>4</v>
      </c>
      <c r="F589" t="s">
        <v>1662</v>
      </c>
      <c r="G589" t="s">
        <v>1692</v>
      </c>
      <c r="H589" t="s">
        <v>1616</v>
      </c>
      <c r="I589" t="s">
        <v>1681</v>
      </c>
      <c r="J589" t="s">
        <v>1857</v>
      </c>
      <c r="K589" t="s">
        <v>2358</v>
      </c>
      <c r="L589" t="s">
        <v>1706</v>
      </c>
      <c r="M589" t="str">
        <f t="shared" si="300"/>
        <v>0320</v>
      </c>
      <c r="N589" t="s">
        <v>1919</v>
      </c>
      <c r="O589" t="s">
        <v>1688</v>
      </c>
      <c r="P589" t="s">
        <v>1858</v>
      </c>
      <c r="Q589" t="s">
        <v>1886</v>
      </c>
      <c r="R589">
        <v>61</v>
      </c>
      <c r="S589">
        <v>48</v>
      </c>
      <c r="T589">
        <v>65</v>
      </c>
      <c r="U589" s="32">
        <v>-1</v>
      </c>
      <c r="V589" t="b">
        <v>0</v>
      </c>
      <c r="W589" t="s">
        <v>1747</v>
      </c>
      <c r="X589" t="s">
        <v>1821</v>
      </c>
      <c r="Y589" t="s">
        <v>1693</v>
      </c>
      <c r="Z589">
        <v>0.65</v>
      </c>
      <c r="AA589">
        <v>0.65</v>
      </c>
      <c r="AS589">
        <f t="shared" si="298"/>
        <v>10</v>
      </c>
      <c r="AT589" t="s">
        <v>1694</v>
      </c>
      <c r="AU589" t="str">
        <f t="shared" si="301"/>
        <v>LSA_GFX_HRY_E_BEGIN_TITO_SACD_MIN_LFM_0320_DISP0_POSTREP_DEBS_BP0</v>
      </c>
      <c r="AV589" t="str">
        <f t="shared" si="302"/>
        <v>LSA_GFX_HRY_E_BEGIN_TITO_SACD_MIN_LFM_0320_DISP0_POSTREP_DEBS_BP0</v>
      </c>
      <c r="AW589" t="str">
        <f t="shared" si="303"/>
        <v>LSA_GFX_HRY_E_BEGIN_TITO_SACD_MIN_LFM_0320_DISP0_POSTREP_DEBS_BP0</v>
      </c>
      <c r="AX589" t="str">
        <f t="shared" si="304"/>
        <v>LSA_GFX_HRY_E_BEGIN_TITO_SACD_MIN_LFM_0320_DISP0_POSTREP_DEBS_BP0</v>
      </c>
      <c r="AY589" t="str">
        <f t="shared" si="305"/>
        <v>LSA_GFX_HRY_E_BEGIN_TITO_SACD_MIN_LFM_0320_DISP0_POSTREP_DEBS_BP0</v>
      </c>
      <c r="AZ589" t="str">
        <f t="shared" si="306"/>
        <v>LSA_GFX_HRY_E_BEGIN_TITO_SACD_MIN_LFM_0320_DISP0_POSTREP_DEBS_BP0</v>
      </c>
      <c r="BA589" t="str">
        <f t="shared" si="307"/>
        <v>LSA_GFX_HRY_E_BEGIN_TITO_SACD_MIN_LFM_0320_DISP0_POSTREP_DEBS_BP0</v>
      </c>
      <c r="BB589" t="str">
        <f t="shared" si="308"/>
        <v>LSA_GFX_HRY_E_BEGIN_TITO_SACD_MIN_LFM_0320_DISP0_POSTREP_DEBS_BP0</v>
      </c>
      <c r="BC589" t="str">
        <f t="shared" si="309"/>
        <v>LSA_GFX_HRY_E_BEGIN_TITO_SACD_MIN_LFM_0320_DISP0_POSTREP_DEBS_BP0</v>
      </c>
      <c r="BD589" t="str">
        <f t="shared" si="310"/>
        <v>LSA_GFX_HRY_E_BEGIN_TITO_SACD_MIN_LFM_0320_DISP0_POSTREP_DEBS_BP0</v>
      </c>
    </row>
    <row r="590" spans="1:56" x14ac:dyDescent="0.25">
      <c r="A590" s="7" t="s">
        <v>12</v>
      </c>
      <c r="B590" s="7" t="s">
        <v>1496</v>
      </c>
      <c r="C590" s="7" t="e">
        <f>VLOOKUP(B590,#REF!,2,0)</f>
        <v>#REF!</v>
      </c>
      <c r="D590" t="str">
        <f t="shared" si="299"/>
        <v>LSA_GFX_HRY_E_BEGIN_TITO_SACD_MIN_LFM_0320_DISP0_POSTREP_DEBS_BP0</v>
      </c>
      <c r="E590" t="s">
        <v>5</v>
      </c>
      <c r="F590" t="s">
        <v>1662</v>
      </c>
      <c r="G590" t="s">
        <v>1692</v>
      </c>
      <c r="H590" t="s">
        <v>1616</v>
      </c>
      <c r="I590" t="s">
        <v>1681</v>
      </c>
      <c r="J590" t="s">
        <v>1857</v>
      </c>
      <c r="K590" t="s">
        <v>2358</v>
      </c>
      <c r="L590" t="s">
        <v>1706</v>
      </c>
      <c r="M590" t="str">
        <f t="shared" si="300"/>
        <v>0320</v>
      </c>
      <c r="N590" t="s">
        <v>1914</v>
      </c>
      <c r="O590" t="s">
        <v>1688</v>
      </c>
      <c r="P590" t="s">
        <v>1858</v>
      </c>
      <c r="Q590" t="s">
        <v>1890</v>
      </c>
      <c r="R590">
        <v>21</v>
      </c>
      <c r="S590">
        <v>48</v>
      </c>
      <c r="T590">
        <v>66</v>
      </c>
      <c r="U590" s="32">
        <v>-1</v>
      </c>
      <c r="V590" t="b">
        <v>0</v>
      </c>
      <c r="W590" t="s">
        <v>1747</v>
      </c>
      <c r="X590" t="s">
        <v>1821</v>
      </c>
      <c r="Y590" t="s">
        <v>1693</v>
      </c>
      <c r="Z590">
        <v>0.65</v>
      </c>
      <c r="AA590">
        <v>0.65</v>
      </c>
      <c r="AS590">
        <f t="shared" si="298"/>
        <v>10</v>
      </c>
      <c r="AT590" t="s">
        <v>1694</v>
      </c>
      <c r="AU590" t="str">
        <f t="shared" si="301"/>
        <v>LSA_GFX_HRY_E_BEGIN_TITO_SACD_MIN_LFM_0320_DISP1_POSTREP_DEBS_BP1</v>
      </c>
      <c r="AV590" t="str">
        <f t="shared" si="302"/>
        <v>LSA_GFX_HRY_E_BEGIN_TITO_SACD_MIN_LFM_0320_DISP1_POSTREP_DEBS_BP1</v>
      </c>
      <c r="AW590" t="str">
        <f t="shared" si="303"/>
        <v>LSA_GFX_HRY_E_BEGIN_TITO_SACD_MIN_LFM_0320_DISP1_POSTREP_DEBS_BP1</v>
      </c>
      <c r="AX590" t="str">
        <f t="shared" si="304"/>
        <v>LSA_GFX_HRY_E_BEGIN_TITO_SACD_MIN_LFM_0320_DISP1_POSTREP_DEBS_BP1</v>
      </c>
      <c r="AY590" t="str">
        <f t="shared" si="305"/>
        <v>LSA_GFX_HRY_E_BEGIN_TITO_SACD_MIN_LFM_0320_DISP1_POSTREP_DEBS_BP1</v>
      </c>
      <c r="AZ590" t="str">
        <f t="shared" si="306"/>
        <v>LSA_GFX_HRY_E_BEGIN_TITO_SACD_MIN_LFM_0320_DISP1_POSTREP_DEBS_BP1</v>
      </c>
      <c r="BA590" t="str">
        <f t="shared" si="307"/>
        <v>LSA_GFX_HRY_E_BEGIN_TITO_SACD_MIN_LFM_0320_DISP1_POSTREP_DEBS_BP1</v>
      </c>
      <c r="BB590" t="str">
        <f t="shared" si="308"/>
        <v>LSA_GFX_HRY_E_BEGIN_TITO_SACD_MIN_LFM_0320_DISP1_POSTREP_DEBS_BP1</v>
      </c>
      <c r="BC590" t="str">
        <f t="shared" si="309"/>
        <v>LSA_GFX_HRY_E_BEGIN_TITO_SACD_MIN_LFM_0320_DISP1_POSTREP_DEBS_BP1</v>
      </c>
      <c r="BD590" t="str">
        <f t="shared" si="310"/>
        <v>LSA_GFX_HRY_E_BEGIN_TITO_SACD_MIN_LFM_0320_DISP1_POSTREP_DEBS_BP1</v>
      </c>
    </row>
    <row r="591" spans="1:56" x14ac:dyDescent="0.25">
      <c r="A591" s="7" t="s">
        <v>12</v>
      </c>
      <c r="B591" s="7" t="s">
        <v>1496</v>
      </c>
      <c r="C591" s="7" t="e">
        <f>VLOOKUP(B591,#REF!,2,0)</f>
        <v>#REF!</v>
      </c>
      <c r="D591" t="str">
        <f t="shared" si="299"/>
        <v>LSA_GFX_HRY_E_BEGIN_TITO_SACD_MIN_LFM_0320_DISP1_POSTREP_DEBS_BP1</v>
      </c>
      <c r="E591" t="s">
        <v>5</v>
      </c>
      <c r="F591" t="s">
        <v>1662</v>
      </c>
      <c r="G591" t="s">
        <v>1692</v>
      </c>
      <c r="H591" t="s">
        <v>1616</v>
      </c>
      <c r="I591" t="s">
        <v>1681</v>
      </c>
      <c r="J591" t="s">
        <v>1857</v>
      </c>
      <c r="K591" t="s">
        <v>2358</v>
      </c>
      <c r="L591" t="s">
        <v>1706</v>
      </c>
      <c r="M591" t="str">
        <f t="shared" si="300"/>
        <v>0320</v>
      </c>
      <c r="N591" t="s">
        <v>1915</v>
      </c>
      <c r="O591" t="s">
        <v>1688</v>
      </c>
      <c r="P591" t="s">
        <v>1858</v>
      </c>
      <c r="Q591" t="s">
        <v>1892</v>
      </c>
      <c r="R591">
        <v>21</v>
      </c>
      <c r="S591">
        <v>48</v>
      </c>
      <c r="T591">
        <v>67</v>
      </c>
      <c r="U591" s="32">
        <v>-1</v>
      </c>
      <c r="V591" t="b">
        <v>0</v>
      </c>
      <c r="W591" t="s">
        <v>1747</v>
      </c>
      <c r="X591" t="s">
        <v>1821</v>
      </c>
      <c r="Y591" t="s">
        <v>1693</v>
      </c>
      <c r="Z591">
        <v>0.65</v>
      </c>
      <c r="AA591">
        <v>0.65</v>
      </c>
      <c r="AS591">
        <f t="shared" si="298"/>
        <v>10</v>
      </c>
      <c r="AT591" t="s">
        <v>1694</v>
      </c>
      <c r="AU591" t="str">
        <f t="shared" si="301"/>
        <v>LSA_GFX_HRY_E_BEGIN_TITO_SACD_MIN_LFM_0320_DISP2_POSTREP_DEBS_BP2</v>
      </c>
      <c r="AV591" t="str">
        <f t="shared" si="302"/>
        <v>LSA_GFX_HRY_E_BEGIN_TITO_SACD_MIN_LFM_0320_DISP2_POSTREP_DEBS_BP2</v>
      </c>
      <c r="AW591" t="str">
        <f t="shared" si="303"/>
        <v>LSA_GFX_HRY_E_BEGIN_TITO_SACD_MIN_LFM_0320_DISP2_POSTREP_DEBS_BP2</v>
      </c>
      <c r="AX591" t="str">
        <f t="shared" si="304"/>
        <v>LSA_GFX_HRY_E_BEGIN_TITO_SACD_MIN_LFM_0320_DISP2_POSTREP_DEBS_BP2</v>
      </c>
      <c r="AY591" t="str">
        <f t="shared" si="305"/>
        <v>LSA_GFX_HRY_E_BEGIN_TITO_SACD_MIN_LFM_0320_DISP2_POSTREP_DEBS_BP2</v>
      </c>
      <c r="AZ591" t="str">
        <f t="shared" si="306"/>
        <v>LSA_GFX_HRY_E_BEGIN_TITO_SACD_MIN_LFM_0320_DISP2_POSTREP_DEBS_BP2</v>
      </c>
      <c r="BA591" t="str">
        <f t="shared" si="307"/>
        <v>LSA_GFX_HRY_E_BEGIN_TITO_SACD_MIN_LFM_0320_DISP2_POSTREP_DEBS_BP2</v>
      </c>
      <c r="BB591" t="str">
        <f t="shared" si="308"/>
        <v>LSA_GFX_HRY_E_BEGIN_TITO_SACD_MIN_LFM_0320_DISP2_POSTREP_DEBS_BP2</v>
      </c>
      <c r="BC591" t="str">
        <f t="shared" si="309"/>
        <v>LSA_GFX_HRY_E_BEGIN_TITO_SACD_MIN_LFM_0320_DISP2_POSTREP_DEBS_BP2</v>
      </c>
      <c r="BD591" t="str">
        <f t="shared" si="310"/>
        <v>LSA_GFX_HRY_E_BEGIN_TITO_SACD_MIN_LFM_0320_DISP2_POSTREP_DEBS_BP2</v>
      </c>
    </row>
    <row r="592" spans="1:56" x14ac:dyDescent="0.25">
      <c r="A592" s="7" t="s">
        <v>12</v>
      </c>
      <c r="B592" s="7" t="s">
        <v>1496</v>
      </c>
      <c r="C592" s="7" t="e">
        <f>VLOOKUP(B592,#REF!,2,0)</f>
        <v>#REF!</v>
      </c>
      <c r="D592" t="str">
        <f t="shared" si="299"/>
        <v>LSA_GFX_HRY_E_BEGIN_TITO_SACD_MIN_LFM_0320_DISP2_POSTREP_DEBS_BP2</v>
      </c>
      <c r="E592" t="s">
        <v>5</v>
      </c>
      <c r="F592" t="s">
        <v>1662</v>
      </c>
      <c r="G592" t="s">
        <v>1692</v>
      </c>
      <c r="H592" t="s">
        <v>1616</v>
      </c>
      <c r="I592" t="s">
        <v>1681</v>
      </c>
      <c r="J592" t="s">
        <v>1857</v>
      </c>
      <c r="K592" t="s">
        <v>2358</v>
      </c>
      <c r="L592" t="s">
        <v>1706</v>
      </c>
      <c r="M592" t="str">
        <f t="shared" si="300"/>
        <v>0320</v>
      </c>
      <c r="N592" t="s">
        <v>1916</v>
      </c>
      <c r="O592" t="s">
        <v>1688</v>
      </c>
      <c r="P592" t="s">
        <v>1858</v>
      </c>
      <c r="Q592" t="s">
        <v>1894</v>
      </c>
      <c r="R592">
        <v>21</v>
      </c>
      <c r="S592">
        <v>48</v>
      </c>
      <c r="T592">
        <v>68</v>
      </c>
      <c r="U592" s="32">
        <v>-1</v>
      </c>
      <c r="V592" t="b">
        <v>0</v>
      </c>
      <c r="W592" t="s">
        <v>1747</v>
      </c>
      <c r="X592" t="s">
        <v>1821</v>
      </c>
      <c r="Y592" t="s">
        <v>1693</v>
      </c>
      <c r="Z592">
        <v>0.65</v>
      </c>
      <c r="AA592">
        <v>0.65</v>
      </c>
      <c r="AS592">
        <f t="shared" si="298"/>
        <v>10</v>
      </c>
      <c r="AT592" t="s">
        <v>1694</v>
      </c>
      <c r="AU592" t="str">
        <f t="shared" si="301"/>
        <v>LSA_GFX_HRY_E_BEGIN_TITO_SACD_MIN_LFM_0320_DISP3_POSTREP_DEBS_BP3</v>
      </c>
      <c r="AV592" t="str">
        <f t="shared" si="302"/>
        <v>LSA_GFX_HRY_E_BEGIN_TITO_SACD_MIN_LFM_0320_DISP3_POSTREP_DEBS_BP3</v>
      </c>
      <c r="AW592" t="str">
        <f t="shared" si="303"/>
        <v>LSA_GFX_HRY_E_BEGIN_TITO_SACD_MIN_LFM_0320_DISP3_POSTREP_DEBS_BP3</v>
      </c>
      <c r="AX592" t="str">
        <f t="shared" si="304"/>
        <v>LSA_GFX_HRY_E_BEGIN_TITO_SACD_MIN_LFM_0320_DISP3_POSTREP_DEBS_BP3</v>
      </c>
      <c r="AY592" t="str">
        <f t="shared" si="305"/>
        <v>LSA_GFX_HRY_E_BEGIN_TITO_SACD_MIN_LFM_0320_DISP3_POSTREP_DEBS_BP3</v>
      </c>
      <c r="AZ592" t="str">
        <f t="shared" si="306"/>
        <v>LSA_GFX_HRY_E_BEGIN_TITO_SACD_MIN_LFM_0320_DISP3_POSTREP_DEBS_BP3</v>
      </c>
      <c r="BA592" t="str">
        <f t="shared" si="307"/>
        <v>LSA_GFX_HRY_E_BEGIN_TITO_SACD_MIN_LFM_0320_DISP3_POSTREP_DEBS_BP3</v>
      </c>
      <c r="BB592" t="str">
        <f t="shared" si="308"/>
        <v>LSA_GFX_HRY_E_BEGIN_TITO_SACD_MIN_LFM_0320_DISP3_POSTREP_DEBS_BP3</v>
      </c>
      <c r="BC592" t="str">
        <f t="shared" si="309"/>
        <v>LSA_GFX_HRY_E_BEGIN_TITO_SACD_MIN_LFM_0320_DISP3_POSTREP_DEBS_BP3</v>
      </c>
      <c r="BD592" t="str">
        <f t="shared" si="310"/>
        <v>LSA_GFX_HRY_E_BEGIN_TITO_SACD_MIN_LFM_0320_DISP3_POSTREP_DEBS_BP3</v>
      </c>
    </row>
    <row r="593" spans="1:56" x14ac:dyDescent="0.25">
      <c r="A593" s="7" t="s">
        <v>12</v>
      </c>
      <c r="B593" s="7" t="s">
        <v>1496</v>
      </c>
      <c r="C593" s="7" t="e">
        <f>VLOOKUP(B593,#REF!,2,0)</f>
        <v>#REF!</v>
      </c>
      <c r="D593" t="str">
        <f t="shared" si="299"/>
        <v>LSA_GFX_HRY_E_BEGIN_TITO_SACD_MIN_LFM_0320_DISP3_POSTREP_DEBS_BP3</v>
      </c>
      <c r="E593" t="s">
        <v>5</v>
      </c>
      <c r="F593" t="s">
        <v>1662</v>
      </c>
      <c r="G593" t="s">
        <v>1692</v>
      </c>
      <c r="H593" t="s">
        <v>1616</v>
      </c>
      <c r="I593" t="s">
        <v>1681</v>
      </c>
      <c r="J593" t="s">
        <v>1857</v>
      </c>
      <c r="K593" t="s">
        <v>2358</v>
      </c>
      <c r="L593" t="s">
        <v>1706</v>
      </c>
      <c r="M593" t="str">
        <f t="shared" si="300"/>
        <v>0320</v>
      </c>
      <c r="N593" t="s">
        <v>1917</v>
      </c>
      <c r="O593" t="s">
        <v>1688</v>
      </c>
      <c r="P593" t="s">
        <v>1858</v>
      </c>
      <c r="Q593" t="s">
        <v>1896</v>
      </c>
      <c r="R593">
        <v>21</v>
      </c>
      <c r="S593">
        <v>48</v>
      </c>
      <c r="T593">
        <v>69</v>
      </c>
      <c r="U593" s="32">
        <v>-1</v>
      </c>
      <c r="V593" t="b">
        <v>0</v>
      </c>
      <c r="W593" t="s">
        <v>1747</v>
      </c>
      <c r="X593" t="s">
        <v>1821</v>
      </c>
      <c r="Y593" t="s">
        <v>1693</v>
      </c>
      <c r="Z593">
        <v>0.65</v>
      </c>
      <c r="AA593">
        <v>0.65</v>
      </c>
      <c r="AS593">
        <f t="shared" si="298"/>
        <v>10</v>
      </c>
      <c r="AT593" t="s">
        <v>1694</v>
      </c>
      <c r="AU593" t="str">
        <f t="shared" si="301"/>
        <v>LSA_GFX_HRY_E_BEGIN_TITO_SACD_MIN_LFM_0320_DISP4_POSTREP_DEBS_BP4</v>
      </c>
      <c r="AV593" t="str">
        <f t="shared" si="302"/>
        <v>LSA_GFX_HRY_E_BEGIN_TITO_SACD_MIN_LFM_0320_DISP4_POSTREP_DEBS_BP4</v>
      </c>
      <c r="AW593" t="str">
        <f t="shared" si="303"/>
        <v>LSA_GFX_HRY_E_BEGIN_TITO_SACD_MIN_LFM_0320_DISP4_POSTREP_DEBS_BP4</v>
      </c>
      <c r="AX593" t="str">
        <f t="shared" si="304"/>
        <v>LSA_GFX_HRY_E_BEGIN_TITO_SACD_MIN_LFM_0320_DISP4_POSTREP_DEBS_BP4</v>
      </c>
      <c r="AY593" t="str">
        <f t="shared" si="305"/>
        <v>LSA_GFX_HRY_E_BEGIN_TITO_SACD_MIN_LFM_0320_DISP4_POSTREP_DEBS_BP4</v>
      </c>
      <c r="AZ593" t="str">
        <f t="shared" si="306"/>
        <v>LSA_GFX_HRY_E_BEGIN_TITO_SACD_MIN_LFM_0320_DISP4_POSTREP_DEBS_BP4</v>
      </c>
      <c r="BA593" t="str">
        <f t="shared" si="307"/>
        <v>LSA_GFX_HRY_E_BEGIN_TITO_SACD_MIN_LFM_0320_DISP4_POSTREP_DEBS_BP4</v>
      </c>
      <c r="BB593" t="str">
        <f t="shared" si="308"/>
        <v>LSA_GFX_HRY_E_BEGIN_TITO_SACD_MIN_LFM_0320_DISP4_POSTREP_DEBS_BP4</v>
      </c>
      <c r="BC593" t="str">
        <f t="shared" si="309"/>
        <v>LSA_GFX_HRY_E_BEGIN_TITO_SACD_MIN_LFM_0320_DISP4_POSTREP_DEBS_BP4</v>
      </c>
      <c r="BD593" t="str">
        <f t="shared" si="310"/>
        <v>LSA_GFX_HRY_E_BEGIN_TITO_SACD_MIN_LFM_0320_DISP4_POSTREP_DEBS_BP4</v>
      </c>
    </row>
    <row r="594" spans="1:56" x14ac:dyDescent="0.25">
      <c r="A594" s="7" t="s">
        <v>12</v>
      </c>
      <c r="B594" s="7" t="s">
        <v>1496</v>
      </c>
      <c r="C594" s="7" t="e">
        <f>VLOOKUP(B594,#REF!,2,0)</f>
        <v>#REF!</v>
      </c>
      <c r="D594" t="str">
        <f t="shared" si="299"/>
        <v>LSA_GFX_HRY_E_BEGIN_TITO_SACD_MIN_LFM_0320_DISP4_POSTREP_DEBS_BP4</v>
      </c>
      <c r="E594" t="s">
        <v>5</v>
      </c>
      <c r="F594" t="s">
        <v>1662</v>
      </c>
      <c r="G594" t="s">
        <v>1692</v>
      </c>
      <c r="H594" t="s">
        <v>1616</v>
      </c>
      <c r="I594" t="s">
        <v>1681</v>
      </c>
      <c r="J594" t="s">
        <v>1857</v>
      </c>
      <c r="K594" t="s">
        <v>2358</v>
      </c>
      <c r="L594" t="s">
        <v>1706</v>
      </c>
      <c r="M594" t="str">
        <f t="shared" si="300"/>
        <v>0320</v>
      </c>
      <c r="N594" t="s">
        <v>1918</v>
      </c>
      <c r="O594" t="s">
        <v>1688</v>
      </c>
      <c r="P594" t="s">
        <v>1858</v>
      </c>
      <c r="Q594" t="s">
        <v>1898</v>
      </c>
      <c r="R594">
        <v>21</v>
      </c>
      <c r="S594">
        <v>48</v>
      </c>
      <c r="T594">
        <v>70</v>
      </c>
      <c r="U594" s="32">
        <v>-1</v>
      </c>
      <c r="V594" t="b">
        <v>0</v>
      </c>
      <c r="W594" t="s">
        <v>1747</v>
      </c>
      <c r="X594" t="s">
        <v>1821</v>
      </c>
      <c r="Y594" t="s">
        <v>1693</v>
      </c>
      <c r="Z594">
        <v>0.65</v>
      </c>
      <c r="AA594">
        <v>0.65</v>
      </c>
      <c r="AS594">
        <f t="shared" si="298"/>
        <v>10</v>
      </c>
      <c r="AT594" t="s">
        <v>1694</v>
      </c>
      <c r="AU594" t="str">
        <f t="shared" si="301"/>
        <v>LSA_GFX_HRY_E_BEGIN_TITO_SACD_MIN_LFM_0320_DISP5_POSTREP_DEBS_BP5</v>
      </c>
      <c r="AV594" t="str">
        <f t="shared" si="302"/>
        <v>LSA_GFX_HRY_E_BEGIN_TITO_SACD_MIN_LFM_0320_DISP5_POSTREP_DEBS_BP5</v>
      </c>
      <c r="AW594" t="str">
        <f t="shared" si="303"/>
        <v>LSA_GFX_HRY_E_BEGIN_TITO_SACD_MIN_LFM_0320_DISP5_POSTREP_DEBS_BP5</v>
      </c>
      <c r="AX594" t="str">
        <f t="shared" si="304"/>
        <v>LSA_GFX_HRY_E_BEGIN_TITO_SACD_MIN_LFM_0320_DISP5_POSTREP_DEBS_BP5</v>
      </c>
      <c r="AY594" t="str">
        <f t="shared" si="305"/>
        <v>LSA_GFX_HRY_E_BEGIN_TITO_SACD_MIN_LFM_0320_DISP5_POSTREP_DEBS_BP5</v>
      </c>
      <c r="AZ594" t="str">
        <f t="shared" si="306"/>
        <v>LSA_GFX_HRY_E_BEGIN_TITO_SACD_MIN_LFM_0320_DISP5_POSTREP_DEBS_BP5</v>
      </c>
      <c r="BA594" t="str">
        <f t="shared" si="307"/>
        <v>LSA_GFX_HRY_E_BEGIN_TITO_SACD_MIN_LFM_0320_DISP5_POSTREP_DEBS_BP5</v>
      </c>
      <c r="BB594" t="str">
        <f t="shared" si="308"/>
        <v>LSA_GFX_HRY_E_BEGIN_TITO_SACD_MIN_LFM_0320_DISP5_POSTREP_DEBS_BP5</v>
      </c>
      <c r="BC594" t="str">
        <f t="shared" si="309"/>
        <v>LSA_GFX_HRY_E_BEGIN_TITO_SACD_MIN_LFM_0320_DISP5_POSTREP_DEBS_BP5</v>
      </c>
      <c r="BD594" t="str">
        <f t="shared" si="310"/>
        <v>LSA_GFX_HRY_E_BEGIN_TITO_SACD_MIN_LFM_0320_DISP5_POSTREP_DEBS_BP5</v>
      </c>
    </row>
    <row r="595" spans="1:56" x14ac:dyDescent="0.25">
      <c r="A595" s="7" t="s">
        <v>12</v>
      </c>
      <c r="B595" s="7" t="s">
        <v>1496</v>
      </c>
      <c r="C595" s="7" t="e">
        <f>VLOOKUP(B595,#REF!,2,0)</f>
        <v>#REF!</v>
      </c>
      <c r="D595" t="str">
        <f t="shared" si="299"/>
        <v>LSA_GFX_HRY_E_BEGIN_TITO_SACD_MIN_LFM_0320_DISP5_POSTREP_DEBS_BP5</v>
      </c>
      <c r="E595" t="s">
        <v>5</v>
      </c>
      <c r="F595" t="s">
        <v>1662</v>
      </c>
      <c r="G595" t="s">
        <v>1692</v>
      </c>
      <c r="H595" t="s">
        <v>1616</v>
      </c>
      <c r="I595" t="s">
        <v>1681</v>
      </c>
      <c r="J595" t="s">
        <v>1857</v>
      </c>
      <c r="K595" t="s">
        <v>2358</v>
      </c>
      <c r="L595" t="s">
        <v>1706</v>
      </c>
      <c r="M595" t="s">
        <v>1904</v>
      </c>
      <c r="N595" t="s">
        <v>1919</v>
      </c>
      <c r="O595" t="s">
        <v>1688</v>
      </c>
      <c r="P595" t="s">
        <v>1858</v>
      </c>
      <c r="Q595" t="s">
        <v>1900</v>
      </c>
      <c r="R595">
        <v>21</v>
      </c>
      <c r="S595">
        <v>48</v>
      </c>
      <c r="T595">
        <v>71</v>
      </c>
      <c r="U595" s="32">
        <v>-1</v>
      </c>
      <c r="V595" t="b">
        <v>0</v>
      </c>
      <c r="W595" t="s">
        <v>1747</v>
      </c>
      <c r="X595" t="s">
        <v>1821</v>
      </c>
      <c r="Y595" t="s">
        <v>1693</v>
      </c>
      <c r="Z595">
        <v>0.65</v>
      </c>
      <c r="AA595">
        <v>0.65</v>
      </c>
      <c r="AS595">
        <f t="shared" si="298"/>
        <v>10</v>
      </c>
      <c r="AT595" t="s">
        <v>1694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</row>
    <row r="596" spans="1:56" x14ac:dyDescent="0.25">
      <c r="A596" s="35" t="s">
        <v>12</v>
      </c>
      <c r="B596" s="35" t="s">
        <v>1491</v>
      </c>
      <c r="C596" s="35" t="e">
        <f>VLOOKUP(B596,#REF!,2,0)</f>
        <v>#REF!</v>
      </c>
      <c r="D596" s="10" t="s">
        <v>2592</v>
      </c>
    </row>
    <row r="597" spans="1:56" x14ac:dyDescent="0.25">
      <c r="A597" s="35" t="s">
        <v>12</v>
      </c>
      <c r="B597" s="35" t="s">
        <v>1490</v>
      </c>
      <c r="C597" s="35" t="e">
        <f>VLOOKUP(B597,#REF!,2,0)</f>
        <v>#REF!</v>
      </c>
      <c r="D597" s="10" t="s">
        <v>2593</v>
      </c>
      <c r="F597" t="s">
        <v>31</v>
      </c>
      <c r="V597" s="12"/>
      <c r="AS597">
        <f t="shared" ref="AS597:AS611" si="311">COUNTA(AU597:BD597)</f>
        <v>2</v>
      </c>
      <c r="AT597">
        <v>1</v>
      </c>
      <c r="AU597" t="str">
        <f>$D613</f>
        <v>IPU_VMIN_VFDM</v>
      </c>
      <c r="AV597" t="str">
        <f>$D613</f>
        <v>IPU_VMIN_VFDM</v>
      </c>
    </row>
    <row r="598" spans="1:56" x14ac:dyDescent="0.25">
      <c r="A598" s="7" t="s">
        <v>12</v>
      </c>
      <c r="B598" s="7" t="s">
        <v>1495</v>
      </c>
      <c r="C598" s="7" t="e">
        <f>VLOOKUP(B598,#REF!,2,0)</f>
        <v>#REF!</v>
      </c>
      <c r="D598" t="str">
        <f t="shared" ref="D598:D611" si="312">E598&amp;"_"&amp;F598&amp;"_"&amp;G598&amp;"_"&amp;H598&amp;"_"&amp;A598&amp;"_"&amp;I598&amp;"_"&amp;J598&amp;"_"&amp;K598&amp;"_"&amp;L598&amp;"_"&amp;M598&amp;"_"&amp;N598</f>
        <v>SSA_GFX_HRY_E_BEGIN_TITO_SAPS_MIN_LFM_0200_IPU0_BHRY_BTRS_BP5</v>
      </c>
      <c r="E598" t="s">
        <v>4</v>
      </c>
      <c r="F598" t="s">
        <v>1662</v>
      </c>
      <c r="G598" t="s">
        <v>1692</v>
      </c>
      <c r="H598" t="s">
        <v>1616</v>
      </c>
      <c r="I598" t="s">
        <v>1681</v>
      </c>
      <c r="J598" t="s">
        <v>1922</v>
      </c>
      <c r="K598" t="s">
        <v>2358</v>
      </c>
      <c r="L598" t="s">
        <v>1706</v>
      </c>
      <c r="M598" t="s">
        <v>1923</v>
      </c>
      <c r="N598" t="s">
        <v>1924</v>
      </c>
      <c r="O598" t="s">
        <v>1688</v>
      </c>
      <c r="P598" t="s">
        <v>1858</v>
      </c>
      <c r="Q598" t="s">
        <v>1925</v>
      </c>
      <c r="R598">
        <v>61</v>
      </c>
      <c r="S598">
        <v>48</v>
      </c>
      <c r="T598">
        <v>100</v>
      </c>
      <c r="U598" s="32">
        <v>-1</v>
      </c>
      <c r="V598" s="12" t="b">
        <v>0</v>
      </c>
      <c r="W598" t="s">
        <v>1747</v>
      </c>
      <c r="X598" t="s">
        <v>1692</v>
      </c>
      <c r="Y598" t="s">
        <v>1693</v>
      </c>
      <c r="Z598">
        <v>0.64</v>
      </c>
      <c r="AA598">
        <v>0.64</v>
      </c>
      <c r="AS598">
        <f t="shared" si="311"/>
        <v>10</v>
      </c>
      <c r="AT598" t="s">
        <v>1694</v>
      </c>
      <c r="AU598" t="str">
        <f>$D600</f>
        <v>SSA_GFX_HRY_E_BEGIN_TITO_SAPS_MIN_LFM_0200_IPU1_BHRY_BTRS_BP6</v>
      </c>
      <c r="AV598" t="str">
        <f>$D600</f>
        <v>SSA_GFX_HRY_E_BEGIN_TITO_SAPS_MIN_LFM_0200_IPU1_BHRY_BTRS_BP6</v>
      </c>
      <c r="AW598" t="str">
        <f t="shared" ref="AW598:AW610" si="313">$D599</f>
        <v>SSA_GFX_HRY_E_BEGIN_TITO_SAPS_MIN_LFM_0200_IPU0_BISR_BTRS_BP5</v>
      </c>
      <c r="AX598" t="str">
        <f t="shared" ref="AX598:AX610" si="314">$D599</f>
        <v>SSA_GFX_HRY_E_BEGIN_TITO_SAPS_MIN_LFM_0200_IPU0_BISR_BTRS_BP5</v>
      </c>
      <c r="AY598" t="str">
        <f t="shared" ref="AY598:AY610" si="315">$D599</f>
        <v>SSA_GFX_HRY_E_BEGIN_TITO_SAPS_MIN_LFM_0200_IPU0_BISR_BTRS_BP5</v>
      </c>
      <c r="AZ598" t="str">
        <f t="shared" ref="AZ598:AZ610" si="316">$D599</f>
        <v>SSA_GFX_HRY_E_BEGIN_TITO_SAPS_MIN_LFM_0200_IPU0_BISR_BTRS_BP5</v>
      </c>
      <c r="BA598" t="str">
        <f t="shared" ref="BA598:BA610" si="317">$D599</f>
        <v>SSA_GFX_HRY_E_BEGIN_TITO_SAPS_MIN_LFM_0200_IPU0_BISR_BTRS_BP5</v>
      </c>
      <c r="BB598" t="str">
        <f t="shared" ref="BB598:BB610" si="318">$D599</f>
        <v>SSA_GFX_HRY_E_BEGIN_TITO_SAPS_MIN_LFM_0200_IPU0_BISR_BTRS_BP5</v>
      </c>
      <c r="BC598" t="str">
        <f>$D600</f>
        <v>SSA_GFX_HRY_E_BEGIN_TITO_SAPS_MIN_LFM_0200_IPU1_BHRY_BTRS_BP6</v>
      </c>
      <c r="BD598" t="str">
        <f t="shared" ref="BD598:BD610" si="319">$D599</f>
        <v>SSA_GFX_HRY_E_BEGIN_TITO_SAPS_MIN_LFM_0200_IPU0_BISR_BTRS_BP5</v>
      </c>
    </row>
    <row r="599" spans="1:56" x14ac:dyDescent="0.25">
      <c r="A599" s="7" t="s">
        <v>12</v>
      </c>
      <c r="B599" s="7" t="s">
        <v>1495</v>
      </c>
      <c r="C599" s="7" t="e">
        <f>VLOOKUP(B599,#REF!,2,0)</f>
        <v>#REF!</v>
      </c>
      <c r="D599" t="str">
        <f t="shared" si="312"/>
        <v>SSA_GFX_HRY_E_BEGIN_TITO_SAPS_MIN_LFM_0200_IPU0_BISR_BTRS_BP5</v>
      </c>
      <c r="E599" t="s">
        <v>4</v>
      </c>
      <c r="F599" t="s">
        <v>1662</v>
      </c>
      <c r="G599" t="s">
        <v>1692</v>
      </c>
      <c r="H599" t="s">
        <v>1616</v>
      </c>
      <c r="I599" t="s">
        <v>1681</v>
      </c>
      <c r="J599" t="s">
        <v>1922</v>
      </c>
      <c r="K599" t="s">
        <v>2358</v>
      </c>
      <c r="L599" t="s">
        <v>1706</v>
      </c>
      <c r="M599" t="s">
        <v>1923</v>
      </c>
      <c r="N599" t="s">
        <v>1926</v>
      </c>
      <c r="O599" t="s">
        <v>1688</v>
      </c>
      <c r="P599" t="s">
        <v>1858</v>
      </c>
      <c r="Q599" t="s">
        <v>1927</v>
      </c>
      <c r="R599">
        <v>61</v>
      </c>
      <c r="S599">
        <v>48</v>
      </c>
      <c r="T599">
        <v>101</v>
      </c>
      <c r="U599" s="32">
        <v>-1</v>
      </c>
      <c r="V599" s="12" t="b">
        <v>0</v>
      </c>
      <c r="W599" t="s">
        <v>1747</v>
      </c>
      <c r="X599" t="s">
        <v>1863</v>
      </c>
      <c r="Y599" t="s">
        <v>1693</v>
      </c>
      <c r="Z599">
        <v>0.64</v>
      </c>
      <c r="AA599">
        <v>0.64</v>
      </c>
      <c r="AS599">
        <f t="shared" si="311"/>
        <v>10</v>
      </c>
      <c r="AT599" t="s">
        <v>1694</v>
      </c>
      <c r="AU599" t="str">
        <f>$D600</f>
        <v>SSA_GFX_HRY_E_BEGIN_TITO_SAPS_MIN_LFM_0200_IPU1_BHRY_BTRS_BP6</v>
      </c>
      <c r="AV599" t="str">
        <f>$D600</f>
        <v>SSA_GFX_HRY_E_BEGIN_TITO_SAPS_MIN_LFM_0200_IPU1_BHRY_BTRS_BP6</v>
      </c>
      <c r="AW599" t="str">
        <f t="shared" si="313"/>
        <v>SSA_GFX_HRY_E_BEGIN_TITO_SAPS_MIN_LFM_0200_IPU1_BHRY_BTRS_BP6</v>
      </c>
      <c r="AX599" t="str">
        <f t="shared" si="314"/>
        <v>SSA_GFX_HRY_E_BEGIN_TITO_SAPS_MIN_LFM_0200_IPU1_BHRY_BTRS_BP6</v>
      </c>
      <c r="AY599" t="str">
        <f t="shared" si="315"/>
        <v>SSA_GFX_HRY_E_BEGIN_TITO_SAPS_MIN_LFM_0200_IPU1_BHRY_BTRS_BP6</v>
      </c>
      <c r="AZ599" t="str">
        <f t="shared" si="316"/>
        <v>SSA_GFX_HRY_E_BEGIN_TITO_SAPS_MIN_LFM_0200_IPU1_BHRY_BTRS_BP6</v>
      </c>
      <c r="BA599" t="str">
        <f t="shared" si="317"/>
        <v>SSA_GFX_HRY_E_BEGIN_TITO_SAPS_MIN_LFM_0200_IPU1_BHRY_BTRS_BP6</v>
      </c>
      <c r="BB599" t="str">
        <f t="shared" si="318"/>
        <v>SSA_GFX_HRY_E_BEGIN_TITO_SAPS_MIN_LFM_0200_IPU1_BHRY_BTRS_BP6</v>
      </c>
      <c r="BC599" t="str">
        <f>$D600</f>
        <v>SSA_GFX_HRY_E_BEGIN_TITO_SAPS_MIN_LFM_0200_IPU1_BHRY_BTRS_BP6</v>
      </c>
      <c r="BD599" t="str">
        <f t="shared" si="319"/>
        <v>SSA_GFX_HRY_E_BEGIN_TITO_SAPS_MIN_LFM_0200_IPU1_BHRY_BTRS_BP6</v>
      </c>
    </row>
    <row r="600" spans="1:56" x14ac:dyDescent="0.25">
      <c r="A600" s="7" t="s">
        <v>12</v>
      </c>
      <c r="B600" s="7" t="s">
        <v>1495</v>
      </c>
      <c r="C600" s="7" t="e">
        <f>VLOOKUP(B600,#REF!,2,0)</f>
        <v>#REF!</v>
      </c>
      <c r="D600" t="str">
        <f t="shared" si="312"/>
        <v>SSA_GFX_HRY_E_BEGIN_TITO_SAPS_MIN_LFM_0200_IPU1_BHRY_BTRS_BP6</v>
      </c>
      <c r="E600" t="s">
        <v>4</v>
      </c>
      <c r="F600" t="s">
        <v>1662</v>
      </c>
      <c r="G600" t="s">
        <v>1692</v>
      </c>
      <c r="H600" t="s">
        <v>1616</v>
      </c>
      <c r="I600" t="s">
        <v>1681</v>
      </c>
      <c r="J600" t="s">
        <v>1922</v>
      </c>
      <c r="K600" t="s">
        <v>2358</v>
      </c>
      <c r="L600" t="s">
        <v>1706</v>
      </c>
      <c r="M600" t="s">
        <v>1923</v>
      </c>
      <c r="N600" t="s">
        <v>1929</v>
      </c>
      <c r="O600" t="s">
        <v>1688</v>
      </c>
      <c r="P600" t="s">
        <v>1858</v>
      </c>
      <c r="Q600" t="s">
        <v>1930</v>
      </c>
      <c r="R600">
        <v>61</v>
      </c>
      <c r="S600">
        <v>48</v>
      </c>
      <c r="T600">
        <v>103</v>
      </c>
      <c r="U600" s="32">
        <v>-1</v>
      </c>
      <c r="V600" s="12" t="b">
        <v>0</v>
      </c>
      <c r="W600" t="s">
        <v>1747</v>
      </c>
      <c r="X600" t="s">
        <v>1692</v>
      </c>
      <c r="Y600" t="s">
        <v>1693</v>
      </c>
      <c r="Z600">
        <v>0.64</v>
      </c>
      <c r="AA600">
        <v>0.64</v>
      </c>
      <c r="AS600">
        <f t="shared" si="311"/>
        <v>10</v>
      </c>
      <c r="AT600" t="s">
        <v>1694</v>
      </c>
      <c r="AU600" t="str">
        <f>$D602</f>
        <v>SSA_GFX_HRY_E_BEGIN_TITO_SAPS_MIN_LFM_0200_IPU2_BHRY_BTRS_BP3</v>
      </c>
      <c r="AV600" t="str">
        <f>$D602</f>
        <v>SSA_GFX_HRY_E_BEGIN_TITO_SAPS_MIN_LFM_0200_IPU2_BHRY_BTRS_BP3</v>
      </c>
      <c r="AW600" t="str">
        <f t="shared" si="313"/>
        <v>SSA_GFX_HRY_E_BEGIN_TITO_SAPS_MIN_LFM_0200_IPU1_BISR_BTRS_BP6</v>
      </c>
      <c r="AX600" t="str">
        <f t="shared" si="314"/>
        <v>SSA_GFX_HRY_E_BEGIN_TITO_SAPS_MIN_LFM_0200_IPU1_BISR_BTRS_BP6</v>
      </c>
      <c r="AY600" t="str">
        <f t="shared" si="315"/>
        <v>SSA_GFX_HRY_E_BEGIN_TITO_SAPS_MIN_LFM_0200_IPU1_BISR_BTRS_BP6</v>
      </c>
      <c r="AZ600" t="str">
        <f t="shared" si="316"/>
        <v>SSA_GFX_HRY_E_BEGIN_TITO_SAPS_MIN_LFM_0200_IPU1_BISR_BTRS_BP6</v>
      </c>
      <c r="BA600" t="str">
        <f t="shared" si="317"/>
        <v>SSA_GFX_HRY_E_BEGIN_TITO_SAPS_MIN_LFM_0200_IPU1_BISR_BTRS_BP6</v>
      </c>
      <c r="BB600" t="str">
        <f t="shared" si="318"/>
        <v>SSA_GFX_HRY_E_BEGIN_TITO_SAPS_MIN_LFM_0200_IPU1_BISR_BTRS_BP6</v>
      </c>
      <c r="BC600" t="str">
        <f>$D602</f>
        <v>SSA_GFX_HRY_E_BEGIN_TITO_SAPS_MIN_LFM_0200_IPU2_BHRY_BTRS_BP3</v>
      </c>
      <c r="BD600" t="str">
        <f t="shared" si="319"/>
        <v>SSA_GFX_HRY_E_BEGIN_TITO_SAPS_MIN_LFM_0200_IPU1_BISR_BTRS_BP6</v>
      </c>
    </row>
    <row r="601" spans="1:56" x14ac:dyDescent="0.25">
      <c r="A601" s="7" t="s">
        <v>12</v>
      </c>
      <c r="B601" s="7" t="s">
        <v>1495</v>
      </c>
      <c r="C601" s="7" t="e">
        <f>VLOOKUP(B601,#REF!,2,0)</f>
        <v>#REF!</v>
      </c>
      <c r="D601" t="str">
        <f t="shared" si="312"/>
        <v>SSA_GFX_HRY_E_BEGIN_TITO_SAPS_MIN_LFM_0200_IPU1_BISR_BTRS_BP6</v>
      </c>
      <c r="E601" t="s">
        <v>4</v>
      </c>
      <c r="F601" t="s">
        <v>1662</v>
      </c>
      <c r="G601" t="s">
        <v>1692</v>
      </c>
      <c r="H601" t="s">
        <v>1616</v>
      </c>
      <c r="I601" t="s">
        <v>1681</v>
      </c>
      <c r="J601" t="s">
        <v>1922</v>
      </c>
      <c r="K601" t="s">
        <v>2358</v>
      </c>
      <c r="L601" t="s">
        <v>1706</v>
      </c>
      <c r="M601" t="s">
        <v>1923</v>
      </c>
      <c r="N601" t="s">
        <v>1931</v>
      </c>
      <c r="O601" t="s">
        <v>1688</v>
      </c>
      <c r="P601" t="s">
        <v>1858</v>
      </c>
      <c r="Q601" t="s">
        <v>1932</v>
      </c>
      <c r="R601">
        <v>61</v>
      </c>
      <c r="S601">
        <v>48</v>
      </c>
      <c r="T601">
        <v>104</v>
      </c>
      <c r="U601" s="32">
        <v>-1</v>
      </c>
      <c r="V601" s="12" t="b">
        <v>0</v>
      </c>
      <c r="W601" t="s">
        <v>1747</v>
      </c>
      <c r="X601" t="s">
        <v>1863</v>
      </c>
      <c r="Y601" t="s">
        <v>1693</v>
      </c>
      <c r="Z601">
        <v>0.64</v>
      </c>
      <c r="AA601">
        <v>0.64</v>
      </c>
      <c r="AS601">
        <f t="shared" si="311"/>
        <v>10</v>
      </c>
      <c r="AT601" t="s">
        <v>1694</v>
      </c>
      <c r="AU601" t="str">
        <f>$D602</f>
        <v>SSA_GFX_HRY_E_BEGIN_TITO_SAPS_MIN_LFM_0200_IPU2_BHRY_BTRS_BP3</v>
      </c>
      <c r="AV601" t="str">
        <f>$D602</f>
        <v>SSA_GFX_HRY_E_BEGIN_TITO_SAPS_MIN_LFM_0200_IPU2_BHRY_BTRS_BP3</v>
      </c>
      <c r="AW601" t="str">
        <f t="shared" si="313"/>
        <v>SSA_GFX_HRY_E_BEGIN_TITO_SAPS_MIN_LFM_0200_IPU2_BHRY_BTRS_BP3</v>
      </c>
      <c r="AX601" t="str">
        <f t="shared" si="314"/>
        <v>SSA_GFX_HRY_E_BEGIN_TITO_SAPS_MIN_LFM_0200_IPU2_BHRY_BTRS_BP3</v>
      </c>
      <c r="AY601" t="str">
        <f t="shared" si="315"/>
        <v>SSA_GFX_HRY_E_BEGIN_TITO_SAPS_MIN_LFM_0200_IPU2_BHRY_BTRS_BP3</v>
      </c>
      <c r="AZ601" t="str">
        <f t="shared" si="316"/>
        <v>SSA_GFX_HRY_E_BEGIN_TITO_SAPS_MIN_LFM_0200_IPU2_BHRY_BTRS_BP3</v>
      </c>
      <c r="BA601" t="str">
        <f t="shared" si="317"/>
        <v>SSA_GFX_HRY_E_BEGIN_TITO_SAPS_MIN_LFM_0200_IPU2_BHRY_BTRS_BP3</v>
      </c>
      <c r="BB601" t="str">
        <f t="shared" si="318"/>
        <v>SSA_GFX_HRY_E_BEGIN_TITO_SAPS_MIN_LFM_0200_IPU2_BHRY_BTRS_BP3</v>
      </c>
      <c r="BC601" t="str">
        <f>$D602</f>
        <v>SSA_GFX_HRY_E_BEGIN_TITO_SAPS_MIN_LFM_0200_IPU2_BHRY_BTRS_BP3</v>
      </c>
      <c r="BD601" t="str">
        <f t="shared" si="319"/>
        <v>SSA_GFX_HRY_E_BEGIN_TITO_SAPS_MIN_LFM_0200_IPU2_BHRY_BTRS_BP3</v>
      </c>
    </row>
    <row r="602" spans="1:56" x14ac:dyDescent="0.25">
      <c r="A602" s="7" t="s">
        <v>12</v>
      </c>
      <c r="B602" s="7" t="s">
        <v>1495</v>
      </c>
      <c r="C602" s="7" t="e">
        <f>VLOOKUP(B602,#REF!,2,0)</f>
        <v>#REF!</v>
      </c>
      <c r="D602" t="str">
        <f t="shared" si="312"/>
        <v>SSA_GFX_HRY_E_BEGIN_TITO_SAPS_MIN_LFM_0200_IPU2_BHRY_BTRS_BP3</v>
      </c>
      <c r="E602" t="s">
        <v>4</v>
      </c>
      <c r="F602" t="s">
        <v>1662</v>
      </c>
      <c r="G602" t="s">
        <v>1692</v>
      </c>
      <c r="H602" t="s">
        <v>1616</v>
      </c>
      <c r="I602" t="s">
        <v>1681</v>
      </c>
      <c r="J602" t="s">
        <v>1922</v>
      </c>
      <c r="K602" t="s">
        <v>2358</v>
      </c>
      <c r="L602" t="s">
        <v>1706</v>
      </c>
      <c r="M602" t="s">
        <v>1923</v>
      </c>
      <c r="N602" t="s">
        <v>1934</v>
      </c>
      <c r="O602" t="s">
        <v>1688</v>
      </c>
      <c r="P602" t="s">
        <v>1858</v>
      </c>
      <c r="Q602" t="s">
        <v>1935</v>
      </c>
      <c r="R602">
        <v>61</v>
      </c>
      <c r="S602">
        <v>48</v>
      </c>
      <c r="T602">
        <v>106</v>
      </c>
      <c r="U602" s="32">
        <v>-1</v>
      </c>
      <c r="V602" s="12" t="b">
        <v>0</v>
      </c>
      <c r="W602" t="s">
        <v>1747</v>
      </c>
      <c r="X602" t="s">
        <v>1692</v>
      </c>
      <c r="Y602" t="s">
        <v>1693</v>
      </c>
      <c r="Z602">
        <v>0.64</v>
      </c>
      <c r="AA602">
        <v>0.64</v>
      </c>
      <c r="AS602">
        <f t="shared" si="311"/>
        <v>10</v>
      </c>
      <c r="AT602" t="s">
        <v>1694</v>
      </c>
      <c r="AU602" t="str">
        <f>$D604</f>
        <v>LSA_GFX_HRY_E_BEGIN_TITO_SAPS_MIN_LFM_0200_IPU_BUTTRESS_BHRY_BTRS_BP4</v>
      </c>
      <c r="AV602" t="str">
        <f>$D604</f>
        <v>LSA_GFX_HRY_E_BEGIN_TITO_SAPS_MIN_LFM_0200_IPU_BUTTRESS_BHRY_BTRS_BP4</v>
      </c>
      <c r="AW602" t="str">
        <f t="shared" si="313"/>
        <v>SSA_GFX_HRY_E_BEGIN_TITO_SAPS_MIN_LFM_0200_IPU2_BISR_BTRS_BP3</v>
      </c>
      <c r="AX602" t="str">
        <f t="shared" si="314"/>
        <v>SSA_GFX_HRY_E_BEGIN_TITO_SAPS_MIN_LFM_0200_IPU2_BISR_BTRS_BP3</v>
      </c>
      <c r="AY602" t="str">
        <f t="shared" si="315"/>
        <v>SSA_GFX_HRY_E_BEGIN_TITO_SAPS_MIN_LFM_0200_IPU2_BISR_BTRS_BP3</v>
      </c>
      <c r="AZ602" t="str">
        <f t="shared" si="316"/>
        <v>SSA_GFX_HRY_E_BEGIN_TITO_SAPS_MIN_LFM_0200_IPU2_BISR_BTRS_BP3</v>
      </c>
      <c r="BA602" t="str">
        <f t="shared" si="317"/>
        <v>SSA_GFX_HRY_E_BEGIN_TITO_SAPS_MIN_LFM_0200_IPU2_BISR_BTRS_BP3</v>
      </c>
      <c r="BB602" t="str">
        <f t="shared" si="318"/>
        <v>SSA_GFX_HRY_E_BEGIN_TITO_SAPS_MIN_LFM_0200_IPU2_BISR_BTRS_BP3</v>
      </c>
      <c r="BC602" t="str">
        <f>$D604</f>
        <v>LSA_GFX_HRY_E_BEGIN_TITO_SAPS_MIN_LFM_0200_IPU_BUTTRESS_BHRY_BTRS_BP4</v>
      </c>
      <c r="BD602" t="str">
        <f t="shared" si="319"/>
        <v>SSA_GFX_HRY_E_BEGIN_TITO_SAPS_MIN_LFM_0200_IPU2_BISR_BTRS_BP3</v>
      </c>
    </row>
    <row r="603" spans="1:56" x14ac:dyDescent="0.25">
      <c r="A603" s="7" t="s">
        <v>12</v>
      </c>
      <c r="B603" s="7" t="s">
        <v>1495</v>
      </c>
      <c r="C603" s="7" t="e">
        <f>VLOOKUP(B603,#REF!,2,0)</f>
        <v>#REF!</v>
      </c>
      <c r="D603" t="str">
        <f t="shared" si="312"/>
        <v>SSA_GFX_HRY_E_BEGIN_TITO_SAPS_MIN_LFM_0200_IPU2_BISR_BTRS_BP3</v>
      </c>
      <c r="E603" t="s">
        <v>4</v>
      </c>
      <c r="F603" t="s">
        <v>1662</v>
      </c>
      <c r="G603" t="s">
        <v>1692</v>
      </c>
      <c r="H603" t="s">
        <v>1616</v>
      </c>
      <c r="I603" t="s">
        <v>1681</v>
      </c>
      <c r="J603" t="s">
        <v>1922</v>
      </c>
      <c r="K603" t="s">
        <v>2358</v>
      </c>
      <c r="L603" t="s">
        <v>1706</v>
      </c>
      <c r="M603" t="s">
        <v>1923</v>
      </c>
      <c r="N603" t="s">
        <v>1936</v>
      </c>
      <c r="O603" t="s">
        <v>1688</v>
      </c>
      <c r="P603" t="s">
        <v>1858</v>
      </c>
      <c r="Q603" t="s">
        <v>1937</v>
      </c>
      <c r="R603">
        <v>61</v>
      </c>
      <c r="S603">
        <v>48</v>
      </c>
      <c r="T603">
        <v>107</v>
      </c>
      <c r="U603" s="32">
        <v>-1</v>
      </c>
      <c r="V603" s="12" t="b">
        <v>0</v>
      </c>
      <c r="W603" t="s">
        <v>1747</v>
      </c>
      <c r="X603" t="s">
        <v>1863</v>
      </c>
      <c r="Y603" t="s">
        <v>1693</v>
      </c>
      <c r="Z603">
        <v>0.64</v>
      </c>
      <c r="AA603">
        <v>0.64</v>
      </c>
      <c r="AS603">
        <f t="shared" si="311"/>
        <v>10</v>
      </c>
      <c r="AT603" t="s">
        <v>1694</v>
      </c>
      <c r="AU603" t="str">
        <f>$D604</f>
        <v>LSA_GFX_HRY_E_BEGIN_TITO_SAPS_MIN_LFM_0200_IPU_BUTTRESS_BHRY_BTRS_BP4</v>
      </c>
      <c r="AV603" t="str">
        <f>$D604</f>
        <v>LSA_GFX_HRY_E_BEGIN_TITO_SAPS_MIN_LFM_0200_IPU_BUTTRESS_BHRY_BTRS_BP4</v>
      </c>
      <c r="AW603" t="str">
        <f t="shared" si="313"/>
        <v>LSA_GFX_HRY_E_BEGIN_TITO_SAPS_MIN_LFM_0200_IPU_BUTTRESS_BHRY_BTRS_BP4</v>
      </c>
      <c r="AX603" t="str">
        <f t="shared" si="314"/>
        <v>LSA_GFX_HRY_E_BEGIN_TITO_SAPS_MIN_LFM_0200_IPU_BUTTRESS_BHRY_BTRS_BP4</v>
      </c>
      <c r="AY603" t="str">
        <f t="shared" si="315"/>
        <v>LSA_GFX_HRY_E_BEGIN_TITO_SAPS_MIN_LFM_0200_IPU_BUTTRESS_BHRY_BTRS_BP4</v>
      </c>
      <c r="AZ603" t="str">
        <f t="shared" si="316"/>
        <v>LSA_GFX_HRY_E_BEGIN_TITO_SAPS_MIN_LFM_0200_IPU_BUTTRESS_BHRY_BTRS_BP4</v>
      </c>
      <c r="BA603" t="str">
        <f t="shared" si="317"/>
        <v>LSA_GFX_HRY_E_BEGIN_TITO_SAPS_MIN_LFM_0200_IPU_BUTTRESS_BHRY_BTRS_BP4</v>
      </c>
      <c r="BB603" t="str">
        <f t="shared" si="318"/>
        <v>LSA_GFX_HRY_E_BEGIN_TITO_SAPS_MIN_LFM_0200_IPU_BUTTRESS_BHRY_BTRS_BP4</v>
      </c>
      <c r="BC603" t="str">
        <f>$D604</f>
        <v>LSA_GFX_HRY_E_BEGIN_TITO_SAPS_MIN_LFM_0200_IPU_BUTTRESS_BHRY_BTRS_BP4</v>
      </c>
      <c r="BD603" t="str">
        <f t="shared" si="319"/>
        <v>LSA_GFX_HRY_E_BEGIN_TITO_SAPS_MIN_LFM_0200_IPU_BUTTRESS_BHRY_BTRS_BP4</v>
      </c>
    </row>
    <row r="604" spans="1:56" x14ac:dyDescent="0.25">
      <c r="A604" s="7" t="s">
        <v>12</v>
      </c>
      <c r="B604" s="7" t="s">
        <v>1495</v>
      </c>
      <c r="C604" s="7" t="e">
        <f>VLOOKUP(B604,#REF!,2,0)</f>
        <v>#REF!</v>
      </c>
      <c r="D604" t="str">
        <f t="shared" si="312"/>
        <v>LSA_GFX_HRY_E_BEGIN_TITO_SAPS_MIN_LFM_0200_IPU_BUTTRESS_BHRY_BTRS_BP4</v>
      </c>
      <c r="E604" t="s">
        <v>5</v>
      </c>
      <c r="F604" t="s">
        <v>1662</v>
      </c>
      <c r="G604" t="s">
        <v>1692</v>
      </c>
      <c r="H604" t="s">
        <v>1616</v>
      </c>
      <c r="I604" t="s">
        <v>1681</v>
      </c>
      <c r="J604" t="s">
        <v>1922</v>
      </c>
      <c r="K604" t="s">
        <v>2358</v>
      </c>
      <c r="L604" t="s">
        <v>1706</v>
      </c>
      <c r="M604" t="s">
        <v>1923</v>
      </c>
      <c r="N604" t="s">
        <v>1939</v>
      </c>
      <c r="O604" t="s">
        <v>1688</v>
      </c>
      <c r="P604" t="s">
        <v>1858</v>
      </c>
      <c r="Q604" t="s">
        <v>1940</v>
      </c>
      <c r="R604">
        <v>21</v>
      </c>
      <c r="S604">
        <v>48</v>
      </c>
      <c r="T604">
        <v>109</v>
      </c>
      <c r="U604" s="32">
        <v>-1</v>
      </c>
      <c r="V604" s="12" t="b">
        <v>0</v>
      </c>
      <c r="W604" t="s">
        <v>1747</v>
      </c>
      <c r="X604" t="s">
        <v>1692</v>
      </c>
      <c r="Y604" t="s">
        <v>1693</v>
      </c>
      <c r="Z604">
        <v>0.64</v>
      </c>
      <c r="AA604">
        <v>0.64</v>
      </c>
      <c r="AS604">
        <f t="shared" si="311"/>
        <v>10</v>
      </c>
      <c r="AT604" t="s">
        <v>1694</v>
      </c>
      <c r="AU604" t="str">
        <f>$D606</f>
        <v>LSA_GFX_HRY_E_BEGIN_TITO_SAPS_MIN_LFM_0200_IPU0_BHRY_BTRS_BP5</v>
      </c>
      <c r="AV604" t="str">
        <f>$D606</f>
        <v>LSA_GFX_HRY_E_BEGIN_TITO_SAPS_MIN_LFM_0200_IPU0_BHRY_BTRS_BP5</v>
      </c>
      <c r="AW604" t="str">
        <f t="shared" si="313"/>
        <v>LSA_GFX_HRY_E_BEGIN_TITO_SAPS_MIN_LFM_0200_IPU_BUTTRESS_BISR_BTRS_BP4</v>
      </c>
      <c r="AX604" t="str">
        <f t="shared" si="314"/>
        <v>LSA_GFX_HRY_E_BEGIN_TITO_SAPS_MIN_LFM_0200_IPU_BUTTRESS_BISR_BTRS_BP4</v>
      </c>
      <c r="AY604" t="str">
        <f t="shared" si="315"/>
        <v>LSA_GFX_HRY_E_BEGIN_TITO_SAPS_MIN_LFM_0200_IPU_BUTTRESS_BISR_BTRS_BP4</v>
      </c>
      <c r="AZ604" t="str">
        <f t="shared" si="316"/>
        <v>LSA_GFX_HRY_E_BEGIN_TITO_SAPS_MIN_LFM_0200_IPU_BUTTRESS_BISR_BTRS_BP4</v>
      </c>
      <c r="BA604" t="str">
        <f t="shared" si="317"/>
        <v>LSA_GFX_HRY_E_BEGIN_TITO_SAPS_MIN_LFM_0200_IPU_BUTTRESS_BISR_BTRS_BP4</v>
      </c>
      <c r="BB604" t="str">
        <f t="shared" si="318"/>
        <v>LSA_GFX_HRY_E_BEGIN_TITO_SAPS_MIN_LFM_0200_IPU_BUTTRESS_BISR_BTRS_BP4</v>
      </c>
      <c r="BC604" t="str">
        <f>$D606</f>
        <v>LSA_GFX_HRY_E_BEGIN_TITO_SAPS_MIN_LFM_0200_IPU0_BHRY_BTRS_BP5</v>
      </c>
      <c r="BD604" t="str">
        <f t="shared" si="319"/>
        <v>LSA_GFX_HRY_E_BEGIN_TITO_SAPS_MIN_LFM_0200_IPU_BUTTRESS_BISR_BTRS_BP4</v>
      </c>
    </row>
    <row r="605" spans="1:56" x14ac:dyDescent="0.25">
      <c r="A605" s="7" t="s">
        <v>12</v>
      </c>
      <c r="B605" s="7" t="s">
        <v>1495</v>
      </c>
      <c r="C605" s="7" t="e">
        <f>VLOOKUP(B605,#REF!,2,0)</f>
        <v>#REF!</v>
      </c>
      <c r="D605" t="str">
        <f t="shared" si="312"/>
        <v>LSA_GFX_HRY_E_BEGIN_TITO_SAPS_MIN_LFM_0200_IPU_BUTTRESS_BISR_BTRS_BP4</v>
      </c>
      <c r="E605" t="s">
        <v>5</v>
      </c>
      <c r="F605" t="s">
        <v>1662</v>
      </c>
      <c r="G605" t="s">
        <v>1692</v>
      </c>
      <c r="H605" t="s">
        <v>1616</v>
      </c>
      <c r="I605" t="s">
        <v>1681</v>
      </c>
      <c r="J605" t="s">
        <v>1922</v>
      </c>
      <c r="K605" t="s">
        <v>2358</v>
      </c>
      <c r="L605" t="s">
        <v>1706</v>
      </c>
      <c r="M605" t="s">
        <v>1923</v>
      </c>
      <c r="N605" t="s">
        <v>1941</v>
      </c>
      <c r="O605" t="s">
        <v>1688</v>
      </c>
      <c r="P605" t="s">
        <v>1858</v>
      </c>
      <c r="Q605" t="s">
        <v>1942</v>
      </c>
      <c r="R605">
        <v>21</v>
      </c>
      <c r="S605">
        <v>48</v>
      </c>
      <c r="T605">
        <v>110</v>
      </c>
      <c r="U605" s="32">
        <v>-1</v>
      </c>
      <c r="V605" s="12" t="b">
        <v>0</v>
      </c>
      <c r="W605" t="s">
        <v>1747</v>
      </c>
      <c r="X605" t="s">
        <v>1863</v>
      </c>
      <c r="Y605" t="s">
        <v>1693</v>
      </c>
      <c r="Z605">
        <v>0.64</v>
      </c>
      <c r="AA605">
        <v>0.64</v>
      </c>
      <c r="AS605">
        <f t="shared" si="311"/>
        <v>10</v>
      </c>
      <c r="AT605" t="s">
        <v>1694</v>
      </c>
      <c r="AU605" t="str">
        <f>$D606</f>
        <v>LSA_GFX_HRY_E_BEGIN_TITO_SAPS_MIN_LFM_0200_IPU0_BHRY_BTRS_BP5</v>
      </c>
      <c r="AV605" t="str">
        <f>$D606</f>
        <v>LSA_GFX_HRY_E_BEGIN_TITO_SAPS_MIN_LFM_0200_IPU0_BHRY_BTRS_BP5</v>
      </c>
      <c r="AW605" t="str">
        <f t="shared" si="313"/>
        <v>LSA_GFX_HRY_E_BEGIN_TITO_SAPS_MIN_LFM_0200_IPU0_BHRY_BTRS_BP5</v>
      </c>
      <c r="AX605" t="str">
        <f t="shared" si="314"/>
        <v>LSA_GFX_HRY_E_BEGIN_TITO_SAPS_MIN_LFM_0200_IPU0_BHRY_BTRS_BP5</v>
      </c>
      <c r="AY605" t="str">
        <f t="shared" si="315"/>
        <v>LSA_GFX_HRY_E_BEGIN_TITO_SAPS_MIN_LFM_0200_IPU0_BHRY_BTRS_BP5</v>
      </c>
      <c r="AZ605" t="str">
        <f t="shared" si="316"/>
        <v>LSA_GFX_HRY_E_BEGIN_TITO_SAPS_MIN_LFM_0200_IPU0_BHRY_BTRS_BP5</v>
      </c>
      <c r="BA605" t="str">
        <f t="shared" si="317"/>
        <v>LSA_GFX_HRY_E_BEGIN_TITO_SAPS_MIN_LFM_0200_IPU0_BHRY_BTRS_BP5</v>
      </c>
      <c r="BB605" t="str">
        <f t="shared" si="318"/>
        <v>LSA_GFX_HRY_E_BEGIN_TITO_SAPS_MIN_LFM_0200_IPU0_BHRY_BTRS_BP5</v>
      </c>
      <c r="BC605" t="str">
        <f>$D606</f>
        <v>LSA_GFX_HRY_E_BEGIN_TITO_SAPS_MIN_LFM_0200_IPU0_BHRY_BTRS_BP5</v>
      </c>
      <c r="BD605" t="str">
        <f t="shared" si="319"/>
        <v>LSA_GFX_HRY_E_BEGIN_TITO_SAPS_MIN_LFM_0200_IPU0_BHRY_BTRS_BP5</v>
      </c>
    </row>
    <row r="606" spans="1:56" x14ac:dyDescent="0.25">
      <c r="A606" s="7" t="s">
        <v>12</v>
      </c>
      <c r="B606" s="7" t="s">
        <v>1495</v>
      </c>
      <c r="C606" s="7" t="e">
        <f>VLOOKUP(B606,#REF!,2,0)</f>
        <v>#REF!</v>
      </c>
      <c r="D606" t="str">
        <f t="shared" si="312"/>
        <v>LSA_GFX_HRY_E_BEGIN_TITO_SAPS_MIN_LFM_0200_IPU0_BHRY_BTRS_BP5</v>
      </c>
      <c r="E606" t="s">
        <v>5</v>
      </c>
      <c r="F606" t="s">
        <v>1662</v>
      </c>
      <c r="G606" t="s">
        <v>1692</v>
      </c>
      <c r="H606" t="s">
        <v>1616</v>
      </c>
      <c r="I606" t="s">
        <v>1681</v>
      </c>
      <c r="J606" t="s">
        <v>1922</v>
      </c>
      <c r="K606" t="s">
        <v>2358</v>
      </c>
      <c r="L606" t="s">
        <v>1706</v>
      </c>
      <c r="M606" t="s">
        <v>1923</v>
      </c>
      <c r="N606" t="s">
        <v>1924</v>
      </c>
      <c r="O606" t="s">
        <v>1688</v>
      </c>
      <c r="P606" t="s">
        <v>1858</v>
      </c>
      <c r="Q606" t="s">
        <v>1944</v>
      </c>
      <c r="R606">
        <v>21</v>
      </c>
      <c r="S606">
        <v>48</v>
      </c>
      <c r="T606">
        <v>112</v>
      </c>
      <c r="U606" s="32">
        <v>-1</v>
      </c>
      <c r="V606" s="12" t="b">
        <v>0</v>
      </c>
      <c r="W606" t="s">
        <v>1747</v>
      </c>
      <c r="X606" t="s">
        <v>1692</v>
      </c>
      <c r="Y606" t="s">
        <v>1693</v>
      </c>
      <c r="Z606">
        <v>0.64</v>
      </c>
      <c r="AA606">
        <v>0.64</v>
      </c>
      <c r="AS606">
        <f t="shared" si="311"/>
        <v>10</v>
      </c>
      <c r="AT606" t="s">
        <v>1694</v>
      </c>
      <c r="AU606" t="str">
        <f>$D608</f>
        <v>LSA_GFX_HRY_E_BEGIN_TITO_SAPS_MIN_LFM_0200_IPU1_BHRY_BTRS_BP6</v>
      </c>
      <c r="AV606" t="str">
        <f>$D608</f>
        <v>LSA_GFX_HRY_E_BEGIN_TITO_SAPS_MIN_LFM_0200_IPU1_BHRY_BTRS_BP6</v>
      </c>
      <c r="AW606" t="str">
        <f t="shared" si="313"/>
        <v>LSA_GFX_HRY_E_BEGIN_TITO_SAPS_MIN_LFM_0200_IPU0_BISR_BTRS_BP5</v>
      </c>
      <c r="AX606" t="str">
        <f t="shared" si="314"/>
        <v>LSA_GFX_HRY_E_BEGIN_TITO_SAPS_MIN_LFM_0200_IPU0_BISR_BTRS_BP5</v>
      </c>
      <c r="AY606" t="str">
        <f t="shared" si="315"/>
        <v>LSA_GFX_HRY_E_BEGIN_TITO_SAPS_MIN_LFM_0200_IPU0_BISR_BTRS_BP5</v>
      </c>
      <c r="AZ606" t="str">
        <f t="shared" si="316"/>
        <v>LSA_GFX_HRY_E_BEGIN_TITO_SAPS_MIN_LFM_0200_IPU0_BISR_BTRS_BP5</v>
      </c>
      <c r="BA606" t="str">
        <f t="shared" si="317"/>
        <v>LSA_GFX_HRY_E_BEGIN_TITO_SAPS_MIN_LFM_0200_IPU0_BISR_BTRS_BP5</v>
      </c>
      <c r="BB606" t="str">
        <f t="shared" si="318"/>
        <v>LSA_GFX_HRY_E_BEGIN_TITO_SAPS_MIN_LFM_0200_IPU0_BISR_BTRS_BP5</v>
      </c>
      <c r="BC606" t="str">
        <f>$D608</f>
        <v>LSA_GFX_HRY_E_BEGIN_TITO_SAPS_MIN_LFM_0200_IPU1_BHRY_BTRS_BP6</v>
      </c>
      <c r="BD606" t="str">
        <f t="shared" si="319"/>
        <v>LSA_GFX_HRY_E_BEGIN_TITO_SAPS_MIN_LFM_0200_IPU0_BISR_BTRS_BP5</v>
      </c>
    </row>
    <row r="607" spans="1:56" x14ac:dyDescent="0.25">
      <c r="A607" s="7" t="s">
        <v>12</v>
      </c>
      <c r="B607" s="7" t="s">
        <v>1495</v>
      </c>
      <c r="C607" s="7" t="e">
        <f>VLOOKUP(B607,#REF!,2,0)</f>
        <v>#REF!</v>
      </c>
      <c r="D607" t="str">
        <f t="shared" si="312"/>
        <v>LSA_GFX_HRY_E_BEGIN_TITO_SAPS_MIN_LFM_0200_IPU0_BISR_BTRS_BP5</v>
      </c>
      <c r="E607" t="s">
        <v>5</v>
      </c>
      <c r="F607" t="s">
        <v>1662</v>
      </c>
      <c r="G607" t="s">
        <v>1692</v>
      </c>
      <c r="H607" t="s">
        <v>1616</v>
      </c>
      <c r="I607" t="s">
        <v>1681</v>
      </c>
      <c r="J607" t="s">
        <v>1922</v>
      </c>
      <c r="K607" t="s">
        <v>2358</v>
      </c>
      <c r="L607" t="s">
        <v>1706</v>
      </c>
      <c r="M607" t="s">
        <v>1923</v>
      </c>
      <c r="N607" t="s">
        <v>1926</v>
      </c>
      <c r="O607" t="s">
        <v>1688</v>
      </c>
      <c r="P607" t="s">
        <v>1858</v>
      </c>
      <c r="Q607" t="s">
        <v>1945</v>
      </c>
      <c r="R607">
        <v>21</v>
      </c>
      <c r="S607">
        <v>48</v>
      </c>
      <c r="T607">
        <v>113</v>
      </c>
      <c r="U607" s="32">
        <v>-1</v>
      </c>
      <c r="V607" s="12" t="b">
        <v>0</v>
      </c>
      <c r="W607" t="s">
        <v>1747</v>
      </c>
      <c r="X607" t="s">
        <v>1863</v>
      </c>
      <c r="Y607" t="s">
        <v>1693</v>
      </c>
      <c r="Z607">
        <v>0.64</v>
      </c>
      <c r="AA607">
        <v>0.64</v>
      </c>
      <c r="AS607">
        <f t="shared" si="311"/>
        <v>10</v>
      </c>
      <c r="AT607" t="s">
        <v>1694</v>
      </c>
      <c r="AU607" t="str">
        <f>$D608</f>
        <v>LSA_GFX_HRY_E_BEGIN_TITO_SAPS_MIN_LFM_0200_IPU1_BHRY_BTRS_BP6</v>
      </c>
      <c r="AV607" t="str">
        <f>$D608</f>
        <v>LSA_GFX_HRY_E_BEGIN_TITO_SAPS_MIN_LFM_0200_IPU1_BHRY_BTRS_BP6</v>
      </c>
      <c r="AW607" t="str">
        <f t="shared" si="313"/>
        <v>LSA_GFX_HRY_E_BEGIN_TITO_SAPS_MIN_LFM_0200_IPU1_BHRY_BTRS_BP6</v>
      </c>
      <c r="AX607" t="str">
        <f t="shared" si="314"/>
        <v>LSA_GFX_HRY_E_BEGIN_TITO_SAPS_MIN_LFM_0200_IPU1_BHRY_BTRS_BP6</v>
      </c>
      <c r="AY607" t="str">
        <f t="shared" si="315"/>
        <v>LSA_GFX_HRY_E_BEGIN_TITO_SAPS_MIN_LFM_0200_IPU1_BHRY_BTRS_BP6</v>
      </c>
      <c r="AZ607" t="str">
        <f t="shared" si="316"/>
        <v>LSA_GFX_HRY_E_BEGIN_TITO_SAPS_MIN_LFM_0200_IPU1_BHRY_BTRS_BP6</v>
      </c>
      <c r="BA607" t="str">
        <f t="shared" si="317"/>
        <v>LSA_GFX_HRY_E_BEGIN_TITO_SAPS_MIN_LFM_0200_IPU1_BHRY_BTRS_BP6</v>
      </c>
      <c r="BB607" t="str">
        <f t="shared" si="318"/>
        <v>LSA_GFX_HRY_E_BEGIN_TITO_SAPS_MIN_LFM_0200_IPU1_BHRY_BTRS_BP6</v>
      </c>
      <c r="BC607" t="str">
        <f>$D608</f>
        <v>LSA_GFX_HRY_E_BEGIN_TITO_SAPS_MIN_LFM_0200_IPU1_BHRY_BTRS_BP6</v>
      </c>
      <c r="BD607" t="str">
        <f t="shared" si="319"/>
        <v>LSA_GFX_HRY_E_BEGIN_TITO_SAPS_MIN_LFM_0200_IPU1_BHRY_BTRS_BP6</v>
      </c>
    </row>
    <row r="608" spans="1:56" x14ac:dyDescent="0.25">
      <c r="A608" s="7" t="s">
        <v>12</v>
      </c>
      <c r="B608" s="7" t="s">
        <v>1495</v>
      </c>
      <c r="C608" s="7" t="e">
        <f>VLOOKUP(B608,#REF!,2,0)</f>
        <v>#REF!</v>
      </c>
      <c r="D608" t="str">
        <f t="shared" si="312"/>
        <v>LSA_GFX_HRY_E_BEGIN_TITO_SAPS_MIN_LFM_0200_IPU1_BHRY_BTRS_BP6</v>
      </c>
      <c r="E608" t="s">
        <v>5</v>
      </c>
      <c r="F608" t="s">
        <v>1662</v>
      </c>
      <c r="G608" t="s">
        <v>1692</v>
      </c>
      <c r="H608" t="s">
        <v>1616</v>
      </c>
      <c r="I608" t="s">
        <v>1681</v>
      </c>
      <c r="J608" t="s">
        <v>1922</v>
      </c>
      <c r="K608" t="s">
        <v>2358</v>
      </c>
      <c r="L608" t="s">
        <v>1706</v>
      </c>
      <c r="M608" t="s">
        <v>1923</v>
      </c>
      <c r="N608" t="s">
        <v>1929</v>
      </c>
      <c r="O608" t="s">
        <v>1688</v>
      </c>
      <c r="P608" t="s">
        <v>1858</v>
      </c>
      <c r="Q608" t="s">
        <v>1947</v>
      </c>
      <c r="R608">
        <v>21</v>
      </c>
      <c r="S608">
        <v>48</v>
      </c>
      <c r="T608">
        <v>115</v>
      </c>
      <c r="U608" s="32">
        <v>-1</v>
      </c>
      <c r="V608" s="12" t="b">
        <v>0</v>
      </c>
      <c r="W608" t="s">
        <v>1747</v>
      </c>
      <c r="X608" t="s">
        <v>1692</v>
      </c>
      <c r="Y608" t="s">
        <v>1693</v>
      </c>
      <c r="Z608">
        <v>0.64</v>
      </c>
      <c r="AA608">
        <v>0.64</v>
      </c>
      <c r="AS608">
        <f t="shared" si="311"/>
        <v>10</v>
      </c>
      <c r="AT608" t="s">
        <v>1694</v>
      </c>
      <c r="AU608" t="str">
        <f>$D610</f>
        <v>LSA_GFX_HRY_E_BEGIN_TITO_SAPS_MIN_LFM_0200_IPU2_BHRY_BTRS_BP3</v>
      </c>
      <c r="AV608" t="str">
        <f>$D610</f>
        <v>LSA_GFX_HRY_E_BEGIN_TITO_SAPS_MIN_LFM_0200_IPU2_BHRY_BTRS_BP3</v>
      </c>
      <c r="AW608" t="str">
        <f t="shared" si="313"/>
        <v>LSA_GFX_HRY_E_BEGIN_TITO_SAPS_MIN_LFM_0200_IPU1_BISR_BTRS_BP6</v>
      </c>
      <c r="AX608" t="str">
        <f t="shared" si="314"/>
        <v>LSA_GFX_HRY_E_BEGIN_TITO_SAPS_MIN_LFM_0200_IPU1_BISR_BTRS_BP6</v>
      </c>
      <c r="AY608" t="str">
        <f t="shared" si="315"/>
        <v>LSA_GFX_HRY_E_BEGIN_TITO_SAPS_MIN_LFM_0200_IPU1_BISR_BTRS_BP6</v>
      </c>
      <c r="AZ608" t="str">
        <f t="shared" si="316"/>
        <v>LSA_GFX_HRY_E_BEGIN_TITO_SAPS_MIN_LFM_0200_IPU1_BISR_BTRS_BP6</v>
      </c>
      <c r="BA608" t="str">
        <f t="shared" si="317"/>
        <v>LSA_GFX_HRY_E_BEGIN_TITO_SAPS_MIN_LFM_0200_IPU1_BISR_BTRS_BP6</v>
      </c>
      <c r="BB608" t="str">
        <f t="shared" si="318"/>
        <v>LSA_GFX_HRY_E_BEGIN_TITO_SAPS_MIN_LFM_0200_IPU1_BISR_BTRS_BP6</v>
      </c>
      <c r="BC608" t="str">
        <f>$D610</f>
        <v>LSA_GFX_HRY_E_BEGIN_TITO_SAPS_MIN_LFM_0200_IPU2_BHRY_BTRS_BP3</v>
      </c>
      <c r="BD608" t="str">
        <f t="shared" si="319"/>
        <v>LSA_GFX_HRY_E_BEGIN_TITO_SAPS_MIN_LFM_0200_IPU1_BISR_BTRS_BP6</v>
      </c>
    </row>
    <row r="609" spans="1:56" x14ac:dyDescent="0.25">
      <c r="A609" s="7" t="s">
        <v>12</v>
      </c>
      <c r="B609" s="7" t="s">
        <v>1495</v>
      </c>
      <c r="C609" s="7" t="e">
        <f>VLOOKUP(B609,#REF!,2,0)</f>
        <v>#REF!</v>
      </c>
      <c r="D609" t="str">
        <f t="shared" si="312"/>
        <v>LSA_GFX_HRY_E_BEGIN_TITO_SAPS_MIN_LFM_0200_IPU1_BISR_BTRS_BP6</v>
      </c>
      <c r="E609" t="s">
        <v>5</v>
      </c>
      <c r="F609" t="s">
        <v>1662</v>
      </c>
      <c r="G609" t="s">
        <v>1692</v>
      </c>
      <c r="H609" t="s">
        <v>1616</v>
      </c>
      <c r="I609" t="s">
        <v>1681</v>
      </c>
      <c r="J609" t="s">
        <v>1922</v>
      </c>
      <c r="K609" t="s">
        <v>2358</v>
      </c>
      <c r="L609" t="s">
        <v>1706</v>
      </c>
      <c r="M609" t="s">
        <v>1923</v>
      </c>
      <c r="N609" t="s">
        <v>1931</v>
      </c>
      <c r="O609" t="s">
        <v>1688</v>
      </c>
      <c r="P609" t="s">
        <v>1858</v>
      </c>
      <c r="Q609" t="s">
        <v>1948</v>
      </c>
      <c r="R609">
        <v>21</v>
      </c>
      <c r="S609">
        <v>48</v>
      </c>
      <c r="T609">
        <v>116</v>
      </c>
      <c r="U609" s="32">
        <v>-1</v>
      </c>
      <c r="V609" s="12" t="b">
        <v>0</v>
      </c>
      <c r="W609" t="s">
        <v>1747</v>
      </c>
      <c r="X609" t="s">
        <v>1863</v>
      </c>
      <c r="Y609" t="s">
        <v>1693</v>
      </c>
      <c r="Z609">
        <v>0.64</v>
      </c>
      <c r="AA609">
        <v>0.64</v>
      </c>
      <c r="AS609">
        <f t="shared" si="311"/>
        <v>10</v>
      </c>
      <c r="AT609" t="s">
        <v>1694</v>
      </c>
      <c r="AU609" t="str">
        <f>$D610</f>
        <v>LSA_GFX_HRY_E_BEGIN_TITO_SAPS_MIN_LFM_0200_IPU2_BHRY_BTRS_BP3</v>
      </c>
      <c r="AV609" t="str">
        <f>$D610</f>
        <v>LSA_GFX_HRY_E_BEGIN_TITO_SAPS_MIN_LFM_0200_IPU2_BHRY_BTRS_BP3</v>
      </c>
      <c r="AW609" t="str">
        <f t="shared" si="313"/>
        <v>LSA_GFX_HRY_E_BEGIN_TITO_SAPS_MIN_LFM_0200_IPU2_BHRY_BTRS_BP3</v>
      </c>
      <c r="AX609" t="str">
        <f t="shared" si="314"/>
        <v>LSA_GFX_HRY_E_BEGIN_TITO_SAPS_MIN_LFM_0200_IPU2_BHRY_BTRS_BP3</v>
      </c>
      <c r="AY609" t="str">
        <f t="shared" si="315"/>
        <v>LSA_GFX_HRY_E_BEGIN_TITO_SAPS_MIN_LFM_0200_IPU2_BHRY_BTRS_BP3</v>
      </c>
      <c r="AZ609" t="str">
        <f t="shared" si="316"/>
        <v>LSA_GFX_HRY_E_BEGIN_TITO_SAPS_MIN_LFM_0200_IPU2_BHRY_BTRS_BP3</v>
      </c>
      <c r="BA609" t="str">
        <f t="shared" si="317"/>
        <v>LSA_GFX_HRY_E_BEGIN_TITO_SAPS_MIN_LFM_0200_IPU2_BHRY_BTRS_BP3</v>
      </c>
      <c r="BB609" t="str">
        <f t="shared" si="318"/>
        <v>LSA_GFX_HRY_E_BEGIN_TITO_SAPS_MIN_LFM_0200_IPU2_BHRY_BTRS_BP3</v>
      </c>
      <c r="BC609" t="str">
        <f>$D610</f>
        <v>LSA_GFX_HRY_E_BEGIN_TITO_SAPS_MIN_LFM_0200_IPU2_BHRY_BTRS_BP3</v>
      </c>
      <c r="BD609" t="str">
        <f t="shared" si="319"/>
        <v>LSA_GFX_HRY_E_BEGIN_TITO_SAPS_MIN_LFM_0200_IPU2_BHRY_BTRS_BP3</v>
      </c>
    </row>
    <row r="610" spans="1:56" x14ac:dyDescent="0.25">
      <c r="A610" s="7" t="s">
        <v>12</v>
      </c>
      <c r="B610" s="7" t="s">
        <v>1495</v>
      </c>
      <c r="C610" s="7" t="e">
        <f>VLOOKUP(B610,#REF!,2,0)</f>
        <v>#REF!</v>
      </c>
      <c r="D610" t="str">
        <f t="shared" si="312"/>
        <v>LSA_GFX_HRY_E_BEGIN_TITO_SAPS_MIN_LFM_0200_IPU2_BHRY_BTRS_BP3</v>
      </c>
      <c r="E610" t="s">
        <v>5</v>
      </c>
      <c r="F610" t="s">
        <v>1662</v>
      </c>
      <c r="G610" t="s">
        <v>1692</v>
      </c>
      <c r="H610" t="s">
        <v>1616</v>
      </c>
      <c r="I610" t="s">
        <v>1681</v>
      </c>
      <c r="J610" t="s">
        <v>1922</v>
      </c>
      <c r="K610" t="s">
        <v>2358</v>
      </c>
      <c r="L610" t="s">
        <v>1706</v>
      </c>
      <c r="M610" t="s">
        <v>1923</v>
      </c>
      <c r="N610" t="s">
        <v>1934</v>
      </c>
      <c r="O610" t="s">
        <v>1688</v>
      </c>
      <c r="P610" t="s">
        <v>1858</v>
      </c>
      <c r="Q610" t="s">
        <v>1949</v>
      </c>
      <c r="R610">
        <v>21</v>
      </c>
      <c r="S610">
        <v>48</v>
      </c>
      <c r="T610">
        <v>118</v>
      </c>
      <c r="U610" s="32">
        <v>-1</v>
      </c>
      <c r="V610" s="12" t="b">
        <v>0</v>
      </c>
      <c r="W610" t="s">
        <v>1747</v>
      </c>
      <c r="X610" t="s">
        <v>1692</v>
      </c>
      <c r="Y610" t="s">
        <v>1693</v>
      </c>
      <c r="Z610">
        <v>0.64</v>
      </c>
      <c r="AA610">
        <v>0.64</v>
      </c>
      <c r="AS610">
        <f t="shared" si="311"/>
        <v>10</v>
      </c>
      <c r="AT610" t="s">
        <v>1694</v>
      </c>
      <c r="AU610">
        <v>1</v>
      </c>
      <c r="AV610">
        <v>1</v>
      </c>
      <c r="AW610" t="str">
        <f t="shared" si="313"/>
        <v>LSA_GFX_HRY_E_BEGIN_TITO_SAPS_MIN_LFM_0200_IPU2_BISR_BTRS_BP3</v>
      </c>
      <c r="AX610" t="str">
        <f t="shared" si="314"/>
        <v>LSA_GFX_HRY_E_BEGIN_TITO_SAPS_MIN_LFM_0200_IPU2_BISR_BTRS_BP3</v>
      </c>
      <c r="AY610" t="str">
        <f t="shared" si="315"/>
        <v>LSA_GFX_HRY_E_BEGIN_TITO_SAPS_MIN_LFM_0200_IPU2_BISR_BTRS_BP3</v>
      </c>
      <c r="AZ610" t="str">
        <f t="shared" si="316"/>
        <v>LSA_GFX_HRY_E_BEGIN_TITO_SAPS_MIN_LFM_0200_IPU2_BISR_BTRS_BP3</v>
      </c>
      <c r="BA610" t="str">
        <f t="shared" si="317"/>
        <v>LSA_GFX_HRY_E_BEGIN_TITO_SAPS_MIN_LFM_0200_IPU2_BISR_BTRS_BP3</v>
      </c>
      <c r="BB610" t="str">
        <f t="shared" si="318"/>
        <v>LSA_GFX_HRY_E_BEGIN_TITO_SAPS_MIN_LFM_0200_IPU2_BISR_BTRS_BP3</v>
      </c>
      <c r="BC610">
        <v>1</v>
      </c>
      <c r="BD610" t="str">
        <f t="shared" si="319"/>
        <v>LSA_GFX_HRY_E_BEGIN_TITO_SAPS_MIN_LFM_0200_IPU2_BISR_BTRS_BP3</v>
      </c>
    </row>
    <row r="611" spans="1:56" x14ac:dyDescent="0.25">
      <c r="A611" s="7" t="s">
        <v>12</v>
      </c>
      <c r="B611" s="7" t="s">
        <v>1495</v>
      </c>
      <c r="C611" s="7" t="e">
        <f>VLOOKUP(B611,#REF!,2,0)</f>
        <v>#REF!</v>
      </c>
      <c r="D611" t="str">
        <f t="shared" si="312"/>
        <v>LSA_GFX_HRY_E_BEGIN_TITO_SAPS_MIN_LFM_0200_IPU2_BISR_BTRS_BP3</v>
      </c>
      <c r="E611" t="s">
        <v>5</v>
      </c>
      <c r="F611" t="s">
        <v>1662</v>
      </c>
      <c r="G611" t="s">
        <v>1692</v>
      </c>
      <c r="H611" t="s">
        <v>1616</v>
      </c>
      <c r="I611" t="s">
        <v>1681</v>
      </c>
      <c r="J611" t="s">
        <v>1922</v>
      </c>
      <c r="K611" t="s">
        <v>2358</v>
      </c>
      <c r="L611" t="s">
        <v>1706</v>
      </c>
      <c r="M611" t="s">
        <v>1923</v>
      </c>
      <c r="N611" t="s">
        <v>1936</v>
      </c>
      <c r="O611" t="s">
        <v>1688</v>
      </c>
      <c r="P611" t="s">
        <v>1858</v>
      </c>
      <c r="Q611" t="s">
        <v>1950</v>
      </c>
      <c r="R611">
        <v>21</v>
      </c>
      <c r="S611">
        <v>48</v>
      </c>
      <c r="T611">
        <v>119</v>
      </c>
      <c r="U611" s="32">
        <v>-1</v>
      </c>
      <c r="V611" s="12" t="b">
        <v>0</v>
      </c>
      <c r="W611" t="s">
        <v>1747</v>
      </c>
      <c r="X611" t="s">
        <v>1863</v>
      </c>
      <c r="Y611" t="s">
        <v>1693</v>
      </c>
      <c r="Z611">
        <v>0.64</v>
      </c>
      <c r="AA611">
        <v>0.64</v>
      </c>
      <c r="AS611">
        <f t="shared" si="311"/>
        <v>10</v>
      </c>
      <c r="AT611" t="s">
        <v>1694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</row>
    <row r="612" spans="1:56" x14ac:dyDescent="0.25">
      <c r="A612" s="35" t="s">
        <v>12</v>
      </c>
      <c r="B612" s="35" t="s">
        <v>1491</v>
      </c>
      <c r="C612" s="35" t="e">
        <f>VLOOKUP(B612,#REF!,2,0)</f>
        <v>#REF!</v>
      </c>
      <c r="D612" s="10" t="s">
        <v>2594</v>
      </c>
      <c r="V612" s="12"/>
    </row>
    <row r="613" spans="1:56" x14ac:dyDescent="0.25">
      <c r="A613" s="35" t="s">
        <v>12</v>
      </c>
      <c r="B613" s="35" t="s">
        <v>1490</v>
      </c>
      <c r="C613" s="35" t="e">
        <f>VLOOKUP(B613,#REF!,2,0)</f>
        <v>#REF!</v>
      </c>
      <c r="D613" s="10" t="s">
        <v>2595</v>
      </c>
      <c r="F613" t="s">
        <v>31</v>
      </c>
      <c r="V613" s="12"/>
      <c r="AS613">
        <f>COUNTA(AU613:BD613)</f>
        <v>3</v>
      </c>
      <c r="AT613" t="s">
        <v>1628</v>
      </c>
      <c r="AU613" t="str">
        <f>$D619</f>
        <v>IPU_POST_VMIN_REPAIR</v>
      </c>
      <c r="AV613" t="str">
        <f>$D619</f>
        <v>IPU_POST_VMIN_REPAIR</v>
      </c>
      <c r="AW613" t="str">
        <f>$D628</f>
        <v>MEDIA_VMIN_BISR</v>
      </c>
    </row>
    <row r="614" spans="1:56" x14ac:dyDescent="0.25">
      <c r="A614" s="7" t="s">
        <v>12</v>
      </c>
      <c r="B614" s="7" t="s">
        <v>1532</v>
      </c>
      <c r="C614" s="7" t="e">
        <f>VLOOKUP(B614,#REF!,2,0)</f>
        <v>#REF!</v>
      </c>
      <c r="D614" t="str">
        <f>E614&amp;"_"&amp;F614&amp;"_"&amp;G614&amp;"_"&amp;H614&amp;"_"&amp;A614&amp;"_"&amp;I614&amp;"_"&amp;J614&amp;"_"&amp;K614&amp;"_"&amp;L614&amp;"_"&amp;M614&amp;"_"&amp;N614</f>
        <v>ALL_COMMON_SCREEN_E_BEGIN_X_SAPS_X_X_0200_JOIN_BISR_IPU_VMIN_REP</v>
      </c>
      <c r="E614" t="s">
        <v>7</v>
      </c>
      <c r="F614" t="s">
        <v>31</v>
      </c>
      <c r="G614" t="s">
        <v>1615</v>
      </c>
      <c r="H614" t="s">
        <v>1616</v>
      </c>
      <c r="I614" t="s">
        <v>1617</v>
      </c>
      <c r="J614" t="s">
        <v>1922</v>
      </c>
      <c r="K614" t="s">
        <v>1617</v>
      </c>
      <c r="L614" t="s">
        <v>1617</v>
      </c>
      <c r="M614" t="str">
        <f>TEXT(200,"0000")</f>
        <v>0200</v>
      </c>
      <c r="N614" t="s">
        <v>2596</v>
      </c>
      <c r="O614" t="s">
        <v>1688</v>
      </c>
      <c r="P614" t="s">
        <v>1858</v>
      </c>
      <c r="Q614" t="s">
        <v>1906</v>
      </c>
      <c r="R614">
        <v>61</v>
      </c>
      <c r="S614">
        <v>48</v>
      </c>
      <c r="T614">
        <v>150</v>
      </c>
      <c r="U614" s="32">
        <v>-1</v>
      </c>
      <c r="V614" t="b">
        <v>0</v>
      </c>
      <c r="AD614" t="s">
        <v>1954</v>
      </c>
      <c r="AE614" t="s">
        <v>1908</v>
      </c>
      <c r="AS614">
        <f>COUNTA(AU614:BD614)</f>
        <v>3</v>
      </c>
      <c r="AT614">
        <v>1</v>
      </c>
      <c r="AU614" t="str">
        <f>$D615</f>
        <v>ALL_GFX_VFDM_E_BEGIN_X_SAPS_X_X_0200_ALL_VMIN_REP</v>
      </c>
      <c r="AV614" t="str">
        <f>$D615</f>
        <v>ALL_GFX_VFDM_E_BEGIN_X_SAPS_X_X_0200_ALL_VMIN_REP</v>
      </c>
      <c r="AW614" t="str">
        <f>$D615</f>
        <v>ALL_GFX_VFDM_E_BEGIN_X_SAPS_X_X_0200_ALL_VMIN_REP</v>
      </c>
    </row>
    <row r="615" spans="1:56" x14ac:dyDescent="0.25">
      <c r="A615" s="7" t="s">
        <v>12</v>
      </c>
      <c r="B615" s="7" t="s">
        <v>1520</v>
      </c>
      <c r="C615" s="7" t="e">
        <f>VLOOKUP(B615,#REF!,2,0)</f>
        <v>#REF!</v>
      </c>
      <c r="D615" t="str">
        <f>E615&amp;"_"&amp;F615&amp;"_"&amp;G615&amp;"_"&amp;H615&amp;"_"&amp;A615&amp;"_"&amp;I615&amp;"_"&amp;J615&amp;"_"&amp;K615&amp;"_"&amp;L615&amp;"_"&amp;M615&amp;"_"&amp;N615</f>
        <v>ALL_GFX_VFDM_E_BEGIN_X_SAPS_X_X_0200_ALL_VMIN_REP</v>
      </c>
      <c r="E615" t="s">
        <v>7</v>
      </c>
      <c r="F615" t="s">
        <v>1662</v>
      </c>
      <c r="G615" t="s">
        <v>1584</v>
      </c>
      <c r="H615" t="s">
        <v>1616</v>
      </c>
      <c r="I615" t="s">
        <v>1617</v>
      </c>
      <c r="J615" t="s">
        <v>1922</v>
      </c>
      <c r="K615" t="s">
        <v>1617</v>
      </c>
      <c r="L615" t="s">
        <v>1617</v>
      </c>
      <c r="M615" t="str">
        <f>TEXT(200,"0000")</f>
        <v>0200</v>
      </c>
      <c r="N615" t="s">
        <v>2549</v>
      </c>
      <c r="O615" t="s">
        <v>1688</v>
      </c>
      <c r="P615" t="s">
        <v>1858</v>
      </c>
      <c r="Q615" t="s">
        <v>1906</v>
      </c>
      <c r="R615">
        <v>61</v>
      </c>
      <c r="S615">
        <v>48</v>
      </c>
      <c r="T615">
        <v>151</v>
      </c>
      <c r="U615" s="32">
        <v>-1</v>
      </c>
      <c r="V615" s="12" t="b">
        <v>0</v>
      </c>
      <c r="W615" t="s">
        <v>1747</v>
      </c>
      <c r="AF615" t="s">
        <v>1648</v>
      </c>
      <c r="AG615" t="s">
        <v>1647</v>
      </c>
      <c r="AS615">
        <f>COUNTA(AU615:BD615)</f>
        <v>3</v>
      </c>
      <c r="AT615" t="s">
        <v>1628</v>
      </c>
      <c r="AU615" t="str">
        <f>$D616</f>
        <v>ALL_GFX_UF_K_BEGIN_X_SAPS_X_X_0200_IPU_VFDM_UF_VMIN_REP</v>
      </c>
      <c r="AV615" t="str">
        <f>$D616</f>
        <v>ALL_GFX_UF_K_BEGIN_X_SAPS_X_X_0200_IPU_VFDM_UF_VMIN_REP</v>
      </c>
      <c r="AW615">
        <v>2</v>
      </c>
    </row>
    <row r="616" spans="1:56" x14ac:dyDescent="0.25">
      <c r="A616" s="7" t="s">
        <v>12</v>
      </c>
      <c r="B616" s="7" t="s">
        <v>1518</v>
      </c>
      <c r="C616" s="7" t="e">
        <f>VLOOKUP(B616,#REF!,2,0)</f>
        <v>#REF!</v>
      </c>
      <c r="D616" t="str">
        <f>E616&amp;"_"&amp;F616&amp;"_"&amp;G616&amp;"_"&amp;H616&amp;"_"&amp;A616&amp;"_"&amp;I616&amp;"_"&amp;J616&amp;"_"&amp;K616&amp;"_"&amp;L616&amp;"_"&amp;M616&amp;"_"&amp;N616</f>
        <v>ALL_GFX_UF_K_BEGIN_X_SAPS_X_X_0200_IPU_VFDM_UF_VMIN_REP</v>
      </c>
      <c r="E616" t="s">
        <v>7</v>
      </c>
      <c r="F616" t="s">
        <v>1662</v>
      </c>
      <c r="G616" t="s">
        <v>1812</v>
      </c>
      <c r="H616" t="s">
        <v>1664</v>
      </c>
      <c r="I616" t="s">
        <v>1617</v>
      </c>
      <c r="J616" t="s">
        <v>1922</v>
      </c>
      <c r="K616" t="s">
        <v>1617</v>
      </c>
      <c r="L616" t="s">
        <v>1617</v>
      </c>
      <c r="M616" t="str">
        <f>TEXT(200,"0000")</f>
        <v>0200</v>
      </c>
      <c r="N616" t="s">
        <v>2597</v>
      </c>
      <c r="O616" t="s">
        <v>1688</v>
      </c>
      <c r="P616" t="s">
        <v>1858</v>
      </c>
      <c r="Q616" t="s">
        <v>1906</v>
      </c>
      <c r="R616">
        <v>90</v>
      </c>
      <c r="S616">
        <v>61</v>
      </c>
      <c r="T616">
        <v>154</v>
      </c>
      <c r="U616" s="32">
        <v>-1</v>
      </c>
      <c r="V616" t="b">
        <v>1</v>
      </c>
      <c r="W616" t="s">
        <v>1747</v>
      </c>
      <c r="AJ616" t="s">
        <v>2361</v>
      </c>
      <c r="AS616">
        <f>COUNTA(AU616:BD616)</f>
        <v>3</v>
      </c>
      <c r="AT616" t="s">
        <v>1628</v>
      </c>
      <c r="AU616" t="str">
        <f>$D617</f>
        <v>ALL_GFX_PATMOD_E_BEGIN_TITO_X_MIN_LFM_X_IPU_REPAIR</v>
      </c>
      <c r="AV616" t="str">
        <f>$D617</f>
        <v>ALL_GFX_PATMOD_E_BEGIN_TITO_X_MIN_LFM_X_IPU_REPAIR</v>
      </c>
      <c r="AW616" t="str">
        <f>$D617</f>
        <v>ALL_GFX_PATMOD_E_BEGIN_TITO_X_MIN_LFM_X_IPU_REPAIR</v>
      </c>
    </row>
    <row r="617" spans="1:56" x14ac:dyDescent="0.25">
      <c r="A617" s="7" t="s">
        <v>12</v>
      </c>
      <c r="B617" s="7" t="s">
        <v>1500</v>
      </c>
      <c r="C617" s="7" t="e">
        <f>VLOOKUP(B617,#REF!,2,0)</f>
        <v>#REF!</v>
      </c>
      <c r="D617" t="str">
        <f>E617&amp;"_"&amp;F617&amp;"_"&amp;G617&amp;"_"&amp;H617&amp;"_"&amp;A617&amp;"_"&amp;I617&amp;"_"&amp;J617&amp;"_"&amp;K617&amp;"_"&amp;L617&amp;"_"&amp;M617&amp;"_"&amp;N617</f>
        <v>ALL_GFX_PATMOD_E_BEGIN_TITO_X_MIN_LFM_X_IPU_REPAIR</v>
      </c>
      <c r="E617" t="s">
        <v>7</v>
      </c>
      <c r="F617" t="s">
        <v>1662</v>
      </c>
      <c r="G617" t="s">
        <v>1663</v>
      </c>
      <c r="H617" t="s">
        <v>1616</v>
      </c>
      <c r="I617" t="s">
        <v>1681</v>
      </c>
      <c r="J617" t="s">
        <v>1617</v>
      </c>
      <c r="K617" t="s">
        <v>2358</v>
      </c>
      <c r="L617" t="s">
        <v>1706</v>
      </c>
      <c r="M617" t="s">
        <v>1617</v>
      </c>
      <c r="N617" t="s">
        <v>1956</v>
      </c>
      <c r="O617" t="s">
        <v>1688</v>
      </c>
      <c r="P617" t="s">
        <v>1858</v>
      </c>
      <c r="Q617" t="s">
        <v>1906</v>
      </c>
      <c r="R617">
        <v>61</v>
      </c>
      <c r="S617">
        <v>48</v>
      </c>
      <c r="T617">
        <v>153</v>
      </c>
      <c r="U617" s="32">
        <v>-1</v>
      </c>
      <c r="V617" t="b">
        <v>0</v>
      </c>
      <c r="W617" t="s">
        <v>1747</v>
      </c>
      <c r="AH617" t="s">
        <v>1817</v>
      </c>
      <c r="AI617" s="13" t="s">
        <v>1957</v>
      </c>
      <c r="AS617">
        <f>COUNTA(AU617:BD617)</f>
        <v>3</v>
      </c>
      <c r="AT617">
        <v>1</v>
      </c>
      <c r="AU617">
        <v>1</v>
      </c>
      <c r="AV617">
        <v>1</v>
      </c>
      <c r="AW617">
        <v>1</v>
      </c>
    </row>
    <row r="618" spans="1:56" x14ac:dyDescent="0.25">
      <c r="A618" s="35" t="s">
        <v>12</v>
      </c>
      <c r="B618" s="35" t="s">
        <v>1491</v>
      </c>
      <c r="C618" s="35" t="e">
        <f>VLOOKUP(B618,#REF!,2,0)</f>
        <v>#REF!</v>
      </c>
      <c r="D618" s="10" t="s">
        <v>2598</v>
      </c>
      <c r="V618" s="12"/>
    </row>
    <row r="619" spans="1:56" x14ac:dyDescent="0.25">
      <c r="A619" s="35" t="s">
        <v>12</v>
      </c>
      <c r="B619" s="35" t="s">
        <v>1490</v>
      </c>
      <c r="C619" s="35" t="e">
        <f>VLOOKUP(B619,#REF!,2,0)</f>
        <v>#REF!</v>
      </c>
      <c r="D619" s="10" t="s">
        <v>2599</v>
      </c>
      <c r="F619" t="s">
        <v>31</v>
      </c>
      <c r="V619" s="12"/>
      <c r="AS619">
        <f t="shared" ref="AS619:AS626" si="320">COUNTA(AU619:BD619)</f>
        <v>2</v>
      </c>
      <c r="AT619">
        <v>1</v>
      </c>
      <c r="AU619" t="str">
        <f>$D628</f>
        <v>MEDIA_VMIN_BISR</v>
      </c>
      <c r="AV619" t="str">
        <f>$D628</f>
        <v>MEDIA_VMIN_BISR</v>
      </c>
    </row>
    <row r="620" spans="1:56" x14ac:dyDescent="0.25">
      <c r="A620" s="7" t="s">
        <v>12</v>
      </c>
      <c r="B620" s="7" t="s">
        <v>1496</v>
      </c>
      <c r="C620" s="7" t="e">
        <f>VLOOKUP(B620,#REF!,2,0)</f>
        <v>#REF!</v>
      </c>
      <c r="D620" t="str">
        <f t="shared" ref="D620:D626" si="321">E620&amp;"_"&amp;F620&amp;"_"&amp;G620&amp;"_"&amp;H620&amp;"_"&amp;A620&amp;"_"&amp;I620&amp;"_"&amp;J620&amp;"_"&amp;K620&amp;"_"&amp;L620&amp;"_"&amp;M620&amp;"_"&amp;N620</f>
        <v>SSA_GFX_HRY_E_BEGIN_TITO_SAPS_MIN_LFM_0200_IPU0_POST_REPAIR_BTRS_BP5</v>
      </c>
      <c r="E620" t="s">
        <v>4</v>
      </c>
      <c r="F620" t="s">
        <v>1662</v>
      </c>
      <c r="G620" t="s">
        <v>1692</v>
      </c>
      <c r="H620" t="s">
        <v>1616</v>
      </c>
      <c r="I620" t="s">
        <v>1681</v>
      </c>
      <c r="J620" t="s">
        <v>1922</v>
      </c>
      <c r="K620" t="s">
        <v>2358</v>
      </c>
      <c r="L620" t="s">
        <v>1706</v>
      </c>
      <c r="M620" t="str">
        <f t="shared" ref="M620:M626" si="322">TEXT(200,"0000")</f>
        <v>0200</v>
      </c>
      <c r="N620" t="s">
        <v>1960</v>
      </c>
      <c r="O620" t="s">
        <v>1688</v>
      </c>
      <c r="P620" t="s">
        <v>1858</v>
      </c>
      <c r="Q620" t="s">
        <v>1925</v>
      </c>
      <c r="R620">
        <v>61</v>
      </c>
      <c r="S620">
        <v>48</v>
      </c>
      <c r="T620">
        <v>160</v>
      </c>
      <c r="U620" s="32">
        <v>-1</v>
      </c>
      <c r="V620" t="b">
        <v>0</v>
      </c>
      <c r="W620" t="s">
        <v>1747</v>
      </c>
      <c r="X620" t="s">
        <v>1821</v>
      </c>
      <c r="Y620" t="s">
        <v>1693</v>
      </c>
      <c r="Z620">
        <v>0.64</v>
      </c>
      <c r="AA620">
        <v>0.64</v>
      </c>
      <c r="AS620">
        <f t="shared" si="320"/>
        <v>10</v>
      </c>
      <c r="AT620" t="s">
        <v>1694</v>
      </c>
      <c r="AU620" t="str">
        <f t="shared" ref="AU620:BD625" si="323">$D621</f>
        <v>SSA_GFX_HRY_E_BEGIN_TITO_SAPS_MIN_LFM_0200_IPU1_POST_REPAIR_BTRS_BP6</v>
      </c>
      <c r="AV620" t="str">
        <f t="shared" si="323"/>
        <v>SSA_GFX_HRY_E_BEGIN_TITO_SAPS_MIN_LFM_0200_IPU1_POST_REPAIR_BTRS_BP6</v>
      </c>
      <c r="AW620" t="str">
        <f t="shared" si="323"/>
        <v>SSA_GFX_HRY_E_BEGIN_TITO_SAPS_MIN_LFM_0200_IPU1_POST_REPAIR_BTRS_BP6</v>
      </c>
      <c r="AX620" t="str">
        <f t="shared" si="323"/>
        <v>SSA_GFX_HRY_E_BEGIN_TITO_SAPS_MIN_LFM_0200_IPU1_POST_REPAIR_BTRS_BP6</v>
      </c>
      <c r="AY620" t="str">
        <f t="shared" si="323"/>
        <v>SSA_GFX_HRY_E_BEGIN_TITO_SAPS_MIN_LFM_0200_IPU1_POST_REPAIR_BTRS_BP6</v>
      </c>
      <c r="AZ620" t="str">
        <f t="shared" si="323"/>
        <v>SSA_GFX_HRY_E_BEGIN_TITO_SAPS_MIN_LFM_0200_IPU1_POST_REPAIR_BTRS_BP6</v>
      </c>
      <c r="BA620" t="str">
        <f t="shared" si="323"/>
        <v>SSA_GFX_HRY_E_BEGIN_TITO_SAPS_MIN_LFM_0200_IPU1_POST_REPAIR_BTRS_BP6</v>
      </c>
      <c r="BB620" t="str">
        <f t="shared" si="323"/>
        <v>SSA_GFX_HRY_E_BEGIN_TITO_SAPS_MIN_LFM_0200_IPU1_POST_REPAIR_BTRS_BP6</v>
      </c>
      <c r="BC620" t="str">
        <f t="shared" si="323"/>
        <v>SSA_GFX_HRY_E_BEGIN_TITO_SAPS_MIN_LFM_0200_IPU1_POST_REPAIR_BTRS_BP6</v>
      </c>
      <c r="BD620" t="str">
        <f t="shared" si="323"/>
        <v>SSA_GFX_HRY_E_BEGIN_TITO_SAPS_MIN_LFM_0200_IPU1_POST_REPAIR_BTRS_BP6</v>
      </c>
    </row>
    <row r="621" spans="1:56" x14ac:dyDescent="0.25">
      <c r="A621" s="7" t="s">
        <v>12</v>
      </c>
      <c r="B621" s="7" t="s">
        <v>1496</v>
      </c>
      <c r="C621" s="7" t="e">
        <f>VLOOKUP(B621,#REF!,2,0)</f>
        <v>#REF!</v>
      </c>
      <c r="D621" t="str">
        <f t="shared" si="321"/>
        <v>SSA_GFX_HRY_E_BEGIN_TITO_SAPS_MIN_LFM_0200_IPU1_POST_REPAIR_BTRS_BP6</v>
      </c>
      <c r="E621" t="s">
        <v>4</v>
      </c>
      <c r="F621" t="s">
        <v>1662</v>
      </c>
      <c r="G621" t="s">
        <v>1692</v>
      </c>
      <c r="H621" t="s">
        <v>1616</v>
      </c>
      <c r="I621" t="s">
        <v>1681</v>
      </c>
      <c r="J621" t="s">
        <v>1922</v>
      </c>
      <c r="K621" t="s">
        <v>2358</v>
      </c>
      <c r="L621" t="s">
        <v>1706</v>
      </c>
      <c r="M621" t="str">
        <f t="shared" si="322"/>
        <v>0200</v>
      </c>
      <c r="N621" t="s">
        <v>1961</v>
      </c>
      <c r="O621" t="s">
        <v>1688</v>
      </c>
      <c r="P621" t="s">
        <v>1858</v>
      </c>
      <c r="Q621" t="s">
        <v>1930</v>
      </c>
      <c r="R621">
        <v>61</v>
      </c>
      <c r="S621">
        <v>48</v>
      </c>
      <c r="T621">
        <v>161</v>
      </c>
      <c r="U621" s="32">
        <v>-1</v>
      </c>
      <c r="V621" t="b">
        <v>0</v>
      </c>
      <c r="W621" t="s">
        <v>1747</v>
      </c>
      <c r="X621" t="s">
        <v>1821</v>
      </c>
      <c r="Y621" t="s">
        <v>1693</v>
      </c>
      <c r="Z621">
        <v>0.64</v>
      </c>
      <c r="AA621">
        <v>0.64</v>
      </c>
      <c r="AS621">
        <f t="shared" si="320"/>
        <v>10</v>
      </c>
      <c r="AT621" t="s">
        <v>1694</v>
      </c>
      <c r="AU621" t="str">
        <f t="shared" si="323"/>
        <v>SSA_GFX_HRY_E_BEGIN_TITO_SAPS_MIN_LFM_0200_IPU2_POST_REPAIR_BTRS_BP3</v>
      </c>
      <c r="AV621" t="str">
        <f t="shared" si="323"/>
        <v>SSA_GFX_HRY_E_BEGIN_TITO_SAPS_MIN_LFM_0200_IPU2_POST_REPAIR_BTRS_BP3</v>
      </c>
      <c r="AW621" t="str">
        <f t="shared" si="323"/>
        <v>SSA_GFX_HRY_E_BEGIN_TITO_SAPS_MIN_LFM_0200_IPU2_POST_REPAIR_BTRS_BP3</v>
      </c>
      <c r="AX621" t="str">
        <f t="shared" si="323"/>
        <v>SSA_GFX_HRY_E_BEGIN_TITO_SAPS_MIN_LFM_0200_IPU2_POST_REPAIR_BTRS_BP3</v>
      </c>
      <c r="AY621" t="str">
        <f t="shared" si="323"/>
        <v>SSA_GFX_HRY_E_BEGIN_TITO_SAPS_MIN_LFM_0200_IPU2_POST_REPAIR_BTRS_BP3</v>
      </c>
      <c r="AZ621" t="str">
        <f t="shared" si="323"/>
        <v>SSA_GFX_HRY_E_BEGIN_TITO_SAPS_MIN_LFM_0200_IPU2_POST_REPAIR_BTRS_BP3</v>
      </c>
      <c r="BA621" t="str">
        <f t="shared" si="323"/>
        <v>SSA_GFX_HRY_E_BEGIN_TITO_SAPS_MIN_LFM_0200_IPU2_POST_REPAIR_BTRS_BP3</v>
      </c>
      <c r="BB621" t="str">
        <f t="shared" si="323"/>
        <v>SSA_GFX_HRY_E_BEGIN_TITO_SAPS_MIN_LFM_0200_IPU2_POST_REPAIR_BTRS_BP3</v>
      </c>
      <c r="BC621" t="str">
        <f t="shared" si="323"/>
        <v>SSA_GFX_HRY_E_BEGIN_TITO_SAPS_MIN_LFM_0200_IPU2_POST_REPAIR_BTRS_BP3</v>
      </c>
      <c r="BD621" t="str">
        <f t="shared" si="323"/>
        <v>SSA_GFX_HRY_E_BEGIN_TITO_SAPS_MIN_LFM_0200_IPU2_POST_REPAIR_BTRS_BP3</v>
      </c>
    </row>
    <row r="622" spans="1:56" x14ac:dyDescent="0.25">
      <c r="A622" s="7" t="s">
        <v>12</v>
      </c>
      <c r="B622" s="7" t="s">
        <v>1496</v>
      </c>
      <c r="C622" s="7" t="e">
        <f>VLOOKUP(B622,#REF!,2,0)</f>
        <v>#REF!</v>
      </c>
      <c r="D622" t="str">
        <f t="shared" si="321"/>
        <v>SSA_GFX_HRY_E_BEGIN_TITO_SAPS_MIN_LFM_0200_IPU2_POST_REPAIR_BTRS_BP3</v>
      </c>
      <c r="E622" t="s">
        <v>4</v>
      </c>
      <c r="F622" t="s">
        <v>1662</v>
      </c>
      <c r="G622" t="s">
        <v>1692</v>
      </c>
      <c r="H622" t="s">
        <v>1616</v>
      </c>
      <c r="I622" t="s">
        <v>1681</v>
      </c>
      <c r="J622" t="s">
        <v>1922</v>
      </c>
      <c r="K622" t="s">
        <v>2358</v>
      </c>
      <c r="L622" t="s">
        <v>1706</v>
      </c>
      <c r="M622" t="str">
        <f t="shared" si="322"/>
        <v>0200</v>
      </c>
      <c r="N622" t="s">
        <v>1962</v>
      </c>
      <c r="O622" t="s">
        <v>1688</v>
      </c>
      <c r="P622" t="s">
        <v>1858</v>
      </c>
      <c r="Q622" t="s">
        <v>1935</v>
      </c>
      <c r="R622">
        <v>61</v>
      </c>
      <c r="S622">
        <v>48</v>
      </c>
      <c r="T622">
        <v>162</v>
      </c>
      <c r="U622" s="32">
        <v>-1</v>
      </c>
      <c r="V622" t="b">
        <v>0</v>
      </c>
      <c r="W622" t="s">
        <v>1747</v>
      </c>
      <c r="X622" t="s">
        <v>1821</v>
      </c>
      <c r="Y622" t="s">
        <v>1693</v>
      </c>
      <c r="Z622">
        <v>0.64</v>
      </c>
      <c r="AA622">
        <v>0.64</v>
      </c>
      <c r="AS622">
        <f t="shared" si="320"/>
        <v>10</v>
      </c>
      <c r="AT622" t="s">
        <v>1694</v>
      </c>
      <c r="AU622" t="str">
        <f t="shared" si="323"/>
        <v>LSA_GFX_HRY_E_BEGIN_TITO_SAPS_MIN_LFM_0200_IPU_BUTTRESS_POST_REPAIR_BTRS_BP4</v>
      </c>
      <c r="AV622" t="str">
        <f t="shared" si="323"/>
        <v>LSA_GFX_HRY_E_BEGIN_TITO_SAPS_MIN_LFM_0200_IPU_BUTTRESS_POST_REPAIR_BTRS_BP4</v>
      </c>
      <c r="AW622" t="str">
        <f t="shared" si="323"/>
        <v>LSA_GFX_HRY_E_BEGIN_TITO_SAPS_MIN_LFM_0200_IPU_BUTTRESS_POST_REPAIR_BTRS_BP4</v>
      </c>
      <c r="AX622" t="str">
        <f t="shared" si="323"/>
        <v>LSA_GFX_HRY_E_BEGIN_TITO_SAPS_MIN_LFM_0200_IPU_BUTTRESS_POST_REPAIR_BTRS_BP4</v>
      </c>
      <c r="AY622" t="str">
        <f t="shared" si="323"/>
        <v>LSA_GFX_HRY_E_BEGIN_TITO_SAPS_MIN_LFM_0200_IPU_BUTTRESS_POST_REPAIR_BTRS_BP4</v>
      </c>
      <c r="AZ622" t="str">
        <f t="shared" si="323"/>
        <v>LSA_GFX_HRY_E_BEGIN_TITO_SAPS_MIN_LFM_0200_IPU_BUTTRESS_POST_REPAIR_BTRS_BP4</v>
      </c>
      <c r="BA622" t="str">
        <f t="shared" si="323"/>
        <v>LSA_GFX_HRY_E_BEGIN_TITO_SAPS_MIN_LFM_0200_IPU_BUTTRESS_POST_REPAIR_BTRS_BP4</v>
      </c>
      <c r="BB622" t="str">
        <f t="shared" si="323"/>
        <v>LSA_GFX_HRY_E_BEGIN_TITO_SAPS_MIN_LFM_0200_IPU_BUTTRESS_POST_REPAIR_BTRS_BP4</v>
      </c>
      <c r="BC622" t="str">
        <f t="shared" si="323"/>
        <v>LSA_GFX_HRY_E_BEGIN_TITO_SAPS_MIN_LFM_0200_IPU_BUTTRESS_POST_REPAIR_BTRS_BP4</v>
      </c>
      <c r="BD622" t="str">
        <f t="shared" si="323"/>
        <v>LSA_GFX_HRY_E_BEGIN_TITO_SAPS_MIN_LFM_0200_IPU_BUTTRESS_POST_REPAIR_BTRS_BP4</v>
      </c>
    </row>
    <row r="623" spans="1:56" x14ac:dyDescent="0.25">
      <c r="A623" s="7" t="s">
        <v>12</v>
      </c>
      <c r="B623" s="7" t="s">
        <v>1496</v>
      </c>
      <c r="C623" s="7" t="e">
        <f>VLOOKUP(B623,#REF!,2,0)</f>
        <v>#REF!</v>
      </c>
      <c r="D623" t="str">
        <f t="shared" si="321"/>
        <v>LSA_GFX_HRY_E_BEGIN_TITO_SAPS_MIN_LFM_0200_IPU_BUTTRESS_POST_REPAIR_BTRS_BP4</v>
      </c>
      <c r="E623" t="s">
        <v>5</v>
      </c>
      <c r="F623" t="s">
        <v>1662</v>
      </c>
      <c r="G623" t="s">
        <v>1692</v>
      </c>
      <c r="H623" t="s">
        <v>1616</v>
      </c>
      <c r="I623" t="s">
        <v>1681</v>
      </c>
      <c r="J623" t="s">
        <v>1922</v>
      </c>
      <c r="K623" t="s">
        <v>2358</v>
      </c>
      <c r="L623" t="s">
        <v>1706</v>
      </c>
      <c r="M623" t="str">
        <f t="shared" si="322"/>
        <v>0200</v>
      </c>
      <c r="N623" t="s">
        <v>1963</v>
      </c>
      <c r="O623" t="s">
        <v>1688</v>
      </c>
      <c r="P623" t="s">
        <v>1858</v>
      </c>
      <c r="Q623" t="s">
        <v>1940</v>
      </c>
      <c r="R623">
        <v>21</v>
      </c>
      <c r="S623">
        <v>48</v>
      </c>
      <c r="T623">
        <v>163</v>
      </c>
      <c r="U623" s="32">
        <v>-1</v>
      </c>
      <c r="V623" t="b">
        <v>0</v>
      </c>
      <c r="W623" t="s">
        <v>1747</v>
      </c>
      <c r="X623" t="s">
        <v>1821</v>
      </c>
      <c r="Y623" t="s">
        <v>1693</v>
      </c>
      <c r="Z623">
        <v>0.64</v>
      </c>
      <c r="AA623">
        <v>0.64</v>
      </c>
      <c r="AS623">
        <f t="shared" si="320"/>
        <v>10</v>
      </c>
      <c r="AT623" t="s">
        <v>1694</v>
      </c>
      <c r="AU623" t="str">
        <f t="shared" si="323"/>
        <v>LSA_GFX_HRY_E_BEGIN_TITO_SAPS_MIN_LFM_0200_IPU0_POST_REPAIR_BTRS_BP5</v>
      </c>
      <c r="AV623" t="str">
        <f t="shared" si="323"/>
        <v>LSA_GFX_HRY_E_BEGIN_TITO_SAPS_MIN_LFM_0200_IPU0_POST_REPAIR_BTRS_BP5</v>
      </c>
      <c r="AW623" t="str">
        <f t="shared" si="323"/>
        <v>LSA_GFX_HRY_E_BEGIN_TITO_SAPS_MIN_LFM_0200_IPU0_POST_REPAIR_BTRS_BP5</v>
      </c>
      <c r="AX623" t="str">
        <f t="shared" si="323"/>
        <v>LSA_GFX_HRY_E_BEGIN_TITO_SAPS_MIN_LFM_0200_IPU0_POST_REPAIR_BTRS_BP5</v>
      </c>
      <c r="AY623" t="str">
        <f t="shared" si="323"/>
        <v>LSA_GFX_HRY_E_BEGIN_TITO_SAPS_MIN_LFM_0200_IPU0_POST_REPAIR_BTRS_BP5</v>
      </c>
      <c r="AZ623" t="str">
        <f t="shared" si="323"/>
        <v>LSA_GFX_HRY_E_BEGIN_TITO_SAPS_MIN_LFM_0200_IPU0_POST_REPAIR_BTRS_BP5</v>
      </c>
      <c r="BA623" t="str">
        <f t="shared" si="323"/>
        <v>LSA_GFX_HRY_E_BEGIN_TITO_SAPS_MIN_LFM_0200_IPU0_POST_REPAIR_BTRS_BP5</v>
      </c>
      <c r="BB623" t="str">
        <f t="shared" si="323"/>
        <v>LSA_GFX_HRY_E_BEGIN_TITO_SAPS_MIN_LFM_0200_IPU0_POST_REPAIR_BTRS_BP5</v>
      </c>
      <c r="BC623" t="str">
        <f t="shared" si="323"/>
        <v>LSA_GFX_HRY_E_BEGIN_TITO_SAPS_MIN_LFM_0200_IPU0_POST_REPAIR_BTRS_BP5</v>
      </c>
      <c r="BD623" t="str">
        <f t="shared" si="323"/>
        <v>LSA_GFX_HRY_E_BEGIN_TITO_SAPS_MIN_LFM_0200_IPU0_POST_REPAIR_BTRS_BP5</v>
      </c>
    </row>
    <row r="624" spans="1:56" x14ac:dyDescent="0.25">
      <c r="A624" s="7" t="s">
        <v>12</v>
      </c>
      <c r="B624" s="7" t="s">
        <v>1496</v>
      </c>
      <c r="C624" s="7" t="e">
        <f>VLOOKUP(B624,#REF!,2,0)</f>
        <v>#REF!</v>
      </c>
      <c r="D624" t="str">
        <f t="shared" si="321"/>
        <v>LSA_GFX_HRY_E_BEGIN_TITO_SAPS_MIN_LFM_0200_IPU0_POST_REPAIR_BTRS_BP5</v>
      </c>
      <c r="E624" t="s">
        <v>5</v>
      </c>
      <c r="F624" t="s">
        <v>1662</v>
      </c>
      <c r="G624" t="s">
        <v>1692</v>
      </c>
      <c r="H624" t="s">
        <v>1616</v>
      </c>
      <c r="I624" t="s">
        <v>1681</v>
      </c>
      <c r="J624" t="s">
        <v>1922</v>
      </c>
      <c r="K624" t="s">
        <v>2358</v>
      </c>
      <c r="L624" t="s">
        <v>1706</v>
      </c>
      <c r="M624" t="str">
        <f t="shared" si="322"/>
        <v>0200</v>
      </c>
      <c r="N624" t="s">
        <v>1960</v>
      </c>
      <c r="O624" t="s">
        <v>1688</v>
      </c>
      <c r="P624" t="s">
        <v>1858</v>
      </c>
      <c r="Q624" t="s">
        <v>1944</v>
      </c>
      <c r="R624">
        <v>21</v>
      </c>
      <c r="S624">
        <v>48</v>
      </c>
      <c r="T624">
        <v>164</v>
      </c>
      <c r="U624" s="32">
        <v>-1</v>
      </c>
      <c r="V624" t="b">
        <v>0</v>
      </c>
      <c r="W624" t="s">
        <v>1747</v>
      </c>
      <c r="X624" t="s">
        <v>1821</v>
      </c>
      <c r="Y624" t="s">
        <v>1693</v>
      </c>
      <c r="Z624">
        <v>0.64</v>
      </c>
      <c r="AA624">
        <v>0.64</v>
      </c>
      <c r="AS624">
        <f t="shared" si="320"/>
        <v>10</v>
      </c>
      <c r="AT624" t="s">
        <v>1694</v>
      </c>
      <c r="AU624" t="str">
        <f t="shared" si="323"/>
        <v>LSA_GFX_HRY_E_BEGIN_TITO_SAPS_MIN_LFM_0200_IPU1_POST_REPAIR_BTRS_BP6</v>
      </c>
      <c r="AV624" t="str">
        <f t="shared" si="323"/>
        <v>LSA_GFX_HRY_E_BEGIN_TITO_SAPS_MIN_LFM_0200_IPU1_POST_REPAIR_BTRS_BP6</v>
      </c>
      <c r="AW624" t="str">
        <f t="shared" si="323"/>
        <v>LSA_GFX_HRY_E_BEGIN_TITO_SAPS_MIN_LFM_0200_IPU1_POST_REPAIR_BTRS_BP6</v>
      </c>
      <c r="AX624" t="str">
        <f t="shared" si="323"/>
        <v>LSA_GFX_HRY_E_BEGIN_TITO_SAPS_MIN_LFM_0200_IPU1_POST_REPAIR_BTRS_BP6</v>
      </c>
      <c r="AY624" t="str">
        <f t="shared" si="323"/>
        <v>LSA_GFX_HRY_E_BEGIN_TITO_SAPS_MIN_LFM_0200_IPU1_POST_REPAIR_BTRS_BP6</v>
      </c>
      <c r="AZ624" t="str">
        <f t="shared" si="323"/>
        <v>LSA_GFX_HRY_E_BEGIN_TITO_SAPS_MIN_LFM_0200_IPU1_POST_REPAIR_BTRS_BP6</v>
      </c>
      <c r="BA624" t="str">
        <f t="shared" si="323"/>
        <v>LSA_GFX_HRY_E_BEGIN_TITO_SAPS_MIN_LFM_0200_IPU1_POST_REPAIR_BTRS_BP6</v>
      </c>
      <c r="BB624" t="str">
        <f t="shared" si="323"/>
        <v>LSA_GFX_HRY_E_BEGIN_TITO_SAPS_MIN_LFM_0200_IPU1_POST_REPAIR_BTRS_BP6</v>
      </c>
      <c r="BC624" t="str">
        <f t="shared" si="323"/>
        <v>LSA_GFX_HRY_E_BEGIN_TITO_SAPS_MIN_LFM_0200_IPU1_POST_REPAIR_BTRS_BP6</v>
      </c>
      <c r="BD624" t="str">
        <f t="shared" si="323"/>
        <v>LSA_GFX_HRY_E_BEGIN_TITO_SAPS_MIN_LFM_0200_IPU1_POST_REPAIR_BTRS_BP6</v>
      </c>
    </row>
    <row r="625" spans="1:56" x14ac:dyDescent="0.25">
      <c r="A625" s="7" t="s">
        <v>12</v>
      </c>
      <c r="B625" s="7" t="s">
        <v>1496</v>
      </c>
      <c r="C625" s="7" t="e">
        <f>VLOOKUP(B625,#REF!,2,0)</f>
        <v>#REF!</v>
      </c>
      <c r="D625" t="str">
        <f t="shared" si="321"/>
        <v>LSA_GFX_HRY_E_BEGIN_TITO_SAPS_MIN_LFM_0200_IPU1_POST_REPAIR_BTRS_BP6</v>
      </c>
      <c r="E625" t="s">
        <v>5</v>
      </c>
      <c r="F625" t="s">
        <v>1662</v>
      </c>
      <c r="G625" t="s">
        <v>1692</v>
      </c>
      <c r="H625" t="s">
        <v>1616</v>
      </c>
      <c r="I625" t="s">
        <v>1681</v>
      </c>
      <c r="J625" t="s">
        <v>1922</v>
      </c>
      <c r="K625" t="s">
        <v>2358</v>
      </c>
      <c r="L625" t="s">
        <v>1706</v>
      </c>
      <c r="M625" t="str">
        <f t="shared" si="322"/>
        <v>0200</v>
      </c>
      <c r="N625" t="s">
        <v>1961</v>
      </c>
      <c r="O625" t="s">
        <v>1688</v>
      </c>
      <c r="P625" t="s">
        <v>1858</v>
      </c>
      <c r="Q625" t="s">
        <v>1947</v>
      </c>
      <c r="R625">
        <v>21</v>
      </c>
      <c r="S625">
        <v>48</v>
      </c>
      <c r="T625">
        <v>165</v>
      </c>
      <c r="U625" s="32">
        <v>-1</v>
      </c>
      <c r="V625" t="b">
        <v>0</v>
      </c>
      <c r="W625" t="s">
        <v>1747</v>
      </c>
      <c r="X625" t="s">
        <v>1821</v>
      </c>
      <c r="Y625" t="s">
        <v>1693</v>
      </c>
      <c r="Z625">
        <v>0.64</v>
      </c>
      <c r="AA625">
        <v>0.64</v>
      </c>
      <c r="AS625">
        <f t="shared" si="320"/>
        <v>10</v>
      </c>
      <c r="AT625" t="s">
        <v>1694</v>
      </c>
      <c r="AU625" t="str">
        <f t="shared" si="323"/>
        <v>LSA_GFX_HRY_E_BEGIN_TITO_SAPS_MIN_LFM_0200_IPU2_POST_REPAIR_BTRS_BP3</v>
      </c>
      <c r="AV625" t="str">
        <f t="shared" si="323"/>
        <v>LSA_GFX_HRY_E_BEGIN_TITO_SAPS_MIN_LFM_0200_IPU2_POST_REPAIR_BTRS_BP3</v>
      </c>
      <c r="AW625" t="str">
        <f t="shared" si="323"/>
        <v>LSA_GFX_HRY_E_BEGIN_TITO_SAPS_MIN_LFM_0200_IPU2_POST_REPAIR_BTRS_BP3</v>
      </c>
      <c r="AX625" t="str">
        <f t="shared" si="323"/>
        <v>LSA_GFX_HRY_E_BEGIN_TITO_SAPS_MIN_LFM_0200_IPU2_POST_REPAIR_BTRS_BP3</v>
      </c>
      <c r="AY625" t="str">
        <f t="shared" si="323"/>
        <v>LSA_GFX_HRY_E_BEGIN_TITO_SAPS_MIN_LFM_0200_IPU2_POST_REPAIR_BTRS_BP3</v>
      </c>
      <c r="AZ625" t="str">
        <f t="shared" si="323"/>
        <v>LSA_GFX_HRY_E_BEGIN_TITO_SAPS_MIN_LFM_0200_IPU2_POST_REPAIR_BTRS_BP3</v>
      </c>
      <c r="BA625" t="str">
        <f t="shared" si="323"/>
        <v>LSA_GFX_HRY_E_BEGIN_TITO_SAPS_MIN_LFM_0200_IPU2_POST_REPAIR_BTRS_BP3</v>
      </c>
      <c r="BB625" t="str">
        <f t="shared" si="323"/>
        <v>LSA_GFX_HRY_E_BEGIN_TITO_SAPS_MIN_LFM_0200_IPU2_POST_REPAIR_BTRS_BP3</v>
      </c>
      <c r="BC625" t="str">
        <f t="shared" si="323"/>
        <v>LSA_GFX_HRY_E_BEGIN_TITO_SAPS_MIN_LFM_0200_IPU2_POST_REPAIR_BTRS_BP3</v>
      </c>
      <c r="BD625" t="str">
        <f t="shared" si="323"/>
        <v>LSA_GFX_HRY_E_BEGIN_TITO_SAPS_MIN_LFM_0200_IPU2_POST_REPAIR_BTRS_BP3</v>
      </c>
    </row>
    <row r="626" spans="1:56" x14ac:dyDescent="0.25">
      <c r="A626" s="7" t="s">
        <v>12</v>
      </c>
      <c r="B626" s="7" t="s">
        <v>1496</v>
      </c>
      <c r="C626" s="7" t="e">
        <f>VLOOKUP(B626,#REF!,2,0)</f>
        <v>#REF!</v>
      </c>
      <c r="D626" t="str">
        <f t="shared" si="321"/>
        <v>LSA_GFX_HRY_E_BEGIN_TITO_SAPS_MIN_LFM_0200_IPU2_POST_REPAIR_BTRS_BP3</v>
      </c>
      <c r="E626" t="s">
        <v>5</v>
      </c>
      <c r="F626" t="s">
        <v>1662</v>
      </c>
      <c r="G626" t="s">
        <v>1692</v>
      </c>
      <c r="H626" t="s">
        <v>1616</v>
      </c>
      <c r="I626" t="s">
        <v>1681</v>
      </c>
      <c r="J626" t="s">
        <v>1922</v>
      </c>
      <c r="K626" t="s">
        <v>2358</v>
      </c>
      <c r="L626" t="s">
        <v>1706</v>
      </c>
      <c r="M626" t="str">
        <f t="shared" si="322"/>
        <v>0200</v>
      </c>
      <c r="N626" t="s">
        <v>1962</v>
      </c>
      <c r="O626" t="s">
        <v>1688</v>
      </c>
      <c r="P626" t="s">
        <v>1858</v>
      </c>
      <c r="Q626" t="s">
        <v>1949</v>
      </c>
      <c r="R626">
        <v>21</v>
      </c>
      <c r="S626">
        <v>48</v>
      </c>
      <c r="T626">
        <v>166</v>
      </c>
      <c r="U626" s="32">
        <v>-1</v>
      </c>
      <c r="V626" t="b">
        <v>0</v>
      </c>
      <c r="W626" t="s">
        <v>1747</v>
      </c>
      <c r="X626" t="s">
        <v>1821</v>
      </c>
      <c r="Y626" t="s">
        <v>1693</v>
      </c>
      <c r="Z626">
        <v>0.64</v>
      </c>
      <c r="AA626">
        <v>0.64</v>
      </c>
      <c r="AS626">
        <f t="shared" si="320"/>
        <v>10</v>
      </c>
      <c r="AT626" t="s">
        <v>1694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</row>
    <row r="627" spans="1:56" x14ac:dyDescent="0.25">
      <c r="A627" s="35" t="s">
        <v>12</v>
      </c>
      <c r="B627" s="35" t="s">
        <v>1491</v>
      </c>
      <c r="C627" s="35" t="e">
        <f>VLOOKUP(B627,#REF!,2,0)</f>
        <v>#REF!</v>
      </c>
      <c r="D627" s="10" t="s">
        <v>2600</v>
      </c>
      <c r="V627" s="12"/>
    </row>
    <row r="628" spans="1:56" x14ac:dyDescent="0.25">
      <c r="A628" s="35" t="s">
        <v>12</v>
      </c>
      <c r="B628" s="35" t="s">
        <v>1490</v>
      </c>
      <c r="C628" s="35" t="e">
        <f>VLOOKUP(B628,#REF!,2,0)</f>
        <v>#REF!</v>
      </c>
      <c r="D628" s="10" t="s">
        <v>2601</v>
      </c>
      <c r="F628" t="s">
        <v>31</v>
      </c>
      <c r="V628" s="12"/>
      <c r="AS628">
        <f t="shared" ref="AS628:AS640" si="324">COUNTA(AU628:BD628)</f>
        <v>2</v>
      </c>
      <c r="AT628">
        <v>1</v>
      </c>
      <c r="AU628" t="str">
        <f>$D642</f>
        <v>MEDIA_VMIN_VFDM</v>
      </c>
      <c r="AV628" t="str">
        <f>$D642</f>
        <v>MEDIA_VMIN_VFDM</v>
      </c>
    </row>
    <row r="629" spans="1:56" x14ac:dyDescent="0.25">
      <c r="A629" s="7" t="s">
        <v>12</v>
      </c>
      <c r="B629" s="7" t="s">
        <v>1495</v>
      </c>
      <c r="C629" s="7" t="e">
        <f>VLOOKUP(B629,#REF!,2,0)</f>
        <v>#REF!</v>
      </c>
      <c r="D629" t="str">
        <f t="shared" ref="D629:D640" si="325">E629&amp;"_"&amp;F629&amp;"_"&amp;G629&amp;"_"&amp;H629&amp;"_"&amp;A629&amp;"_"&amp;I629&amp;"_"&amp;J629&amp;"_"&amp;K629&amp;"_"&amp;L629&amp;"_"&amp;M629&amp;"_"&amp;N629</f>
        <v>SSA_GFX_HRY_E_BEGIN_TITO_SAME_MIN_LFM_0400_MEDIA1_BHRY_BP1</v>
      </c>
      <c r="E629" t="s">
        <v>4</v>
      </c>
      <c r="F629" t="s">
        <v>1662</v>
      </c>
      <c r="G629" t="s">
        <v>1692</v>
      </c>
      <c r="H629" t="s">
        <v>1616</v>
      </c>
      <c r="I629" t="s">
        <v>1681</v>
      </c>
      <c r="J629" t="s">
        <v>1966</v>
      </c>
      <c r="K629" t="s">
        <v>2358</v>
      </c>
      <c r="L629" t="s">
        <v>1706</v>
      </c>
      <c r="M629" t="str">
        <f t="shared" ref="M629:M640" si="326">TEXT(400,"0000")</f>
        <v>0400</v>
      </c>
      <c r="N629" t="s">
        <v>1967</v>
      </c>
      <c r="O629" t="s">
        <v>1688</v>
      </c>
      <c r="P629" t="s">
        <v>1858</v>
      </c>
      <c r="Q629" t="s">
        <v>1968</v>
      </c>
      <c r="R629">
        <v>61</v>
      </c>
      <c r="S629">
        <v>48</v>
      </c>
      <c r="T629">
        <v>200</v>
      </c>
      <c r="U629" s="32">
        <v>-1</v>
      </c>
      <c r="V629" t="b">
        <v>0</v>
      </c>
      <c r="W629" t="s">
        <v>1747</v>
      </c>
      <c r="X629" t="s">
        <v>1692</v>
      </c>
      <c r="Y629" t="s">
        <v>1693</v>
      </c>
      <c r="Z629">
        <v>0.65</v>
      </c>
      <c r="AA629">
        <v>0.65</v>
      </c>
      <c r="AS629">
        <f t="shared" si="324"/>
        <v>10</v>
      </c>
      <c r="AT629" t="s">
        <v>1694</v>
      </c>
      <c r="AU629" t="str">
        <f>$D631</f>
        <v>SSA_GFX_HRY_E_BEGIN_TITO_SAME_MIN_LFM_0400_MEDIA3_BHRY_BP3</v>
      </c>
      <c r="AV629" t="str">
        <f>$D631</f>
        <v>SSA_GFX_HRY_E_BEGIN_TITO_SAME_MIN_LFM_0400_MEDIA3_BHRY_BP3</v>
      </c>
      <c r="AW629" t="str">
        <f t="shared" ref="AW629:AW639" si="327">$D630</f>
        <v>SSA_GFX_HRY_E_BEGIN_TITO_SAME_MIN_LFM_0400_MEDIA1_BISR_BISR_BP1</v>
      </c>
      <c r="AX629" t="str">
        <f t="shared" ref="AX629:AX639" si="328">$D630</f>
        <v>SSA_GFX_HRY_E_BEGIN_TITO_SAME_MIN_LFM_0400_MEDIA1_BISR_BISR_BP1</v>
      </c>
      <c r="AY629" t="str">
        <f t="shared" ref="AY629:AY639" si="329">$D630</f>
        <v>SSA_GFX_HRY_E_BEGIN_TITO_SAME_MIN_LFM_0400_MEDIA1_BISR_BISR_BP1</v>
      </c>
      <c r="AZ629" t="str">
        <f t="shared" ref="AZ629:AZ639" si="330">$D630</f>
        <v>SSA_GFX_HRY_E_BEGIN_TITO_SAME_MIN_LFM_0400_MEDIA1_BISR_BISR_BP1</v>
      </c>
      <c r="BA629" t="str">
        <f t="shared" ref="BA629:BA639" si="331">$D630</f>
        <v>SSA_GFX_HRY_E_BEGIN_TITO_SAME_MIN_LFM_0400_MEDIA1_BISR_BISR_BP1</v>
      </c>
      <c r="BB629" t="str">
        <f t="shared" ref="BB629:BB639" si="332">$D630</f>
        <v>SSA_GFX_HRY_E_BEGIN_TITO_SAME_MIN_LFM_0400_MEDIA1_BISR_BISR_BP1</v>
      </c>
      <c r="BC629" t="str">
        <f>$D631</f>
        <v>SSA_GFX_HRY_E_BEGIN_TITO_SAME_MIN_LFM_0400_MEDIA3_BHRY_BP3</v>
      </c>
      <c r="BD629" t="str">
        <f t="shared" ref="BD629:BD639" si="333">$D630</f>
        <v>SSA_GFX_HRY_E_BEGIN_TITO_SAME_MIN_LFM_0400_MEDIA1_BISR_BISR_BP1</v>
      </c>
    </row>
    <row r="630" spans="1:56" x14ac:dyDescent="0.25">
      <c r="A630" s="7" t="s">
        <v>12</v>
      </c>
      <c r="B630" s="7" t="s">
        <v>1495</v>
      </c>
      <c r="C630" s="7" t="e">
        <f>VLOOKUP(B630,#REF!,2,0)</f>
        <v>#REF!</v>
      </c>
      <c r="D630" t="str">
        <f t="shared" si="325"/>
        <v>SSA_GFX_HRY_E_BEGIN_TITO_SAME_MIN_LFM_0400_MEDIA1_BISR_BISR_BP1</v>
      </c>
      <c r="E630" t="s">
        <v>4</v>
      </c>
      <c r="F630" t="s">
        <v>1662</v>
      </c>
      <c r="G630" t="s">
        <v>1692</v>
      </c>
      <c r="H630" t="s">
        <v>1616</v>
      </c>
      <c r="I630" t="s">
        <v>1681</v>
      </c>
      <c r="J630" t="s">
        <v>1966</v>
      </c>
      <c r="K630" t="s">
        <v>2358</v>
      </c>
      <c r="L630" t="s">
        <v>1706</v>
      </c>
      <c r="M630" t="str">
        <f t="shared" si="326"/>
        <v>0400</v>
      </c>
      <c r="N630" t="s">
        <v>1969</v>
      </c>
      <c r="O630" t="s">
        <v>1688</v>
      </c>
      <c r="P630" t="s">
        <v>1858</v>
      </c>
      <c r="Q630" t="s">
        <v>1970</v>
      </c>
      <c r="R630">
        <v>61</v>
      </c>
      <c r="S630">
        <v>48</v>
      </c>
      <c r="T630">
        <v>201</v>
      </c>
      <c r="U630" s="32">
        <v>-1</v>
      </c>
      <c r="V630" t="b">
        <v>0</v>
      </c>
      <c r="W630" t="s">
        <v>1747</v>
      </c>
      <c r="X630" t="s">
        <v>1863</v>
      </c>
      <c r="Y630" t="s">
        <v>1693</v>
      </c>
      <c r="Z630">
        <v>0.65</v>
      </c>
      <c r="AA630">
        <v>0.65</v>
      </c>
      <c r="AS630">
        <f t="shared" si="324"/>
        <v>10</v>
      </c>
      <c r="AT630" t="s">
        <v>1694</v>
      </c>
      <c r="AU630" t="str">
        <f>$D631</f>
        <v>SSA_GFX_HRY_E_BEGIN_TITO_SAME_MIN_LFM_0400_MEDIA3_BHRY_BP3</v>
      </c>
      <c r="AV630" t="str">
        <f>$D631</f>
        <v>SSA_GFX_HRY_E_BEGIN_TITO_SAME_MIN_LFM_0400_MEDIA3_BHRY_BP3</v>
      </c>
      <c r="AW630" t="str">
        <f t="shared" si="327"/>
        <v>SSA_GFX_HRY_E_BEGIN_TITO_SAME_MIN_LFM_0400_MEDIA3_BHRY_BP3</v>
      </c>
      <c r="AX630" t="str">
        <f t="shared" si="328"/>
        <v>SSA_GFX_HRY_E_BEGIN_TITO_SAME_MIN_LFM_0400_MEDIA3_BHRY_BP3</v>
      </c>
      <c r="AY630" t="str">
        <f t="shared" si="329"/>
        <v>SSA_GFX_HRY_E_BEGIN_TITO_SAME_MIN_LFM_0400_MEDIA3_BHRY_BP3</v>
      </c>
      <c r="AZ630" t="str">
        <f t="shared" si="330"/>
        <v>SSA_GFX_HRY_E_BEGIN_TITO_SAME_MIN_LFM_0400_MEDIA3_BHRY_BP3</v>
      </c>
      <c r="BA630" t="str">
        <f t="shared" si="331"/>
        <v>SSA_GFX_HRY_E_BEGIN_TITO_SAME_MIN_LFM_0400_MEDIA3_BHRY_BP3</v>
      </c>
      <c r="BB630" t="str">
        <f t="shared" si="332"/>
        <v>SSA_GFX_HRY_E_BEGIN_TITO_SAME_MIN_LFM_0400_MEDIA3_BHRY_BP3</v>
      </c>
      <c r="BC630" t="str">
        <f>$D631</f>
        <v>SSA_GFX_HRY_E_BEGIN_TITO_SAME_MIN_LFM_0400_MEDIA3_BHRY_BP3</v>
      </c>
      <c r="BD630" t="str">
        <f t="shared" si="333"/>
        <v>SSA_GFX_HRY_E_BEGIN_TITO_SAME_MIN_LFM_0400_MEDIA3_BHRY_BP3</v>
      </c>
    </row>
    <row r="631" spans="1:56" x14ac:dyDescent="0.25">
      <c r="A631" s="7" t="s">
        <v>12</v>
      </c>
      <c r="B631" s="7" t="s">
        <v>1495</v>
      </c>
      <c r="C631" s="7" t="e">
        <f>VLOOKUP(B631,#REF!,2,0)</f>
        <v>#REF!</v>
      </c>
      <c r="D631" t="str">
        <f t="shared" si="325"/>
        <v>SSA_GFX_HRY_E_BEGIN_TITO_SAME_MIN_LFM_0400_MEDIA3_BHRY_BP3</v>
      </c>
      <c r="E631" t="s">
        <v>4</v>
      </c>
      <c r="F631" t="s">
        <v>1662</v>
      </c>
      <c r="G631" t="s">
        <v>1692</v>
      </c>
      <c r="H631" t="s">
        <v>1616</v>
      </c>
      <c r="I631" t="s">
        <v>1681</v>
      </c>
      <c r="J631" t="s">
        <v>1966</v>
      </c>
      <c r="K631" t="s">
        <v>2358</v>
      </c>
      <c r="L631" t="s">
        <v>1706</v>
      </c>
      <c r="M631" t="str">
        <f t="shared" si="326"/>
        <v>0400</v>
      </c>
      <c r="N631" t="s">
        <v>1972</v>
      </c>
      <c r="O631" t="s">
        <v>1688</v>
      </c>
      <c r="P631" t="s">
        <v>1858</v>
      </c>
      <c r="Q631" t="s">
        <v>1973</v>
      </c>
      <c r="R631">
        <v>61</v>
      </c>
      <c r="S631">
        <v>48</v>
      </c>
      <c r="T631">
        <v>203</v>
      </c>
      <c r="U631" s="32">
        <v>-1</v>
      </c>
      <c r="V631" t="b">
        <v>0</v>
      </c>
      <c r="W631" t="s">
        <v>1747</v>
      </c>
      <c r="X631" t="s">
        <v>1692</v>
      </c>
      <c r="Y631" t="s">
        <v>1693</v>
      </c>
      <c r="Z631">
        <v>0.65</v>
      </c>
      <c r="AA631">
        <v>0.65</v>
      </c>
      <c r="AS631">
        <f t="shared" si="324"/>
        <v>10</v>
      </c>
      <c r="AT631" t="s">
        <v>1694</v>
      </c>
      <c r="AU631" t="str">
        <f>$D633</f>
        <v>LSA_GFX_HRY_E_BEGIN_TITO_SAME_MIN_LFM_0400_MEDIA0_BHRY_BP0</v>
      </c>
      <c r="AV631" t="str">
        <f>$D633</f>
        <v>LSA_GFX_HRY_E_BEGIN_TITO_SAME_MIN_LFM_0400_MEDIA0_BHRY_BP0</v>
      </c>
      <c r="AW631" t="str">
        <f t="shared" si="327"/>
        <v>SSA_GFX_HRY_E_BEGIN_TITO_SAME_MIN_LFM_0400_MEDIA3_BISR_BISR_BP3</v>
      </c>
      <c r="AX631" t="str">
        <f t="shared" si="328"/>
        <v>SSA_GFX_HRY_E_BEGIN_TITO_SAME_MIN_LFM_0400_MEDIA3_BISR_BISR_BP3</v>
      </c>
      <c r="AY631" t="str">
        <f t="shared" si="329"/>
        <v>SSA_GFX_HRY_E_BEGIN_TITO_SAME_MIN_LFM_0400_MEDIA3_BISR_BISR_BP3</v>
      </c>
      <c r="AZ631" t="str">
        <f t="shared" si="330"/>
        <v>SSA_GFX_HRY_E_BEGIN_TITO_SAME_MIN_LFM_0400_MEDIA3_BISR_BISR_BP3</v>
      </c>
      <c r="BA631" t="str">
        <f t="shared" si="331"/>
        <v>SSA_GFX_HRY_E_BEGIN_TITO_SAME_MIN_LFM_0400_MEDIA3_BISR_BISR_BP3</v>
      </c>
      <c r="BB631" t="str">
        <f t="shared" si="332"/>
        <v>SSA_GFX_HRY_E_BEGIN_TITO_SAME_MIN_LFM_0400_MEDIA3_BISR_BISR_BP3</v>
      </c>
      <c r="BC631" t="str">
        <f>$D633</f>
        <v>LSA_GFX_HRY_E_BEGIN_TITO_SAME_MIN_LFM_0400_MEDIA0_BHRY_BP0</v>
      </c>
      <c r="BD631" t="str">
        <f t="shared" si="333"/>
        <v>SSA_GFX_HRY_E_BEGIN_TITO_SAME_MIN_LFM_0400_MEDIA3_BISR_BISR_BP3</v>
      </c>
    </row>
    <row r="632" spans="1:56" x14ac:dyDescent="0.25">
      <c r="A632" s="7" t="s">
        <v>12</v>
      </c>
      <c r="B632" s="7" t="s">
        <v>1495</v>
      </c>
      <c r="C632" s="7" t="e">
        <f>VLOOKUP(B632,#REF!,2,0)</f>
        <v>#REF!</v>
      </c>
      <c r="D632" t="str">
        <f t="shared" si="325"/>
        <v>SSA_GFX_HRY_E_BEGIN_TITO_SAME_MIN_LFM_0400_MEDIA3_BISR_BISR_BP3</v>
      </c>
      <c r="E632" t="s">
        <v>4</v>
      </c>
      <c r="F632" t="s">
        <v>1662</v>
      </c>
      <c r="G632" t="s">
        <v>1692</v>
      </c>
      <c r="H632" t="s">
        <v>1616</v>
      </c>
      <c r="I632" t="s">
        <v>1681</v>
      </c>
      <c r="J632" t="s">
        <v>1966</v>
      </c>
      <c r="K632" t="s">
        <v>2358</v>
      </c>
      <c r="L632" t="s">
        <v>1706</v>
      </c>
      <c r="M632" t="str">
        <f t="shared" si="326"/>
        <v>0400</v>
      </c>
      <c r="N632" t="s">
        <v>1974</v>
      </c>
      <c r="O632" t="s">
        <v>1688</v>
      </c>
      <c r="P632" t="s">
        <v>1858</v>
      </c>
      <c r="Q632" t="s">
        <v>1975</v>
      </c>
      <c r="R632">
        <v>61</v>
      </c>
      <c r="S632">
        <v>48</v>
      </c>
      <c r="T632">
        <v>204</v>
      </c>
      <c r="U632" s="32">
        <v>-1</v>
      </c>
      <c r="V632" t="b">
        <v>0</v>
      </c>
      <c r="W632" t="s">
        <v>1747</v>
      </c>
      <c r="X632" t="s">
        <v>1863</v>
      </c>
      <c r="Y632" t="s">
        <v>1693</v>
      </c>
      <c r="Z632">
        <v>0.65</v>
      </c>
      <c r="AA632">
        <v>0.65</v>
      </c>
      <c r="AS632">
        <f t="shared" si="324"/>
        <v>10</v>
      </c>
      <c r="AT632" t="s">
        <v>1694</v>
      </c>
      <c r="AU632" t="str">
        <f>$D633</f>
        <v>LSA_GFX_HRY_E_BEGIN_TITO_SAME_MIN_LFM_0400_MEDIA0_BHRY_BP0</v>
      </c>
      <c r="AV632" t="str">
        <f>$D633</f>
        <v>LSA_GFX_HRY_E_BEGIN_TITO_SAME_MIN_LFM_0400_MEDIA0_BHRY_BP0</v>
      </c>
      <c r="AW632" t="str">
        <f t="shared" si="327"/>
        <v>LSA_GFX_HRY_E_BEGIN_TITO_SAME_MIN_LFM_0400_MEDIA0_BHRY_BP0</v>
      </c>
      <c r="AX632" t="str">
        <f t="shared" si="328"/>
        <v>LSA_GFX_HRY_E_BEGIN_TITO_SAME_MIN_LFM_0400_MEDIA0_BHRY_BP0</v>
      </c>
      <c r="AY632" t="str">
        <f t="shared" si="329"/>
        <v>LSA_GFX_HRY_E_BEGIN_TITO_SAME_MIN_LFM_0400_MEDIA0_BHRY_BP0</v>
      </c>
      <c r="AZ632" t="str">
        <f t="shared" si="330"/>
        <v>LSA_GFX_HRY_E_BEGIN_TITO_SAME_MIN_LFM_0400_MEDIA0_BHRY_BP0</v>
      </c>
      <c r="BA632" t="str">
        <f t="shared" si="331"/>
        <v>LSA_GFX_HRY_E_BEGIN_TITO_SAME_MIN_LFM_0400_MEDIA0_BHRY_BP0</v>
      </c>
      <c r="BB632" t="str">
        <f t="shared" si="332"/>
        <v>LSA_GFX_HRY_E_BEGIN_TITO_SAME_MIN_LFM_0400_MEDIA0_BHRY_BP0</v>
      </c>
      <c r="BC632" t="str">
        <f>$D633</f>
        <v>LSA_GFX_HRY_E_BEGIN_TITO_SAME_MIN_LFM_0400_MEDIA0_BHRY_BP0</v>
      </c>
      <c r="BD632" t="str">
        <f t="shared" si="333"/>
        <v>LSA_GFX_HRY_E_BEGIN_TITO_SAME_MIN_LFM_0400_MEDIA0_BHRY_BP0</v>
      </c>
    </row>
    <row r="633" spans="1:56" x14ac:dyDescent="0.25">
      <c r="A633" s="7" t="s">
        <v>12</v>
      </c>
      <c r="B633" s="7" t="s">
        <v>1495</v>
      </c>
      <c r="C633" s="7" t="e">
        <f>VLOOKUP(B633,#REF!,2,0)</f>
        <v>#REF!</v>
      </c>
      <c r="D633" t="str">
        <f t="shared" si="325"/>
        <v>LSA_GFX_HRY_E_BEGIN_TITO_SAME_MIN_LFM_0400_MEDIA0_BHRY_BP0</v>
      </c>
      <c r="E633" t="s">
        <v>5</v>
      </c>
      <c r="F633" t="s">
        <v>1662</v>
      </c>
      <c r="G633" t="s">
        <v>1692</v>
      </c>
      <c r="H633" t="s">
        <v>1616</v>
      </c>
      <c r="I633" t="s">
        <v>1681</v>
      </c>
      <c r="J633" t="s">
        <v>1966</v>
      </c>
      <c r="K633" t="s">
        <v>2358</v>
      </c>
      <c r="L633" t="s">
        <v>1706</v>
      </c>
      <c r="M633" t="str">
        <f t="shared" si="326"/>
        <v>0400</v>
      </c>
      <c r="N633" t="s">
        <v>1977</v>
      </c>
      <c r="O633" t="s">
        <v>1688</v>
      </c>
      <c r="P633" t="s">
        <v>1858</v>
      </c>
      <c r="Q633" t="s">
        <v>1978</v>
      </c>
      <c r="R633">
        <v>21</v>
      </c>
      <c r="S633">
        <v>48</v>
      </c>
      <c r="T633">
        <v>206</v>
      </c>
      <c r="U633" s="32">
        <v>-1</v>
      </c>
      <c r="V633" t="b">
        <v>0</v>
      </c>
      <c r="W633" t="s">
        <v>1747</v>
      </c>
      <c r="X633" t="s">
        <v>1692</v>
      </c>
      <c r="Y633" t="s">
        <v>1693</v>
      </c>
      <c r="Z633">
        <v>0.65</v>
      </c>
      <c r="AA633">
        <v>0.65</v>
      </c>
      <c r="AS633">
        <f t="shared" si="324"/>
        <v>10</v>
      </c>
      <c r="AT633" t="s">
        <v>1694</v>
      </c>
      <c r="AU633" t="str">
        <f>$D635</f>
        <v>LSA_GFX_HRY_E_BEGIN_TITO_SAME_MIN_LFM_0400_MEDIA1_BHRY_BP1</v>
      </c>
      <c r="AV633" t="str">
        <f>$D635</f>
        <v>LSA_GFX_HRY_E_BEGIN_TITO_SAME_MIN_LFM_0400_MEDIA1_BHRY_BP1</v>
      </c>
      <c r="AW633" t="str">
        <f t="shared" si="327"/>
        <v>LSA_GFX_HRY_E_BEGIN_TITO_SAME_MIN_LFM_0400_MEDIA0_BISR_BISR_BP0</v>
      </c>
      <c r="AX633" t="str">
        <f t="shared" si="328"/>
        <v>LSA_GFX_HRY_E_BEGIN_TITO_SAME_MIN_LFM_0400_MEDIA0_BISR_BISR_BP0</v>
      </c>
      <c r="AY633" t="str">
        <f t="shared" si="329"/>
        <v>LSA_GFX_HRY_E_BEGIN_TITO_SAME_MIN_LFM_0400_MEDIA0_BISR_BISR_BP0</v>
      </c>
      <c r="AZ633" t="str">
        <f t="shared" si="330"/>
        <v>LSA_GFX_HRY_E_BEGIN_TITO_SAME_MIN_LFM_0400_MEDIA0_BISR_BISR_BP0</v>
      </c>
      <c r="BA633" t="str">
        <f t="shared" si="331"/>
        <v>LSA_GFX_HRY_E_BEGIN_TITO_SAME_MIN_LFM_0400_MEDIA0_BISR_BISR_BP0</v>
      </c>
      <c r="BB633" t="str">
        <f t="shared" si="332"/>
        <v>LSA_GFX_HRY_E_BEGIN_TITO_SAME_MIN_LFM_0400_MEDIA0_BISR_BISR_BP0</v>
      </c>
      <c r="BC633" t="str">
        <f>$D635</f>
        <v>LSA_GFX_HRY_E_BEGIN_TITO_SAME_MIN_LFM_0400_MEDIA1_BHRY_BP1</v>
      </c>
      <c r="BD633" t="str">
        <f t="shared" si="333"/>
        <v>LSA_GFX_HRY_E_BEGIN_TITO_SAME_MIN_LFM_0400_MEDIA0_BISR_BISR_BP0</v>
      </c>
    </row>
    <row r="634" spans="1:56" x14ac:dyDescent="0.25">
      <c r="A634" s="7" t="s">
        <v>12</v>
      </c>
      <c r="B634" s="7" t="s">
        <v>1495</v>
      </c>
      <c r="C634" s="7" t="e">
        <f>VLOOKUP(B634,#REF!,2,0)</f>
        <v>#REF!</v>
      </c>
      <c r="D634" t="str">
        <f t="shared" si="325"/>
        <v>LSA_GFX_HRY_E_BEGIN_TITO_SAME_MIN_LFM_0400_MEDIA0_BISR_BISR_BP0</v>
      </c>
      <c r="E634" t="s">
        <v>5</v>
      </c>
      <c r="F634" t="s">
        <v>1662</v>
      </c>
      <c r="G634" t="s">
        <v>1692</v>
      </c>
      <c r="H634" t="s">
        <v>1616</v>
      </c>
      <c r="I634" t="s">
        <v>1681</v>
      </c>
      <c r="J634" t="s">
        <v>1966</v>
      </c>
      <c r="K634" t="s">
        <v>2358</v>
      </c>
      <c r="L634" t="s">
        <v>1706</v>
      </c>
      <c r="M634" t="str">
        <f t="shared" si="326"/>
        <v>0400</v>
      </c>
      <c r="N634" t="s">
        <v>1979</v>
      </c>
      <c r="O634" t="s">
        <v>1688</v>
      </c>
      <c r="P634" t="s">
        <v>1858</v>
      </c>
      <c r="Q634" t="s">
        <v>1980</v>
      </c>
      <c r="R634">
        <v>21</v>
      </c>
      <c r="S634">
        <v>48</v>
      </c>
      <c r="T634">
        <v>207</v>
      </c>
      <c r="U634" s="32">
        <v>-1</v>
      </c>
      <c r="V634" t="b">
        <v>0</v>
      </c>
      <c r="W634" t="s">
        <v>1747</v>
      </c>
      <c r="X634" t="s">
        <v>1863</v>
      </c>
      <c r="Y634" t="s">
        <v>1693</v>
      </c>
      <c r="Z634">
        <v>0.65</v>
      </c>
      <c r="AA634">
        <v>0.65</v>
      </c>
      <c r="AS634">
        <f t="shared" si="324"/>
        <v>10</v>
      </c>
      <c r="AT634" t="s">
        <v>1694</v>
      </c>
      <c r="AU634" t="str">
        <f>$D635</f>
        <v>LSA_GFX_HRY_E_BEGIN_TITO_SAME_MIN_LFM_0400_MEDIA1_BHRY_BP1</v>
      </c>
      <c r="AV634" t="str">
        <f>$D635</f>
        <v>LSA_GFX_HRY_E_BEGIN_TITO_SAME_MIN_LFM_0400_MEDIA1_BHRY_BP1</v>
      </c>
      <c r="AW634" t="str">
        <f t="shared" si="327"/>
        <v>LSA_GFX_HRY_E_BEGIN_TITO_SAME_MIN_LFM_0400_MEDIA1_BHRY_BP1</v>
      </c>
      <c r="AX634" t="str">
        <f t="shared" si="328"/>
        <v>LSA_GFX_HRY_E_BEGIN_TITO_SAME_MIN_LFM_0400_MEDIA1_BHRY_BP1</v>
      </c>
      <c r="AY634" t="str">
        <f t="shared" si="329"/>
        <v>LSA_GFX_HRY_E_BEGIN_TITO_SAME_MIN_LFM_0400_MEDIA1_BHRY_BP1</v>
      </c>
      <c r="AZ634" t="str">
        <f t="shared" si="330"/>
        <v>LSA_GFX_HRY_E_BEGIN_TITO_SAME_MIN_LFM_0400_MEDIA1_BHRY_BP1</v>
      </c>
      <c r="BA634" t="str">
        <f t="shared" si="331"/>
        <v>LSA_GFX_HRY_E_BEGIN_TITO_SAME_MIN_LFM_0400_MEDIA1_BHRY_BP1</v>
      </c>
      <c r="BB634" t="str">
        <f t="shared" si="332"/>
        <v>LSA_GFX_HRY_E_BEGIN_TITO_SAME_MIN_LFM_0400_MEDIA1_BHRY_BP1</v>
      </c>
      <c r="BC634" t="str">
        <f>$D635</f>
        <v>LSA_GFX_HRY_E_BEGIN_TITO_SAME_MIN_LFM_0400_MEDIA1_BHRY_BP1</v>
      </c>
      <c r="BD634" t="str">
        <f t="shared" si="333"/>
        <v>LSA_GFX_HRY_E_BEGIN_TITO_SAME_MIN_LFM_0400_MEDIA1_BHRY_BP1</v>
      </c>
    </row>
    <row r="635" spans="1:56" x14ac:dyDescent="0.25">
      <c r="A635" s="7" t="s">
        <v>12</v>
      </c>
      <c r="B635" s="7" t="s">
        <v>1495</v>
      </c>
      <c r="C635" s="7" t="e">
        <f>VLOOKUP(B635,#REF!,2,0)</f>
        <v>#REF!</v>
      </c>
      <c r="D635" t="str">
        <f t="shared" si="325"/>
        <v>LSA_GFX_HRY_E_BEGIN_TITO_SAME_MIN_LFM_0400_MEDIA1_BHRY_BP1</v>
      </c>
      <c r="E635" t="s">
        <v>5</v>
      </c>
      <c r="F635" t="s">
        <v>1662</v>
      </c>
      <c r="G635" t="s">
        <v>1692</v>
      </c>
      <c r="H635" t="s">
        <v>1616</v>
      </c>
      <c r="I635" t="s">
        <v>1681</v>
      </c>
      <c r="J635" t="s">
        <v>1966</v>
      </c>
      <c r="K635" t="s">
        <v>2358</v>
      </c>
      <c r="L635" t="s">
        <v>1706</v>
      </c>
      <c r="M635" t="str">
        <f t="shared" si="326"/>
        <v>0400</v>
      </c>
      <c r="N635" t="s">
        <v>1967</v>
      </c>
      <c r="O635" t="s">
        <v>1688</v>
      </c>
      <c r="P635" t="s">
        <v>1858</v>
      </c>
      <c r="Q635" t="s">
        <v>1985</v>
      </c>
      <c r="R635">
        <v>21</v>
      </c>
      <c r="S635">
        <v>48</v>
      </c>
      <c r="T635">
        <v>210</v>
      </c>
      <c r="U635" s="32">
        <v>-1</v>
      </c>
      <c r="V635" t="b">
        <v>0</v>
      </c>
      <c r="W635" t="s">
        <v>1747</v>
      </c>
      <c r="X635" t="s">
        <v>1692</v>
      </c>
      <c r="Y635" t="s">
        <v>1693</v>
      </c>
      <c r="Z635">
        <v>0.65</v>
      </c>
      <c r="AA635">
        <v>0.65</v>
      </c>
      <c r="AS635">
        <f t="shared" si="324"/>
        <v>10</v>
      </c>
      <c r="AT635" t="s">
        <v>1694</v>
      </c>
      <c r="AU635" t="str">
        <f>$D637</f>
        <v>LSA_GFX_HRY_E_BEGIN_TITO_SAME_MIN_LFM_0400_MEDIA2_BHRY_BP2</v>
      </c>
      <c r="AV635" t="str">
        <f>$D637</f>
        <v>LSA_GFX_HRY_E_BEGIN_TITO_SAME_MIN_LFM_0400_MEDIA2_BHRY_BP2</v>
      </c>
      <c r="AW635" t="str">
        <f t="shared" si="327"/>
        <v>LSA_GFX_HRY_E_BEGIN_TITO_SAME_MIN_LFM_0400_MEDIA1_BISR_BISR_BP1</v>
      </c>
      <c r="AX635" t="str">
        <f t="shared" si="328"/>
        <v>LSA_GFX_HRY_E_BEGIN_TITO_SAME_MIN_LFM_0400_MEDIA1_BISR_BISR_BP1</v>
      </c>
      <c r="AY635" t="str">
        <f t="shared" si="329"/>
        <v>LSA_GFX_HRY_E_BEGIN_TITO_SAME_MIN_LFM_0400_MEDIA1_BISR_BISR_BP1</v>
      </c>
      <c r="AZ635" t="str">
        <f t="shared" si="330"/>
        <v>LSA_GFX_HRY_E_BEGIN_TITO_SAME_MIN_LFM_0400_MEDIA1_BISR_BISR_BP1</v>
      </c>
      <c r="BA635" t="str">
        <f t="shared" si="331"/>
        <v>LSA_GFX_HRY_E_BEGIN_TITO_SAME_MIN_LFM_0400_MEDIA1_BISR_BISR_BP1</v>
      </c>
      <c r="BB635" t="str">
        <f t="shared" si="332"/>
        <v>LSA_GFX_HRY_E_BEGIN_TITO_SAME_MIN_LFM_0400_MEDIA1_BISR_BISR_BP1</v>
      </c>
      <c r="BC635" t="str">
        <f>$D637</f>
        <v>LSA_GFX_HRY_E_BEGIN_TITO_SAME_MIN_LFM_0400_MEDIA2_BHRY_BP2</v>
      </c>
      <c r="BD635" t="str">
        <f t="shared" si="333"/>
        <v>LSA_GFX_HRY_E_BEGIN_TITO_SAME_MIN_LFM_0400_MEDIA1_BISR_BISR_BP1</v>
      </c>
    </row>
    <row r="636" spans="1:56" x14ac:dyDescent="0.25">
      <c r="A636" s="7" t="s">
        <v>12</v>
      </c>
      <c r="B636" s="7" t="s">
        <v>1495</v>
      </c>
      <c r="C636" s="7" t="e">
        <f>VLOOKUP(B636,#REF!,2,0)</f>
        <v>#REF!</v>
      </c>
      <c r="D636" t="str">
        <f t="shared" si="325"/>
        <v>LSA_GFX_HRY_E_BEGIN_TITO_SAME_MIN_LFM_0400_MEDIA1_BISR_BISR_BP1</v>
      </c>
      <c r="E636" t="s">
        <v>5</v>
      </c>
      <c r="F636" t="s">
        <v>1662</v>
      </c>
      <c r="G636" t="s">
        <v>1692</v>
      </c>
      <c r="H636" t="s">
        <v>1616</v>
      </c>
      <c r="I636" t="s">
        <v>1681</v>
      </c>
      <c r="J636" t="s">
        <v>1966</v>
      </c>
      <c r="K636" t="s">
        <v>2358</v>
      </c>
      <c r="L636" t="s">
        <v>1706</v>
      </c>
      <c r="M636" t="str">
        <f t="shared" si="326"/>
        <v>0400</v>
      </c>
      <c r="N636" t="s">
        <v>1969</v>
      </c>
      <c r="O636" t="s">
        <v>1688</v>
      </c>
      <c r="P636" t="s">
        <v>1858</v>
      </c>
      <c r="Q636" t="s">
        <v>1986</v>
      </c>
      <c r="R636">
        <v>21</v>
      </c>
      <c r="S636">
        <v>48</v>
      </c>
      <c r="T636">
        <v>211</v>
      </c>
      <c r="U636" s="32">
        <v>-1</v>
      </c>
      <c r="V636" t="b">
        <v>0</v>
      </c>
      <c r="W636" t="s">
        <v>1747</v>
      </c>
      <c r="X636" t="s">
        <v>1863</v>
      </c>
      <c r="Y636" t="s">
        <v>1693</v>
      </c>
      <c r="Z636">
        <v>0.65</v>
      </c>
      <c r="AA636">
        <v>0.65</v>
      </c>
      <c r="AS636">
        <f t="shared" si="324"/>
        <v>10</v>
      </c>
      <c r="AT636" t="s">
        <v>1694</v>
      </c>
      <c r="AU636" t="str">
        <f>$D637</f>
        <v>LSA_GFX_HRY_E_BEGIN_TITO_SAME_MIN_LFM_0400_MEDIA2_BHRY_BP2</v>
      </c>
      <c r="AV636" t="str">
        <f>$D637</f>
        <v>LSA_GFX_HRY_E_BEGIN_TITO_SAME_MIN_LFM_0400_MEDIA2_BHRY_BP2</v>
      </c>
      <c r="AW636" t="str">
        <f t="shared" si="327"/>
        <v>LSA_GFX_HRY_E_BEGIN_TITO_SAME_MIN_LFM_0400_MEDIA2_BHRY_BP2</v>
      </c>
      <c r="AX636" t="str">
        <f t="shared" si="328"/>
        <v>LSA_GFX_HRY_E_BEGIN_TITO_SAME_MIN_LFM_0400_MEDIA2_BHRY_BP2</v>
      </c>
      <c r="AY636" t="str">
        <f t="shared" si="329"/>
        <v>LSA_GFX_HRY_E_BEGIN_TITO_SAME_MIN_LFM_0400_MEDIA2_BHRY_BP2</v>
      </c>
      <c r="AZ636" t="str">
        <f t="shared" si="330"/>
        <v>LSA_GFX_HRY_E_BEGIN_TITO_SAME_MIN_LFM_0400_MEDIA2_BHRY_BP2</v>
      </c>
      <c r="BA636" t="str">
        <f t="shared" si="331"/>
        <v>LSA_GFX_HRY_E_BEGIN_TITO_SAME_MIN_LFM_0400_MEDIA2_BHRY_BP2</v>
      </c>
      <c r="BB636" t="str">
        <f t="shared" si="332"/>
        <v>LSA_GFX_HRY_E_BEGIN_TITO_SAME_MIN_LFM_0400_MEDIA2_BHRY_BP2</v>
      </c>
      <c r="BC636" t="str">
        <f>$D637</f>
        <v>LSA_GFX_HRY_E_BEGIN_TITO_SAME_MIN_LFM_0400_MEDIA2_BHRY_BP2</v>
      </c>
      <c r="BD636" t="str">
        <f t="shared" si="333"/>
        <v>LSA_GFX_HRY_E_BEGIN_TITO_SAME_MIN_LFM_0400_MEDIA2_BHRY_BP2</v>
      </c>
    </row>
    <row r="637" spans="1:56" x14ac:dyDescent="0.25">
      <c r="A637" s="7" t="s">
        <v>12</v>
      </c>
      <c r="B637" s="7" t="s">
        <v>1495</v>
      </c>
      <c r="C637" s="7" t="e">
        <f>VLOOKUP(B637,#REF!,2,0)</f>
        <v>#REF!</v>
      </c>
      <c r="D637" t="str">
        <f t="shared" si="325"/>
        <v>LSA_GFX_HRY_E_BEGIN_TITO_SAME_MIN_LFM_0400_MEDIA2_BHRY_BP2</v>
      </c>
      <c r="E637" t="s">
        <v>5</v>
      </c>
      <c r="F637" t="s">
        <v>1662</v>
      </c>
      <c r="G637" t="s">
        <v>1692</v>
      </c>
      <c r="H637" t="s">
        <v>1616</v>
      </c>
      <c r="I637" t="s">
        <v>1681</v>
      </c>
      <c r="J637" t="s">
        <v>1966</v>
      </c>
      <c r="K637" t="s">
        <v>2358</v>
      </c>
      <c r="L637" t="s">
        <v>1706</v>
      </c>
      <c r="M637" t="str">
        <f t="shared" si="326"/>
        <v>0400</v>
      </c>
      <c r="N637" t="s">
        <v>1989</v>
      </c>
      <c r="O637" t="s">
        <v>1688</v>
      </c>
      <c r="P637" t="s">
        <v>1858</v>
      </c>
      <c r="Q637" t="s">
        <v>1990</v>
      </c>
      <c r="R637">
        <v>21</v>
      </c>
      <c r="S637">
        <v>48</v>
      </c>
      <c r="T637">
        <v>214</v>
      </c>
      <c r="U637" s="32">
        <v>-1</v>
      </c>
      <c r="V637" t="b">
        <v>0</v>
      </c>
      <c r="W637" t="s">
        <v>1747</v>
      </c>
      <c r="X637" t="s">
        <v>1692</v>
      </c>
      <c r="Y637" t="s">
        <v>1693</v>
      </c>
      <c r="Z637">
        <v>0.65</v>
      </c>
      <c r="AA637">
        <v>0.65</v>
      </c>
      <c r="AS637">
        <f t="shared" si="324"/>
        <v>10</v>
      </c>
      <c r="AT637" t="s">
        <v>1694</v>
      </c>
      <c r="AU637" t="str">
        <f>$D639</f>
        <v>LSA_GFX_HRY_E_BEGIN_TITO_SAME_MIN_LFM_0400_MEDIA3_BHRY_BP3</v>
      </c>
      <c r="AV637" t="str">
        <f>$D639</f>
        <v>LSA_GFX_HRY_E_BEGIN_TITO_SAME_MIN_LFM_0400_MEDIA3_BHRY_BP3</v>
      </c>
      <c r="AW637" t="str">
        <f t="shared" si="327"/>
        <v>LSA_GFX_HRY_E_BEGIN_TITO_SAME_MIN_LFM_0400_MEDIA2_BISR_BISR_BP2</v>
      </c>
      <c r="AX637" t="str">
        <f t="shared" si="328"/>
        <v>LSA_GFX_HRY_E_BEGIN_TITO_SAME_MIN_LFM_0400_MEDIA2_BISR_BISR_BP2</v>
      </c>
      <c r="AY637" t="str">
        <f t="shared" si="329"/>
        <v>LSA_GFX_HRY_E_BEGIN_TITO_SAME_MIN_LFM_0400_MEDIA2_BISR_BISR_BP2</v>
      </c>
      <c r="AZ637" t="str">
        <f t="shared" si="330"/>
        <v>LSA_GFX_HRY_E_BEGIN_TITO_SAME_MIN_LFM_0400_MEDIA2_BISR_BISR_BP2</v>
      </c>
      <c r="BA637" t="str">
        <f t="shared" si="331"/>
        <v>LSA_GFX_HRY_E_BEGIN_TITO_SAME_MIN_LFM_0400_MEDIA2_BISR_BISR_BP2</v>
      </c>
      <c r="BB637" t="str">
        <f t="shared" si="332"/>
        <v>LSA_GFX_HRY_E_BEGIN_TITO_SAME_MIN_LFM_0400_MEDIA2_BISR_BISR_BP2</v>
      </c>
      <c r="BC637" t="str">
        <f>$D639</f>
        <v>LSA_GFX_HRY_E_BEGIN_TITO_SAME_MIN_LFM_0400_MEDIA3_BHRY_BP3</v>
      </c>
      <c r="BD637" t="str">
        <f t="shared" si="333"/>
        <v>LSA_GFX_HRY_E_BEGIN_TITO_SAME_MIN_LFM_0400_MEDIA2_BISR_BISR_BP2</v>
      </c>
    </row>
    <row r="638" spans="1:56" x14ac:dyDescent="0.25">
      <c r="A638" s="7" t="s">
        <v>12</v>
      </c>
      <c r="B638" s="7" t="s">
        <v>1495</v>
      </c>
      <c r="C638" s="7" t="e">
        <f>VLOOKUP(B638,#REF!,2,0)</f>
        <v>#REF!</v>
      </c>
      <c r="D638" t="str">
        <f t="shared" si="325"/>
        <v>LSA_GFX_HRY_E_BEGIN_TITO_SAME_MIN_LFM_0400_MEDIA2_BISR_BISR_BP2</v>
      </c>
      <c r="E638" t="s">
        <v>5</v>
      </c>
      <c r="F638" t="s">
        <v>1662</v>
      </c>
      <c r="G638" t="s">
        <v>1692</v>
      </c>
      <c r="H638" t="s">
        <v>1616</v>
      </c>
      <c r="I638" t="s">
        <v>1681</v>
      </c>
      <c r="J638" t="s">
        <v>1966</v>
      </c>
      <c r="K638" t="s">
        <v>2358</v>
      </c>
      <c r="L638" t="s">
        <v>1706</v>
      </c>
      <c r="M638" t="str">
        <f t="shared" si="326"/>
        <v>0400</v>
      </c>
      <c r="N638" t="s">
        <v>1991</v>
      </c>
      <c r="O638" t="s">
        <v>1688</v>
      </c>
      <c r="P638" t="s">
        <v>1858</v>
      </c>
      <c r="Q638" t="s">
        <v>1992</v>
      </c>
      <c r="R638">
        <v>21</v>
      </c>
      <c r="S638">
        <v>48</v>
      </c>
      <c r="T638">
        <v>215</v>
      </c>
      <c r="U638" s="32">
        <v>-1</v>
      </c>
      <c r="V638" t="b">
        <v>0</v>
      </c>
      <c r="W638" t="s">
        <v>1747</v>
      </c>
      <c r="X638" t="s">
        <v>1863</v>
      </c>
      <c r="Y638" t="s">
        <v>1693</v>
      </c>
      <c r="Z638">
        <v>0.65</v>
      </c>
      <c r="AA638">
        <v>0.65</v>
      </c>
      <c r="AS638">
        <f t="shared" si="324"/>
        <v>10</v>
      </c>
      <c r="AT638" t="s">
        <v>1694</v>
      </c>
      <c r="AU638" t="str">
        <f>$D639</f>
        <v>LSA_GFX_HRY_E_BEGIN_TITO_SAME_MIN_LFM_0400_MEDIA3_BHRY_BP3</v>
      </c>
      <c r="AV638" t="str">
        <f>$D639</f>
        <v>LSA_GFX_HRY_E_BEGIN_TITO_SAME_MIN_LFM_0400_MEDIA3_BHRY_BP3</v>
      </c>
      <c r="AW638" t="str">
        <f t="shared" si="327"/>
        <v>LSA_GFX_HRY_E_BEGIN_TITO_SAME_MIN_LFM_0400_MEDIA3_BHRY_BP3</v>
      </c>
      <c r="AX638" t="str">
        <f t="shared" si="328"/>
        <v>LSA_GFX_HRY_E_BEGIN_TITO_SAME_MIN_LFM_0400_MEDIA3_BHRY_BP3</v>
      </c>
      <c r="AY638" t="str">
        <f t="shared" si="329"/>
        <v>LSA_GFX_HRY_E_BEGIN_TITO_SAME_MIN_LFM_0400_MEDIA3_BHRY_BP3</v>
      </c>
      <c r="AZ638" t="str">
        <f t="shared" si="330"/>
        <v>LSA_GFX_HRY_E_BEGIN_TITO_SAME_MIN_LFM_0400_MEDIA3_BHRY_BP3</v>
      </c>
      <c r="BA638" t="str">
        <f t="shared" si="331"/>
        <v>LSA_GFX_HRY_E_BEGIN_TITO_SAME_MIN_LFM_0400_MEDIA3_BHRY_BP3</v>
      </c>
      <c r="BB638" t="str">
        <f t="shared" si="332"/>
        <v>LSA_GFX_HRY_E_BEGIN_TITO_SAME_MIN_LFM_0400_MEDIA3_BHRY_BP3</v>
      </c>
      <c r="BC638" t="str">
        <f>$D639</f>
        <v>LSA_GFX_HRY_E_BEGIN_TITO_SAME_MIN_LFM_0400_MEDIA3_BHRY_BP3</v>
      </c>
      <c r="BD638" t="str">
        <f t="shared" si="333"/>
        <v>LSA_GFX_HRY_E_BEGIN_TITO_SAME_MIN_LFM_0400_MEDIA3_BHRY_BP3</v>
      </c>
    </row>
    <row r="639" spans="1:56" x14ac:dyDescent="0.25">
      <c r="A639" s="7" t="s">
        <v>12</v>
      </c>
      <c r="B639" s="7" t="s">
        <v>1495</v>
      </c>
      <c r="C639" s="7" t="e">
        <f>VLOOKUP(B639,#REF!,2,0)</f>
        <v>#REF!</v>
      </c>
      <c r="D639" t="str">
        <f t="shared" si="325"/>
        <v>LSA_GFX_HRY_E_BEGIN_TITO_SAME_MIN_LFM_0400_MEDIA3_BHRY_BP3</v>
      </c>
      <c r="E639" t="s">
        <v>5</v>
      </c>
      <c r="F639" t="s">
        <v>1662</v>
      </c>
      <c r="G639" t="s">
        <v>1692</v>
      </c>
      <c r="H639" t="s">
        <v>1616</v>
      </c>
      <c r="I639" t="s">
        <v>1681</v>
      </c>
      <c r="J639" t="s">
        <v>1966</v>
      </c>
      <c r="K639" t="s">
        <v>2358</v>
      </c>
      <c r="L639" t="s">
        <v>1706</v>
      </c>
      <c r="M639" t="str">
        <f t="shared" si="326"/>
        <v>0400</v>
      </c>
      <c r="N639" t="s">
        <v>1972</v>
      </c>
      <c r="O639" t="s">
        <v>1688</v>
      </c>
      <c r="P639" t="s">
        <v>1858</v>
      </c>
      <c r="Q639" t="s">
        <v>1997</v>
      </c>
      <c r="R639">
        <v>21</v>
      </c>
      <c r="S639">
        <v>48</v>
      </c>
      <c r="T639">
        <v>218</v>
      </c>
      <c r="U639" s="32">
        <v>-1</v>
      </c>
      <c r="V639" t="b">
        <v>0</v>
      </c>
      <c r="W639" t="s">
        <v>1747</v>
      </c>
      <c r="X639" t="s">
        <v>1692</v>
      </c>
      <c r="Y639" t="s">
        <v>1693</v>
      </c>
      <c r="Z639">
        <v>0.65</v>
      </c>
      <c r="AA639">
        <v>0.65</v>
      </c>
      <c r="AS639">
        <f t="shared" si="324"/>
        <v>10</v>
      </c>
      <c r="AT639" t="s">
        <v>1694</v>
      </c>
      <c r="AU639">
        <v>1</v>
      </c>
      <c r="AV639">
        <v>1</v>
      </c>
      <c r="AW639" t="str">
        <f t="shared" si="327"/>
        <v>LSA_GFX_HRY_E_BEGIN_TITO_SAME_MIN_LFM_0400_MEDIA3_BISR_BISR_BP3</v>
      </c>
      <c r="AX639" t="str">
        <f t="shared" si="328"/>
        <v>LSA_GFX_HRY_E_BEGIN_TITO_SAME_MIN_LFM_0400_MEDIA3_BISR_BISR_BP3</v>
      </c>
      <c r="AY639" t="str">
        <f t="shared" si="329"/>
        <v>LSA_GFX_HRY_E_BEGIN_TITO_SAME_MIN_LFM_0400_MEDIA3_BISR_BISR_BP3</v>
      </c>
      <c r="AZ639" t="str">
        <f t="shared" si="330"/>
        <v>LSA_GFX_HRY_E_BEGIN_TITO_SAME_MIN_LFM_0400_MEDIA3_BISR_BISR_BP3</v>
      </c>
      <c r="BA639" t="str">
        <f t="shared" si="331"/>
        <v>LSA_GFX_HRY_E_BEGIN_TITO_SAME_MIN_LFM_0400_MEDIA3_BISR_BISR_BP3</v>
      </c>
      <c r="BB639" t="str">
        <f t="shared" si="332"/>
        <v>LSA_GFX_HRY_E_BEGIN_TITO_SAME_MIN_LFM_0400_MEDIA3_BISR_BISR_BP3</v>
      </c>
      <c r="BC639">
        <v>1</v>
      </c>
      <c r="BD639" t="str">
        <f t="shared" si="333"/>
        <v>LSA_GFX_HRY_E_BEGIN_TITO_SAME_MIN_LFM_0400_MEDIA3_BISR_BISR_BP3</v>
      </c>
    </row>
    <row r="640" spans="1:56" x14ac:dyDescent="0.25">
      <c r="A640" s="7" t="s">
        <v>12</v>
      </c>
      <c r="B640" s="7" t="s">
        <v>1495</v>
      </c>
      <c r="C640" s="7" t="e">
        <f>VLOOKUP(B640,#REF!,2,0)</f>
        <v>#REF!</v>
      </c>
      <c r="D640" t="str">
        <f t="shared" si="325"/>
        <v>LSA_GFX_HRY_E_BEGIN_TITO_SAME_MIN_LFM_0400_MEDIA3_BISR_BISR_BP3</v>
      </c>
      <c r="E640" t="s">
        <v>5</v>
      </c>
      <c r="F640" t="s">
        <v>1662</v>
      </c>
      <c r="G640" t="s">
        <v>1692</v>
      </c>
      <c r="H640" t="s">
        <v>1616</v>
      </c>
      <c r="I640" t="s">
        <v>1681</v>
      </c>
      <c r="J640" t="s">
        <v>1966</v>
      </c>
      <c r="K640" t="s">
        <v>2358</v>
      </c>
      <c r="L640" t="s">
        <v>1706</v>
      </c>
      <c r="M640" t="str">
        <f t="shared" si="326"/>
        <v>0400</v>
      </c>
      <c r="N640" t="s">
        <v>1974</v>
      </c>
      <c r="O640" t="s">
        <v>1688</v>
      </c>
      <c r="P640" t="s">
        <v>1858</v>
      </c>
      <c r="Q640" t="s">
        <v>1998</v>
      </c>
      <c r="R640">
        <v>21</v>
      </c>
      <c r="S640">
        <v>48</v>
      </c>
      <c r="T640">
        <v>219</v>
      </c>
      <c r="U640" s="32">
        <v>-1</v>
      </c>
      <c r="V640" t="b">
        <v>0</v>
      </c>
      <c r="W640" t="s">
        <v>1747</v>
      </c>
      <c r="X640" t="s">
        <v>1863</v>
      </c>
      <c r="Y640" t="s">
        <v>1693</v>
      </c>
      <c r="Z640">
        <v>0.65</v>
      </c>
      <c r="AA640">
        <v>0.65</v>
      </c>
      <c r="AS640">
        <f t="shared" si="324"/>
        <v>10</v>
      </c>
      <c r="AT640" t="s">
        <v>1694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</row>
    <row r="641" spans="1:56" x14ac:dyDescent="0.25">
      <c r="A641" s="35" t="s">
        <v>12</v>
      </c>
      <c r="B641" s="35" t="s">
        <v>1491</v>
      </c>
      <c r="C641" s="35" t="e">
        <f>VLOOKUP(B641,#REF!,2,0)</f>
        <v>#REF!</v>
      </c>
      <c r="D641" s="10" t="s">
        <v>2602</v>
      </c>
      <c r="V641" s="12"/>
    </row>
    <row r="642" spans="1:56" x14ac:dyDescent="0.25">
      <c r="A642" s="35" t="s">
        <v>12</v>
      </c>
      <c r="B642" s="35" t="s">
        <v>1490</v>
      </c>
      <c r="C642" s="35" t="e">
        <f>VLOOKUP(B642,#REF!,2,0)</f>
        <v>#REF!</v>
      </c>
      <c r="D642" s="10" t="s">
        <v>2603</v>
      </c>
      <c r="F642" t="s">
        <v>31</v>
      </c>
      <c r="V642" s="12"/>
      <c r="AS642">
        <f>COUNTA(AU642:BD642)</f>
        <v>3</v>
      </c>
      <c r="AT642" t="s">
        <v>1628</v>
      </c>
      <c r="AU642" t="str">
        <f>$D648</f>
        <v>MEDIA_POST_VMIN_REPAIR</v>
      </c>
      <c r="AV642" t="str">
        <f>$D648</f>
        <v>MEDIA_POST_VMIN_REPAIR</v>
      </c>
      <c r="AW642">
        <v>1</v>
      </c>
    </row>
    <row r="643" spans="1:56" x14ac:dyDescent="0.25">
      <c r="A643" s="7" t="s">
        <v>12</v>
      </c>
      <c r="B643" s="7" t="s">
        <v>1532</v>
      </c>
      <c r="C643" s="7" t="e">
        <f>VLOOKUP(B643,#REF!,2,0)</f>
        <v>#REF!</v>
      </c>
      <c r="D643" t="str">
        <f>E643&amp;"_"&amp;F643&amp;"_"&amp;G643&amp;"_"&amp;H643&amp;"_"&amp;A643&amp;"_"&amp;I643&amp;"_"&amp;J643&amp;"_"&amp;K643&amp;"_"&amp;L643&amp;"_"&amp;M643&amp;"_"&amp;N643</f>
        <v>ALL_COMMON_SCREEN_E_BEGIN_X_SAME_X_X_0400_JOIN_BISR_MEDIA_VMIN_REP</v>
      </c>
      <c r="E643" t="s">
        <v>7</v>
      </c>
      <c r="F643" t="s">
        <v>31</v>
      </c>
      <c r="G643" t="s">
        <v>1615</v>
      </c>
      <c r="H643" t="s">
        <v>1616</v>
      </c>
      <c r="I643" t="s">
        <v>1617</v>
      </c>
      <c r="J643" t="s">
        <v>1966</v>
      </c>
      <c r="K643" t="s">
        <v>1617</v>
      </c>
      <c r="L643" t="s">
        <v>1617</v>
      </c>
      <c r="M643" t="str">
        <f>TEXT(400,"0000")</f>
        <v>0400</v>
      </c>
      <c r="N643" t="s">
        <v>2604</v>
      </c>
      <c r="O643" t="s">
        <v>1688</v>
      </c>
      <c r="P643" t="s">
        <v>1858</v>
      </c>
      <c r="Q643" t="s">
        <v>1906</v>
      </c>
      <c r="R643">
        <v>61</v>
      </c>
      <c r="S643">
        <v>48</v>
      </c>
      <c r="T643">
        <v>250</v>
      </c>
      <c r="U643" s="32">
        <v>-1</v>
      </c>
      <c r="V643" t="b">
        <v>0</v>
      </c>
      <c r="AD643" t="s">
        <v>2004</v>
      </c>
      <c r="AE643" t="s">
        <v>1908</v>
      </c>
      <c r="AS643">
        <f>COUNTA(AU643:BD643)</f>
        <v>3</v>
      </c>
      <c r="AT643">
        <v>1</v>
      </c>
      <c r="AU643" t="str">
        <f>$D644</f>
        <v>ALL_GFX_VFDM_E_BEGIN_X_SAME_X_X_0400_ALL_VMIN_REP</v>
      </c>
      <c r="AV643" t="str">
        <f>$D644</f>
        <v>ALL_GFX_VFDM_E_BEGIN_X_SAME_X_X_0400_ALL_VMIN_REP</v>
      </c>
      <c r="AW643" t="str">
        <f>$D644</f>
        <v>ALL_GFX_VFDM_E_BEGIN_X_SAME_X_X_0400_ALL_VMIN_REP</v>
      </c>
    </row>
    <row r="644" spans="1:56" x14ac:dyDescent="0.25">
      <c r="A644" s="7" t="s">
        <v>12</v>
      </c>
      <c r="B644" s="7" t="s">
        <v>1520</v>
      </c>
      <c r="C644" s="7" t="e">
        <f>VLOOKUP(B644,#REF!,2,0)</f>
        <v>#REF!</v>
      </c>
      <c r="D644" t="str">
        <f>E644&amp;"_"&amp;F644&amp;"_"&amp;G644&amp;"_"&amp;H644&amp;"_"&amp;A644&amp;"_"&amp;I644&amp;"_"&amp;J644&amp;"_"&amp;K644&amp;"_"&amp;L644&amp;"_"&amp;M644&amp;"_"&amp;N644</f>
        <v>ALL_GFX_VFDM_E_BEGIN_X_SAME_X_X_0400_ALL_VMIN_REP</v>
      </c>
      <c r="E644" t="s">
        <v>7</v>
      </c>
      <c r="F644" t="s">
        <v>1662</v>
      </c>
      <c r="G644" t="s">
        <v>1584</v>
      </c>
      <c r="H644" t="s">
        <v>1616</v>
      </c>
      <c r="I644" t="s">
        <v>1617</v>
      </c>
      <c r="J644" t="s">
        <v>1966</v>
      </c>
      <c r="K644" t="s">
        <v>1617</v>
      </c>
      <c r="L644" t="s">
        <v>1617</v>
      </c>
      <c r="M644" t="str">
        <f>TEXT(400,"0000")</f>
        <v>0400</v>
      </c>
      <c r="N644" t="s">
        <v>2549</v>
      </c>
      <c r="O644" t="s">
        <v>1688</v>
      </c>
      <c r="P644" t="s">
        <v>1858</v>
      </c>
      <c r="Q644" t="s">
        <v>1906</v>
      </c>
      <c r="R644">
        <v>61</v>
      </c>
      <c r="S644">
        <v>48</v>
      </c>
      <c r="T644">
        <v>251</v>
      </c>
      <c r="U644" s="32">
        <v>-1</v>
      </c>
      <c r="V644" t="b">
        <v>0</v>
      </c>
      <c r="W644" t="s">
        <v>1747</v>
      </c>
      <c r="AF644" t="s">
        <v>1655</v>
      </c>
      <c r="AG644" t="s">
        <v>1654</v>
      </c>
      <c r="AS644">
        <f>COUNTA(AU644:BD644)</f>
        <v>3</v>
      </c>
      <c r="AT644" t="s">
        <v>1628</v>
      </c>
      <c r="AU644" t="str">
        <f>$D645</f>
        <v>ALL_GFX_UF_K_BEGIN_X_SAME_X_X_0400_MEDIA_VFDM_UF_VMIN_REP</v>
      </c>
      <c r="AV644" t="str">
        <f>$D645</f>
        <v>ALL_GFX_UF_K_BEGIN_X_SAME_X_X_0400_MEDIA_VFDM_UF_VMIN_REP</v>
      </c>
      <c r="AW644">
        <v>2</v>
      </c>
    </row>
    <row r="645" spans="1:56" x14ac:dyDescent="0.25">
      <c r="A645" s="7" t="s">
        <v>12</v>
      </c>
      <c r="B645" s="7" t="s">
        <v>1518</v>
      </c>
      <c r="C645" s="7" t="e">
        <f>VLOOKUP(B645,#REF!,2,0)</f>
        <v>#REF!</v>
      </c>
      <c r="D645" t="str">
        <f>E645&amp;"_"&amp;F645&amp;"_"&amp;G645&amp;"_"&amp;H645&amp;"_"&amp;A645&amp;"_"&amp;I645&amp;"_"&amp;J645&amp;"_"&amp;K645&amp;"_"&amp;L645&amp;"_"&amp;M645&amp;"_"&amp;N645</f>
        <v>ALL_GFX_UF_K_BEGIN_X_SAME_X_X_0400_MEDIA_VFDM_UF_VMIN_REP</v>
      </c>
      <c r="E645" t="s">
        <v>7</v>
      </c>
      <c r="F645" t="s">
        <v>1662</v>
      </c>
      <c r="G645" t="s">
        <v>1812</v>
      </c>
      <c r="H645" t="s">
        <v>1664</v>
      </c>
      <c r="I645" t="s">
        <v>1617</v>
      </c>
      <c r="J645" t="s">
        <v>1966</v>
      </c>
      <c r="K645" t="s">
        <v>1617</v>
      </c>
      <c r="L645" t="s">
        <v>1617</v>
      </c>
      <c r="M645" t="str">
        <f>TEXT(400,"0000")</f>
        <v>0400</v>
      </c>
      <c r="N645" t="s">
        <v>2605</v>
      </c>
      <c r="O645" t="s">
        <v>1688</v>
      </c>
      <c r="P645" t="s">
        <v>1858</v>
      </c>
      <c r="Q645" t="s">
        <v>1906</v>
      </c>
      <c r="R645">
        <v>90</v>
      </c>
      <c r="S645">
        <v>61</v>
      </c>
      <c r="T645">
        <v>253</v>
      </c>
      <c r="U645" s="32">
        <v>-1</v>
      </c>
      <c r="V645" t="b">
        <v>1</v>
      </c>
      <c r="W645" t="s">
        <v>1747</v>
      </c>
      <c r="AJ645" t="s">
        <v>2361</v>
      </c>
      <c r="AS645">
        <f>COUNTA(AU645:BD645)</f>
        <v>3</v>
      </c>
      <c r="AT645" t="s">
        <v>1628</v>
      </c>
      <c r="AU645" t="str">
        <f>$D646</f>
        <v>ALL_GFX_PATMOD_E_BEGIN_TITO_X_MIN_LFM_X_MEDIA_REPAIR</v>
      </c>
      <c r="AV645" t="str">
        <f>$D646</f>
        <v>ALL_GFX_PATMOD_E_BEGIN_TITO_X_MIN_LFM_X_MEDIA_REPAIR</v>
      </c>
      <c r="AW645" t="str">
        <f>$D646</f>
        <v>ALL_GFX_PATMOD_E_BEGIN_TITO_X_MIN_LFM_X_MEDIA_REPAIR</v>
      </c>
    </row>
    <row r="646" spans="1:56" x14ac:dyDescent="0.25">
      <c r="A646" s="7" t="s">
        <v>12</v>
      </c>
      <c r="B646" s="7" t="s">
        <v>1500</v>
      </c>
      <c r="C646" s="7" t="e">
        <f>VLOOKUP(B646,#REF!,2,0)</f>
        <v>#REF!</v>
      </c>
      <c r="D646" t="str">
        <f>E646&amp;"_"&amp;F646&amp;"_"&amp;G646&amp;"_"&amp;H646&amp;"_"&amp;A646&amp;"_"&amp;I646&amp;"_"&amp;J646&amp;"_"&amp;K646&amp;"_"&amp;L646&amp;"_"&amp;M646&amp;"_"&amp;N646</f>
        <v>ALL_GFX_PATMOD_E_BEGIN_TITO_X_MIN_LFM_X_MEDIA_REPAIR</v>
      </c>
      <c r="E646" t="s">
        <v>7</v>
      </c>
      <c r="F646" t="s">
        <v>1662</v>
      </c>
      <c r="G646" t="s">
        <v>1663</v>
      </c>
      <c r="H646" t="s">
        <v>1616</v>
      </c>
      <c r="I646" t="s">
        <v>1681</v>
      </c>
      <c r="J646" t="s">
        <v>1617</v>
      </c>
      <c r="K646" t="s">
        <v>2358</v>
      </c>
      <c r="L646" t="s">
        <v>1706</v>
      </c>
      <c r="M646" t="s">
        <v>1617</v>
      </c>
      <c r="N646" t="s">
        <v>2006</v>
      </c>
      <c r="O646" t="s">
        <v>1688</v>
      </c>
      <c r="P646" t="s">
        <v>1858</v>
      </c>
      <c r="Q646" t="s">
        <v>1906</v>
      </c>
      <c r="R646">
        <v>61</v>
      </c>
      <c r="S646">
        <v>48</v>
      </c>
      <c r="T646">
        <v>253</v>
      </c>
      <c r="U646" s="32">
        <v>-1</v>
      </c>
      <c r="V646" s="6" t="b">
        <v>0</v>
      </c>
      <c r="W646" t="s">
        <v>1747</v>
      </c>
      <c r="AH646" t="s">
        <v>1817</v>
      </c>
      <c r="AI646" s="13" t="s">
        <v>2007</v>
      </c>
      <c r="AS646">
        <f>COUNTA(AU646:BD646)</f>
        <v>3</v>
      </c>
      <c r="AT646">
        <v>1</v>
      </c>
      <c r="AU646">
        <v>1</v>
      </c>
      <c r="AV646">
        <v>1</v>
      </c>
      <c r="AW646">
        <v>1</v>
      </c>
    </row>
    <row r="647" spans="1:56" x14ac:dyDescent="0.25">
      <c r="A647" s="35" t="s">
        <v>12</v>
      </c>
      <c r="B647" s="35" t="s">
        <v>1491</v>
      </c>
      <c r="C647" s="35" t="e">
        <f>VLOOKUP(B647,#REF!,2,0)</f>
        <v>#REF!</v>
      </c>
      <c r="D647" s="10" t="s">
        <v>2606</v>
      </c>
      <c r="V647" s="12"/>
    </row>
    <row r="648" spans="1:56" x14ac:dyDescent="0.25">
      <c r="A648" s="35" t="s">
        <v>12</v>
      </c>
      <c r="B648" s="35" t="s">
        <v>1490</v>
      </c>
      <c r="C648" s="35" t="e">
        <f>VLOOKUP(B648,#REF!,2,0)</f>
        <v>#REF!</v>
      </c>
      <c r="D648" s="10" t="s">
        <v>2607</v>
      </c>
      <c r="F648" t="s">
        <v>31</v>
      </c>
      <c r="V648" s="12"/>
      <c r="AS648">
        <f t="shared" ref="AS648:AS654" si="334">COUNTA(AU648:BD648)</f>
        <v>2</v>
      </c>
      <c r="AT648">
        <v>1</v>
      </c>
      <c r="AU648">
        <v>1</v>
      </c>
      <c r="AV648">
        <v>1</v>
      </c>
    </row>
    <row r="649" spans="1:56" x14ac:dyDescent="0.25">
      <c r="A649" s="7" t="s">
        <v>12</v>
      </c>
      <c r="B649" s="7" t="s">
        <v>1496</v>
      </c>
      <c r="C649" s="7" t="e">
        <f>VLOOKUP(B649,#REF!,2,0)</f>
        <v>#REF!</v>
      </c>
      <c r="D649" t="str">
        <f t="shared" ref="D649:D654" si="335">E649&amp;"_"&amp;F649&amp;"_"&amp;G649&amp;"_"&amp;H649&amp;"_"&amp;A649&amp;"_"&amp;I649&amp;"_"&amp;J649&amp;"_"&amp;K649&amp;"_"&amp;L649&amp;"_"&amp;M649&amp;"_"&amp;N649</f>
        <v>SSA_GFX_HRY_E_BEGIN_TITO_SAME_MIN_LFM_0400_MEDIA1_POST_REPAIR_BISR_BP1</v>
      </c>
      <c r="E649" t="s">
        <v>4</v>
      </c>
      <c r="F649" t="s">
        <v>1662</v>
      </c>
      <c r="G649" t="s">
        <v>1692</v>
      </c>
      <c r="H649" t="s">
        <v>1616</v>
      </c>
      <c r="I649" t="s">
        <v>1681</v>
      </c>
      <c r="J649" t="s">
        <v>1966</v>
      </c>
      <c r="K649" t="s">
        <v>2358</v>
      </c>
      <c r="L649" t="s">
        <v>1706</v>
      </c>
      <c r="M649" t="str">
        <f t="shared" ref="M649:M654" si="336">TEXT(400,"0000")</f>
        <v>0400</v>
      </c>
      <c r="N649" t="s">
        <v>2010</v>
      </c>
      <c r="O649" t="s">
        <v>1688</v>
      </c>
      <c r="P649" t="s">
        <v>1858</v>
      </c>
      <c r="Q649" t="s">
        <v>1968</v>
      </c>
      <c r="R649">
        <v>61</v>
      </c>
      <c r="S649">
        <v>48</v>
      </c>
      <c r="T649">
        <v>260</v>
      </c>
      <c r="U649" s="32">
        <v>-1</v>
      </c>
      <c r="V649" t="b">
        <v>0</v>
      </c>
      <c r="W649" t="s">
        <v>1747</v>
      </c>
      <c r="X649" t="s">
        <v>1821</v>
      </c>
      <c r="Y649" t="s">
        <v>1693</v>
      </c>
      <c r="Z649">
        <v>0.65</v>
      </c>
      <c r="AA649">
        <v>0.65</v>
      </c>
      <c r="AS649">
        <f t="shared" si="334"/>
        <v>10</v>
      </c>
      <c r="AT649" t="s">
        <v>1694</v>
      </c>
      <c r="AU649" t="str">
        <f t="shared" ref="AU649:BD653" si="337">$D650</f>
        <v>SSA_GFX_HRY_E_BEGIN_TITO_SAME_MIN_LFM_0400_MEDIA3_POST_REPAIR_BISR_BP3</v>
      </c>
      <c r="AV649" t="str">
        <f t="shared" si="337"/>
        <v>SSA_GFX_HRY_E_BEGIN_TITO_SAME_MIN_LFM_0400_MEDIA3_POST_REPAIR_BISR_BP3</v>
      </c>
      <c r="AW649" t="str">
        <f t="shared" si="337"/>
        <v>SSA_GFX_HRY_E_BEGIN_TITO_SAME_MIN_LFM_0400_MEDIA3_POST_REPAIR_BISR_BP3</v>
      </c>
      <c r="AX649" t="str">
        <f t="shared" si="337"/>
        <v>SSA_GFX_HRY_E_BEGIN_TITO_SAME_MIN_LFM_0400_MEDIA3_POST_REPAIR_BISR_BP3</v>
      </c>
      <c r="AY649" t="str">
        <f t="shared" si="337"/>
        <v>SSA_GFX_HRY_E_BEGIN_TITO_SAME_MIN_LFM_0400_MEDIA3_POST_REPAIR_BISR_BP3</v>
      </c>
      <c r="AZ649" t="str">
        <f t="shared" si="337"/>
        <v>SSA_GFX_HRY_E_BEGIN_TITO_SAME_MIN_LFM_0400_MEDIA3_POST_REPAIR_BISR_BP3</v>
      </c>
      <c r="BA649" t="str">
        <f t="shared" si="337"/>
        <v>SSA_GFX_HRY_E_BEGIN_TITO_SAME_MIN_LFM_0400_MEDIA3_POST_REPAIR_BISR_BP3</v>
      </c>
      <c r="BB649" t="str">
        <f t="shared" si="337"/>
        <v>SSA_GFX_HRY_E_BEGIN_TITO_SAME_MIN_LFM_0400_MEDIA3_POST_REPAIR_BISR_BP3</v>
      </c>
      <c r="BC649" t="str">
        <f t="shared" si="337"/>
        <v>SSA_GFX_HRY_E_BEGIN_TITO_SAME_MIN_LFM_0400_MEDIA3_POST_REPAIR_BISR_BP3</v>
      </c>
      <c r="BD649" t="str">
        <f t="shared" si="337"/>
        <v>SSA_GFX_HRY_E_BEGIN_TITO_SAME_MIN_LFM_0400_MEDIA3_POST_REPAIR_BISR_BP3</v>
      </c>
    </row>
    <row r="650" spans="1:56" x14ac:dyDescent="0.25">
      <c r="A650" s="7" t="s">
        <v>12</v>
      </c>
      <c r="B650" s="7" t="s">
        <v>1496</v>
      </c>
      <c r="C650" s="7" t="e">
        <f>VLOOKUP(B650,#REF!,2,0)</f>
        <v>#REF!</v>
      </c>
      <c r="D650" t="str">
        <f t="shared" si="335"/>
        <v>SSA_GFX_HRY_E_BEGIN_TITO_SAME_MIN_LFM_0400_MEDIA3_POST_REPAIR_BISR_BP3</v>
      </c>
      <c r="E650" t="s">
        <v>4</v>
      </c>
      <c r="F650" t="s">
        <v>1662</v>
      </c>
      <c r="G650" t="s">
        <v>1692</v>
      </c>
      <c r="H650" t="s">
        <v>1616</v>
      </c>
      <c r="I650" t="s">
        <v>1681</v>
      </c>
      <c r="J650" t="s">
        <v>1966</v>
      </c>
      <c r="K650" t="s">
        <v>2358</v>
      </c>
      <c r="L650" t="s">
        <v>1706</v>
      </c>
      <c r="M650" t="str">
        <f t="shared" si="336"/>
        <v>0400</v>
      </c>
      <c r="N650" t="s">
        <v>2011</v>
      </c>
      <c r="O650" t="s">
        <v>1688</v>
      </c>
      <c r="P650" t="s">
        <v>1858</v>
      </c>
      <c r="Q650" t="s">
        <v>1973</v>
      </c>
      <c r="R650">
        <v>61</v>
      </c>
      <c r="S650">
        <v>48</v>
      </c>
      <c r="T650">
        <v>261</v>
      </c>
      <c r="U650" s="32">
        <v>-1</v>
      </c>
      <c r="V650" t="b">
        <v>0</v>
      </c>
      <c r="W650" t="s">
        <v>1747</v>
      </c>
      <c r="X650" t="s">
        <v>1821</v>
      </c>
      <c r="Y650" t="s">
        <v>1693</v>
      </c>
      <c r="Z650">
        <v>0.65</v>
      </c>
      <c r="AA650">
        <v>0.65</v>
      </c>
      <c r="AS650">
        <f t="shared" si="334"/>
        <v>10</v>
      </c>
      <c r="AT650" t="s">
        <v>1694</v>
      </c>
      <c r="AU650" t="str">
        <f t="shared" si="337"/>
        <v>LSA_GFX_HRY_E_BEGIN_TITO_SAME_MIN_LFM_0400_MEDIA0_POST_REPAIR_BISR_BP0</v>
      </c>
      <c r="AV650" t="str">
        <f t="shared" si="337"/>
        <v>LSA_GFX_HRY_E_BEGIN_TITO_SAME_MIN_LFM_0400_MEDIA0_POST_REPAIR_BISR_BP0</v>
      </c>
      <c r="AW650" t="str">
        <f t="shared" si="337"/>
        <v>LSA_GFX_HRY_E_BEGIN_TITO_SAME_MIN_LFM_0400_MEDIA0_POST_REPAIR_BISR_BP0</v>
      </c>
      <c r="AX650" t="str">
        <f t="shared" si="337"/>
        <v>LSA_GFX_HRY_E_BEGIN_TITO_SAME_MIN_LFM_0400_MEDIA0_POST_REPAIR_BISR_BP0</v>
      </c>
      <c r="AY650" t="str">
        <f t="shared" si="337"/>
        <v>LSA_GFX_HRY_E_BEGIN_TITO_SAME_MIN_LFM_0400_MEDIA0_POST_REPAIR_BISR_BP0</v>
      </c>
      <c r="AZ650" t="str">
        <f t="shared" si="337"/>
        <v>LSA_GFX_HRY_E_BEGIN_TITO_SAME_MIN_LFM_0400_MEDIA0_POST_REPAIR_BISR_BP0</v>
      </c>
      <c r="BA650" t="str">
        <f t="shared" si="337"/>
        <v>LSA_GFX_HRY_E_BEGIN_TITO_SAME_MIN_LFM_0400_MEDIA0_POST_REPAIR_BISR_BP0</v>
      </c>
      <c r="BB650" t="str">
        <f t="shared" si="337"/>
        <v>LSA_GFX_HRY_E_BEGIN_TITO_SAME_MIN_LFM_0400_MEDIA0_POST_REPAIR_BISR_BP0</v>
      </c>
      <c r="BC650" t="str">
        <f t="shared" si="337"/>
        <v>LSA_GFX_HRY_E_BEGIN_TITO_SAME_MIN_LFM_0400_MEDIA0_POST_REPAIR_BISR_BP0</v>
      </c>
      <c r="BD650" t="str">
        <f t="shared" si="337"/>
        <v>LSA_GFX_HRY_E_BEGIN_TITO_SAME_MIN_LFM_0400_MEDIA0_POST_REPAIR_BISR_BP0</v>
      </c>
    </row>
    <row r="651" spans="1:56" x14ac:dyDescent="0.25">
      <c r="A651" s="7" t="s">
        <v>12</v>
      </c>
      <c r="B651" s="7" t="s">
        <v>1496</v>
      </c>
      <c r="C651" s="7" t="e">
        <f>VLOOKUP(B651,#REF!,2,0)</f>
        <v>#REF!</v>
      </c>
      <c r="D651" t="str">
        <f t="shared" si="335"/>
        <v>LSA_GFX_HRY_E_BEGIN_TITO_SAME_MIN_LFM_0400_MEDIA0_POST_REPAIR_BISR_BP0</v>
      </c>
      <c r="E651" t="s">
        <v>5</v>
      </c>
      <c r="F651" t="s">
        <v>1662</v>
      </c>
      <c r="G651" t="s">
        <v>1692</v>
      </c>
      <c r="H651" t="s">
        <v>1616</v>
      </c>
      <c r="I651" t="s">
        <v>1681</v>
      </c>
      <c r="J651" t="s">
        <v>1966</v>
      </c>
      <c r="K651" t="s">
        <v>2358</v>
      </c>
      <c r="L651" t="s">
        <v>1706</v>
      </c>
      <c r="M651" t="str">
        <f t="shared" si="336"/>
        <v>0400</v>
      </c>
      <c r="N651" t="s">
        <v>2012</v>
      </c>
      <c r="O651" t="s">
        <v>1688</v>
      </c>
      <c r="P651" t="s">
        <v>1858</v>
      </c>
      <c r="Q651" t="s">
        <v>1978</v>
      </c>
      <c r="R651">
        <v>21</v>
      </c>
      <c r="S651">
        <v>48</v>
      </c>
      <c r="T651">
        <v>262</v>
      </c>
      <c r="U651" s="32">
        <v>-1</v>
      </c>
      <c r="V651" t="b">
        <v>0</v>
      </c>
      <c r="W651" t="s">
        <v>1747</v>
      </c>
      <c r="X651" t="s">
        <v>1821</v>
      </c>
      <c r="Y651" t="s">
        <v>1693</v>
      </c>
      <c r="Z651">
        <v>0.65</v>
      </c>
      <c r="AA651">
        <v>0.65</v>
      </c>
      <c r="AS651">
        <f t="shared" si="334"/>
        <v>10</v>
      </c>
      <c r="AT651" t="s">
        <v>1694</v>
      </c>
      <c r="AU651" t="str">
        <f t="shared" si="337"/>
        <v>LSA_GFX_HRY_E_BEGIN_TITO_SAME_MIN_LFM_0400_MEDIA1_POST_REPAIR_BISR_BP1</v>
      </c>
      <c r="AV651" t="str">
        <f t="shared" si="337"/>
        <v>LSA_GFX_HRY_E_BEGIN_TITO_SAME_MIN_LFM_0400_MEDIA1_POST_REPAIR_BISR_BP1</v>
      </c>
      <c r="AW651" t="str">
        <f t="shared" si="337"/>
        <v>LSA_GFX_HRY_E_BEGIN_TITO_SAME_MIN_LFM_0400_MEDIA1_POST_REPAIR_BISR_BP1</v>
      </c>
      <c r="AX651" t="str">
        <f t="shared" si="337"/>
        <v>LSA_GFX_HRY_E_BEGIN_TITO_SAME_MIN_LFM_0400_MEDIA1_POST_REPAIR_BISR_BP1</v>
      </c>
      <c r="AY651" t="str">
        <f t="shared" si="337"/>
        <v>LSA_GFX_HRY_E_BEGIN_TITO_SAME_MIN_LFM_0400_MEDIA1_POST_REPAIR_BISR_BP1</v>
      </c>
      <c r="AZ651" t="str">
        <f t="shared" si="337"/>
        <v>LSA_GFX_HRY_E_BEGIN_TITO_SAME_MIN_LFM_0400_MEDIA1_POST_REPAIR_BISR_BP1</v>
      </c>
      <c r="BA651" t="str">
        <f t="shared" si="337"/>
        <v>LSA_GFX_HRY_E_BEGIN_TITO_SAME_MIN_LFM_0400_MEDIA1_POST_REPAIR_BISR_BP1</v>
      </c>
      <c r="BB651" t="str">
        <f t="shared" si="337"/>
        <v>LSA_GFX_HRY_E_BEGIN_TITO_SAME_MIN_LFM_0400_MEDIA1_POST_REPAIR_BISR_BP1</v>
      </c>
      <c r="BC651" t="str">
        <f t="shared" si="337"/>
        <v>LSA_GFX_HRY_E_BEGIN_TITO_SAME_MIN_LFM_0400_MEDIA1_POST_REPAIR_BISR_BP1</v>
      </c>
      <c r="BD651" t="str">
        <f t="shared" si="337"/>
        <v>LSA_GFX_HRY_E_BEGIN_TITO_SAME_MIN_LFM_0400_MEDIA1_POST_REPAIR_BISR_BP1</v>
      </c>
    </row>
    <row r="652" spans="1:56" x14ac:dyDescent="0.25">
      <c r="A652" s="7" t="s">
        <v>12</v>
      </c>
      <c r="B652" s="7" t="s">
        <v>1496</v>
      </c>
      <c r="C652" s="7" t="e">
        <f>VLOOKUP(B652,#REF!,2,0)</f>
        <v>#REF!</v>
      </c>
      <c r="D652" t="str">
        <f t="shared" si="335"/>
        <v>LSA_GFX_HRY_E_BEGIN_TITO_SAME_MIN_LFM_0400_MEDIA1_POST_REPAIR_BISR_BP1</v>
      </c>
      <c r="E652" t="s">
        <v>5</v>
      </c>
      <c r="F652" t="s">
        <v>1662</v>
      </c>
      <c r="G652" t="s">
        <v>1692</v>
      </c>
      <c r="H652" t="s">
        <v>1616</v>
      </c>
      <c r="I652" t="s">
        <v>1681</v>
      </c>
      <c r="J652" t="s">
        <v>1966</v>
      </c>
      <c r="K652" t="s">
        <v>2358</v>
      </c>
      <c r="L652" t="s">
        <v>1706</v>
      </c>
      <c r="M652" t="str">
        <f t="shared" si="336"/>
        <v>0400</v>
      </c>
      <c r="N652" t="s">
        <v>2010</v>
      </c>
      <c r="O652" t="s">
        <v>1688</v>
      </c>
      <c r="P652" t="s">
        <v>1858</v>
      </c>
      <c r="Q652" t="s">
        <v>1985</v>
      </c>
      <c r="R652">
        <v>21</v>
      </c>
      <c r="S652">
        <v>48</v>
      </c>
      <c r="T652">
        <v>263</v>
      </c>
      <c r="U652" s="32">
        <v>-1</v>
      </c>
      <c r="V652" t="b">
        <v>0</v>
      </c>
      <c r="W652" t="s">
        <v>1747</v>
      </c>
      <c r="X652" t="s">
        <v>1821</v>
      </c>
      <c r="Y652" t="s">
        <v>1693</v>
      </c>
      <c r="Z652">
        <v>0.65</v>
      </c>
      <c r="AA652">
        <v>0.65</v>
      </c>
      <c r="AS652">
        <f t="shared" si="334"/>
        <v>10</v>
      </c>
      <c r="AT652" t="s">
        <v>1694</v>
      </c>
      <c r="AU652" t="str">
        <f t="shared" si="337"/>
        <v>LSA_GFX_HRY_E_BEGIN_TITO_SAME_MIN_LFM_0400_MEDIA2_POST_REPAIR_BISR_BP2</v>
      </c>
      <c r="AV652" t="str">
        <f t="shared" si="337"/>
        <v>LSA_GFX_HRY_E_BEGIN_TITO_SAME_MIN_LFM_0400_MEDIA2_POST_REPAIR_BISR_BP2</v>
      </c>
      <c r="AW652" t="str">
        <f t="shared" si="337"/>
        <v>LSA_GFX_HRY_E_BEGIN_TITO_SAME_MIN_LFM_0400_MEDIA2_POST_REPAIR_BISR_BP2</v>
      </c>
      <c r="AX652" t="str">
        <f t="shared" si="337"/>
        <v>LSA_GFX_HRY_E_BEGIN_TITO_SAME_MIN_LFM_0400_MEDIA2_POST_REPAIR_BISR_BP2</v>
      </c>
      <c r="AY652" t="str">
        <f t="shared" si="337"/>
        <v>LSA_GFX_HRY_E_BEGIN_TITO_SAME_MIN_LFM_0400_MEDIA2_POST_REPAIR_BISR_BP2</v>
      </c>
      <c r="AZ652" t="str">
        <f t="shared" si="337"/>
        <v>LSA_GFX_HRY_E_BEGIN_TITO_SAME_MIN_LFM_0400_MEDIA2_POST_REPAIR_BISR_BP2</v>
      </c>
      <c r="BA652" t="str">
        <f t="shared" si="337"/>
        <v>LSA_GFX_HRY_E_BEGIN_TITO_SAME_MIN_LFM_0400_MEDIA2_POST_REPAIR_BISR_BP2</v>
      </c>
      <c r="BB652" t="str">
        <f t="shared" si="337"/>
        <v>LSA_GFX_HRY_E_BEGIN_TITO_SAME_MIN_LFM_0400_MEDIA2_POST_REPAIR_BISR_BP2</v>
      </c>
      <c r="BC652" t="str">
        <f t="shared" si="337"/>
        <v>LSA_GFX_HRY_E_BEGIN_TITO_SAME_MIN_LFM_0400_MEDIA2_POST_REPAIR_BISR_BP2</v>
      </c>
      <c r="BD652" t="str">
        <f t="shared" si="337"/>
        <v>LSA_GFX_HRY_E_BEGIN_TITO_SAME_MIN_LFM_0400_MEDIA2_POST_REPAIR_BISR_BP2</v>
      </c>
    </row>
    <row r="653" spans="1:56" x14ac:dyDescent="0.25">
      <c r="A653" s="7" t="s">
        <v>12</v>
      </c>
      <c r="B653" s="7" t="s">
        <v>1496</v>
      </c>
      <c r="C653" s="7" t="e">
        <f>VLOOKUP(B653,#REF!,2,0)</f>
        <v>#REF!</v>
      </c>
      <c r="D653" t="str">
        <f t="shared" si="335"/>
        <v>LSA_GFX_HRY_E_BEGIN_TITO_SAME_MIN_LFM_0400_MEDIA2_POST_REPAIR_BISR_BP2</v>
      </c>
      <c r="E653" t="s">
        <v>5</v>
      </c>
      <c r="F653" t="s">
        <v>1662</v>
      </c>
      <c r="G653" t="s">
        <v>1692</v>
      </c>
      <c r="H653" t="s">
        <v>1616</v>
      </c>
      <c r="I653" t="s">
        <v>1681</v>
      </c>
      <c r="J653" t="s">
        <v>1966</v>
      </c>
      <c r="K653" t="s">
        <v>2358</v>
      </c>
      <c r="L653" t="s">
        <v>1706</v>
      </c>
      <c r="M653" t="str">
        <f t="shared" si="336"/>
        <v>0400</v>
      </c>
      <c r="N653" t="s">
        <v>2013</v>
      </c>
      <c r="O653" t="s">
        <v>1688</v>
      </c>
      <c r="P653" t="s">
        <v>1858</v>
      </c>
      <c r="Q653" t="s">
        <v>1990</v>
      </c>
      <c r="R653">
        <v>21</v>
      </c>
      <c r="S653">
        <v>48</v>
      </c>
      <c r="T653">
        <v>264</v>
      </c>
      <c r="U653" s="32">
        <v>-1</v>
      </c>
      <c r="V653" t="b">
        <v>0</v>
      </c>
      <c r="W653" t="s">
        <v>1747</v>
      </c>
      <c r="X653" t="s">
        <v>1821</v>
      </c>
      <c r="Y653" t="s">
        <v>1693</v>
      </c>
      <c r="Z653">
        <v>0.65</v>
      </c>
      <c r="AA653">
        <v>0.65</v>
      </c>
      <c r="AS653">
        <f t="shared" si="334"/>
        <v>10</v>
      </c>
      <c r="AT653" t="s">
        <v>1694</v>
      </c>
      <c r="AU653" t="str">
        <f t="shared" si="337"/>
        <v>LSA_GFX_HRY_E_BEGIN_TITO_SAME_MIN_LFM_0400_MEDIA3_POST_REPAIR_BISR_BP3</v>
      </c>
      <c r="AV653" t="str">
        <f t="shared" si="337"/>
        <v>LSA_GFX_HRY_E_BEGIN_TITO_SAME_MIN_LFM_0400_MEDIA3_POST_REPAIR_BISR_BP3</v>
      </c>
      <c r="AW653" t="str">
        <f t="shared" si="337"/>
        <v>LSA_GFX_HRY_E_BEGIN_TITO_SAME_MIN_LFM_0400_MEDIA3_POST_REPAIR_BISR_BP3</v>
      </c>
      <c r="AX653" t="str">
        <f t="shared" si="337"/>
        <v>LSA_GFX_HRY_E_BEGIN_TITO_SAME_MIN_LFM_0400_MEDIA3_POST_REPAIR_BISR_BP3</v>
      </c>
      <c r="AY653" t="str">
        <f t="shared" si="337"/>
        <v>LSA_GFX_HRY_E_BEGIN_TITO_SAME_MIN_LFM_0400_MEDIA3_POST_REPAIR_BISR_BP3</v>
      </c>
      <c r="AZ653" t="str">
        <f t="shared" si="337"/>
        <v>LSA_GFX_HRY_E_BEGIN_TITO_SAME_MIN_LFM_0400_MEDIA3_POST_REPAIR_BISR_BP3</v>
      </c>
      <c r="BA653" t="str">
        <f t="shared" si="337"/>
        <v>LSA_GFX_HRY_E_BEGIN_TITO_SAME_MIN_LFM_0400_MEDIA3_POST_REPAIR_BISR_BP3</v>
      </c>
      <c r="BB653" t="str">
        <f t="shared" si="337"/>
        <v>LSA_GFX_HRY_E_BEGIN_TITO_SAME_MIN_LFM_0400_MEDIA3_POST_REPAIR_BISR_BP3</v>
      </c>
      <c r="BC653" t="str">
        <f t="shared" si="337"/>
        <v>LSA_GFX_HRY_E_BEGIN_TITO_SAME_MIN_LFM_0400_MEDIA3_POST_REPAIR_BISR_BP3</v>
      </c>
      <c r="BD653" t="str">
        <f t="shared" si="337"/>
        <v>LSA_GFX_HRY_E_BEGIN_TITO_SAME_MIN_LFM_0400_MEDIA3_POST_REPAIR_BISR_BP3</v>
      </c>
    </row>
    <row r="654" spans="1:56" x14ac:dyDescent="0.25">
      <c r="A654" s="7" t="s">
        <v>12</v>
      </c>
      <c r="B654" s="7" t="s">
        <v>1496</v>
      </c>
      <c r="C654" s="7" t="e">
        <f>VLOOKUP(B654,#REF!,2,0)</f>
        <v>#REF!</v>
      </c>
      <c r="D654" t="str">
        <f t="shared" si="335"/>
        <v>LSA_GFX_HRY_E_BEGIN_TITO_SAME_MIN_LFM_0400_MEDIA3_POST_REPAIR_BISR_BP3</v>
      </c>
      <c r="E654" t="s">
        <v>5</v>
      </c>
      <c r="F654" t="s">
        <v>1662</v>
      </c>
      <c r="G654" t="s">
        <v>1692</v>
      </c>
      <c r="H654" t="s">
        <v>1616</v>
      </c>
      <c r="I654" t="s">
        <v>1681</v>
      </c>
      <c r="J654" t="s">
        <v>1966</v>
      </c>
      <c r="K654" t="s">
        <v>2358</v>
      </c>
      <c r="L654" t="s">
        <v>1706</v>
      </c>
      <c r="M654" t="str">
        <f t="shared" si="336"/>
        <v>0400</v>
      </c>
      <c r="N654" t="s">
        <v>2011</v>
      </c>
      <c r="O654" t="s">
        <v>1688</v>
      </c>
      <c r="P654" t="s">
        <v>1858</v>
      </c>
      <c r="Q654" t="s">
        <v>1997</v>
      </c>
      <c r="R654">
        <v>21</v>
      </c>
      <c r="S654">
        <v>48</v>
      </c>
      <c r="T654">
        <v>265</v>
      </c>
      <c r="U654" s="32">
        <v>-1</v>
      </c>
      <c r="V654" s="6" t="b">
        <v>0</v>
      </c>
      <c r="W654" t="s">
        <v>1747</v>
      </c>
      <c r="X654" t="s">
        <v>1821</v>
      </c>
      <c r="Y654" t="s">
        <v>1693</v>
      </c>
      <c r="Z654">
        <v>0.65</v>
      </c>
      <c r="AA654">
        <v>0.65</v>
      </c>
      <c r="AS654">
        <f t="shared" si="334"/>
        <v>10</v>
      </c>
      <c r="AT654" t="s">
        <v>1694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</row>
    <row r="655" spans="1:56" x14ac:dyDescent="0.25">
      <c r="A655" s="35" t="s">
        <v>12</v>
      </c>
      <c r="B655" s="35" t="s">
        <v>1491</v>
      </c>
      <c r="C655" s="35" t="e">
        <f>VLOOKUP(B655,#REF!,2,0)</f>
        <v>#REF!</v>
      </c>
      <c r="D655" s="10" t="s">
        <v>2608</v>
      </c>
      <c r="V655" s="12"/>
    </row>
    <row r="656" spans="1:56" x14ac:dyDescent="0.25">
      <c r="A656" s="37" t="s">
        <v>12</v>
      </c>
      <c r="B656" s="37" t="s">
        <v>1491</v>
      </c>
      <c r="C656" s="37" t="e">
        <f>VLOOKUP(B656,#REF!,2,0)</f>
        <v>#REF!</v>
      </c>
      <c r="D656" s="10" t="s">
        <v>2614</v>
      </c>
      <c r="V656" s="12"/>
    </row>
    <row r="657" spans="1:56" x14ac:dyDescent="0.25">
      <c r="A657" s="37" t="s">
        <v>12</v>
      </c>
      <c r="B657" s="37" t="s">
        <v>1490</v>
      </c>
      <c r="C657" s="37" t="e">
        <f>VLOOKUP(B657,#REF!,2,0)</f>
        <v>#REF!</v>
      </c>
      <c r="D657" s="5" t="s">
        <v>2567</v>
      </c>
      <c r="E657" s="6"/>
      <c r="F657" s="6" t="s">
        <v>31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33"/>
      <c r="V657" s="6"/>
      <c r="AS657">
        <f t="shared" ref="AS657:AS672" si="338">COUNTA(AU657:BD657)</f>
        <v>2</v>
      </c>
      <c r="AT657">
        <v>1</v>
      </c>
      <c r="AU657" t="str">
        <f>$D747</f>
        <v>VPU_VMIN_REPAIR</v>
      </c>
      <c r="AV657" t="str">
        <f>$D747</f>
        <v>VPU_VMIN_REPAIR</v>
      </c>
    </row>
    <row r="658" spans="1:56" x14ac:dyDescent="0.25">
      <c r="A658" s="27" t="s">
        <v>12</v>
      </c>
      <c r="B658" s="27" t="s">
        <v>1502</v>
      </c>
      <c r="C658" s="27" t="e">
        <f>VLOOKUP(B658,#REF!,2,0)</f>
        <v>#REF!</v>
      </c>
      <c r="D658" t="str">
        <f>E658&amp;"_"&amp;F658&amp;"_"&amp;G658&amp;"_"&amp;H658&amp;"_"&amp;A658&amp;"_"&amp;I658&amp;"_"&amp;J658&amp;"_"&amp;K658&amp;"_"&amp;L658&amp;"_"&amp;M658&amp;"_"&amp;N658</f>
        <v>ALL_SOC_PATMOD_K_BEGIN_X_X_X_X_X_RESET_FREQ_VMIN_REP</v>
      </c>
      <c r="E658" t="s">
        <v>7</v>
      </c>
      <c r="F658" t="s">
        <v>28</v>
      </c>
      <c r="G658" t="s">
        <v>1663</v>
      </c>
      <c r="H658" t="s">
        <v>1664</v>
      </c>
      <c r="I658" t="s">
        <v>1617</v>
      </c>
      <c r="J658" t="s">
        <v>1617</v>
      </c>
      <c r="K658" t="s">
        <v>1617</v>
      </c>
      <c r="L658" t="s">
        <v>1617</v>
      </c>
      <c r="M658" t="s">
        <v>1617</v>
      </c>
      <c r="N658" t="s">
        <v>2356</v>
      </c>
      <c r="O658" t="s">
        <v>1620</v>
      </c>
      <c r="P658" t="s">
        <v>1620</v>
      </c>
      <c r="Q658" t="s">
        <v>1621</v>
      </c>
      <c r="R658">
        <v>90</v>
      </c>
      <c r="S658">
        <v>58</v>
      </c>
      <c r="T658">
        <v>75</v>
      </c>
      <c r="U658" s="32">
        <v>-1</v>
      </c>
      <c r="V658" t="b">
        <v>1</v>
      </c>
      <c r="AO658" t="s">
        <v>1699</v>
      </c>
      <c r="AP658" t="s">
        <v>1700</v>
      </c>
      <c r="AQ658" t="s">
        <v>1668</v>
      </c>
      <c r="AR658" t="s">
        <v>2017</v>
      </c>
      <c r="AS658">
        <f t="shared" si="338"/>
        <v>2</v>
      </c>
      <c r="AT658">
        <v>1</v>
      </c>
      <c r="AU658" t="str">
        <f>$D659</f>
        <v>SOC_VMIN_BISR</v>
      </c>
      <c r="AV658" t="str">
        <f>$D659</f>
        <v>SOC_VMIN_BISR</v>
      </c>
      <c r="BB658" s="8"/>
      <c r="BC658" s="8"/>
    </row>
    <row r="659" spans="1:56" x14ac:dyDescent="0.25">
      <c r="A659" s="26" t="s">
        <v>12</v>
      </c>
      <c r="B659" s="26" t="s">
        <v>1490</v>
      </c>
      <c r="C659" s="26" t="e">
        <f>VLOOKUP(B659,#REF!,2,0)</f>
        <v>#REF!</v>
      </c>
      <c r="D659" s="10" t="s">
        <v>2568</v>
      </c>
      <c r="F659" t="s">
        <v>31</v>
      </c>
      <c r="V659" s="12"/>
      <c r="AS659">
        <f t="shared" si="338"/>
        <v>2</v>
      </c>
      <c r="AT659">
        <v>1</v>
      </c>
      <c r="AU659" t="str">
        <f>$D713</f>
        <v>SOC_VMIN_VFDM</v>
      </c>
      <c r="AV659" t="str">
        <f>$D713</f>
        <v>SOC_VMIN_VFDM</v>
      </c>
    </row>
    <row r="660" spans="1:56" x14ac:dyDescent="0.25">
      <c r="A660" s="26" t="s">
        <v>12</v>
      </c>
      <c r="B660" s="26" t="s">
        <v>1490</v>
      </c>
      <c r="C660" s="26" t="e">
        <f>VLOOKUP(B660,#REF!,2,0)</f>
        <v>#REF!</v>
      </c>
      <c r="D660" s="10" t="s">
        <v>2569</v>
      </c>
      <c r="F660" t="s">
        <v>31</v>
      </c>
      <c r="V660" s="12"/>
      <c r="AS660">
        <f t="shared" si="338"/>
        <v>2</v>
      </c>
      <c r="AT660">
        <v>1</v>
      </c>
      <c r="AU660" t="str">
        <f>$D674</f>
        <v>PRE_VMIN_REPAIR_MMM_DDR</v>
      </c>
      <c r="AV660" t="str">
        <f>$D674</f>
        <v>PRE_VMIN_REPAIR_MMM_DDR</v>
      </c>
    </row>
    <row r="661" spans="1:56" x14ac:dyDescent="0.25">
      <c r="A661" s="27" t="s">
        <v>12</v>
      </c>
      <c r="B661" s="27" t="s">
        <v>1495</v>
      </c>
      <c r="C661" s="27" t="e">
        <f>VLOOKUP(B661,#REF!,2,0)</f>
        <v>#REF!</v>
      </c>
      <c r="D661" t="str">
        <f t="shared" ref="D661:D672" si="339">E661&amp;"_"&amp;F661&amp;"_"&amp;G661&amp;"_"&amp;H661&amp;"_"&amp;A661&amp;"_"&amp;I661&amp;"_"&amp;J661&amp;"_"&amp;K661&amp;"_"&amp;L661&amp;"_"&amp;M661&amp;"_"&amp;N661</f>
        <v>SSA_SOC_HRY_E_BEGIN_TITO_SAQ_MIN_LFM_0600_MEMSS0_BHRY_MMM_BP1</v>
      </c>
      <c r="E661" t="s">
        <v>4</v>
      </c>
      <c r="F661" t="s">
        <v>28</v>
      </c>
      <c r="G661" t="s">
        <v>1692</v>
      </c>
      <c r="H661" t="s">
        <v>1616</v>
      </c>
      <c r="I661" t="s">
        <v>1681</v>
      </c>
      <c r="J661" t="s">
        <v>2019</v>
      </c>
      <c r="K661" t="s">
        <v>2358</v>
      </c>
      <c r="L661" t="s">
        <v>1706</v>
      </c>
      <c r="M661" t="s">
        <v>2021</v>
      </c>
      <c r="N661" t="s">
        <v>2022</v>
      </c>
      <c r="O661" t="s">
        <v>1688</v>
      </c>
      <c r="P661" t="s">
        <v>1689</v>
      </c>
      <c r="Q661" t="s">
        <v>2023</v>
      </c>
      <c r="R661">
        <v>61</v>
      </c>
      <c r="S661">
        <v>58</v>
      </c>
      <c r="T661">
        <v>0</v>
      </c>
      <c r="U661" s="32">
        <v>-1</v>
      </c>
      <c r="V661" t="b">
        <v>0</v>
      </c>
      <c r="W661" t="s">
        <v>1747</v>
      </c>
      <c r="X661" t="s">
        <v>1692</v>
      </c>
      <c r="Y661" t="s">
        <v>1693</v>
      </c>
      <c r="Z661">
        <v>0.63</v>
      </c>
      <c r="AA661">
        <v>0.63</v>
      </c>
      <c r="AS661">
        <f t="shared" si="338"/>
        <v>10</v>
      </c>
      <c r="AT661" t="s">
        <v>1694</v>
      </c>
      <c r="AU661" t="str">
        <f>$D663</f>
        <v>SSA_SOC_HRY_E_BEGIN_TITO_SAQ_MIN_LFM_0600_MEMSS1_BHRY_MMM_BP2</v>
      </c>
      <c r="AV661" t="str">
        <f>$D663</f>
        <v>SSA_SOC_HRY_E_BEGIN_TITO_SAQ_MIN_LFM_0600_MEMSS1_BHRY_MMM_BP2</v>
      </c>
      <c r="AW661" t="str">
        <f t="shared" ref="AW661:AW671" si="340">$D662</f>
        <v>SSA_SOC_HRY_E_BEGIN_TITO_SAQ_MIN_LFM_0600_MEMSS0_BISR_MMM_BP1</v>
      </c>
      <c r="AX661" t="str">
        <f t="shared" ref="AX661:AX671" si="341">$D662</f>
        <v>SSA_SOC_HRY_E_BEGIN_TITO_SAQ_MIN_LFM_0600_MEMSS0_BISR_MMM_BP1</v>
      </c>
      <c r="AY661" t="str">
        <f t="shared" ref="AY661:AY671" si="342">$D662</f>
        <v>SSA_SOC_HRY_E_BEGIN_TITO_SAQ_MIN_LFM_0600_MEMSS0_BISR_MMM_BP1</v>
      </c>
      <c r="AZ661" t="str">
        <f t="shared" ref="AZ661:AZ671" si="343">$D662</f>
        <v>SSA_SOC_HRY_E_BEGIN_TITO_SAQ_MIN_LFM_0600_MEMSS0_BISR_MMM_BP1</v>
      </c>
      <c r="BA661" t="str">
        <f t="shared" ref="BA661:BA671" si="344">$D662</f>
        <v>SSA_SOC_HRY_E_BEGIN_TITO_SAQ_MIN_LFM_0600_MEMSS0_BISR_MMM_BP1</v>
      </c>
      <c r="BB661" t="str">
        <f t="shared" ref="BB661:BB671" si="345">$D662</f>
        <v>SSA_SOC_HRY_E_BEGIN_TITO_SAQ_MIN_LFM_0600_MEMSS0_BISR_MMM_BP1</v>
      </c>
      <c r="BC661" t="str">
        <f>$D663</f>
        <v>SSA_SOC_HRY_E_BEGIN_TITO_SAQ_MIN_LFM_0600_MEMSS1_BHRY_MMM_BP2</v>
      </c>
      <c r="BD661" t="str">
        <f t="shared" ref="BD661:BD671" si="346">$D662</f>
        <v>SSA_SOC_HRY_E_BEGIN_TITO_SAQ_MIN_LFM_0600_MEMSS0_BISR_MMM_BP1</v>
      </c>
    </row>
    <row r="662" spans="1:56" x14ac:dyDescent="0.25">
      <c r="A662" s="27" t="s">
        <v>12</v>
      </c>
      <c r="B662" s="27" t="s">
        <v>1495</v>
      </c>
      <c r="C662" s="27" t="e">
        <f>VLOOKUP(B662,#REF!,2,0)</f>
        <v>#REF!</v>
      </c>
      <c r="D662" t="str">
        <f t="shared" si="339"/>
        <v>SSA_SOC_HRY_E_BEGIN_TITO_SAQ_MIN_LFM_0600_MEMSS0_BISR_MMM_BP1</v>
      </c>
      <c r="E662" t="s">
        <v>4</v>
      </c>
      <c r="F662" t="s">
        <v>28</v>
      </c>
      <c r="G662" t="s">
        <v>1692</v>
      </c>
      <c r="H662" t="s">
        <v>1616</v>
      </c>
      <c r="I662" t="s">
        <v>1681</v>
      </c>
      <c r="J662" t="s">
        <v>2019</v>
      </c>
      <c r="K662" t="s">
        <v>2358</v>
      </c>
      <c r="L662" t="s">
        <v>1706</v>
      </c>
      <c r="M662" t="s">
        <v>2021</v>
      </c>
      <c r="N662" t="s">
        <v>2024</v>
      </c>
      <c r="O662" t="s">
        <v>1688</v>
      </c>
      <c r="P662" t="s">
        <v>1689</v>
      </c>
      <c r="Q662" t="s">
        <v>2025</v>
      </c>
      <c r="R662">
        <v>61</v>
      </c>
      <c r="S662">
        <v>58</v>
      </c>
      <c r="T662">
        <v>1</v>
      </c>
      <c r="U662" s="32">
        <v>-1</v>
      </c>
      <c r="V662" t="b">
        <v>0</v>
      </c>
      <c r="W662" t="s">
        <v>1747</v>
      </c>
      <c r="X662" t="s">
        <v>1863</v>
      </c>
      <c r="Y662" t="s">
        <v>1693</v>
      </c>
      <c r="Z662">
        <v>0.63</v>
      </c>
      <c r="AA662">
        <v>0.63</v>
      </c>
      <c r="AS662">
        <f t="shared" si="338"/>
        <v>10</v>
      </c>
      <c r="AT662" t="s">
        <v>1694</v>
      </c>
      <c r="AU662" t="str">
        <f>$D663</f>
        <v>SSA_SOC_HRY_E_BEGIN_TITO_SAQ_MIN_LFM_0600_MEMSS1_BHRY_MMM_BP2</v>
      </c>
      <c r="AV662" t="str">
        <f>$D663</f>
        <v>SSA_SOC_HRY_E_BEGIN_TITO_SAQ_MIN_LFM_0600_MEMSS1_BHRY_MMM_BP2</v>
      </c>
      <c r="AW662" t="str">
        <f t="shared" si="340"/>
        <v>SSA_SOC_HRY_E_BEGIN_TITO_SAQ_MIN_LFM_0600_MEMSS1_BHRY_MMM_BP2</v>
      </c>
      <c r="AX662" t="str">
        <f t="shared" si="341"/>
        <v>SSA_SOC_HRY_E_BEGIN_TITO_SAQ_MIN_LFM_0600_MEMSS1_BHRY_MMM_BP2</v>
      </c>
      <c r="AY662" t="str">
        <f t="shared" si="342"/>
        <v>SSA_SOC_HRY_E_BEGIN_TITO_SAQ_MIN_LFM_0600_MEMSS1_BHRY_MMM_BP2</v>
      </c>
      <c r="AZ662" t="str">
        <f t="shared" si="343"/>
        <v>SSA_SOC_HRY_E_BEGIN_TITO_SAQ_MIN_LFM_0600_MEMSS1_BHRY_MMM_BP2</v>
      </c>
      <c r="BA662" t="str">
        <f t="shared" si="344"/>
        <v>SSA_SOC_HRY_E_BEGIN_TITO_SAQ_MIN_LFM_0600_MEMSS1_BHRY_MMM_BP2</v>
      </c>
      <c r="BB662" t="str">
        <f t="shared" si="345"/>
        <v>SSA_SOC_HRY_E_BEGIN_TITO_SAQ_MIN_LFM_0600_MEMSS1_BHRY_MMM_BP2</v>
      </c>
      <c r="BC662" t="str">
        <f>$D663</f>
        <v>SSA_SOC_HRY_E_BEGIN_TITO_SAQ_MIN_LFM_0600_MEMSS1_BHRY_MMM_BP2</v>
      </c>
      <c r="BD662" t="str">
        <f t="shared" si="346"/>
        <v>SSA_SOC_HRY_E_BEGIN_TITO_SAQ_MIN_LFM_0600_MEMSS1_BHRY_MMM_BP2</v>
      </c>
    </row>
    <row r="663" spans="1:56" x14ac:dyDescent="0.25">
      <c r="A663" s="27" t="s">
        <v>12</v>
      </c>
      <c r="B663" s="27" t="s">
        <v>1495</v>
      </c>
      <c r="C663" s="27" t="e">
        <f>VLOOKUP(B663,#REF!,2,0)</f>
        <v>#REF!</v>
      </c>
      <c r="D663" t="str">
        <f t="shared" si="339"/>
        <v>SSA_SOC_HRY_E_BEGIN_TITO_SAQ_MIN_LFM_0600_MEMSS1_BHRY_MMM_BP2</v>
      </c>
      <c r="E663" t="s">
        <v>4</v>
      </c>
      <c r="F663" t="s">
        <v>28</v>
      </c>
      <c r="G663" t="s">
        <v>1692</v>
      </c>
      <c r="H663" t="s">
        <v>1616</v>
      </c>
      <c r="I663" t="s">
        <v>1681</v>
      </c>
      <c r="J663" t="s">
        <v>2019</v>
      </c>
      <c r="K663" t="s">
        <v>2358</v>
      </c>
      <c r="L663" t="s">
        <v>1706</v>
      </c>
      <c r="M663" t="s">
        <v>2021</v>
      </c>
      <c r="N663" t="s">
        <v>2027</v>
      </c>
      <c r="O663" t="s">
        <v>1688</v>
      </c>
      <c r="P663" t="s">
        <v>1689</v>
      </c>
      <c r="Q663" t="s">
        <v>2028</v>
      </c>
      <c r="R663">
        <v>61</v>
      </c>
      <c r="S663">
        <v>58</v>
      </c>
      <c r="T663">
        <v>3</v>
      </c>
      <c r="U663" s="32">
        <v>-1</v>
      </c>
      <c r="V663" t="b">
        <v>0</v>
      </c>
      <c r="W663" t="s">
        <v>1747</v>
      </c>
      <c r="X663" t="s">
        <v>1692</v>
      </c>
      <c r="Y663" t="s">
        <v>1693</v>
      </c>
      <c r="Z663">
        <v>0.63</v>
      </c>
      <c r="AA663">
        <v>0.63</v>
      </c>
      <c r="AS663">
        <f t="shared" si="338"/>
        <v>10</v>
      </c>
      <c r="AT663" t="s">
        <v>1694</v>
      </c>
      <c r="AU663" t="str">
        <f>$D665</f>
        <v>LSA_SOC_HRY_E_BEGIN_TITO_SAQ_MIN_LFM_0600_MEMSS0_BHRY_MMM_BP1</v>
      </c>
      <c r="AV663" t="str">
        <f>$D665</f>
        <v>LSA_SOC_HRY_E_BEGIN_TITO_SAQ_MIN_LFM_0600_MEMSS0_BHRY_MMM_BP1</v>
      </c>
      <c r="AW663" t="str">
        <f t="shared" si="340"/>
        <v>SSA_SOC_HRY_E_BEGIN_TITO_SAQ_MIN_LFM_0600_MEMSS1_BISR_MMM_BP2</v>
      </c>
      <c r="AX663" t="str">
        <f t="shared" si="341"/>
        <v>SSA_SOC_HRY_E_BEGIN_TITO_SAQ_MIN_LFM_0600_MEMSS1_BISR_MMM_BP2</v>
      </c>
      <c r="AY663" t="str">
        <f t="shared" si="342"/>
        <v>SSA_SOC_HRY_E_BEGIN_TITO_SAQ_MIN_LFM_0600_MEMSS1_BISR_MMM_BP2</v>
      </c>
      <c r="AZ663" t="str">
        <f t="shared" si="343"/>
        <v>SSA_SOC_HRY_E_BEGIN_TITO_SAQ_MIN_LFM_0600_MEMSS1_BISR_MMM_BP2</v>
      </c>
      <c r="BA663" t="str">
        <f t="shared" si="344"/>
        <v>SSA_SOC_HRY_E_BEGIN_TITO_SAQ_MIN_LFM_0600_MEMSS1_BISR_MMM_BP2</v>
      </c>
      <c r="BB663" t="str">
        <f t="shared" si="345"/>
        <v>SSA_SOC_HRY_E_BEGIN_TITO_SAQ_MIN_LFM_0600_MEMSS1_BISR_MMM_BP2</v>
      </c>
      <c r="BC663" t="str">
        <f>$D665</f>
        <v>LSA_SOC_HRY_E_BEGIN_TITO_SAQ_MIN_LFM_0600_MEMSS0_BHRY_MMM_BP1</v>
      </c>
      <c r="BD663" t="str">
        <f t="shared" si="346"/>
        <v>SSA_SOC_HRY_E_BEGIN_TITO_SAQ_MIN_LFM_0600_MEMSS1_BISR_MMM_BP2</v>
      </c>
    </row>
    <row r="664" spans="1:56" x14ac:dyDescent="0.25">
      <c r="A664" s="27" t="s">
        <v>12</v>
      </c>
      <c r="B664" s="27" t="s">
        <v>1495</v>
      </c>
      <c r="C664" s="27" t="e">
        <f>VLOOKUP(B664,#REF!,2,0)</f>
        <v>#REF!</v>
      </c>
      <c r="D664" t="str">
        <f t="shared" si="339"/>
        <v>SSA_SOC_HRY_E_BEGIN_TITO_SAQ_MIN_LFM_0600_MEMSS1_BISR_MMM_BP2</v>
      </c>
      <c r="E664" t="s">
        <v>4</v>
      </c>
      <c r="F664" t="s">
        <v>28</v>
      </c>
      <c r="G664" t="s">
        <v>1692</v>
      </c>
      <c r="H664" t="s">
        <v>1616</v>
      </c>
      <c r="I664" t="s">
        <v>1681</v>
      </c>
      <c r="J664" t="s">
        <v>2019</v>
      </c>
      <c r="K664" t="s">
        <v>2358</v>
      </c>
      <c r="L664" t="s">
        <v>1706</v>
      </c>
      <c r="M664" t="s">
        <v>2021</v>
      </c>
      <c r="N664" t="s">
        <v>2029</v>
      </c>
      <c r="O664" t="s">
        <v>1688</v>
      </c>
      <c r="P664" t="s">
        <v>1689</v>
      </c>
      <c r="Q664" t="s">
        <v>2030</v>
      </c>
      <c r="R664">
        <v>61</v>
      </c>
      <c r="S664">
        <v>58</v>
      </c>
      <c r="T664">
        <v>4</v>
      </c>
      <c r="U664" s="32">
        <v>-1</v>
      </c>
      <c r="V664" t="b">
        <v>0</v>
      </c>
      <c r="W664" t="s">
        <v>1747</v>
      </c>
      <c r="X664" t="s">
        <v>1863</v>
      </c>
      <c r="Y664" t="s">
        <v>1693</v>
      </c>
      <c r="Z664">
        <v>0.63</v>
      </c>
      <c r="AA664">
        <v>0.63</v>
      </c>
      <c r="AS664">
        <f t="shared" si="338"/>
        <v>10</v>
      </c>
      <c r="AT664" t="s">
        <v>1694</v>
      </c>
      <c r="AU664" t="str">
        <f>$D665</f>
        <v>LSA_SOC_HRY_E_BEGIN_TITO_SAQ_MIN_LFM_0600_MEMSS0_BHRY_MMM_BP1</v>
      </c>
      <c r="AV664" t="str">
        <f>$D665</f>
        <v>LSA_SOC_HRY_E_BEGIN_TITO_SAQ_MIN_LFM_0600_MEMSS0_BHRY_MMM_BP1</v>
      </c>
      <c r="AW664" t="str">
        <f t="shared" si="340"/>
        <v>LSA_SOC_HRY_E_BEGIN_TITO_SAQ_MIN_LFM_0600_MEMSS0_BHRY_MMM_BP1</v>
      </c>
      <c r="AX664" t="str">
        <f t="shared" si="341"/>
        <v>LSA_SOC_HRY_E_BEGIN_TITO_SAQ_MIN_LFM_0600_MEMSS0_BHRY_MMM_BP1</v>
      </c>
      <c r="AY664" t="str">
        <f t="shared" si="342"/>
        <v>LSA_SOC_HRY_E_BEGIN_TITO_SAQ_MIN_LFM_0600_MEMSS0_BHRY_MMM_BP1</v>
      </c>
      <c r="AZ664" t="str">
        <f t="shared" si="343"/>
        <v>LSA_SOC_HRY_E_BEGIN_TITO_SAQ_MIN_LFM_0600_MEMSS0_BHRY_MMM_BP1</v>
      </c>
      <c r="BA664" t="str">
        <f t="shared" si="344"/>
        <v>LSA_SOC_HRY_E_BEGIN_TITO_SAQ_MIN_LFM_0600_MEMSS0_BHRY_MMM_BP1</v>
      </c>
      <c r="BB664" t="str">
        <f t="shared" si="345"/>
        <v>LSA_SOC_HRY_E_BEGIN_TITO_SAQ_MIN_LFM_0600_MEMSS0_BHRY_MMM_BP1</v>
      </c>
      <c r="BC664" t="str">
        <f>$D665</f>
        <v>LSA_SOC_HRY_E_BEGIN_TITO_SAQ_MIN_LFM_0600_MEMSS0_BHRY_MMM_BP1</v>
      </c>
      <c r="BD664" t="str">
        <f t="shared" si="346"/>
        <v>LSA_SOC_HRY_E_BEGIN_TITO_SAQ_MIN_LFM_0600_MEMSS0_BHRY_MMM_BP1</v>
      </c>
    </row>
    <row r="665" spans="1:56" x14ac:dyDescent="0.25">
      <c r="A665" s="27" t="s">
        <v>12</v>
      </c>
      <c r="B665" s="27" t="s">
        <v>1495</v>
      </c>
      <c r="C665" s="27" t="e">
        <f>VLOOKUP(B665,#REF!,2,0)</f>
        <v>#REF!</v>
      </c>
      <c r="D665" t="str">
        <f t="shared" si="339"/>
        <v>LSA_SOC_HRY_E_BEGIN_TITO_SAQ_MIN_LFM_0600_MEMSS0_BHRY_MMM_BP1</v>
      </c>
      <c r="E665" t="s">
        <v>5</v>
      </c>
      <c r="F665" t="s">
        <v>28</v>
      </c>
      <c r="G665" t="s">
        <v>1692</v>
      </c>
      <c r="H665" t="s">
        <v>1616</v>
      </c>
      <c r="I665" t="s">
        <v>1681</v>
      </c>
      <c r="J665" t="s">
        <v>2019</v>
      </c>
      <c r="K665" t="s">
        <v>2358</v>
      </c>
      <c r="L665" t="s">
        <v>1706</v>
      </c>
      <c r="M665" t="s">
        <v>2021</v>
      </c>
      <c r="N665" t="s">
        <v>2022</v>
      </c>
      <c r="O665" t="s">
        <v>1688</v>
      </c>
      <c r="P665" t="s">
        <v>1689</v>
      </c>
      <c r="Q665" t="s">
        <v>2032</v>
      </c>
      <c r="R665">
        <v>21</v>
      </c>
      <c r="S665">
        <v>58</v>
      </c>
      <c r="T665">
        <v>6</v>
      </c>
      <c r="U665" s="32">
        <v>-1</v>
      </c>
      <c r="V665" t="b">
        <v>0</v>
      </c>
      <c r="W665" t="s">
        <v>1747</v>
      </c>
      <c r="X665" t="s">
        <v>1692</v>
      </c>
      <c r="Y665" t="s">
        <v>1693</v>
      </c>
      <c r="Z665">
        <v>0.62</v>
      </c>
      <c r="AA665">
        <v>0.62</v>
      </c>
      <c r="AS665">
        <f t="shared" si="338"/>
        <v>10</v>
      </c>
      <c r="AT665" t="s">
        <v>1694</v>
      </c>
      <c r="AU665" t="str">
        <f>$D667</f>
        <v>LSA_SOC_HRY_E_BEGIN_TITO_SAQ_MIN_LFM_0600_MEMSS1_BHRY_MMM_BP2</v>
      </c>
      <c r="AV665" t="str">
        <f>$D667</f>
        <v>LSA_SOC_HRY_E_BEGIN_TITO_SAQ_MIN_LFM_0600_MEMSS1_BHRY_MMM_BP2</v>
      </c>
      <c r="AW665" t="str">
        <f t="shared" si="340"/>
        <v>LSA_SOC_HRY_E_BEGIN_TITO_SAQ_MIN_LFM_0600_MEMSS0_BISR_MMM_BP1</v>
      </c>
      <c r="AX665" t="str">
        <f t="shared" si="341"/>
        <v>LSA_SOC_HRY_E_BEGIN_TITO_SAQ_MIN_LFM_0600_MEMSS0_BISR_MMM_BP1</v>
      </c>
      <c r="AY665" t="str">
        <f t="shared" si="342"/>
        <v>LSA_SOC_HRY_E_BEGIN_TITO_SAQ_MIN_LFM_0600_MEMSS0_BISR_MMM_BP1</v>
      </c>
      <c r="AZ665" t="str">
        <f t="shared" si="343"/>
        <v>LSA_SOC_HRY_E_BEGIN_TITO_SAQ_MIN_LFM_0600_MEMSS0_BISR_MMM_BP1</v>
      </c>
      <c r="BA665" t="str">
        <f t="shared" si="344"/>
        <v>LSA_SOC_HRY_E_BEGIN_TITO_SAQ_MIN_LFM_0600_MEMSS0_BISR_MMM_BP1</v>
      </c>
      <c r="BB665" t="str">
        <f t="shared" si="345"/>
        <v>LSA_SOC_HRY_E_BEGIN_TITO_SAQ_MIN_LFM_0600_MEMSS0_BISR_MMM_BP1</v>
      </c>
      <c r="BC665" t="str">
        <f>$D667</f>
        <v>LSA_SOC_HRY_E_BEGIN_TITO_SAQ_MIN_LFM_0600_MEMSS1_BHRY_MMM_BP2</v>
      </c>
      <c r="BD665" t="str">
        <f t="shared" si="346"/>
        <v>LSA_SOC_HRY_E_BEGIN_TITO_SAQ_MIN_LFM_0600_MEMSS0_BISR_MMM_BP1</v>
      </c>
    </row>
    <row r="666" spans="1:56" x14ac:dyDescent="0.25">
      <c r="A666" s="27" t="s">
        <v>12</v>
      </c>
      <c r="B666" s="27" t="s">
        <v>1495</v>
      </c>
      <c r="C666" s="27" t="e">
        <f>VLOOKUP(B666,#REF!,2,0)</f>
        <v>#REF!</v>
      </c>
      <c r="D666" t="str">
        <f t="shared" si="339"/>
        <v>LSA_SOC_HRY_E_BEGIN_TITO_SAQ_MIN_LFM_0600_MEMSS0_BISR_MMM_BP1</v>
      </c>
      <c r="E666" t="s">
        <v>5</v>
      </c>
      <c r="F666" t="s">
        <v>28</v>
      </c>
      <c r="G666" t="s">
        <v>1692</v>
      </c>
      <c r="H666" t="s">
        <v>1616</v>
      </c>
      <c r="I666" t="s">
        <v>1681</v>
      </c>
      <c r="J666" t="s">
        <v>2019</v>
      </c>
      <c r="K666" t="s">
        <v>2358</v>
      </c>
      <c r="L666" t="s">
        <v>1706</v>
      </c>
      <c r="M666" t="s">
        <v>2021</v>
      </c>
      <c r="N666" t="s">
        <v>2024</v>
      </c>
      <c r="O666" t="s">
        <v>1688</v>
      </c>
      <c r="P666" t="s">
        <v>1689</v>
      </c>
      <c r="Q666" t="s">
        <v>2033</v>
      </c>
      <c r="R666">
        <v>21</v>
      </c>
      <c r="S666">
        <v>58</v>
      </c>
      <c r="T666">
        <v>7</v>
      </c>
      <c r="U666" s="32">
        <v>-1</v>
      </c>
      <c r="V666" t="b">
        <v>0</v>
      </c>
      <c r="W666" t="s">
        <v>1747</v>
      </c>
      <c r="X666" t="s">
        <v>1863</v>
      </c>
      <c r="Y666" t="s">
        <v>1693</v>
      </c>
      <c r="Z666">
        <v>0.62</v>
      </c>
      <c r="AA666">
        <v>0.62</v>
      </c>
      <c r="AS666">
        <f t="shared" si="338"/>
        <v>10</v>
      </c>
      <c r="AT666" t="s">
        <v>1694</v>
      </c>
      <c r="AU666" t="str">
        <f>$D667</f>
        <v>LSA_SOC_HRY_E_BEGIN_TITO_SAQ_MIN_LFM_0600_MEMSS1_BHRY_MMM_BP2</v>
      </c>
      <c r="AV666" t="str">
        <f>$D667</f>
        <v>LSA_SOC_HRY_E_BEGIN_TITO_SAQ_MIN_LFM_0600_MEMSS1_BHRY_MMM_BP2</v>
      </c>
      <c r="AW666" t="str">
        <f t="shared" si="340"/>
        <v>LSA_SOC_HRY_E_BEGIN_TITO_SAQ_MIN_LFM_0600_MEMSS1_BHRY_MMM_BP2</v>
      </c>
      <c r="AX666" t="str">
        <f t="shared" si="341"/>
        <v>LSA_SOC_HRY_E_BEGIN_TITO_SAQ_MIN_LFM_0600_MEMSS1_BHRY_MMM_BP2</v>
      </c>
      <c r="AY666" t="str">
        <f t="shared" si="342"/>
        <v>LSA_SOC_HRY_E_BEGIN_TITO_SAQ_MIN_LFM_0600_MEMSS1_BHRY_MMM_BP2</v>
      </c>
      <c r="AZ666" t="str">
        <f t="shared" si="343"/>
        <v>LSA_SOC_HRY_E_BEGIN_TITO_SAQ_MIN_LFM_0600_MEMSS1_BHRY_MMM_BP2</v>
      </c>
      <c r="BA666" t="str">
        <f t="shared" si="344"/>
        <v>LSA_SOC_HRY_E_BEGIN_TITO_SAQ_MIN_LFM_0600_MEMSS1_BHRY_MMM_BP2</v>
      </c>
      <c r="BB666" t="str">
        <f t="shared" si="345"/>
        <v>LSA_SOC_HRY_E_BEGIN_TITO_SAQ_MIN_LFM_0600_MEMSS1_BHRY_MMM_BP2</v>
      </c>
      <c r="BC666" t="str">
        <f>$D667</f>
        <v>LSA_SOC_HRY_E_BEGIN_TITO_SAQ_MIN_LFM_0600_MEMSS1_BHRY_MMM_BP2</v>
      </c>
      <c r="BD666" t="str">
        <f t="shared" si="346"/>
        <v>LSA_SOC_HRY_E_BEGIN_TITO_SAQ_MIN_LFM_0600_MEMSS1_BHRY_MMM_BP2</v>
      </c>
    </row>
    <row r="667" spans="1:56" x14ac:dyDescent="0.25">
      <c r="A667" s="27" t="s">
        <v>12</v>
      </c>
      <c r="B667" s="27" t="s">
        <v>1495</v>
      </c>
      <c r="C667" s="27" t="e">
        <f>VLOOKUP(B667,#REF!,2,0)</f>
        <v>#REF!</v>
      </c>
      <c r="D667" t="str">
        <f t="shared" si="339"/>
        <v>LSA_SOC_HRY_E_BEGIN_TITO_SAQ_MIN_LFM_0600_MEMSS1_BHRY_MMM_BP2</v>
      </c>
      <c r="E667" t="s">
        <v>5</v>
      </c>
      <c r="F667" t="s">
        <v>28</v>
      </c>
      <c r="G667" t="s">
        <v>1692</v>
      </c>
      <c r="H667" t="s">
        <v>1616</v>
      </c>
      <c r="I667" t="s">
        <v>1681</v>
      </c>
      <c r="J667" t="s">
        <v>2019</v>
      </c>
      <c r="K667" t="s">
        <v>2358</v>
      </c>
      <c r="L667" t="s">
        <v>1706</v>
      </c>
      <c r="M667" t="s">
        <v>2021</v>
      </c>
      <c r="N667" t="s">
        <v>2027</v>
      </c>
      <c r="O667" t="s">
        <v>1688</v>
      </c>
      <c r="P667" t="s">
        <v>1689</v>
      </c>
      <c r="Q667" t="s">
        <v>2034</v>
      </c>
      <c r="R667">
        <v>21</v>
      </c>
      <c r="S667">
        <v>58</v>
      </c>
      <c r="T667">
        <v>9</v>
      </c>
      <c r="U667" s="32">
        <v>-1</v>
      </c>
      <c r="V667" t="b">
        <v>0</v>
      </c>
      <c r="W667" t="s">
        <v>1747</v>
      </c>
      <c r="X667" t="s">
        <v>1692</v>
      </c>
      <c r="Y667" t="s">
        <v>1693</v>
      </c>
      <c r="Z667">
        <v>0.62</v>
      </c>
      <c r="AA667">
        <v>0.62</v>
      </c>
      <c r="AS667">
        <f t="shared" si="338"/>
        <v>10</v>
      </c>
      <c r="AT667" t="s">
        <v>1694</v>
      </c>
      <c r="AU667" t="str">
        <f>$D669</f>
        <v>LSA_SOC_HRY_E_BEGIN_TITO_SAQ_MIN_LFM_0600_MEMSS2_BHRY_MMM_BP3</v>
      </c>
      <c r="AV667" t="str">
        <f>$D669</f>
        <v>LSA_SOC_HRY_E_BEGIN_TITO_SAQ_MIN_LFM_0600_MEMSS2_BHRY_MMM_BP3</v>
      </c>
      <c r="AW667" t="str">
        <f t="shared" si="340"/>
        <v>LSA_SOC_HRY_E_BEGIN_TITO_SAQ_MIN_LFM_0600_MEMSS1_BISR_MMM_BP2</v>
      </c>
      <c r="AX667" t="str">
        <f t="shared" si="341"/>
        <v>LSA_SOC_HRY_E_BEGIN_TITO_SAQ_MIN_LFM_0600_MEMSS1_BISR_MMM_BP2</v>
      </c>
      <c r="AY667" t="str">
        <f t="shared" si="342"/>
        <v>LSA_SOC_HRY_E_BEGIN_TITO_SAQ_MIN_LFM_0600_MEMSS1_BISR_MMM_BP2</v>
      </c>
      <c r="AZ667" t="str">
        <f t="shared" si="343"/>
        <v>LSA_SOC_HRY_E_BEGIN_TITO_SAQ_MIN_LFM_0600_MEMSS1_BISR_MMM_BP2</v>
      </c>
      <c r="BA667" t="str">
        <f t="shared" si="344"/>
        <v>LSA_SOC_HRY_E_BEGIN_TITO_SAQ_MIN_LFM_0600_MEMSS1_BISR_MMM_BP2</v>
      </c>
      <c r="BB667" t="str">
        <f t="shared" si="345"/>
        <v>LSA_SOC_HRY_E_BEGIN_TITO_SAQ_MIN_LFM_0600_MEMSS1_BISR_MMM_BP2</v>
      </c>
      <c r="BC667" t="str">
        <f>$D669</f>
        <v>LSA_SOC_HRY_E_BEGIN_TITO_SAQ_MIN_LFM_0600_MEMSS2_BHRY_MMM_BP3</v>
      </c>
      <c r="BD667" t="str">
        <f t="shared" si="346"/>
        <v>LSA_SOC_HRY_E_BEGIN_TITO_SAQ_MIN_LFM_0600_MEMSS1_BISR_MMM_BP2</v>
      </c>
    </row>
    <row r="668" spans="1:56" x14ac:dyDescent="0.25">
      <c r="A668" s="27" t="s">
        <v>12</v>
      </c>
      <c r="B668" s="27" t="s">
        <v>1495</v>
      </c>
      <c r="C668" s="27" t="e">
        <f>VLOOKUP(B668,#REF!,2,0)</f>
        <v>#REF!</v>
      </c>
      <c r="D668" t="str">
        <f t="shared" si="339"/>
        <v>LSA_SOC_HRY_E_BEGIN_TITO_SAQ_MIN_LFM_0600_MEMSS1_BISR_MMM_BP2</v>
      </c>
      <c r="E668" t="s">
        <v>5</v>
      </c>
      <c r="F668" t="s">
        <v>28</v>
      </c>
      <c r="G668" t="s">
        <v>1692</v>
      </c>
      <c r="H668" t="s">
        <v>1616</v>
      </c>
      <c r="I668" t="s">
        <v>1681</v>
      </c>
      <c r="J668" t="s">
        <v>2019</v>
      </c>
      <c r="K668" t="s">
        <v>2358</v>
      </c>
      <c r="L668" t="s">
        <v>1706</v>
      </c>
      <c r="M668" t="s">
        <v>2021</v>
      </c>
      <c r="N668" t="s">
        <v>2029</v>
      </c>
      <c r="O668" t="s">
        <v>1688</v>
      </c>
      <c r="P668" t="s">
        <v>1689</v>
      </c>
      <c r="Q668" t="s">
        <v>2035</v>
      </c>
      <c r="R668">
        <v>21</v>
      </c>
      <c r="S668">
        <v>58</v>
      </c>
      <c r="T668">
        <v>10</v>
      </c>
      <c r="U668" s="32">
        <v>-1</v>
      </c>
      <c r="V668" t="b">
        <v>0</v>
      </c>
      <c r="W668" t="s">
        <v>1747</v>
      </c>
      <c r="X668" t="s">
        <v>1863</v>
      </c>
      <c r="Y668" t="s">
        <v>1693</v>
      </c>
      <c r="Z668">
        <v>0.62</v>
      </c>
      <c r="AA668">
        <v>0.62</v>
      </c>
      <c r="AS668">
        <f t="shared" si="338"/>
        <v>10</v>
      </c>
      <c r="AT668" t="s">
        <v>1694</v>
      </c>
      <c r="AU668" t="str">
        <f>$D669</f>
        <v>LSA_SOC_HRY_E_BEGIN_TITO_SAQ_MIN_LFM_0600_MEMSS2_BHRY_MMM_BP3</v>
      </c>
      <c r="AV668" t="str">
        <f>$D669</f>
        <v>LSA_SOC_HRY_E_BEGIN_TITO_SAQ_MIN_LFM_0600_MEMSS2_BHRY_MMM_BP3</v>
      </c>
      <c r="AW668" t="str">
        <f t="shared" si="340"/>
        <v>LSA_SOC_HRY_E_BEGIN_TITO_SAQ_MIN_LFM_0600_MEMSS2_BHRY_MMM_BP3</v>
      </c>
      <c r="AX668" t="str">
        <f t="shared" si="341"/>
        <v>LSA_SOC_HRY_E_BEGIN_TITO_SAQ_MIN_LFM_0600_MEMSS2_BHRY_MMM_BP3</v>
      </c>
      <c r="AY668" t="str">
        <f t="shared" si="342"/>
        <v>LSA_SOC_HRY_E_BEGIN_TITO_SAQ_MIN_LFM_0600_MEMSS2_BHRY_MMM_BP3</v>
      </c>
      <c r="AZ668" t="str">
        <f t="shared" si="343"/>
        <v>LSA_SOC_HRY_E_BEGIN_TITO_SAQ_MIN_LFM_0600_MEMSS2_BHRY_MMM_BP3</v>
      </c>
      <c r="BA668" t="str">
        <f t="shared" si="344"/>
        <v>LSA_SOC_HRY_E_BEGIN_TITO_SAQ_MIN_LFM_0600_MEMSS2_BHRY_MMM_BP3</v>
      </c>
      <c r="BB668" t="str">
        <f t="shared" si="345"/>
        <v>LSA_SOC_HRY_E_BEGIN_TITO_SAQ_MIN_LFM_0600_MEMSS2_BHRY_MMM_BP3</v>
      </c>
      <c r="BC668" t="str">
        <f>$D669</f>
        <v>LSA_SOC_HRY_E_BEGIN_TITO_SAQ_MIN_LFM_0600_MEMSS2_BHRY_MMM_BP3</v>
      </c>
      <c r="BD668" t="str">
        <f t="shared" si="346"/>
        <v>LSA_SOC_HRY_E_BEGIN_TITO_SAQ_MIN_LFM_0600_MEMSS2_BHRY_MMM_BP3</v>
      </c>
    </row>
    <row r="669" spans="1:56" x14ac:dyDescent="0.25">
      <c r="A669" s="27" t="s">
        <v>12</v>
      </c>
      <c r="B669" s="27" t="s">
        <v>1495</v>
      </c>
      <c r="C669" s="27" t="e">
        <f>VLOOKUP(B669,#REF!,2,0)</f>
        <v>#REF!</v>
      </c>
      <c r="D669" t="str">
        <f t="shared" si="339"/>
        <v>LSA_SOC_HRY_E_BEGIN_TITO_SAQ_MIN_LFM_0600_MEMSS2_BHRY_MMM_BP3</v>
      </c>
      <c r="E669" t="s">
        <v>5</v>
      </c>
      <c r="F669" t="s">
        <v>28</v>
      </c>
      <c r="G669" t="s">
        <v>1692</v>
      </c>
      <c r="H669" t="s">
        <v>1616</v>
      </c>
      <c r="I669" t="s">
        <v>1681</v>
      </c>
      <c r="J669" t="s">
        <v>2019</v>
      </c>
      <c r="K669" t="s">
        <v>2358</v>
      </c>
      <c r="L669" t="s">
        <v>1706</v>
      </c>
      <c r="M669" t="s">
        <v>2021</v>
      </c>
      <c r="N669" t="s">
        <v>2036</v>
      </c>
      <c r="O669" t="s">
        <v>1688</v>
      </c>
      <c r="P669" t="s">
        <v>1689</v>
      </c>
      <c r="Q669" t="s">
        <v>2037</v>
      </c>
      <c r="R669">
        <v>21</v>
      </c>
      <c r="S669">
        <v>58</v>
      </c>
      <c r="T669">
        <v>12</v>
      </c>
      <c r="U669" s="32">
        <v>-1</v>
      </c>
      <c r="V669" t="b">
        <v>0</v>
      </c>
      <c r="W669" t="s">
        <v>1747</v>
      </c>
      <c r="X669" t="s">
        <v>1692</v>
      </c>
      <c r="Y669" t="s">
        <v>1693</v>
      </c>
      <c r="Z669">
        <v>0.62</v>
      </c>
      <c r="AA669">
        <v>0.62</v>
      </c>
      <c r="AS669">
        <f t="shared" si="338"/>
        <v>10</v>
      </c>
      <c r="AT669" t="s">
        <v>1694</v>
      </c>
      <c r="AU669" t="str">
        <f>$D671</f>
        <v>LSA_SOC_HRY_E_BEGIN_TITO_SAQ_MIN_LFM_0600_MEMSS3_BHRY_MMM_BP4</v>
      </c>
      <c r="AV669" t="str">
        <f>$D671</f>
        <v>LSA_SOC_HRY_E_BEGIN_TITO_SAQ_MIN_LFM_0600_MEMSS3_BHRY_MMM_BP4</v>
      </c>
      <c r="AW669" t="str">
        <f t="shared" si="340"/>
        <v>LSA_SOC_HRY_E_BEGIN_TITO_SAQ_MIN_LFM_0600_MEMSS2_BISR_MMM_BP3</v>
      </c>
      <c r="AX669" t="str">
        <f t="shared" si="341"/>
        <v>LSA_SOC_HRY_E_BEGIN_TITO_SAQ_MIN_LFM_0600_MEMSS2_BISR_MMM_BP3</v>
      </c>
      <c r="AY669" t="str">
        <f t="shared" si="342"/>
        <v>LSA_SOC_HRY_E_BEGIN_TITO_SAQ_MIN_LFM_0600_MEMSS2_BISR_MMM_BP3</v>
      </c>
      <c r="AZ669" t="str">
        <f t="shared" si="343"/>
        <v>LSA_SOC_HRY_E_BEGIN_TITO_SAQ_MIN_LFM_0600_MEMSS2_BISR_MMM_BP3</v>
      </c>
      <c r="BA669" t="str">
        <f t="shared" si="344"/>
        <v>LSA_SOC_HRY_E_BEGIN_TITO_SAQ_MIN_LFM_0600_MEMSS2_BISR_MMM_BP3</v>
      </c>
      <c r="BB669" t="str">
        <f t="shared" si="345"/>
        <v>LSA_SOC_HRY_E_BEGIN_TITO_SAQ_MIN_LFM_0600_MEMSS2_BISR_MMM_BP3</v>
      </c>
      <c r="BC669" t="str">
        <f>$D671</f>
        <v>LSA_SOC_HRY_E_BEGIN_TITO_SAQ_MIN_LFM_0600_MEMSS3_BHRY_MMM_BP4</v>
      </c>
      <c r="BD669" t="str">
        <f t="shared" si="346"/>
        <v>LSA_SOC_HRY_E_BEGIN_TITO_SAQ_MIN_LFM_0600_MEMSS2_BISR_MMM_BP3</v>
      </c>
    </row>
    <row r="670" spans="1:56" x14ac:dyDescent="0.25">
      <c r="A670" s="27" t="s">
        <v>12</v>
      </c>
      <c r="B670" s="27" t="s">
        <v>1495</v>
      </c>
      <c r="C670" s="27" t="e">
        <f>VLOOKUP(B670,#REF!,2,0)</f>
        <v>#REF!</v>
      </c>
      <c r="D670" t="str">
        <f t="shared" si="339"/>
        <v>LSA_SOC_HRY_E_BEGIN_TITO_SAQ_MIN_LFM_0600_MEMSS2_BISR_MMM_BP3</v>
      </c>
      <c r="E670" t="s">
        <v>5</v>
      </c>
      <c r="F670" t="s">
        <v>28</v>
      </c>
      <c r="G670" t="s">
        <v>1692</v>
      </c>
      <c r="H670" t="s">
        <v>1616</v>
      </c>
      <c r="I670" t="s">
        <v>1681</v>
      </c>
      <c r="J670" t="s">
        <v>2019</v>
      </c>
      <c r="K670" t="s">
        <v>2358</v>
      </c>
      <c r="L670" t="s">
        <v>1706</v>
      </c>
      <c r="M670" t="s">
        <v>2021</v>
      </c>
      <c r="N670" t="s">
        <v>2038</v>
      </c>
      <c r="O670" t="s">
        <v>1688</v>
      </c>
      <c r="P670" t="s">
        <v>1689</v>
      </c>
      <c r="Q670" t="s">
        <v>2039</v>
      </c>
      <c r="R670">
        <v>21</v>
      </c>
      <c r="S670">
        <v>58</v>
      </c>
      <c r="T670">
        <v>13</v>
      </c>
      <c r="U670" s="32">
        <v>-1</v>
      </c>
      <c r="V670" t="b">
        <v>0</v>
      </c>
      <c r="W670" t="s">
        <v>1747</v>
      </c>
      <c r="X670" t="s">
        <v>1863</v>
      </c>
      <c r="Y670" t="s">
        <v>1693</v>
      </c>
      <c r="Z670">
        <v>0.62</v>
      </c>
      <c r="AA670">
        <v>0.62</v>
      </c>
      <c r="AS670">
        <f t="shared" si="338"/>
        <v>10</v>
      </c>
      <c r="AT670" t="s">
        <v>1694</v>
      </c>
      <c r="AU670" t="str">
        <f>$D671</f>
        <v>LSA_SOC_HRY_E_BEGIN_TITO_SAQ_MIN_LFM_0600_MEMSS3_BHRY_MMM_BP4</v>
      </c>
      <c r="AV670" t="str">
        <f>$D671</f>
        <v>LSA_SOC_HRY_E_BEGIN_TITO_SAQ_MIN_LFM_0600_MEMSS3_BHRY_MMM_BP4</v>
      </c>
      <c r="AW670" t="str">
        <f t="shared" si="340"/>
        <v>LSA_SOC_HRY_E_BEGIN_TITO_SAQ_MIN_LFM_0600_MEMSS3_BHRY_MMM_BP4</v>
      </c>
      <c r="AX670" t="str">
        <f t="shared" si="341"/>
        <v>LSA_SOC_HRY_E_BEGIN_TITO_SAQ_MIN_LFM_0600_MEMSS3_BHRY_MMM_BP4</v>
      </c>
      <c r="AY670" t="str">
        <f t="shared" si="342"/>
        <v>LSA_SOC_HRY_E_BEGIN_TITO_SAQ_MIN_LFM_0600_MEMSS3_BHRY_MMM_BP4</v>
      </c>
      <c r="AZ670" t="str">
        <f t="shared" si="343"/>
        <v>LSA_SOC_HRY_E_BEGIN_TITO_SAQ_MIN_LFM_0600_MEMSS3_BHRY_MMM_BP4</v>
      </c>
      <c r="BA670" t="str">
        <f t="shared" si="344"/>
        <v>LSA_SOC_HRY_E_BEGIN_TITO_SAQ_MIN_LFM_0600_MEMSS3_BHRY_MMM_BP4</v>
      </c>
      <c r="BB670" t="str">
        <f t="shared" si="345"/>
        <v>LSA_SOC_HRY_E_BEGIN_TITO_SAQ_MIN_LFM_0600_MEMSS3_BHRY_MMM_BP4</v>
      </c>
      <c r="BC670" t="str">
        <f>$D671</f>
        <v>LSA_SOC_HRY_E_BEGIN_TITO_SAQ_MIN_LFM_0600_MEMSS3_BHRY_MMM_BP4</v>
      </c>
      <c r="BD670" t="str">
        <f t="shared" si="346"/>
        <v>LSA_SOC_HRY_E_BEGIN_TITO_SAQ_MIN_LFM_0600_MEMSS3_BHRY_MMM_BP4</v>
      </c>
    </row>
    <row r="671" spans="1:56" x14ac:dyDescent="0.25">
      <c r="A671" s="27" t="s">
        <v>12</v>
      </c>
      <c r="B671" s="27" t="s">
        <v>1495</v>
      </c>
      <c r="C671" s="27" t="e">
        <f>VLOOKUP(B671,#REF!,2,0)</f>
        <v>#REF!</v>
      </c>
      <c r="D671" t="str">
        <f t="shared" si="339"/>
        <v>LSA_SOC_HRY_E_BEGIN_TITO_SAQ_MIN_LFM_0600_MEMSS3_BHRY_MMM_BP4</v>
      </c>
      <c r="E671" t="s">
        <v>5</v>
      </c>
      <c r="F671" t="s">
        <v>28</v>
      </c>
      <c r="G671" t="s">
        <v>1692</v>
      </c>
      <c r="H671" t="s">
        <v>1616</v>
      </c>
      <c r="I671" t="s">
        <v>1681</v>
      </c>
      <c r="J671" t="s">
        <v>2019</v>
      </c>
      <c r="K671" t="s">
        <v>2358</v>
      </c>
      <c r="L671" t="s">
        <v>1706</v>
      </c>
      <c r="M671" t="s">
        <v>2021</v>
      </c>
      <c r="N671" t="s">
        <v>2041</v>
      </c>
      <c r="O671" t="s">
        <v>1688</v>
      </c>
      <c r="P671" t="s">
        <v>1689</v>
      </c>
      <c r="Q671" t="s">
        <v>2042</v>
      </c>
      <c r="R671">
        <v>21</v>
      </c>
      <c r="S671">
        <v>58</v>
      </c>
      <c r="T671">
        <v>15</v>
      </c>
      <c r="U671" s="32">
        <v>-1</v>
      </c>
      <c r="V671" t="b">
        <v>0</v>
      </c>
      <c r="W671" t="s">
        <v>1747</v>
      </c>
      <c r="X671" t="s">
        <v>1692</v>
      </c>
      <c r="Y671" t="s">
        <v>1693</v>
      </c>
      <c r="Z671">
        <v>0.62</v>
      </c>
      <c r="AA671">
        <v>0.62</v>
      </c>
      <c r="AS671">
        <f t="shared" si="338"/>
        <v>10</v>
      </c>
      <c r="AT671" t="s">
        <v>1694</v>
      </c>
      <c r="AU671">
        <v>1</v>
      </c>
      <c r="AV671">
        <v>1</v>
      </c>
      <c r="AW671" t="str">
        <f t="shared" si="340"/>
        <v>LSA_SOC_HRY_E_BEGIN_TITO_SAQ_MIN_LFM_0600_MEMSS3_BISR_MMM_BP4</v>
      </c>
      <c r="AX671" t="str">
        <f t="shared" si="341"/>
        <v>LSA_SOC_HRY_E_BEGIN_TITO_SAQ_MIN_LFM_0600_MEMSS3_BISR_MMM_BP4</v>
      </c>
      <c r="AY671" t="str">
        <f t="shared" si="342"/>
        <v>LSA_SOC_HRY_E_BEGIN_TITO_SAQ_MIN_LFM_0600_MEMSS3_BISR_MMM_BP4</v>
      </c>
      <c r="AZ671" t="str">
        <f t="shared" si="343"/>
        <v>LSA_SOC_HRY_E_BEGIN_TITO_SAQ_MIN_LFM_0600_MEMSS3_BISR_MMM_BP4</v>
      </c>
      <c r="BA671" t="str">
        <f t="shared" si="344"/>
        <v>LSA_SOC_HRY_E_BEGIN_TITO_SAQ_MIN_LFM_0600_MEMSS3_BISR_MMM_BP4</v>
      </c>
      <c r="BB671" t="str">
        <f t="shared" si="345"/>
        <v>LSA_SOC_HRY_E_BEGIN_TITO_SAQ_MIN_LFM_0600_MEMSS3_BISR_MMM_BP4</v>
      </c>
      <c r="BC671">
        <v>1</v>
      </c>
      <c r="BD671" t="str">
        <f t="shared" si="346"/>
        <v>LSA_SOC_HRY_E_BEGIN_TITO_SAQ_MIN_LFM_0600_MEMSS3_BISR_MMM_BP4</v>
      </c>
    </row>
    <row r="672" spans="1:56" x14ac:dyDescent="0.25">
      <c r="A672" s="27" t="s">
        <v>12</v>
      </c>
      <c r="B672" s="27" t="s">
        <v>1495</v>
      </c>
      <c r="C672" s="27" t="e">
        <f>VLOOKUP(B672,#REF!,2,0)</f>
        <v>#REF!</v>
      </c>
      <c r="D672" t="str">
        <f t="shared" si="339"/>
        <v>LSA_SOC_HRY_E_BEGIN_TITO_SAQ_MIN_LFM_0600_MEMSS3_BISR_MMM_BP4</v>
      </c>
      <c r="E672" t="s">
        <v>5</v>
      </c>
      <c r="F672" t="s">
        <v>28</v>
      </c>
      <c r="G672" t="s">
        <v>1692</v>
      </c>
      <c r="H672" t="s">
        <v>1616</v>
      </c>
      <c r="I672" t="s">
        <v>1681</v>
      </c>
      <c r="J672" t="s">
        <v>2019</v>
      </c>
      <c r="K672" t="s">
        <v>2358</v>
      </c>
      <c r="L672" t="s">
        <v>1706</v>
      </c>
      <c r="M672" t="s">
        <v>2021</v>
      </c>
      <c r="N672" t="s">
        <v>2043</v>
      </c>
      <c r="O672" t="s">
        <v>1688</v>
      </c>
      <c r="P672" t="s">
        <v>1689</v>
      </c>
      <c r="Q672" t="s">
        <v>2044</v>
      </c>
      <c r="R672">
        <v>21</v>
      </c>
      <c r="S672">
        <v>58</v>
      </c>
      <c r="T672">
        <v>16</v>
      </c>
      <c r="U672" s="32">
        <v>-1</v>
      </c>
      <c r="V672" t="b">
        <v>0</v>
      </c>
      <c r="W672" t="s">
        <v>1747</v>
      </c>
      <c r="X672" t="s">
        <v>1863</v>
      </c>
      <c r="Y672" t="s">
        <v>1693</v>
      </c>
      <c r="Z672">
        <v>0.62</v>
      </c>
      <c r="AA672">
        <v>0.62</v>
      </c>
      <c r="AS672">
        <f t="shared" si="338"/>
        <v>10</v>
      </c>
      <c r="AT672" t="s">
        <v>1694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</row>
    <row r="673" spans="1:56" x14ac:dyDescent="0.25">
      <c r="A673" s="26" t="s">
        <v>12</v>
      </c>
      <c r="B673" s="26" t="s">
        <v>1491</v>
      </c>
      <c r="C673" s="26" t="e">
        <f>VLOOKUP(B673,#REF!,2,0)</f>
        <v>#REF!</v>
      </c>
      <c r="D673" s="10" t="s">
        <v>2570</v>
      </c>
      <c r="V673" s="12"/>
    </row>
    <row r="674" spans="1:56" x14ac:dyDescent="0.25">
      <c r="A674" s="26" t="s">
        <v>12</v>
      </c>
      <c r="B674" s="26" t="s">
        <v>1490</v>
      </c>
      <c r="C674" s="26" t="e">
        <f>VLOOKUP(B674,#REF!,2,0)</f>
        <v>#REF!</v>
      </c>
      <c r="D674" s="10" t="s">
        <v>2571</v>
      </c>
      <c r="F674" t="s">
        <v>31</v>
      </c>
      <c r="V674" s="12"/>
      <c r="AS674">
        <f t="shared" ref="AS674:AS680" si="347">COUNTA(AU674:BD674)</f>
        <v>2</v>
      </c>
      <c r="AT674">
        <v>1</v>
      </c>
      <c r="AU674" t="str">
        <f>$D682</f>
        <v>PRE_VMIN_REPAIR_HBO_ALL</v>
      </c>
      <c r="AV674" t="str">
        <f>$D682</f>
        <v>PRE_VMIN_REPAIR_HBO_ALL</v>
      </c>
    </row>
    <row r="675" spans="1:56" x14ac:dyDescent="0.25">
      <c r="A675" s="27" t="s">
        <v>12</v>
      </c>
      <c r="B675" s="27" t="s">
        <v>1495</v>
      </c>
      <c r="C675" s="27" t="e">
        <f>VLOOKUP(B675,#REF!,2,0)</f>
        <v>#REF!</v>
      </c>
      <c r="D675" t="str">
        <f t="shared" ref="D675:D680" si="348">E675&amp;"_"&amp;F675&amp;"_"&amp;G675&amp;"_"&amp;H675&amp;"_"&amp;A675&amp;"_"&amp;I675&amp;"_"&amp;J675&amp;"_"&amp;K675&amp;"_"&amp;L675&amp;"_"&amp;M675&amp;"_"&amp;N675</f>
        <v>SSA_SOC_HRY_E_BEGIN_TITO_SAQ_MIN_LFM_0600_DDRPHY0_BISR_MMM_BP5</v>
      </c>
      <c r="E675" t="s">
        <v>4</v>
      </c>
      <c r="F675" t="s">
        <v>28</v>
      </c>
      <c r="G675" t="s">
        <v>1692</v>
      </c>
      <c r="H675" t="s">
        <v>1616</v>
      </c>
      <c r="I675" t="s">
        <v>1681</v>
      </c>
      <c r="J675" t="s">
        <v>2019</v>
      </c>
      <c r="K675" t="s">
        <v>2358</v>
      </c>
      <c r="L675" t="s">
        <v>1706</v>
      </c>
      <c r="M675" t="s">
        <v>2021</v>
      </c>
      <c r="N675" t="s">
        <v>2048</v>
      </c>
      <c r="O675" t="s">
        <v>1688</v>
      </c>
      <c r="P675" t="s">
        <v>1689</v>
      </c>
      <c r="Q675" t="s">
        <v>2049</v>
      </c>
      <c r="R675">
        <v>61</v>
      </c>
      <c r="S675">
        <v>58</v>
      </c>
      <c r="T675">
        <v>19</v>
      </c>
      <c r="U675" s="32">
        <v>-1</v>
      </c>
      <c r="V675" t="b">
        <v>0</v>
      </c>
      <c r="W675" t="s">
        <v>1747</v>
      </c>
      <c r="X675" t="s">
        <v>1692</v>
      </c>
      <c r="Y675" t="s">
        <v>1693</v>
      </c>
      <c r="Z675">
        <v>0.63</v>
      </c>
      <c r="AA675">
        <v>0.63</v>
      </c>
      <c r="AS675">
        <f t="shared" si="347"/>
        <v>10</v>
      </c>
      <c r="AT675" t="s">
        <v>1694</v>
      </c>
      <c r="AU675" t="str">
        <f t="shared" ref="AU675:BD677" si="349">$D676</f>
        <v>SSA_SOC_HRY_E_BEGIN_TITO_SAQ_MIN_LFM_0600_DDRPHY_1_2_BISR_MMM_BP6</v>
      </c>
      <c r="AV675" t="str">
        <f t="shared" si="349"/>
        <v>SSA_SOC_HRY_E_BEGIN_TITO_SAQ_MIN_LFM_0600_DDRPHY_1_2_BISR_MMM_BP6</v>
      </c>
      <c r="AW675" t="str">
        <f t="shared" si="349"/>
        <v>SSA_SOC_HRY_E_BEGIN_TITO_SAQ_MIN_LFM_0600_DDRPHY_1_2_BISR_MMM_BP6</v>
      </c>
      <c r="AX675" t="str">
        <f t="shared" si="349"/>
        <v>SSA_SOC_HRY_E_BEGIN_TITO_SAQ_MIN_LFM_0600_DDRPHY_1_2_BISR_MMM_BP6</v>
      </c>
      <c r="AY675" t="str">
        <f t="shared" si="349"/>
        <v>SSA_SOC_HRY_E_BEGIN_TITO_SAQ_MIN_LFM_0600_DDRPHY_1_2_BISR_MMM_BP6</v>
      </c>
      <c r="AZ675" t="str">
        <f t="shared" si="349"/>
        <v>SSA_SOC_HRY_E_BEGIN_TITO_SAQ_MIN_LFM_0600_DDRPHY_1_2_BISR_MMM_BP6</v>
      </c>
      <c r="BA675" t="str">
        <f t="shared" si="349"/>
        <v>SSA_SOC_HRY_E_BEGIN_TITO_SAQ_MIN_LFM_0600_DDRPHY_1_2_BISR_MMM_BP6</v>
      </c>
      <c r="BB675" t="str">
        <f t="shared" si="349"/>
        <v>SSA_SOC_HRY_E_BEGIN_TITO_SAQ_MIN_LFM_0600_DDRPHY_1_2_BISR_MMM_BP6</v>
      </c>
      <c r="BC675" t="str">
        <f t="shared" si="349"/>
        <v>SSA_SOC_HRY_E_BEGIN_TITO_SAQ_MIN_LFM_0600_DDRPHY_1_2_BISR_MMM_BP6</v>
      </c>
      <c r="BD675" t="str">
        <f t="shared" si="349"/>
        <v>SSA_SOC_HRY_E_BEGIN_TITO_SAQ_MIN_LFM_0600_DDRPHY_1_2_BISR_MMM_BP6</v>
      </c>
    </row>
    <row r="676" spans="1:56" x14ac:dyDescent="0.25">
      <c r="A676" s="27" t="s">
        <v>12</v>
      </c>
      <c r="B676" s="27" t="s">
        <v>1495</v>
      </c>
      <c r="C676" s="27" t="e">
        <f>VLOOKUP(B676,#REF!,2,0)</f>
        <v>#REF!</v>
      </c>
      <c r="D676" t="str">
        <f t="shared" si="348"/>
        <v>SSA_SOC_HRY_E_BEGIN_TITO_SAQ_MIN_LFM_0600_DDRPHY_1_2_BISR_MMM_BP6</v>
      </c>
      <c r="E676" t="s">
        <v>4</v>
      </c>
      <c r="F676" t="s">
        <v>28</v>
      </c>
      <c r="G676" t="s">
        <v>1692</v>
      </c>
      <c r="H676" t="s">
        <v>1616</v>
      </c>
      <c r="I676" t="s">
        <v>1681</v>
      </c>
      <c r="J676" t="s">
        <v>2019</v>
      </c>
      <c r="K676" t="s">
        <v>2358</v>
      </c>
      <c r="L676" t="s">
        <v>1706</v>
      </c>
      <c r="M676" t="s">
        <v>2021</v>
      </c>
      <c r="N676" t="s">
        <v>2051</v>
      </c>
      <c r="O676" t="s">
        <v>1688</v>
      </c>
      <c r="P676" t="s">
        <v>1689</v>
      </c>
      <c r="Q676" t="s">
        <v>2052</v>
      </c>
      <c r="R676">
        <v>61</v>
      </c>
      <c r="S676">
        <v>58</v>
      </c>
      <c r="T676">
        <v>22</v>
      </c>
      <c r="U676" s="32">
        <v>-1</v>
      </c>
      <c r="V676" t="b">
        <v>0</v>
      </c>
      <c r="W676" t="s">
        <v>1747</v>
      </c>
      <c r="X676" t="s">
        <v>1692</v>
      </c>
      <c r="Y676" t="s">
        <v>1693</v>
      </c>
      <c r="Z676">
        <v>0.63</v>
      </c>
      <c r="AA676">
        <v>0.63</v>
      </c>
      <c r="AS676">
        <f t="shared" si="347"/>
        <v>10</v>
      </c>
      <c r="AT676" t="s">
        <v>1694</v>
      </c>
      <c r="AU676" t="str">
        <f t="shared" si="349"/>
        <v>SSA_SOC_HRY_E_BEGIN_TITO_SAQ_MIN_LFM_0600_DDRPHY3_BISR_MMM_BP7</v>
      </c>
      <c r="AV676" t="str">
        <f t="shared" si="349"/>
        <v>SSA_SOC_HRY_E_BEGIN_TITO_SAQ_MIN_LFM_0600_DDRPHY3_BISR_MMM_BP7</v>
      </c>
      <c r="AW676" t="str">
        <f t="shared" si="349"/>
        <v>SSA_SOC_HRY_E_BEGIN_TITO_SAQ_MIN_LFM_0600_DDRPHY3_BISR_MMM_BP7</v>
      </c>
      <c r="AX676" t="str">
        <f t="shared" si="349"/>
        <v>SSA_SOC_HRY_E_BEGIN_TITO_SAQ_MIN_LFM_0600_DDRPHY3_BISR_MMM_BP7</v>
      </c>
      <c r="AY676" t="str">
        <f t="shared" si="349"/>
        <v>SSA_SOC_HRY_E_BEGIN_TITO_SAQ_MIN_LFM_0600_DDRPHY3_BISR_MMM_BP7</v>
      </c>
      <c r="AZ676" t="str">
        <f t="shared" si="349"/>
        <v>SSA_SOC_HRY_E_BEGIN_TITO_SAQ_MIN_LFM_0600_DDRPHY3_BISR_MMM_BP7</v>
      </c>
      <c r="BA676" t="str">
        <f t="shared" si="349"/>
        <v>SSA_SOC_HRY_E_BEGIN_TITO_SAQ_MIN_LFM_0600_DDRPHY3_BISR_MMM_BP7</v>
      </c>
      <c r="BB676" t="str">
        <f t="shared" si="349"/>
        <v>SSA_SOC_HRY_E_BEGIN_TITO_SAQ_MIN_LFM_0600_DDRPHY3_BISR_MMM_BP7</v>
      </c>
      <c r="BC676" t="str">
        <f t="shared" si="349"/>
        <v>SSA_SOC_HRY_E_BEGIN_TITO_SAQ_MIN_LFM_0600_DDRPHY3_BISR_MMM_BP7</v>
      </c>
      <c r="BD676" t="str">
        <f t="shared" si="349"/>
        <v>SSA_SOC_HRY_E_BEGIN_TITO_SAQ_MIN_LFM_0600_DDRPHY3_BISR_MMM_BP7</v>
      </c>
    </row>
    <row r="677" spans="1:56" x14ac:dyDescent="0.25">
      <c r="A677" s="27" t="s">
        <v>12</v>
      </c>
      <c r="B677" s="27" t="s">
        <v>1495</v>
      </c>
      <c r="C677" s="27" t="e">
        <f>VLOOKUP(B677,#REF!,2,0)</f>
        <v>#REF!</v>
      </c>
      <c r="D677" t="str">
        <f t="shared" si="348"/>
        <v>SSA_SOC_HRY_E_BEGIN_TITO_SAQ_MIN_LFM_0600_DDRPHY3_BISR_MMM_BP7</v>
      </c>
      <c r="E677" t="s">
        <v>4</v>
      </c>
      <c r="F677" t="s">
        <v>28</v>
      </c>
      <c r="G677" t="s">
        <v>1692</v>
      </c>
      <c r="H677" t="s">
        <v>1616</v>
      </c>
      <c r="I677" t="s">
        <v>1681</v>
      </c>
      <c r="J677" t="s">
        <v>2019</v>
      </c>
      <c r="K677" t="s">
        <v>2358</v>
      </c>
      <c r="L677" t="s">
        <v>1706</v>
      </c>
      <c r="M677" t="s">
        <v>2021</v>
      </c>
      <c r="N677" t="s">
        <v>2054</v>
      </c>
      <c r="O677" t="s">
        <v>1688</v>
      </c>
      <c r="P677" t="s">
        <v>1689</v>
      </c>
      <c r="Q677" t="s">
        <v>2055</v>
      </c>
      <c r="R677">
        <v>61</v>
      </c>
      <c r="S677">
        <v>58</v>
      </c>
      <c r="T677">
        <v>25</v>
      </c>
      <c r="U677" s="32">
        <v>-1</v>
      </c>
      <c r="V677" t="b">
        <v>0</v>
      </c>
      <c r="W677" t="s">
        <v>1747</v>
      </c>
      <c r="X677" t="s">
        <v>1692</v>
      </c>
      <c r="Y677" t="s">
        <v>1693</v>
      </c>
      <c r="Z677">
        <v>0.63</v>
      </c>
      <c r="AA677">
        <v>0.63</v>
      </c>
      <c r="AS677">
        <f t="shared" si="347"/>
        <v>10</v>
      </c>
      <c r="AT677" t="s">
        <v>1694</v>
      </c>
      <c r="AU677" t="str">
        <f t="shared" si="349"/>
        <v>SSA_SOC_HRY_E_BEGIN_TITO_SAQ_MIN_LFM_0600_DDRPHY3_BHRY_MMM_BP8</v>
      </c>
      <c r="AV677" t="str">
        <f t="shared" si="349"/>
        <v>SSA_SOC_HRY_E_BEGIN_TITO_SAQ_MIN_LFM_0600_DDRPHY3_BHRY_MMM_BP8</v>
      </c>
      <c r="AW677" t="str">
        <f t="shared" si="349"/>
        <v>SSA_SOC_HRY_E_BEGIN_TITO_SAQ_MIN_LFM_0600_DDRPHY3_BHRY_MMM_BP8</v>
      </c>
      <c r="AX677" t="str">
        <f t="shared" si="349"/>
        <v>SSA_SOC_HRY_E_BEGIN_TITO_SAQ_MIN_LFM_0600_DDRPHY3_BHRY_MMM_BP8</v>
      </c>
      <c r="AY677" t="str">
        <f t="shared" si="349"/>
        <v>SSA_SOC_HRY_E_BEGIN_TITO_SAQ_MIN_LFM_0600_DDRPHY3_BHRY_MMM_BP8</v>
      </c>
      <c r="AZ677" t="str">
        <f t="shared" si="349"/>
        <v>SSA_SOC_HRY_E_BEGIN_TITO_SAQ_MIN_LFM_0600_DDRPHY3_BHRY_MMM_BP8</v>
      </c>
      <c r="BA677" t="str">
        <f t="shared" si="349"/>
        <v>SSA_SOC_HRY_E_BEGIN_TITO_SAQ_MIN_LFM_0600_DDRPHY3_BHRY_MMM_BP8</v>
      </c>
      <c r="BB677" t="str">
        <f t="shared" si="349"/>
        <v>SSA_SOC_HRY_E_BEGIN_TITO_SAQ_MIN_LFM_0600_DDRPHY3_BHRY_MMM_BP8</v>
      </c>
      <c r="BC677" t="str">
        <f t="shared" si="349"/>
        <v>SSA_SOC_HRY_E_BEGIN_TITO_SAQ_MIN_LFM_0600_DDRPHY3_BHRY_MMM_BP8</v>
      </c>
      <c r="BD677" t="str">
        <f t="shared" si="349"/>
        <v>SSA_SOC_HRY_E_BEGIN_TITO_SAQ_MIN_LFM_0600_DDRPHY3_BHRY_MMM_BP8</v>
      </c>
    </row>
    <row r="678" spans="1:56" x14ac:dyDescent="0.25">
      <c r="A678" s="27" t="s">
        <v>12</v>
      </c>
      <c r="B678" s="27" t="s">
        <v>1495</v>
      </c>
      <c r="C678" s="27" t="e">
        <f>VLOOKUP(B678,#REF!,2,0)</f>
        <v>#REF!</v>
      </c>
      <c r="D678" t="str">
        <f t="shared" si="348"/>
        <v>SSA_SOC_HRY_E_BEGIN_TITO_SAQ_MIN_LFM_0600_DDRPHY3_BHRY_MMM_BP8</v>
      </c>
      <c r="E678" t="s">
        <v>4</v>
      </c>
      <c r="F678" t="s">
        <v>28</v>
      </c>
      <c r="G678" t="s">
        <v>1692</v>
      </c>
      <c r="H678" t="s">
        <v>1616</v>
      </c>
      <c r="I678" t="s">
        <v>1681</v>
      </c>
      <c r="J678" t="s">
        <v>2019</v>
      </c>
      <c r="K678" t="s">
        <v>2358</v>
      </c>
      <c r="L678" t="s">
        <v>1706</v>
      </c>
      <c r="M678" t="s">
        <v>2021</v>
      </c>
      <c r="N678" t="s">
        <v>2057</v>
      </c>
      <c r="O678" t="s">
        <v>1688</v>
      </c>
      <c r="P678" t="s">
        <v>1689</v>
      </c>
      <c r="Q678" t="s">
        <v>2058</v>
      </c>
      <c r="R678">
        <v>61</v>
      </c>
      <c r="S678">
        <v>58</v>
      </c>
      <c r="T678">
        <v>27</v>
      </c>
      <c r="U678" s="32">
        <v>-1</v>
      </c>
      <c r="V678" t="b">
        <v>0</v>
      </c>
      <c r="W678" t="s">
        <v>1747</v>
      </c>
      <c r="X678" t="s">
        <v>1692</v>
      </c>
      <c r="Y678" t="s">
        <v>1693</v>
      </c>
      <c r="Z678">
        <v>0.63</v>
      </c>
      <c r="AA678">
        <v>0.63</v>
      </c>
      <c r="AS678">
        <f t="shared" si="347"/>
        <v>10</v>
      </c>
      <c r="AT678" t="s">
        <v>1694</v>
      </c>
      <c r="AU678" t="str">
        <f>$D680</f>
        <v>LSA_SOC_HRY_E_BEGIN_TITO_SAQ_MIN_LFM_0600_DDRPHY_1_2_BISR_MMM_BP6</v>
      </c>
      <c r="AV678" t="str">
        <f>$D680</f>
        <v>LSA_SOC_HRY_E_BEGIN_TITO_SAQ_MIN_LFM_0600_DDRPHY_1_2_BISR_MMM_BP6</v>
      </c>
      <c r="AW678" t="str">
        <f t="shared" ref="AW678:BB679" si="350">$D679</f>
        <v>SSA_SOC_HRY_E_BEGIN_TITO_SAQ_MIN_LFM_0600_DDRPHY3_BISR_MMM_BP8</v>
      </c>
      <c r="AX678" t="str">
        <f t="shared" si="350"/>
        <v>SSA_SOC_HRY_E_BEGIN_TITO_SAQ_MIN_LFM_0600_DDRPHY3_BISR_MMM_BP8</v>
      </c>
      <c r="AY678" t="str">
        <f t="shared" si="350"/>
        <v>SSA_SOC_HRY_E_BEGIN_TITO_SAQ_MIN_LFM_0600_DDRPHY3_BISR_MMM_BP8</v>
      </c>
      <c r="AZ678" t="str">
        <f t="shared" si="350"/>
        <v>SSA_SOC_HRY_E_BEGIN_TITO_SAQ_MIN_LFM_0600_DDRPHY3_BISR_MMM_BP8</v>
      </c>
      <c r="BA678" t="str">
        <f t="shared" si="350"/>
        <v>SSA_SOC_HRY_E_BEGIN_TITO_SAQ_MIN_LFM_0600_DDRPHY3_BISR_MMM_BP8</v>
      </c>
      <c r="BB678" t="str">
        <f t="shared" si="350"/>
        <v>SSA_SOC_HRY_E_BEGIN_TITO_SAQ_MIN_LFM_0600_DDRPHY3_BISR_MMM_BP8</v>
      </c>
      <c r="BC678" t="str">
        <f>$D680</f>
        <v>LSA_SOC_HRY_E_BEGIN_TITO_SAQ_MIN_LFM_0600_DDRPHY_1_2_BISR_MMM_BP6</v>
      </c>
      <c r="BD678" t="str">
        <f>$D679</f>
        <v>SSA_SOC_HRY_E_BEGIN_TITO_SAQ_MIN_LFM_0600_DDRPHY3_BISR_MMM_BP8</v>
      </c>
    </row>
    <row r="679" spans="1:56" x14ac:dyDescent="0.25">
      <c r="A679" s="27" t="s">
        <v>12</v>
      </c>
      <c r="B679" s="27" t="s">
        <v>1495</v>
      </c>
      <c r="C679" s="27" t="e">
        <f>VLOOKUP(B679,#REF!,2,0)</f>
        <v>#REF!</v>
      </c>
      <c r="D679" t="str">
        <f t="shared" si="348"/>
        <v>SSA_SOC_HRY_E_BEGIN_TITO_SAQ_MIN_LFM_0600_DDRPHY3_BISR_MMM_BP8</v>
      </c>
      <c r="E679" t="s">
        <v>4</v>
      </c>
      <c r="F679" t="s">
        <v>28</v>
      </c>
      <c r="G679" t="s">
        <v>1692</v>
      </c>
      <c r="H679" t="s">
        <v>1616</v>
      </c>
      <c r="I679" t="s">
        <v>1681</v>
      </c>
      <c r="J679" t="s">
        <v>2019</v>
      </c>
      <c r="K679" t="s">
        <v>2358</v>
      </c>
      <c r="L679" t="s">
        <v>1706</v>
      </c>
      <c r="M679" t="s">
        <v>2021</v>
      </c>
      <c r="N679" t="s">
        <v>2059</v>
      </c>
      <c r="O679" t="s">
        <v>1688</v>
      </c>
      <c r="P679" t="s">
        <v>1689</v>
      </c>
      <c r="Q679" t="s">
        <v>2060</v>
      </c>
      <c r="R679">
        <v>61</v>
      </c>
      <c r="S679">
        <v>58</v>
      </c>
      <c r="T679">
        <v>28</v>
      </c>
      <c r="U679" s="32">
        <v>-1</v>
      </c>
      <c r="V679" t="b">
        <v>0</v>
      </c>
      <c r="W679" t="s">
        <v>1747</v>
      </c>
      <c r="X679" t="s">
        <v>1863</v>
      </c>
      <c r="Y679" t="s">
        <v>1693</v>
      </c>
      <c r="Z679">
        <v>0.63</v>
      </c>
      <c r="AA679">
        <v>0.63</v>
      </c>
      <c r="AS679">
        <f t="shared" si="347"/>
        <v>10</v>
      </c>
      <c r="AT679" t="s">
        <v>1694</v>
      </c>
      <c r="AU679" t="str">
        <f>$D680</f>
        <v>LSA_SOC_HRY_E_BEGIN_TITO_SAQ_MIN_LFM_0600_DDRPHY_1_2_BISR_MMM_BP6</v>
      </c>
      <c r="AV679" t="str">
        <f>$D680</f>
        <v>LSA_SOC_HRY_E_BEGIN_TITO_SAQ_MIN_LFM_0600_DDRPHY_1_2_BISR_MMM_BP6</v>
      </c>
      <c r="AW679" t="str">
        <f t="shared" si="350"/>
        <v>LSA_SOC_HRY_E_BEGIN_TITO_SAQ_MIN_LFM_0600_DDRPHY_1_2_BISR_MMM_BP6</v>
      </c>
      <c r="AX679" t="str">
        <f t="shared" si="350"/>
        <v>LSA_SOC_HRY_E_BEGIN_TITO_SAQ_MIN_LFM_0600_DDRPHY_1_2_BISR_MMM_BP6</v>
      </c>
      <c r="AY679" t="str">
        <f t="shared" si="350"/>
        <v>LSA_SOC_HRY_E_BEGIN_TITO_SAQ_MIN_LFM_0600_DDRPHY_1_2_BISR_MMM_BP6</v>
      </c>
      <c r="AZ679" t="str">
        <f t="shared" si="350"/>
        <v>LSA_SOC_HRY_E_BEGIN_TITO_SAQ_MIN_LFM_0600_DDRPHY_1_2_BISR_MMM_BP6</v>
      </c>
      <c r="BA679" t="str">
        <f t="shared" si="350"/>
        <v>LSA_SOC_HRY_E_BEGIN_TITO_SAQ_MIN_LFM_0600_DDRPHY_1_2_BISR_MMM_BP6</v>
      </c>
      <c r="BB679" t="str">
        <f t="shared" si="350"/>
        <v>LSA_SOC_HRY_E_BEGIN_TITO_SAQ_MIN_LFM_0600_DDRPHY_1_2_BISR_MMM_BP6</v>
      </c>
      <c r="BC679" t="str">
        <f>$D680</f>
        <v>LSA_SOC_HRY_E_BEGIN_TITO_SAQ_MIN_LFM_0600_DDRPHY_1_2_BISR_MMM_BP6</v>
      </c>
      <c r="BD679" t="str">
        <f>$D680</f>
        <v>LSA_SOC_HRY_E_BEGIN_TITO_SAQ_MIN_LFM_0600_DDRPHY_1_2_BISR_MMM_BP6</v>
      </c>
    </row>
    <row r="680" spans="1:56" x14ac:dyDescent="0.25">
      <c r="A680" s="27" t="s">
        <v>12</v>
      </c>
      <c r="B680" s="27" t="s">
        <v>1495</v>
      </c>
      <c r="C680" s="27" t="e">
        <f>VLOOKUP(B680,#REF!,2,0)</f>
        <v>#REF!</v>
      </c>
      <c r="D680" t="str">
        <f t="shared" si="348"/>
        <v>LSA_SOC_HRY_E_BEGIN_TITO_SAQ_MIN_LFM_0600_DDRPHY_1_2_BISR_MMM_BP6</v>
      </c>
      <c r="E680" t="s">
        <v>5</v>
      </c>
      <c r="F680" t="s">
        <v>28</v>
      </c>
      <c r="G680" t="s">
        <v>1692</v>
      </c>
      <c r="H680" t="s">
        <v>1616</v>
      </c>
      <c r="I680" t="s">
        <v>1681</v>
      </c>
      <c r="J680" t="s">
        <v>2019</v>
      </c>
      <c r="K680" t="s">
        <v>2358</v>
      </c>
      <c r="L680" t="s">
        <v>1706</v>
      </c>
      <c r="M680" t="s">
        <v>2021</v>
      </c>
      <c r="N680" t="s">
        <v>2051</v>
      </c>
      <c r="O680" t="s">
        <v>1688</v>
      </c>
      <c r="P680" t="s">
        <v>1689</v>
      </c>
      <c r="Q680" t="s">
        <v>2062</v>
      </c>
      <c r="R680">
        <v>21</v>
      </c>
      <c r="S680">
        <v>58</v>
      </c>
      <c r="T680">
        <v>31</v>
      </c>
      <c r="U680" s="32">
        <v>-1</v>
      </c>
      <c r="V680" t="b">
        <v>0</v>
      </c>
      <c r="W680" t="s">
        <v>1747</v>
      </c>
      <c r="X680" t="s">
        <v>1692</v>
      </c>
      <c r="Y680" t="s">
        <v>1693</v>
      </c>
      <c r="Z680">
        <v>0.62</v>
      </c>
      <c r="AA680">
        <v>0.62</v>
      </c>
      <c r="AS680">
        <f t="shared" si="347"/>
        <v>10</v>
      </c>
      <c r="AT680" t="s">
        <v>1694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</row>
    <row r="681" spans="1:56" x14ac:dyDescent="0.25">
      <c r="A681" s="26" t="s">
        <v>12</v>
      </c>
      <c r="B681" s="26" t="s">
        <v>1491</v>
      </c>
      <c r="C681" s="26" t="e">
        <f>VLOOKUP(B681,#REF!,2,0)</f>
        <v>#REF!</v>
      </c>
      <c r="D681" s="10" t="s">
        <v>2572</v>
      </c>
      <c r="V681" s="12"/>
    </row>
    <row r="682" spans="1:56" x14ac:dyDescent="0.25">
      <c r="A682" s="26" t="s">
        <v>12</v>
      </c>
      <c r="B682" s="26" t="s">
        <v>1490</v>
      </c>
      <c r="C682" s="26" t="e">
        <f>VLOOKUP(B682,#REF!,2,0)</f>
        <v>#REF!</v>
      </c>
      <c r="D682" s="10" t="s">
        <v>2573</v>
      </c>
      <c r="F682" t="s">
        <v>31</v>
      </c>
      <c r="V682" s="12"/>
      <c r="AS682">
        <f t="shared" ref="AS682:AS694" si="351">COUNTA(AU682:BD682)</f>
        <v>2</v>
      </c>
      <c r="AT682">
        <v>1</v>
      </c>
      <c r="AU682" t="str">
        <f>$D696</f>
        <v>PRE_VMIN_REPAIR_IAX</v>
      </c>
      <c r="AV682" t="str">
        <f>$D696</f>
        <v>PRE_VMIN_REPAIR_IAX</v>
      </c>
    </row>
    <row r="683" spans="1:56" x14ac:dyDescent="0.25">
      <c r="A683" s="27" t="s">
        <v>12</v>
      </c>
      <c r="B683" s="27" t="s">
        <v>1495</v>
      </c>
      <c r="C683" s="27" t="e">
        <f>VLOOKUP(B683,#REF!,2,0)</f>
        <v>#REF!</v>
      </c>
      <c r="D683" t="str">
        <f t="shared" ref="D683:D694" si="352">E683&amp;"_"&amp;F683&amp;"_"&amp;G683&amp;"_"&amp;H683&amp;"_"&amp;A683&amp;"_"&amp;I683&amp;"_"&amp;J683&amp;"_"&amp;K683&amp;"_"&amp;L683&amp;"_"&amp;M683&amp;"_"&amp;N683</f>
        <v>SSA_SOC_HRY_E_BEGIN_TITO_SAQ_MIN_LFM_0600_HBO0_HBO_BHRY_HBO0_BP4</v>
      </c>
      <c r="E683" t="s">
        <v>4</v>
      </c>
      <c r="F683" t="s">
        <v>28</v>
      </c>
      <c r="G683" t="s">
        <v>1692</v>
      </c>
      <c r="H683" t="s">
        <v>1616</v>
      </c>
      <c r="I683" t="s">
        <v>1681</v>
      </c>
      <c r="J683" t="s">
        <v>2019</v>
      </c>
      <c r="K683" t="s">
        <v>2358</v>
      </c>
      <c r="L683" t="s">
        <v>1706</v>
      </c>
      <c r="M683" t="s">
        <v>2021</v>
      </c>
      <c r="N683" t="s">
        <v>2065</v>
      </c>
      <c r="O683" t="s">
        <v>1688</v>
      </c>
      <c r="P683" t="s">
        <v>1689</v>
      </c>
      <c r="Q683" t="s">
        <v>2066</v>
      </c>
      <c r="R683">
        <v>61</v>
      </c>
      <c r="S683">
        <v>58</v>
      </c>
      <c r="T683">
        <v>33</v>
      </c>
      <c r="U683" s="32">
        <v>-1</v>
      </c>
      <c r="V683" t="b">
        <v>0</v>
      </c>
      <c r="W683" t="s">
        <v>1747</v>
      </c>
      <c r="X683" t="s">
        <v>1692</v>
      </c>
      <c r="Y683" t="s">
        <v>1693</v>
      </c>
      <c r="Z683">
        <v>0.63</v>
      </c>
      <c r="AA683">
        <v>0.63</v>
      </c>
      <c r="AS683">
        <f t="shared" si="351"/>
        <v>10</v>
      </c>
      <c r="AT683" t="s">
        <v>1694</v>
      </c>
      <c r="AU683" t="str">
        <f>$D685</f>
        <v>SSA_SOC_HRY_E_BEGIN_TITO_SAQ_MIN_LFM_0600_HBO0_MUFASA0_BISR_HBO0_BP2</v>
      </c>
      <c r="AV683" t="str">
        <f>$D685</f>
        <v>SSA_SOC_HRY_E_BEGIN_TITO_SAQ_MIN_LFM_0600_HBO0_MUFASA0_BISR_HBO0_BP2</v>
      </c>
      <c r="AW683" t="str">
        <f t="shared" ref="AW683:AW693" si="353">$D684</f>
        <v>SSA_SOC_HRY_E_BEGIN_TITO_SAQ_MIN_LFM_0600_HBO0_HBO_BISR_HBO0_BP4</v>
      </c>
      <c r="AX683" t="str">
        <f t="shared" ref="AX683:AX693" si="354">$D684</f>
        <v>SSA_SOC_HRY_E_BEGIN_TITO_SAQ_MIN_LFM_0600_HBO0_HBO_BISR_HBO0_BP4</v>
      </c>
      <c r="AY683" t="str">
        <f t="shared" ref="AY683:AY693" si="355">$D684</f>
        <v>SSA_SOC_HRY_E_BEGIN_TITO_SAQ_MIN_LFM_0600_HBO0_HBO_BISR_HBO0_BP4</v>
      </c>
      <c r="AZ683" t="str">
        <f t="shared" ref="AZ683:AZ693" si="356">$D684</f>
        <v>SSA_SOC_HRY_E_BEGIN_TITO_SAQ_MIN_LFM_0600_HBO0_HBO_BISR_HBO0_BP4</v>
      </c>
      <c r="BA683" t="str">
        <f t="shared" ref="BA683:BA693" si="357">$D684</f>
        <v>SSA_SOC_HRY_E_BEGIN_TITO_SAQ_MIN_LFM_0600_HBO0_HBO_BISR_HBO0_BP4</v>
      </c>
      <c r="BB683" t="str">
        <f t="shared" ref="BB683:BB693" si="358">$D684</f>
        <v>SSA_SOC_HRY_E_BEGIN_TITO_SAQ_MIN_LFM_0600_HBO0_HBO_BISR_HBO0_BP4</v>
      </c>
      <c r="BC683" t="str">
        <f>$D685</f>
        <v>SSA_SOC_HRY_E_BEGIN_TITO_SAQ_MIN_LFM_0600_HBO0_MUFASA0_BISR_HBO0_BP2</v>
      </c>
      <c r="BD683" t="str">
        <f t="shared" ref="BD683:BD693" si="359">$D684</f>
        <v>SSA_SOC_HRY_E_BEGIN_TITO_SAQ_MIN_LFM_0600_HBO0_HBO_BISR_HBO0_BP4</v>
      </c>
    </row>
    <row r="684" spans="1:56" x14ac:dyDescent="0.25">
      <c r="A684" s="27" t="s">
        <v>12</v>
      </c>
      <c r="B684" s="27" t="s">
        <v>1495</v>
      </c>
      <c r="C684" s="27" t="e">
        <f>VLOOKUP(B684,#REF!,2,0)</f>
        <v>#REF!</v>
      </c>
      <c r="D684" t="str">
        <f t="shared" si="352"/>
        <v>SSA_SOC_HRY_E_BEGIN_TITO_SAQ_MIN_LFM_0600_HBO0_HBO_BISR_HBO0_BP4</v>
      </c>
      <c r="E684" t="s">
        <v>4</v>
      </c>
      <c r="F684" t="s">
        <v>28</v>
      </c>
      <c r="G684" t="s">
        <v>1692</v>
      </c>
      <c r="H684" t="s">
        <v>1616</v>
      </c>
      <c r="I684" t="s">
        <v>1681</v>
      </c>
      <c r="J684" t="s">
        <v>2019</v>
      </c>
      <c r="K684" t="s">
        <v>2358</v>
      </c>
      <c r="L684" t="s">
        <v>1706</v>
      </c>
      <c r="M684" t="s">
        <v>2021</v>
      </c>
      <c r="N684" t="s">
        <v>2067</v>
      </c>
      <c r="O684" t="s">
        <v>1688</v>
      </c>
      <c r="P684" t="s">
        <v>1689</v>
      </c>
      <c r="Q684" t="s">
        <v>2068</v>
      </c>
      <c r="R684">
        <v>61</v>
      </c>
      <c r="S684">
        <v>58</v>
      </c>
      <c r="T684">
        <v>34</v>
      </c>
      <c r="U684" s="32">
        <v>-1</v>
      </c>
      <c r="V684" t="b">
        <v>0</v>
      </c>
      <c r="W684" t="s">
        <v>1747</v>
      </c>
      <c r="X684" t="s">
        <v>1863</v>
      </c>
      <c r="Y684" t="s">
        <v>1693</v>
      </c>
      <c r="Z684">
        <v>0.63</v>
      </c>
      <c r="AA684">
        <v>0.63</v>
      </c>
      <c r="AS684">
        <f t="shared" si="351"/>
        <v>10</v>
      </c>
      <c r="AT684" t="s">
        <v>1694</v>
      </c>
      <c r="AU684" t="str">
        <f t="shared" ref="AU684:AV686" si="360">$D685</f>
        <v>SSA_SOC_HRY_E_BEGIN_TITO_SAQ_MIN_LFM_0600_HBO0_MUFASA0_BISR_HBO0_BP2</v>
      </c>
      <c r="AV684" t="str">
        <f t="shared" si="360"/>
        <v>SSA_SOC_HRY_E_BEGIN_TITO_SAQ_MIN_LFM_0600_HBO0_MUFASA0_BISR_HBO0_BP2</v>
      </c>
      <c r="AW684" t="str">
        <f t="shared" si="353"/>
        <v>SSA_SOC_HRY_E_BEGIN_TITO_SAQ_MIN_LFM_0600_HBO0_MUFASA0_BISR_HBO0_BP2</v>
      </c>
      <c r="AX684" t="str">
        <f t="shared" si="354"/>
        <v>SSA_SOC_HRY_E_BEGIN_TITO_SAQ_MIN_LFM_0600_HBO0_MUFASA0_BISR_HBO0_BP2</v>
      </c>
      <c r="AY684" t="str">
        <f t="shared" si="355"/>
        <v>SSA_SOC_HRY_E_BEGIN_TITO_SAQ_MIN_LFM_0600_HBO0_MUFASA0_BISR_HBO0_BP2</v>
      </c>
      <c r="AZ684" t="str">
        <f t="shared" si="356"/>
        <v>SSA_SOC_HRY_E_BEGIN_TITO_SAQ_MIN_LFM_0600_HBO0_MUFASA0_BISR_HBO0_BP2</v>
      </c>
      <c r="BA684" t="str">
        <f t="shared" si="357"/>
        <v>SSA_SOC_HRY_E_BEGIN_TITO_SAQ_MIN_LFM_0600_HBO0_MUFASA0_BISR_HBO0_BP2</v>
      </c>
      <c r="BB684" t="str">
        <f t="shared" si="358"/>
        <v>SSA_SOC_HRY_E_BEGIN_TITO_SAQ_MIN_LFM_0600_HBO0_MUFASA0_BISR_HBO0_BP2</v>
      </c>
      <c r="BC684" t="str">
        <f>$D685</f>
        <v>SSA_SOC_HRY_E_BEGIN_TITO_SAQ_MIN_LFM_0600_HBO0_MUFASA0_BISR_HBO0_BP2</v>
      </c>
      <c r="BD684" t="str">
        <f t="shared" si="359"/>
        <v>SSA_SOC_HRY_E_BEGIN_TITO_SAQ_MIN_LFM_0600_HBO0_MUFASA0_BISR_HBO0_BP2</v>
      </c>
    </row>
    <row r="685" spans="1:56" x14ac:dyDescent="0.25">
      <c r="A685" s="27" t="s">
        <v>12</v>
      </c>
      <c r="B685" s="27" t="s">
        <v>1495</v>
      </c>
      <c r="C685" s="27" t="e">
        <f>VLOOKUP(B685,#REF!,2,0)</f>
        <v>#REF!</v>
      </c>
      <c r="D685" t="str">
        <f t="shared" si="352"/>
        <v>SSA_SOC_HRY_E_BEGIN_TITO_SAQ_MIN_LFM_0600_HBO0_MUFASA0_BISR_HBO0_BP2</v>
      </c>
      <c r="E685" t="s">
        <v>4</v>
      </c>
      <c r="F685" t="s">
        <v>28</v>
      </c>
      <c r="G685" t="s">
        <v>1692</v>
      </c>
      <c r="H685" t="s">
        <v>1616</v>
      </c>
      <c r="I685" t="s">
        <v>1681</v>
      </c>
      <c r="J685" t="s">
        <v>2019</v>
      </c>
      <c r="K685" t="s">
        <v>2358</v>
      </c>
      <c r="L685" t="s">
        <v>1706</v>
      </c>
      <c r="M685" t="s">
        <v>2021</v>
      </c>
      <c r="N685" t="s">
        <v>2070</v>
      </c>
      <c r="O685" t="s">
        <v>1688</v>
      </c>
      <c r="P685" t="s">
        <v>1689</v>
      </c>
      <c r="Q685" t="s">
        <v>2071</v>
      </c>
      <c r="R685">
        <v>61</v>
      </c>
      <c r="S685">
        <v>58</v>
      </c>
      <c r="T685">
        <v>37</v>
      </c>
      <c r="U685" s="32">
        <v>-1</v>
      </c>
      <c r="V685" t="b">
        <v>0</v>
      </c>
      <c r="W685" t="s">
        <v>1747</v>
      </c>
      <c r="X685" t="s">
        <v>1692</v>
      </c>
      <c r="Y685" t="s">
        <v>1693</v>
      </c>
      <c r="Z685">
        <v>0.63</v>
      </c>
      <c r="AA685">
        <v>0.63</v>
      </c>
      <c r="AS685">
        <f t="shared" si="351"/>
        <v>10</v>
      </c>
      <c r="AT685" t="s">
        <v>1694</v>
      </c>
      <c r="AU685" t="str">
        <f t="shared" si="360"/>
        <v>SSA_SOC_HRY_E_BEGIN_TITO_SAQ_MIN_LFM_0600_HBO0_MUFASA1_BISR_HBO0_BP3</v>
      </c>
      <c r="AV685" t="str">
        <f t="shared" si="360"/>
        <v>SSA_SOC_HRY_E_BEGIN_TITO_SAQ_MIN_LFM_0600_HBO0_MUFASA1_BISR_HBO0_BP3</v>
      </c>
      <c r="AW685" t="str">
        <f t="shared" si="353"/>
        <v>SSA_SOC_HRY_E_BEGIN_TITO_SAQ_MIN_LFM_0600_HBO0_MUFASA1_BISR_HBO0_BP3</v>
      </c>
      <c r="AX685" t="str">
        <f t="shared" si="354"/>
        <v>SSA_SOC_HRY_E_BEGIN_TITO_SAQ_MIN_LFM_0600_HBO0_MUFASA1_BISR_HBO0_BP3</v>
      </c>
      <c r="AY685" t="str">
        <f t="shared" si="355"/>
        <v>SSA_SOC_HRY_E_BEGIN_TITO_SAQ_MIN_LFM_0600_HBO0_MUFASA1_BISR_HBO0_BP3</v>
      </c>
      <c r="AZ685" t="str">
        <f t="shared" si="356"/>
        <v>SSA_SOC_HRY_E_BEGIN_TITO_SAQ_MIN_LFM_0600_HBO0_MUFASA1_BISR_HBO0_BP3</v>
      </c>
      <c r="BA685" t="str">
        <f t="shared" si="357"/>
        <v>SSA_SOC_HRY_E_BEGIN_TITO_SAQ_MIN_LFM_0600_HBO0_MUFASA1_BISR_HBO0_BP3</v>
      </c>
      <c r="BB685" t="str">
        <f t="shared" si="358"/>
        <v>SSA_SOC_HRY_E_BEGIN_TITO_SAQ_MIN_LFM_0600_HBO0_MUFASA1_BISR_HBO0_BP3</v>
      </c>
      <c r="BC685" t="str">
        <f>$D686</f>
        <v>SSA_SOC_HRY_E_BEGIN_TITO_SAQ_MIN_LFM_0600_HBO0_MUFASA1_BISR_HBO0_BP3</v>
      </c>
      <c r="BD685" t="str">
        <f t="shared" si="359"/>
        <v>SSA_SOC_HRY_E_BEGIN_TITO_SAQ_MIN_LFM_0600_HBO0_MUFASA1_BISR_HBO0_BP3</v>
      </c>
    </row>
    <row r="686" spans="1:56" x14ac:dyDescent="0.25">
      <c r="A686" s="27" t="s">
        <v>12</v>
      </c>
      <c r="B686" s="27" t="s">
        <v>1495</v>
      </c>
      <c r="C686" s="27" t="e">
        <f>VLOOKUP(B686,#REF!,2,0)</f>
        <v>#REF!</v>
      </c>
      <c r="D686" t="str">
        <f t="shared" si="352"/>
        <v>SSA_SOC_HRY_E_BEGIN_TITO_SAQ_MIN_LFM_0600_HBO0_MUFASA1_BISR_HBO0_BP3</v>
      </c>
      <c r="E686" t="s">
        <v>4</v>
      </c>
      <c r="F686" t="s">
        <v>28</v>
      </c>
      <c r="G686" t="s">
        <v>1692</v>
      </c>
      <c r="H686" t="s">
        <v>1616</v>
      </c>
      <c r="I686" t="s">
        <v>1681</v>
      </c>
      <c r="J686" t="s">
        <v>2019</v>
      </c>
      <c r="K686" t="s">
        <v>2358</v>
      </c>
      <c r="L686" t="s">
        <v>1706</v>
      </c>
      <c r="M686" t="s">
        <v>2021</v>
      </c>
      <c r="N686" t="s">
        <v>2073</v>
      </c>
      <c r="O686" t="s">
        <v>1688</v>
      </c>
      <c r="P686" t="s">
        <v>1689</v>
      </c>
      <c r="Q686" t="s">
        <v>2074</v>
      </c>
      <c r="R686">
        <v>61</v>
      </c>
      <c r="S686">
        <v>58</v>
      </c>
      <c r="T686">
        <v>40</v>
      </c>
      <c r="U686" s="32">
        <v>-1</v>
      </c>
      <c r="V686" t="b">
        <v>0</v>
      </c>
      <c r="W686" t="s">
        <v>1747</v>
      </c>
      <c r="X686" t="s">
        <v>1692</v>
      </c>
      <c r="Y686" t="s">
        <v>1693</v>
      </c>
      <c r="Z686">
        <v>0.63</v>
      </c>
      <c r="AA686">
        <v>0.63</v>
      </c>
      <c r="AS686">
        <f t="shared" si="351"/>
        <v>10</v>
      </c>
      <c r="AT686" t="s">
        <v>1694</v>
      </c>
      <c r="AU686" t="str">
        <f t="shared" si="360"/>
        <v>SSA_SOC_HRY_E_BEGIN_TITO_SAQ_MIN_LFM_0600_HBO1_HBO_BHRY_HBO1_BP4</v>
      </c>
      <c r="AV686" t="str">
        <f t="shared" si="360"/>
        <v>SSA_SOC_HRY_E_BEGIN_TITO_SAQ_MIN_LFM_0600_HBO1_HBO_BHRY_HBO1_BP4</v>
      </c>
      <c r="AW686" t="str">
        <f t="shared" si="353"/>
        <v>SSA_SOC_HRY_E_BEGIN_TITO_SAQ_MIN_LFM_0600_HBO1_HBO_BHRY_HBO1_BP4</v>
      </c>
      <c r="AX686" t="str">
        <f t="shared" si="354"/>
        <v>SSA_SOC_HRY_E_BEGIN_TITO_SAQ_MIN_LFM_0600_HBO1_HBO_BHRY_HBO1_BP4</v>
      </c>
      <c r="AY686" t="str">
        <f t="shared" si="355"/>
        <v>SSA_SOC_HRY_E_BEGIN_TITO_SAQ_MIN_LFM_0600_HBO1_HBO_BHRY_HBO1_BP4</v>
      </c>
      <c r="AZ686" t="str">
        <f t="shared" si="356"/>
        <v>SSA_SOC_HRY_E_BEGIN_TITO_SAQ_MIN_LFM_0600_HBO1_HBO_BHRY_HBO1_BP4</v>
      </c>
      <c r="BA686" t="str">
        <f t="shared" si="357"/>
        <v>SSA_SOC_HRY_E_BEGIN_TITO_SAQ_MIN_LFM_0600_HBO1_HBO_BHRY_HBO1_BP4</v>
      </c>
      <c r="BB686" t="str">
        <f t="shared" si="358"/>
        <v>SSA_SOC_HRY_E_BEGIN_TITO_SAQ_MIN_LFM_0600_HBO1_HBO_BHRY_HBO1_BP4</v>
      </c>
      <c r="BC686" t="str">
        <f>$D687</f>
        <v>SSA_SOC_HRY_E_BEGIN_TITO_SAQ_MIN_LFM_0600_HBO1_HBO_BHRY_HBO1_BP4</v>
      </c>
      <c r="BD686" t="str">
        <f t="shared" si="359"/>
        <v>SSA_SOC_HRY_E_BEGIN_TITO_SAQ_MIN_LFM_0600_HBO1_HBO_BHRY_HBO1_BP4</v>
      </c>
    </row>
    <row r="687" spans="1:56" x14ac:dyDescent="0.25">
      <c r="A687" s="27" t="s">
        <v>12</v>
      </c>
      <c r="B687" s="27" t="s">
        <v>1495</v>
      </c>
      <c r="C687" s="27" t="e">
        <f>VLOOKUP(B687,#REF!,2,0)</f>
        <v>#REF!</v>
      </c>
      <c r="D687" t="str">
        <f t="shared" si="352"/>
        <v>SSA_SOC_HRY_E_BEGIN_TITO_SAQ_MIN_LFM_0600_HBO1_HBO_BHRY_HBO1_BP4</v>
      </c>
      <c r="E687" t="s">
        <v>4</v>
      </c>
      <c r="F687" t="s">
        <v>28</v>
      </c>
      <c r="G687" t="s">
        <v>1692</v>
      </c>
      <c r="H687" t="s">
        <v>1616</v>
      </c>
      <c r="I687" t="s">
        <v>1681</v>
      </c>
      <c r="J687" t="s">
        <v>2019</v>
      </c>
      <c r="K687" t="s">
        <v>2358</v>
      </c>
      <c r="L687" t="s">
        <v>1706</v>
      </c>
      <c r="M687" t="s">
        <v>2021</v>
      </c>
      <c r="N687" t="s">
        <v>2076</v>
      </c>
      <c r="O687" t="s">
        <v>1688</v>
      </c>
      <c r="P687" t="s">
        <v>1689</v>
      </c>
      <c r="Q687" t="s">
        <v>2077</v>
      </c>
      <c r="R687">
        <v>61</v>
      </c>
      <c r="S687">
        <v>58</v>
      </c>
      <c r="T687">
        <v>42</v>
      </c>
      <c r="U687" s="32">
        <v>-1</v>
      </c>
      <c r="V687" t="b">
        <v>0</v>
      </c>
      <c r="W687" t="s">
        <v>1747</v>
      </c>
      <c r="X687" t="s">
        <v>1692</v>
      </c>
      <c r="Y687" t="s">
        <v>1693</v>
      </c>
      <c r="Z687">
        <v>0.63</v>
      </c>
      <c r="AA687">
        <v>0.63</v>
      </c>
      <c r="AS687">
        <f t="shared" si="351"/>
        <v>10</v>
      </c>
      <c r="AT687" t="s">
        <v>1694</v>
      </c>
      <c r="AU687" t="str">
        <f>$D689</f>
        <v>SSA_SOC_HRY_E_BEGIN_TITO_SAQ_MIN_LFM_0600_HBO1_MUFASA0_BISR_HBO1_BP2</v>
      </c>
      <c r="AV687" t="str">
        <f>$D689</f>
        <v>SSA_SOC_HRY_E_BEGIN_TITO_SAQ_MIN_LFM_0600_HBO1_MUFASA0_BISR_HBO1_BP2</v>
      </c>
      <c r="AW687" t="str">
        <f t="shared" si="353"/>
        <v>SSA_SOC_HRY_E_BEGIN_TITO_SAQ_MIN_LFM_0600_HBO1_HBO_BISR_HBO1_BP4</v>
      </c>
      <c r="AX687" t="str">
        <f t="shared" si="354"/>
        <v>SSA_SOC_HRY_E_BEGIN_TITO_SAQ_MIN_LFM_0600_HBO1_HBO_BISR_HBO1_BP4</v>
      </c>
      <c r="AY687" t="str">
        <f t="shared" si="355"/>
        <v>SSA_SOC_HRY_E_BEGIN_TITO_SAQ_MIN_LFM_0600_HBO1_HBO_BISR_HBO1_BP4</v>
      </c>
      <c r="AZ687" t="str">
        <f t="shared" si="356"/>
        <v>SSA_SOC_HRY_E_BEGIN_TITO_SAQ_MIN_LFM_0600_HBO1_HBO_BISR_HBO1_BP4</v>
      </c>
      <c r="BA687" t="str">
        <f t="shared" si="357"/>
        <v>SSA_SOC_HRY_E_BEGIN_TITO_SAQ_MIN_LFM_0600_HBO1_HBO_BISR_HBO1_BP4</v>
      </c>
      <c r="BB687" t="str">
        <f t="shared" si="358"/>
        <v>SSA_SOC_HRY_E_BEGIN_TITO_SAQ_MIN_LFM_0600_HBO1_HBO_BISR_HBO1_BP4</v>
      </c>
      <c r="BC687" t="str">
        <f>$D689</f>
        <v>SSA_SOC_HRY_E_BEGIN_TITO_SAQ_MIN_LFM_0600_HBO1_MUFASA0_BISR_HBO1_BP2</v>
      </c>
      <c r="BD687" t="str">
        <f t="shared" si="359"/>
        <v>SSA_SOC_HRY_E_BEGIN_TITO_SAQ_MIN_LFM_0600_HBO1_HBO_BISR_HBO1_BP4</v>
      </c>
    </row>
    <row r="688" spans="1:56" x14ac:dyDescent="0.25">
      <c r="A688" s="27" t="s">
        <v>12</v>
      </c>
      <c r="B688" s="27" t="s">
        <v>1495</v>
      </c>
      <c r="C688" s="27" t="e">
        <f>VLOOKUP(B688,#REF!,2,0)</f>
        <v>#REF!</v>
      </c>
      <c r="D688" t="str">
        <f t="shared" si="352"/>
        <v>SSA_SOC_HRY_E_BEGIN_TITO_SAQ_MIN_LFM_0600_HBO1_HBO_BISR_HBO1_BP4</v>
      </c>
      <c r="E688" t="s">
        <v>4</v>
      </c>
      <c r="F688" t="s">
        <v>28</v>
      </c>
      <c r="G688" t="s">
        <v>1692</v>
      </c>
      <c r="H688" t="s">
        <v>1616</v>
      </c>
      <c r="I688" t="s">
        <v>1681</v>
      </c>
      <c r="J688" t="s">
        <v>2019</v>
      </c>
      <c r="K688" t="s">
        <v>2358</v>
      </c>
      <c r="L688" t="s">
        <v>1706</v>
      </c>
      <c r="M688" t="s">
        <v>2021</v>
      </c>
      <c r="N688" t="s">
        <v>2078</v>
      </c>
      <c r="O688" t="s">
        <v>1688</v>
      </c>
      <c r="P688" t="s">
        <v>1689</v>
      </c>
      <c r="Q688" t="s">
        <v>2079</v>
      </c>
      <c r="R688">
        <v>61</v>
      </c>
      <c r="S688">
        <v>58</v>
      </c>
      <c r="T688">
        <v>43</v>
      </c>
      <c r="U688" s="32">
        <v>-1</v>
      </c>
      <c r="V688" t="b">
        <v>0</v>
      </c>
      <c r="W688" t="s">
        <v>1747</v>
      </c>
      <c r="X688" t="s">
        <v>1863</v>
      </c>
      <c r="Y688" t="s">
        <v>1693</v>
      </c>
      <c r="Z688">
        <v>0.63</v>
      </c>
      <c r="AA688">
        <v>0.63</v>
      </c>
      <c r="AS688">
        <f t="shared" si="351"/>
        <v>10</v>
      </c>
      <c r="AT688" t="s">
        <v>1694</v>
      </c>
      <c r="AU688" t="str">
        <f t="shared" ref="AU688:AV690" si="361">$D689</f>
        <v>SSA_SOC_HRY_E_BEGIN_TITO_SAQ_MIN_LFM_0600_HBO1_MUFASA0_BISR_HBO1_BP2</v>
      </c>
      <c r="AV688" t="str">
        <f t="shared" si="361"/>
        <v>SSA_SOC_HRY_E_BEGIN_TITO_SAQ_MIN_LFM_0600_HBO1_MUFASA0_BISR_HBO1_BP2</v>
      </c>
      <c r="AW688" t="str">
        <f t="shared" si="353"/>
        <v>SSA_SOC_HRY_E_BEGIN_TITO_SAQ_MIN_LFM_0600_HBO1_MUFASA0_BISR_HBO1_BP2</v>
      </c>
      <c r="AX688" t="str">
        <f t="shared" si="354"/>
        <v>SSA_SOC_HRY_E_BEGIN_TITO_SAQ_MIN_LFM_0600_HBO1_MUFASA0_BISR_HBO1_BP2</v>
      </c>
      <c r="AY688" t="str">
        <f t="shared" si="355"/>
        <v>SSA_SOC_HRY_E_BEGIN_TITO_SAQ_MIN_LFM_0600_HBO1_MUFASA0_BISR_HBO1_BP2</v>
      </c>
      <c r="AZ688" t="str">
        <f t="shared" si="356"/>
        <v>SSA_SOC_HRY_E_BEGIN_TITO_SAQ_MIN_LFM_0600_HBO1_MUFASA0_BISR_HBO1_BP2</v>
      </c>
      <c r="BA688" t="str">
        <f t="shared" si="357"/>
        <v>SSA_SOC_HRY_E_BEGIN_TITO_SAQ_MIN_LFM_0600_HBO1_MUFASA0_BISR_HBO1_BP2</v>
      </c>
      <c r="BB688" t="str">
        <f t="shared" si="358"/>
        <v>SSA_SOC_HRY_E_BEGIN_TITO_SAQ_MIN_LFM_0600_HBO1_MUFASA0_BISR_HBO1_BP2</v>
      </c>
      <c r="BC688" t="str">
        <f>$D689</f>
        <v>SSA_SOC_HRY_E_BEGIN_TITO_SAQ_MIN_LFM_0600_HBO1_MUFASA0_BISR_HBO1_BP2</v>
      </c>
      <c r="BD688" t="str">
        <f t="shared" si="359"/>
        <v>SSA_SOC_HRY_E_BEGIN_TITO_SAQ_MIN_LFM_0600_HBO1_MUFASA0_BISR_HBO1_BP2</v>
      </c>
    </row>
    <row r="689" spans="1:56" x14ac:dyDescent="0.25">
      <c r="A689" s="27" t="s">
        <v>12</v>
      </c>
      <c r="B689" s="27" t="s">
        <v>1495</v>
      </c>
      <c r="C689" s="27" t="e">
        <f>VLOOKUP(B689,#REF!,2,0)</f>
        <v>#REF!</v>
      </c>
      <c r="D689" t="str">
        <f t="shared" si="352"/>
        <v>SSA_SOC_HRY_E_BEGIN_TITO_SAQ_MIN_LFM_0600_HBO1_MUFASA0_BISR_HBO1_BP2</v>
      </c>
      <c r="E689" t="s">
        <v>4</v>
      </c>
      <c r="F689" t="s">
        <v>28</v>
      </c>
      <c r="G689" t="s">
        <v>1692</v>
      </c>
      <c r="H689" t="s">
        <v>1616</v>
      </c>
      <c r="I689" t="s">
        <v>1681</v>
      </c>
      <c r="J689" t="s">
        <v>2019</v>
      </c>
      <c r="K689" t="s">
        <v>2358</v>
      </c>
      <c r="L689" t="s">
        <v>1706</v>
      </c>
      <c r="M689" t="s">
        <v>2021</v>
      </c>
      <c r="N689" t="s">
        <v>2081</v>
      </c>
      <c r="O689" t="s">
        <v>1688</v>
      </c>
      <c r="P689" t="s">
        <v>1689</v>
      </c>
      <c r="Q689" t="s">
        <v>2082</v>
      </c>
      <c r="R689">
        <v>61</v>
      </c>
      <c r="S689">
        <v>58</v>
      </c>
      <c r="T689">
        <v>46</v>
      </c>
      <c r="U689" s="32">
        <v>-1</v>
      </c>
      <c r="V689" t="b">
        <v>0</v>
      </c>
      <c r="W689" t="s">
        <v>1747</v>
      </c>
      <c r="X689" t="s">
        <v>1692</v>
      </c>
      <c r="Y689" t="s">
        <v>1693</v>
      </c>
      <c r="Z689">
        <v>0.63</v>
      </c>
      <c r="AA689">
        <v>0.63</v>
      </c>
      <c r="AS689">
        <f t="shared" si="351"/>
        <v>10</v>
      </c>
      <c r="AT689" t="s">
        <v>1694</v>
      </c>
      <c r="AU689" t="str">
        <f t="shared" si="361"/>
        <v>SSA_SOC_HRY_E_BEGIN_TITO_SAQ_MIN_LFM_0600_HBO1_MUFASA1_BISR_HBO1_BP3</v>
      </c>
      <c r="AV689" t="str">
        <f t="shared" si="361"/>
        <v>SSA_SOC_HRY_E_BEGIN_TITO_SAQ_MIN_LFM_0600_HBO1_MUFASA1_BISR_HBO1_BP3</v>
      </c>
      <c r="AW689" t="str">
        <f t="shared" si="353"/>
        <v>SSA_SOC_HRY_E_BEGIN_TITO_SAQ_MIN_LFM_0600_HBO1_MUFASA1_BISR_HBO1_BP3</v>
      </c>
      <c r="AX689" t="str">
        <f t="shared" si="354"/>
        <v>SSA_SOC_HRY_E_BEGIN_TITO_SAQ_MIN_LFM_0600_HBO1_MUFASA1_BISR_HBO1_BP3</v>
      </c>
      <c r="AY689" t="str">
        <f t="shared" si="355"/>
        <v>SSA_SOC_HRY_E_BEGIN_TITO_SAQ_MIN_LFM_0600_HBO1_MUFASA1_BISR_HBO1_BP3</v>
      </c>
      <c r="AZ689" t="str">
        <f t="shared" si="356"/>
        <v>SSA_SOC_HRY_E_BEGIN_TITO_SAQ_MIN_LFM_0600_HBO1_MUFASA1_BISR_HBO1_BP3</v>
      </c>
      <c r="BA689" t="str">
        <f t="shared" si="357"/>
        <v>SSA_SOC_HRY_E_BEGIN_TITO_SAQ_MIN_LFM_0600_HBO1_MUFASA1_BISR_HBO1_BP3</v>
      </c>
      <c r="BB689" t="str">
        <f t="shared" si="358"/>
        <v>SSA_SOC_HRY_E_BEGIN_TITO_SAQ_MIN_LFM_0600_HBO1_MUFASA1_BISR_HBO1_BP3</v>
      </c>
      <c r="BC689" t="str">
        <f>$D690</f>
        <v>SSA_SOC_HRY_E_BEGIN_TITO_SAQ_MIN_LFM_0600_HBO1_MUFASA1_BISR_HBO1_BP3</v>
      </c>
      <c r="BD689" t="str">
        <f t="shared" si="359"/>
        <v>SSA_SOC_HRY_E_BEGIN_TITO_SAQ_MIN_LFM_0600_HBO1_MUFASA1_BISR_HBO1_BP3</v>
      </c>
    </row>
    <row r="690" spans="1:56" x14ac:dyDescent="0.25">
      <c r="A690" s="27" t="s">
        <v>12</v>
      </c>
      <c r="B690" s="27" t="s">
        <v>1495</v>
      </c>
      <c r="C690" s="27" t="e">
        <f>VLOOKUP(B690,#REF!,2,0)</f>
        <v>#REF!</v>
      </c>
      <c r="D690" t="str">
        <f t="shared" si="352"/>
        <v>SSA_SOC_HRY_E_BEGIN_TITO_SAQ_MIN_LFM_0600_HBO1_MUFASA1_BISR_HBO1_BP3</v>
      </c>
      <c r="E690" t="s">
        <v>4</v>
      </c>
      <c r="F690" t="s">
        <v>28</v>
      </c>
      <c r="G690" t="s">
        <v>1692</v>
      </c>
      <c r="H690" t="s">
        <v>1616</v>
      </c>
      <c r="I690" t="s">
        <v>1681</v>
      </c>
      <c r="J690" t="s">
        <v>2019</v>
      </c>
      <c r="K690" t="s">
        <v>2358</v>
      </c>
      <c r="L690" t="s">
        <v>1706</v>
      </c>
      <c r="M690" t="s">
        <v>2021</v>
      </c>
      <c r="N690" t="s">
        <v>2084</v>
      </c>
      <c r="O690" t="s">
        <v>1688</v>
      </c>
      <c r="P690" t="s">
        <v>1689</v>
      </c>
      <c r="Q690" t="s">
        <v>2085</v>
      </c>
      <c r="R690">
        <v>61</v>
      </c>
      <c r="S690">
        <v>58</v>
      </c>
      <c r="T690">
        <v>49</v>
      </c>
      <c r="U690" s="32">
        <v>-1</v>
      </c>
      <c r="V690" t="b">
        <v>0</v>
      </c>
      <c r="W690" t="s">
        <v>1747</v>
      </c>
      <c r="X690" t="s">
        <v>1692</v>
      </c>
      <c r="Y690" t="s">
        <v>1693</v>
      </c>
      <c r="Z690">
        <v>0.63</v>
      </c>
      <c r="AA690">
        <v>0.63</v>
      </c>
      <c r="AS690">
        <f t="shared" si="351"/>
        <v>10</v>
      </c>
      <c r="AT690" t="s">
        <v>1694</v>
      </c>
      <c r="AU690" t="str">
        <f t="shared" si="361"/>
        <v>LSA_SOC_HRY_E_BEGIN_TITO_SAQ_MIN_LFM_0600_HBO0_HBO_BHRY_HBO0_BP4</v>
      </c>
      <c r="AV690" t="str">
        <f t="shared" si="361"/>
        <v>LSA_SOC_HRY_E_BEGIN_TITO_SAQ_MIN_LFM_0600_HBO0_HBO_BHRY_HBO0_BP4</v>
      </c>
      <c r="AW690" t="str">
        <f t="shared" si="353"/>
        <v>LSA_SOC_HRY_E_BEGIN_TITO_SAQ_MIN_LFM_0600_HBO0_HBO_BHRY_HBO0_BP4</v>
      </c>
      <c r="AX690" t="str">
        <f t="shared" si="354"/>
        <v>LSA_SOC_HRY_E_BEGIN_TITO_SAQ_MIN_LFM_0600_HBO0_HBO_BHRY_HBO0_BP4</v>
      </c>
      <c r="AY690" t="str">
        <f t="shared" si="355"/>
        <v>LSA_SOC_HRY_E_BEGIN_TITO_SAQ_MIN_LFM_0600_HBO0_HBO_BHRY_HBO0_BP4</v>
      </c>
      <c r="AZ690" t="str">
        <f t="shared" si="356"/>
        <v>LSA_SOC_HRY_E_BEGIN_TITO_SAQ_MIN_LFM_0600_HBO0_HBO_BHRY_HBO0_BP4</v>
      </c>
      <c r="BA690" t="str">
        <f t="shared" si="357"/>
        <v>LSA_SOC_HRY_E_BEGIN_TITO_SAQ_MIN_LFM_0600_HBO0_HBO_BHRY_HBO0_BP4</v>
      </c>
      <c r="BB690" t="str">
        <f t="shared" si="358"/>
        <v>LSA_SOC_HRY_E_BEGIN_TITO_SAQ_MIN_LFM_0600_HBO0_HBO_BHRY_HBO0_BP4</v>
      </c>
      <c r="BC690" t="str">
        <f>$D691</f>
        <v>LSA_SOC_HRY_E_BEGIN_TITO_SAQ_MIN_LFM_0600_HBO0_HBO_BHRY_HBO0_BP4</v>
      </c>
      <c r="BD690" t="str">
        <f t="shared" si="359"/>
        <v>LSA_SOC_HRY_E_BEGIN_TITO_SAQ_MIN_LFM_0600_HBO0_HBO_BHRY_HBO0_BP4</v>
      </c>
    </row>
    <row r="691" spans="1:56" x14ac:dyDescent="0.25">
      <c r="A691" s="27" t="s">
        <v>12</v>
      </c>
      <c r="B691" s="27" t="s">
        <v>1495</v>
      </c>
      <c r="C691" s="27" t="e">
        <f>VLOOKUP(B691,#REF!,2,0)</f>
        <v>#REF!</v>
      </c>
      <c r="D691" t="str">
        <f t="shared" si="352"/>
        <v>LSA_SOC_HRY_E_BEGIN_TITO_SAQ_MIN_LFM_0600_HBO0_HBO_BHRY_HBO0_BP4</v>
      </c>
      <c r="E691" t="s">
        <v>5</v>
      </c>
      <c r="F691" t="s">
        <v>28</v>
      </c>
      <c r="G691" t="s">
        <v>1692</v>
      </c>
      <c r="H691" t="s">
        <v>1616</v>
      </c>
      <c r="I691" t="s">
        <v>1681</v>
      </c>
      <c r="J691" t="s">
        <v>2019</v>
      </c>
      <c r="K691" t="s">
        <v>2358</v>
      </c>
      <c r="L691" t="s">
        <v>1706</v>
      </c>
      <c r="M691" t="s">
        <v>2021</v>
      </c>
      <c r="N691" t="s">
        <v>2065</v>
      </c>
      <c r="O691" t="s">
        <v>1688</v>
      </c>
      <c r="P691" t="s">
        <v>1689</v>
      </c>
      <c r="Q691" t="s">
        <v>2087</v>
      </c>
      <c r="R691">
        <v>21</v>
      </c>
      <c r="S691">
        <v>58</v>
      </c>
      <c r="T691">
        <v>51</v>
      </c>
      <c r="U691" s="32">
        <v>-1</v>
      </c>
      <c r="V691" t="b">
        <v>0</v>
      </c>
      <c r="W691" t="s">
        <v>1747</v>
      </c>
      <c r="X691" t="s">
        <v>1692</v>
      </c>
      <c r="Y691" t="s">
        <v>1693</v>
      </c>
      <c r="Z691">
        <v>0.62</v>
      </c>
      <c r="AA691">
        <v>0.62</v>
      </c>
      <c r="AS691">
        <f t="shared" si="351"/>
        <v>10</v>
      </c>
      <c r="AT691" t="s">
        <v>1694</v>
      </c>
      <c r="AU691" t="str">
        <f>$D693</f>
        <v>LSA_SOC_HRY_E_BEGIN_TITO_SAQ_MIN_LFM_0600_HBO1_HBO_BHRY_HBO1_BP4</v>
      </c>
      <c r="AV691" t="str">
        <f>$D693</f>
        <v>LSA_SOC_HRY_E_BEGIN_TITO_SAQ_MIN_LFM_0600_HBO1_HBO_BHRY_HBO1_BP4</v>
      </c>
      <c r="AW691" t="str">
        <f t="shared" si="353"/>
        <v>LSA_SOC_HRY_E_BEGIN_TITO_SAQ_MIN_LFM_0600_HBO0_HBO_BISR_HBO0_BP4</v>
      </c>
      <c r="AX691" t="str">
        <f t="shared" si="354"/>
        <v>LSA_SOC_HRY_E_BEGIN_TITO_SAQ_MIN_LFM_0600_HBO0_HBO_BISR_HBO0_BP4</v>
      </c>
      <c r="AY691" t="str">
        <f t="shared" si="355"/>
        <v>LSA_SOC_HRY_E_BEGIN_TITO_SAQ_MIN_LFM_0600_HBO0_HBO_BISR_HBO0_BP4</v>
      </c>
      <c r="AZ691" t="str">
        <f t="shared" si="356"/>
        <v>LSA_SOC_HRY_E_BEGIN_TITO_SAQ_MIN_LFM_0600_HBO0_HBO_BISR_HBO0_BP4</v>
      </c>
      <c r="BA691" t="str">
        <f t="shared" si="357"/>
        <v>LSA_SOC_HRY_E_BEGIN_TITO_SAQ_MIN_LFM_0600_HBO0_HBO_BISR_HBO0_BP4</v>
      </c>
      <c r="BB691" t="str">
        <f t="shared" si="358"/>
        <v>LSA_SOC_HRY_E_BEGIN_TITO_SAQ_MIN_LFM_0600_HBO0_HBO_BISR_HBO0_BP4</v>
      </c>
      <c r="BC691" t="str">
        <f>$D693</f>
        <v>LSA_SOC_HRY_E_BEGIN_TITO_SAQ_MIN_LFM_0600_HBO1_HBO_BHRY_HBO1_BP4</v>
      </c>
      <c r="BD691" t="str">
        <f t="shared" si="359"/>
        <v>LSA_SOC_HRY_E_BEGIN_TITO_SAQ_MIN_LFM_0600_HBO0_HBO_BISR_HBO0_BP4</v>
      </c>
    </row>
    <row r="692" spans="1:56" x14ac:dyDescent="0.25">
      <c r="A692" s="27" t="s">
        <v>12</v>
      </c>
      <c r="B692" s="27" t="s">
        <v>1495</v>
      </c>
      <c r="C692" s="27" t="e">
        <f>VLOOKUP(B692,#REF!,2,0)</f>
        <v>#REF!</v>
      </c>
      <c r="D692" t="str">
        <f t="shared" si="352"/>
        <v>LSA_SOC_HRY_E_BEGIN_TITO_SAQ_MIN_LFM_0600_HBO0_HBO_BISR_HBO0_BP4</v>
      </c>
      <c r="E692" t="s">
        <v>5</v>
      </c>
      <c r="F692" t="s">
        <v>28</v>
      </c>
      <c r="G692" t="s">
        <v>1692</v>
      </c>
      <c r="H692" t="s">
        <v>1616</v>
      </c>
      <c r="I692" t="s">
        <v>1681</v>
      </c>
      <c r="J692" t="s">
        <v>2019</v>
      </c>
      <c r="K692" t="s">
        <v>2358</v>
      </c>
      <c r="L692" t="s">
        <v>1706</v>
      </c>
      <c r="M692" t="s">
        <v>2021</v>
      </c>
      <c r="N692" t="s">
        <v>2067</v>
      </c>
      <c r="O692" t="s">
        <v>1688</v>
      </c>
      <c r="P692" t="s">
        <v>1689</v>
      </c>
      <c r="Q692" t="s">
        <v>2088</v>
      </c>
      <c r="R692">
        <v>21</v>
      </c>
      <c r="S692">
        <v>58</v>
      </c>
      <c r="T692">
        <v>52</v>
      </c>
      <c r="U692" s="32">
        <v>-1</v>
      </c>
      <c r="V692" t="b">
        <v>0</v>
      </c>
      <c r="W692" t="s">
        <v>1747</v>
      </c>
      <c r="X692" t="s">
        <v>1863</v>
      </c>
      <c r="Y692" t="s">
        <v>1693</v>
      </c>
      <c r="Z692">
        <v>0.62</v>
      </c>
      <c r="AA692">
        <v>0.62</v>
      </c>
      <c r="AS692">
        <f t="shared" si="351"/>
        <v>10</v>
      </c>
      <c r="AT692" t="s">
        <v>1694</v>
      </c>
      <c r="AU692" t="str">
        <f>$D693</f>
        <v>LSA_SOC_HRY_E_BEGIN_TITO_SAQ_MIN_LFM_0600_HBO1_HBO_BHRY_HBO1_BP4</v>
      </c>
      <c r="AV692" t="str">
        <f>$D693</f>
        <v>LSA_SOC_HRY_E_BEGIN_TITO_SAQ_MIN_LFM_0600_HBO1_HBO_BHRY_HBO1_BP4</v>
      </c>
      <c r="AW692" t="str">
        <f t="shared" si="353"/>
        <v>LSA_SOC_HRY_E_BEGIN_TITO_SAQ_MIN_LFM_0600_HBO1_HBO_BHRY_HBO1_BP4</v>
      </c>
      <c r="AX692" t="str">
        <f t="shared" si="354"/>
        <v>LSA_SOC_HRY_E_BEGIN_TITO_SAQ_MIN_LFM_0600_HBO1_HBO_BHRY_HBO1_BP4</v>
      </c>
      <c r="AY692" t="str">
        <f t="shared" si="355"/>
        <v>LSA_SOC_HRY_E_BEGIN_TITO_SAQ_MIN_LFM_0600_HBO1_HBO_BHRY_HBO1_BP4</v>
      </c>
      <c r="AZ692" t="str">
        <f t="shared" si="356"/>
        <v>LSA_SOC_HRY_E_BEGIN_TITO_SAQ_MIN_LFM_0600_HBO1_HBO_BHRY_HBO1_BP4</v>
      </c>
      <c r="BA692" t="str">
        <f t="shared" si="357"/>
        <v>LSA_SOC_HRY_E_BEGIN_TITO_SAQ_MIN_LFM_0600_HBO1_HBO_BHRY_HBO1_BP4</v>
      </c>
      <c r="BB692" t="str">
        <f t="shared" si="358"/>
        <v>LSA_SOC_HRY_E_BEGIN_TITO_SAQ_MIN_LFM_0600_HBO1_HBO_BHRY_HBO1_BP4</v>
      </c>
      <c r="BC692" t="str">
        <f>$D693</f>
        <v>LSA_SOC_HRY_E_BEGIN_TITO_SAQ_MIN_LFM_0600_HBO1_HBO_BHRY_HBO1_BP4</v>
      </c>
      <c r="BD692" t="str">
        <f t="shared" si="359"/>
        <v>LSA_SOC_HRY_E_BEGIN_TITO_SAQ_MIN_LFM_0600_HBO1_HBO_BHRY_HBO1_BP4</v>
      </c>
    </row>
    <row r="693" spans="1:56" x14ac:dyDescent="0.25">
      <c r="A693" s="27" t="s">
        <v>12</v>
      </c>
      <c r="B693" s="27" t="s">
        <v>1495</v>
      </c>
      <c r="C693" s="27" t="e">
        <f>VLOOKUP(B693,#REF!,2,0)</f>
        <v>#REF!</v>
      </c>
      <c r="D693" t="str">
        <f t="shared" si="352"/>
        <v>LSA_SOC_HRY_E_BEGIN_TITO_SAQ_MIN_LFM_0600_HBO1_HBO_BHRY_HBO1_BP4</v>
      </c>
      <c r="E693" t="s">
        <v>5</v>
      </c>
      <c r="F693" t="s">
        <v>28</v>
      </c>
      <c r="G693" t="s">
        <v>1692</v>
      </c>
      <c r="H693" t="s">
        <v>1616</v>
      </c>
      <c r="I693" t="s">
        <v>1681</v>
      </c>
      <c r="J693" t="s">
        <v>2019</v>
      </c>
      <c r="K693" t="s">
        <v>2358</v>
      </c>
      <c r="L693" t="s">
        <v>1706</v>
      </c>
      <c r="M693" t="s">
        <v>2021</v>
      </c>
      <c r="N693" t="s">
        <v>2076</v>
      </c>
      <c r="O693" t="s">
        <v>1688</v>
      </c>
      <c r="P693" t="s">
        <v>1689</v>
      </c>
      <c r="Q693" t="s">
        <v>2089</v>
      </c>
      <c r="R693">
        <v>21</v>
      </c>
      <c r="S693">
        <v>58</v>
      </c>
      <c r="T693">
        <v>54</v>
      </c>
      <c r="U693" s="32">
        <v>-1</v>
      </c>
      <c r="V693" t="b">
        <v>0</v>
      </c>
      <c r="W693" t="s">
        <v>1747</v>
      </c>
      <c r="X693" t="s">
        <v>1692</v>
      </c>
      <c r="Y693" t="s">
        <v>1693</v>
      </c>
      <c r="Z693">
        <v>0.62</v>
      </c>
      <c r="AA693">
        <v>0.62</v>
      </c>
      <c r="AS693">
        <f t="shared" si="351"/>
        <v>10</v>
      </c>
      <c r="AT693" t="s">
        <v>1694</v>
      </c>
      <c r="AU693">
        <v>1</v>
      </c>
      <c r="AV693">
        <v>1</v>
      </c>
      <c r="AW693" t="str">
        <f t="shared" si="353"/>
        <v>LSA_SOC_HRY_E_BEGIN_TITO_SAQ_MIN_LFM_0600_HBO1_HBO_BISR_HBO1_BP4</v>
      </c>
      <c r="AX693" t="str">
        <f t="shared" si="354"/>
        <v>LSA_SOC_HRY_E_BEGIN_TITO_SAQ_MIN_LFM_0600_HBO1_HBO_BISR_HBO1_BP4</v>
      </c>
      <c r="AY693" t="str">
        <f t="shared" si="355"/>
        <v>LSA_SOC_HRY_E_BEGIN_TITO_SAQ_MIN_LFM_0600_HBO1_HBO_BISR_HBO1_BP4</v>
      </c>
      <c r="AZ693" t="str">
        <f t="shared" si="356"/>
        <v>LSA_SOC_HRY_E_BEGIN_TITO_SAQ_MIN_LFM_0600_HBO1_HBO_BISR_HBO1_BP4</v>
      </c>
      <c r="BA693" t="str">
        <f t="shared" si="357"/>
        <v>LSA_SOC_HRY_E_BEGIN_TITO_SAQ_MIN_LFM_0600_HBO1_HBO_BISR_HBO1_BP4</v>
      </c>
      <c r="BB693" t="str">
        <f t="shared" si="358"/>
        <v>LSA_SOC_HRY_E_BEGIN_TITO_SAQ_MIN_LFM_0600_HBO1_HBO_BISR_HBO1_BP4</v>
      </c>
      <c r="BC693">
        <v>1</v>
      </c>
      <c r="BD693" t="str">
        <f t="shared" si="359"/>
        <v>LSA_SOC_HRY_E_BEGIN_TITO_SAQ_MIN_LFM_0600_HBO1_HBO_BISR_HBO1_BP4</v>
      </c>
    </row>
    <row r="694" spans="1:56" x14ac:dyDescent="0.25">
      <c r="A694" s="27" t="s">
        <v>12</v>
      </c>
      <c r="B694" s="27" t="s">
        <v>1495</v>
      </c>
      <c r="C694" s="27" t="e">
        <f>VLOOKUP(B694,#REF!,2,0)</f>
        <v>#REF!</v>
      </c>
      <c r="D694" t="str">
        <f t="shared" si="352"/>
        <v>LSA_SOC_HRY_E_BEGIN_TITO_SAQ_MIN_LFM_0600_HBO1_HBO_BISR_HBO1_BP4</v>
      </c>
      <c r="E694" t="s">
        <v>5</v>
      </c>
      <c r="F694" t="s">
        <v>28</v>
      </c>
      <c r="G694" t="s">
        <v>1692</v>
      </c>
      <c r="H694" t="s">
        <v>1616</v>
      </c>
      <c r="I694" t="s">
        <v>1681</v>
      </c>
      <c r="J694" t="s">
        <v>2019</v>
      </c>
      <c r="K694" t="s">
        <v>2358</v>
      </c>
      <c r="L694" t="s">
        <v>1706</v>
      </c>
      <c r="M694" t="s">
        <v>2021</v>
      </c>
      <c r="N694" t="s">
        <v>2078</v>
      </c>
      <c r="O694" t="s">
        <v>1688</v>
      </c>
      <c r="P694" t="s">
        <v>1689</v>
      </c>
      <c r="Q694" t="s">
        <v>2090</v>
      </c>
      <c r="R694">
        <v>21</v>
      </c>
      <c r="S694">
        <v>58</v>
      </c>
      <c r="T694">
        <v>55</v>
      </c>
      <c r="U694" s="32">
        <v>-1</v>
      </c>
      <c r="V694" t="b">
        <v>0</v>
      </c>
      <c r="W694" t="s">
        <v>1747</v>
      </c>
      <c r="X694" t="s">
        <v>1863</v>
      </c>
      <c r="Y694" t="s">
        <v>1693</v>
      </c>
      <c r="Z694">
        <v>0.62</v>
      </c>
      <c r="AA694">
        <v>0.62</v>
      </c>
      <c r="AS694">
        <f t="shared" si="351"/>
        <v>10</v>
      </c>
      <c r="AT694" t="s">
        <v>1694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</row>
    <row r="695" spans="1:56" x14ac:dyDescent="0.25">
      <c r="A695" s="26" t="s">
        <v>12</v>
      </c>
      <c r="B695" s="26" t="s">
        <v>1491</v>
      </c>
      <c r="C695" s="26" t="e">
        <f>VLOOKUP(B695,#REF!,2,0)</f>
        <v>#REF!</v>
      </c>
      <c r="D695" s="10" t="s">
        <v>2574</v>
      </c>
      <c r="V695" s="12"/>
    </row>
    <row r="696" spans="1:56" x14ac:dyDescent="0.25">
      <c r="A696" s="26" t="s">
        <v>12</v>
      </c>
      <c r="B696" s="26" t="s">
        <v>1490</v>
      </c>
      <c r="C696" s="26" t="e">
        <f>VLOOKUP(B696,#REF!,2,0)</f>
        <v>#REF!</v>
      </c>
      <c r="D696" s="10" t="s">
        <v>2575</v>
      </c>
      <c r="F696" t="s">
        <v>31</v>
      </c>
      <c r="V696" s="12"/>
      <c r="AS696">
        <f>COUNTA(AU696:BD696)</f>
        <v>2</v>
      </c>
      <c r="AT696">
        <v>1</v>
      </c>
      <c r="AU696" t="str">
        <f>$D700</f>
        <v>PRE_VMIN_REPAIR_WES1</v>
      </c>
      <c r="AV696" t="str">
        <f>$D700</f>
        <v>PRE_VMIN_REPAIR_WES1</v>
      </c>
    </row>
    <row r="697" spans="1:56" x14ac:dyDescent="0.25">
      <c r="A697" s="27" t="s">
        <v>12</v>
      </c>
      <c r="B697" s="27" t="s">
        <v>1495</v>
      </c>
      <c r="C697" s="27" t="e">
        <f>VLOOKUP(B697,#REF!,2,0)</f>
        <v>#REF!</v>
      </c>
      <c r="D697" t="str">
        <f>E697&amp;"_"&amp;F697&amp;"_"&amp;G697&amp;"_"&amp;H697&amp;"_"&amp;A697&amp;"_"&amp;I697&amp;"_"&amp;J697&amp;"_"&amp;K697&amp;"_"&amp;L697&amp;"_"&amp;M697&amp;"_"&amp;N697</f>
        <v>LSA_SOC_HRY_E_BEGIN_TITO_SAQ_MIN_LFM_0600_IAX_BHRY_IAX_BP3</v>
      </c>
      <c r="E697" t="s">
        <v>5</v>
      </c>
      <c r="F697" t="s">
        <v>28</v>
      </c>
      <c r="G697" t="s">
        <v>1692</v>
      </c>
      <c r="H697" t="s">
        <v>1616</v>
      </c>
      <c r="I697" t="s">
        <v>1681</v>
      </c>
      <c r="J697" t="s">
        <v>2019</v>
      </c>
      <c r="K697" t="s">
        <v>2358</v>
      </c>
      <c r="L697" t="s">
        <v>1706</v>
      </c>
      <c r="M697" t="s">
        <v>2021</v>
      </c>
      <c r="N697" t="s">
        <v>2093</v>
      </c>
      <c r="O697" t="s">
        <v>1688</v>
      </c>
      <c r="P697" t="s">
        <v>1689</v>
      </c>
      <c r="Q697" t="s">
        <v>2094</v>
      </c>
      <c r="R697">
        <v>21</v>
      </c>
      <c r="S697">
        <v>58</v>
      </c>
      <c r="T697">
        <v>57</v>
      </c>
      <c r="U697" s="32">
        <v>-1</v>
      </c>
      <c r="V697" t="b">
        <v>0</v>
      </c>
      <c r="W697" t="s">
        <v>1747</v>
      </c>
      <c r="X697" t="s">
        <v>1692</v>
      </c>
      <c r="Y697" t="s">
        <v>1693</v>
      </c>
      <c r="Z697">
        <v>0.62</v>
      </c>
      <c r="AA697">
        <v>0.62</v>
      </c>
      <c r="AS697">
        <f>COUNTA(AU697:BD697)</f>
        <v>10</v>
      </c>
      <c r="AT697" t="s">
        <v>1694</v>
      </c>
      <c r="AU697">
        <v>1</v>
      </c>
      <c r="AV697">
        <v>1</v>
      </c>
      <c r="AW697" t="str">
        <f t="shared" ref="AW697:BB697" si="362">$D698</f>
        <v>LSA_SOC_HRY_E_BEGIN_TITO_SAQ_MIN_LFM_0600_IAX_BISR_IAX_BP3</v>
      </c>
      <c r="AX697" t="str">
        <f t="shared" si="362"/>
        <v>LSA_SOC_HRY_E_BEGIN_TITO_SAQ_MIN_LFM_0600_IAX_BISR_IAX_BP3</v>
      </c>
      <c r="AY697" t="str">
        <f t="shared" si="362"/>
        <v>LSA_SOC_HRY_E_BEGIN_TITO_SAQ_MIN_LFM_0600_IAX_BISR_IAX_BP3</v>
      </c>
      <c r="AZ697" t="str">
        <f t="shared" si="362"/>
        <v>LSA_SOC_HRY_E_BEGIN_TITO_SAQ_MIN_LFM_0600_IAX_BISR_IAX_BP3</v>
      </c>
      <c r="BA697" t="str">
        <f t="shared" si="362"/>
        <v>LSA_SOC_HRY_E_BEGIN_TITO_SAQ_MIN_LFM_0600_IAX_BISR_IAX_BP3</v>
      </c>
      <c r="BB697" t="str">
        <f t="shared" si="362"/>
        <v>LSA_SOC_HRY_E_BEGIN_TITO_SAQ_MIN_LFM_0600_IAX_BISR_IAX_BP3</v>
      </c>
      <c r="BC697">
        <v>1</v>
      </c>
      <c r="BD697" t="str">
        <f>$D698</f>
        <v>LSA_SOC_HRY_E_BEGIN_TITO_SAQ_MIN_LFM_0600_IAX_BISR_IAX_BP3</v>
      </c>
    </row>
    <row r="698" spans="1:56" x14ac:dyDescent="0.25">
      <c r="A698" s="27" t="s">
        <v>12</v>
      </c>
      <c r="B698" s="27" t="s">
        <v>1495</v>
      </c>
      <c r="C698" s="27" t="e">
        <f>VLOOKUP(B698,#REF!,2,0)</f>
        <v>#REF!</v>
      </c>
      <c r="D698" t="str">
        <f>E698&amp;"_"&amp;F698&amp;"_"&amp;G698&amp;"_"&amp;H698&amp;"_"&amp;A698&amp;"_"&amp;I698&amp;"_"&amp;J698&amp;"_"&amp;K698&amp;"_"&amp;L698&amp;"_"&amp;M698&amp;"_"&amp;N698</f>
        <v>LSA_SOC_HRY_E_BEGIN_TITO_SAQ_MIN_LFM_0600_IAX_BISR_IAX_BP3</v>
      </c>
      <c r="E698" t="s">
        <v>5</v>
      </c>
      <c r="F698" t="s">
        <v>28</v>
      </c>
      <c r="G698" t="s">
        <v>1692</v>
      </c>
      <c r="H698" t="s">
        <v>1616</v>
      </c>
      <c r="I698" t="s">
        <v>1681</v>
      </c>
      <c r="J698" t="s">
        <v>2019</v>
      </c>
      <c r="K698" t="s">
        <v>2358</v>
      </c>
      <c r="L698" t="s">
        <v>1706</v>
      </c>
      <c r="M698" t="s">
        <v>2021</v>
      </c>
      <c r="N698" t="s">
        <v>2095</v>
      </c>
      <c r="O698" t="s">
        <v>1688</v>
      </c>
      <c r="P698" t="s">
        <v>1689</v>
      </c>
      <c r="Q698" t="s">
        <v>2096</v>
      </c>
      <c r="R698">
        <v>21</v>
      </c>
      <c r="S698">
        <v>58</v>
      </c>
      <c r="T698">
        <v>58</v>
      </c>
      <c r="U698" s="32">
        <v>-1</v>
      </c>
      <c r="V698" t="b">
        <v>0</v>
      </c>
      <c r="W698" t="s">
        <v>1747</v>
      </c>
      <c r="X698" t="s">
        <v>1863</v>
      </c>
      <c r="Y698" t="s">
        <v>1693</v>
      </c>
      <c r="Z698">
        <v>0.62</v>
      </c>
      <c r="AA698">
        <v>0.62</v>
      </c>
      <c r="AS698">
        <f>COUNTA(AU698:BD698)</f>
        <v>10</v>
      </c>
      <c r="AT698" t="s">
        <v>1694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</row>
    <row r="699" spans="1:56" x14ac:dyDescent="0.25">
      <c r="A699" s="26" t="s">
        <v>12</v>
      </c>
      <c r="B699" s="26" t="s">
        <v>1491</v>
      </c>
      <c r="C699" s="26" t="e">
        <f>VLOOKUP(B699,#REF!,2,0)</f>
        <v>#REF!</v>
      </c>
      <c r="D699" s="10" t="s">
        <v>2576</v>
      </c>
      <c r="V699" s="12"/>
    </row>
    <row r="700" spans="1:56" x14ac:dyDescent="0.25">
      <c r="A700" s="26" t="s">
        <v>12</v>
      </c>
      <c r="B700" s="26" t="s">
        <v>1490</v>
      </c>
      <c r="C700" s="26" t="e">
        <f>VLOOKUP(B700,#REF!,2,0)</f>
        <v>#REF!</v>
      </c>
      <c r="D700" s="10" t="s">
        <v>2577</v>
      </c>
      <c r="F700" t="s">
        <v>31</v>
      </c>
      <c r="V700" s="12"/>
      <c r="AS700">
        <f t="shared" ref="AS700:AS710" si="363">COUNTA(AU700:BD700)</f>
        <v>2</v>
      </c>
      <c r="AT700">
        <v>1</v>
      </c>
      <c r="AU700">
        <v>1</v>
      </c>
      <c r="AV700">
        <v>1</v>
      </c>
    </row>
    <row r="701" spans="1:56" x14ac:dyDescent="0.25">
      <c r="A701" s="27" t="s">
        <v>12</v>
      </c>
      <c r="B701" s="27" t="s">
        <v>1495</v>
      </c>
      <c r="C701" s="27" t="e">
        <f>VLOOKUP(B701,#REF!,2,0)</f>
        <v>#REF!</v>
      </c>
      <c r="D701" t="str">
        <f t="shared" ref="D701:D710" si="364">E701&amp;"_"&amp;F701&amp;"_"&amp;G701&amp;"_"&amp;H701&amp;"_"&amp;A701&amp;"_"&amp;I701&amp;"_"&amp;J701&amp;"_"&amp;K701&amp;"_"&amp;L701&amp;"_"&amp;M701&amp;"_"&amp;N701</f>
        <v>SSA_SOC_HRY_E_BEGIN_TITO_SAQ_MIN_LFM_0600_DFX_EP_0_BHRY_WES1_BP0</v>
      </c>
      <c r="E701" t="s">
        <v>4</v>
      </c>
      <c r="F701" t="s">
        <v>28</v>
      </c>
      <c r="G701" t="s">
        <v>1692</v>
      </c>
      <c r="H701" t="s">
        <v>1616</v>
      </c>
      <c r="I701" t="s">
        <v>1681</v>
      </c>
      <c r="J701" t="s">
        <v>2019</v>
      </c>
      <c r="K701" t="s">
        <v>2358</v>
      </c>
      <c r="L701" t="s">
        <v>1706</v>
      </c>
      <c r="M701" t="s">
        <v>2021</v>
      </c>
      <c r="N701" t="s">
        <v>2100</v>
      </c>
      <c r="O701" t="s">
        <v>1688</v>
      </c>
      <c r="P701" t="s">
        <v>1689</v>
      </c>
      <c r="Q701" t="s">
        <v>2101</v>
      </c>
      <c r="R701">
        <v>61</v>
      </c>
      <c r="S701">
        <v>58</v>
      </c>
      <c r="T701">
        <v>60</v>
      </c>
      <c r="U701" s="32">
        <v>-1</v>
      </c>
      <c r="V701" t="b">
        <v>0</v>
      </c>
      <c r="W701" t="s">
        <v>1747</v>
      </c>
      <c r="X701" t="s">
        <v>1692</v>
      </c>
      <c r="Y701" t="s">
        <v>1693</v>
      </c>
      <c r="Z701">
        <v>0.63</v>
      </c>
      <c r="AA701">
        <v>0.63</v>
      </c>
      <c r="AS701">
        <f t="shared" si="363"/>
        <v>10</v>
      </c>
      <c r="AT701" t="s">
        <v>1694</v>
      </c>
      <c r="AU701" t="str">
        <f>$D703</f>
        <v>SSA_SOC_HRY_E_BEGIN_TITO_SAQ_MIN_LFM_0600_DFX_EP_1_BHRY_WES1_BP1</v>
      </c>
      <c r="AV701" t="str">
        <f>$D703</f>
        <v>SSA_SOC_HRY_E_BEGIN_TITO_SAQ_MIN_LFM_0600_DFX_EP_1_BHRY_WES1_BP1</v>
      </c>
      <c r="AW701" t="str">
        <f t="shared" ref="AW701:AW709" si="365">$D702</f>
        <v>SSA_SOC_HRY_E_BEGIN_TITO_SAQ_MIN_LFM_0600_DFX_EP_0_BISR_WES1_BP0</v>
      </c>
      <c r="AX701" t="str">
        <f t="shared" ref="AX701:AX709" si="366">$D702</f>
        <v>SSA_SOC_HRY_E_BEGIN_TITO_SAQ_MIN_LFM_0600_DFX_EP_0_BISR_WES1_BP0</v>
      </c>
      <c r="AY701" t="str">
        <f t="shared" ref="AY701:AY709" si="367">$D702</f>
        <v>SSA_SOC_HRY_E_BEGIN_TITO_SAQ_MIN_LFM_0600_DFX_EP_0_BISR_WES1_BP0</v>
      </c>
      <c r="AZ701" t="str">
        <f t="shared" ref="AZ701:AZ709" si="368">$D702</f>
        <v>SSA_SOC_HRY_E_BEGIN_TITO_SAQ_MIN_LFM_0600_DFX_EP_0_BISR_WES1_BP0</v>
      </c>
      <c r="BA701" t="str">
        <f t="shared" ref="BA701:BA709" si="369">$D702</f>
        <v>SSA_SOC_HRY_E_BEGIN_TITO_SAQ_MIN_LFM_0600_DFX_EP_0_BISR_WES1_BP0</v>
      </c>
      <c r="BB701" t="str">
        <f t="shared" ref="BB701:BB709" si="370">$D702</f>
        <v>SSA_SOC_HRY_E_BEGIN_TITO_SAQ_MIN_LFM_0600_DFX_EP_0_BISR_WES1_BP0</v>
      </c>
      <c r="BC701" t="str">
        <f>$D703</f>
        <v>SSA_SOC_HRY_E_BEGIN_TITO_SAQ_MIN_LFM_0600_DFX_EP_1_BHRY_WES1_BP1</v>
      </c>
      <c r="BD701" t="str">
        <f t="shared" ref="BD701:BD709" si="371">$D702</f>
        <v>SSA_SOC_HRY_E_BEGIN_TITO_SAQ_MIN_LFM_0600_DFX_EP_0_BISR_WES1_BP0</v>
      </c>
    </row>
    <row r="702" spans="1:56" x14ac:dyDescent="0.25">
      <c r="A702" s="27" t="s">
        <v>12</v>
      </c>
      <c r="B702" s="27" t="s">
        <v>1495</v>
      </c>
      <c r="C702" s="27" t="e">
        <f>VLOOKUP(B702,#REF!,2,0)</f>
        <v>#REF!</v>
      </c>
      <c r="D702" t="str">
        <f t="shared" si="364"/>
        <v>SSA_SOC_HRY_E_BEGIN_TITO_SAQ_MIN_LFM_0600_DFX_EP_0_BISR_WES1_BP0</v>
      </c>
      <c r="E702" t="s">
        <v>4</v>
      </c>
      <c r="F702" t="s">
        <v>28</v>
      </c>
      <c r="G702" t="s">
        <v>1692</v>
      </c>
      <c r="H702" t="s">
        <v>1616</v>
      </c>
      <c r="I702" t="s">
        <v>1681</v>
      </c>
      <c r="J702" t="s">
        <v>2019</v>
      </c>
      <c r="K702" t="s">
        <v>2358</v>
      </c>
      <c r="L702" t="s">
        <v>1706</v>
      </c>
      <c r="M702" t="s">
        <v>2021</v>
      </c>
      <c r="N702" t="s">
        <v>2102</v>
      </c>
      <c r="O702" t="s">
        <v>1688</v>
      </c>
      <c r="P702" t="s">
        <v>1689</v>
      </c>
      <c r="Q702" t="s">
        <v>2103</v>
      </c>
      <c r="R702">
        <v>61</v>
      </c>
      <c r="S702">
        <v>58</v>
      </c>
      <c r="T702">
        <v>61</v>
      </c>
      <c r="U702" s="32">
        <v>-1</v>
      </c>
      <c r="V702" t="b">
        <v>0</v>
      </c>
      <c r="W702" t="s">
        <v>1747</v>
      </c>
      <c r="X702" t="s">
        <v>1863</v>
      </c>
      <c r="Y702" t="s">
        <v>1693</v>
      </c>
      <c r="Z702">
        <v>0.63</v>
      </c>
      <c r="AA702">
        <v>0.63</v>
      </c>
      <c r="AS702">
        <f t="shared" si="363"/>
        <v>10</v>
      </c>
      <c r="AT702" t="s">
        <v>1694</v>
      </c>
      <c r="AU702" t="str">
        <f>$D703</f>
        <v>SSA_SOC_HRY_E_BEGIN_TITO_SAQ_MIN_LFM_0600_DFX_EP_1_BHRY_WES1_BP1</v>
      </c>
      <c r="AV702" t="str">
        <f>$D703</f>
        <v>SSA_SOC_HRY_E_BEGIN_TITO_SAQ_MIN_LFM_0600_DFX_EP_1_BHRY_WES1_BP1</v>
      </c>
      <c r="AW702" t="str">
        <f t="shared" si="365"/>
        <v>SSA_SOC_HRY_E_BEGIN_TITO_SAQ_MIN_LFM_0600_DFX_EP_1_BHRY_WES1_BP1</v>
      </c>
      <c r="AX702" t="str">
        <f t="shared" si="366"/>
        <v>SSA_SOC_HRY_E_BEGIN_TITO_SAQ_MIN_LFM_0600_DFX_EP_1_BHRY_WES1_BP1</v>
      </c>
      <c r="AY702" t="str">
        <f t="shared" si="367"/>
        <v>SSA_SOC_HRY_E_BEGIN_TITO_SAQ_MIN_LFM_0600_DFX_EP_1_BHRY_WES1_BP1</v>
      </c>
      <c r="AZ702" t="str">
        <f t="shared" si="368"/>
        <v>SSA_SOC_HRY_E_BEGIN_TITO_SAQ_MIN_LFM_0600_DFX_EP_1_BHRY_WES1_BP1</v>
      </c>
      <c r="BA702" t="str">
        <f t="shared" si="369"/>
        <v>SSA_SOC_HRY_E_BEGIN_TITO_SAQ_MIN_LFM_0600_DFX_EP_1_BHRY_WES1_BP1</v>
      </c>
      <c r="BB702" t="str">
        <f t="shared" si="370"/>
        <v>SSA_SOC_HRY_E_BEGIN_TITO_SAQ_MIN_LFM_0600_DFX_EP_1_BHRY_WES1_BP1</v>
      </c>
      <c r="BC702" t="str">
        <f>$D703</f>
        <v>SSA_SOC_HRY_E_BEGIN_TITO_SAQ_MIN_LFM_0600_DFX_EP_1_BHRY_WES1_BP1</v>
      </c>
      <c r="BD702" t="str">
        <f t="shared" si="371"/>
        <v>SSA_SOC_HRY_E_BEGIN_TITO_SAQ_MIN_LFM_0600_DFX_EP_1_BHRY_WES1_BP1</v>
      </c>
    </row>
    <row r="703" spans="1:56" x14ac:dyDescent="0.25">
      <c r="A703" s="27" t="s">
        <v>12</v>
      </c>
      <c r="B703" s="27" t="s">
        <v>1495</v>
      </c>
      <c r="C703" s="27" t="e">
        <f>VLOOKUP(B703,#REF!,2,0)</f>
        <v>#REF!</v>
      </c>
      <c r="D703" t="str">
        <f t="shared" si="364"/>
        <v>SSA_SOC_HRY_E_BEGIN_TITO_SAQ_MIN_LFM_0600_DFX_EP_1_BHRY_WES1_BP1</v>
      </c>
      <c r="E703" t="s">
        <v>4</v>
      </c>
      <c r="F703" t="s">
        <v>28</v>
      </c>
      <c r="G703" t="s">
        <v>1692</v>
      </c>
      <c r="H703" t="s">
        <v>1616</v>
      </c>
      <c r="I703" t="s">
        <v>1681</v>
      </c>
      <c r="J703" t="s">
        <v>2019</v>
      </c>
      <c r="K703" t="s">
        <v>2358</v>
      </c>
      <c r="L703" t="s">
        <v>1706</v>
      </c>
      <c r="M703" t="s">
        <v>2021</v>
      </c>
      <c r="N703" t="s">
        <v>2105</v>
      </c>
      <c r="O703" t="s">
        <v>1688</v>
      </c>
      <c r="P703" t="s">
        <v>1689</v>
      </c>
      <c r="Q703" t="s">
        <v>2106</v>
      </c>
      <c r="R703">
        <v>61</v>
      </c>
      <c r="S703">
        <v>58</v>
      </c>
      <c r="T703">
        <v>63</v>
      </c>
      <c r="U703" s="32">
        <v>-1</v>
      </c>
      <c r="V703" t="b">
        <v>0</v>
      </c>
      <c r="W703" t="s">
        <v>1747</v>
      </c>
      <c r="X703" t="s">
        <v>1692</v>
      </c>
      <c r="Y703" t="s">
        <v>1693</v>
      </c>
      <c r="Z703">
        <v>0.63</v>
      </c>
      <c r="AA703">
        <v>0.63</v>
      </c>
      <c r="AS703">
        <f t="shared" si="363"/>
        <v>10</v>
      </c>
      <c r="AT703" t="s">
        <v>1694</v>
      </c>
      <c r="AU703" t="str">
        <f>$D705</f>
        <v>SSA_SOC_HRY_E_BEGIN_TITO_SAQ_MIN_LFM_0600_DFX_EP_2_BHRY_WES1_BP2</v>
      </c>
      <c r="AV703" t="str">
        <f>$D705</f>
        <v>SSA_SOC_HRY_E_BEGIN_TITO_SAQ_MIN_LFM_0600_DFX_EP_2_BHRY_WES1_BP2</v>
      </c>
      <c r="AW703" t="str">
        <f t="shared" si="365"/>
        <v>SSA_SOC_HRY_E_BEGIN_TITO_SAQ_MIN_LFM_0600_DFX_EP_1_BISR_WES1_BP1</v>
      </c>
      <c r="AX703" t="str">
        <f t="shared" si="366"/>
        <v>SSA_SOC_HRY_E_BEGIN_TITO_SAQ_MIN_LFM_0600_DFX_EP_1_BISR_WES1_BP1</v>
      </c>
      <c r="AY703" t="str">
        <f t="shared" si="367"/>
        <v>SSA_SOC_HRY_E_BEGIN_TITO_SAQ_MIN_LFM_0600_DFX_EP_1_BISR_WES1_BP1</v>
      </c>
      <c r="AZ703" t="str">
        <f t="shared" si="368"/>
        <v>SSA_SOC_HRY_E_BEGIN_TITO_SAQ_MIN_LFM_0600_DFX_EP_1_BISR_WES1_BP1</v>
      </c>
      <c r="BA703" t="str">
        <f t="shared" si="369"/>
        <v>SSA_SOC_HRY_E_BEGIN_TITO_SAQ_MIN_LFM_0600_DFX_EP_1_BISR_WES1_BP1</v>
      </c>
      <c r="BB703" t="str">
        <f t="shared" si="370"/>
        <v>SSA_SOC_HRY_E_BEGIN_TITO_SAQ_MIN_LFM_0600_DFX_EP_1_BISR_WES1_BP1</v>
      </c>
      <c r="BC703" t="str">
        <f>$D705</f>
        <v>SSA_SOC_HRY_E_BEGIN_TITO_SAQ_MIN_LFM_0600_DFX_EP_2_BHRY_WES1_BP2</v>
      </c>
      <c r="BD703" t="str">
        <f t="shared" si="371"/>
        <v>SSA_SOC_HRY_E_BEGIN_TITO_SAQ_MIN_LFM_0600_DFX_EP_1_BISR_WES1_BP1</v>
      </c>
    </row>
    <row r="704" spans="1:56" x14ac:dyDescent="0.25">
      <c r="A704" s="27" t="s">
        <v>12</v>
      </c>
      <c r="B704" s="27" t="s">
        <v>1495</v>
      </c>
      <c r="C704" s="27" t="e">
        <f>VLOOKUP(B704,#REF!,2,0)</f>
        <v>#REF!</v>
      </c>
      <c r="D704" t="str">
        <f t="shared" si="364"/>
        <v>SSA_SOC_HRY_E_BEGIN_TITO_SAQ_MIN_LFM_0600_DFX_EP_1_BISR_WES1_BP1</v>
      </c>
      <c r="E704" t="s">
        <v>4</v>
      </c>
      <c r="F704" t="s">
        <v>28</v>
      </c>
      <c r="G704" t="s">
        <v>1692</v>
      </c>
      <c r="H704" t="s">
        <v>1616</v>
      </c>
      <c r="I704" t="s">
        <v>1681</v>
      </c>
      <c r="J704" t="s">
        <v>2019</v>
      </c>
      <c r="K704" t="s">
        <v>2358</v>
      </c>
      <c r="L704" t="s">
        <v>1706</v>
      </c>
      <c r="M704" t="s">
        <v>2021</v>
      </c>
      <c r="N704" t="s">
        <v>2107</v>
      </c>
      <c r="O704" t="s">
        <v>1688</v>
      </c>
      <c r="P704" t="s">
        <v>1689</v>
      </c>
      <c r="Q704" t="s">
        <v>2108</v>
      </c>
      <c r="R704">
        <v>61</v>
      </c>
      <c r="S704">
        <v>58</v>
      </c>
      <c r="T704">
        <v>64</v>
      </c>
      <c r="U704" s="32">
        <v>-1</v>
      </c>
      <c r="V704" t="b">
        <v>0</v>
      </c>
      <c r="W704" t="s">
        <v>1747</v>
      </c>
      <c r="X704" t="s">
        <v>1863</v>
      </c>
      <c r="Y704" t="s">
        <v>1693</v>
      </c>
      <c r="Z704">
        <v>0.63</v>
      </c>
      <c r="AA704">
        <v>0.63</v>
      </c>
      <c r="AS704">
        <f t="shared" si="363"/>
        <v>10</v>
      </c>
      <c r="AT704" t="s">
        <v>1694</v>
      </c>
      <c r="AU704" t="str">
        <f>$D705</f>
        <v>SSA_SOC_HRY_E_BEGIN_TITO_SAQ_MIN_LFM_0600_DFX_EP_2_BHRY_WES1_BP2</v>
      </c>
      <c r="AV704" t="str">
        <f>$D705</f>
        <v>SSA_SOC_HRY_E_BEGIN_TITO_SAQ_MIN_LFM_0600_DFX_EP_2_BHRY_WES1_BP2</v>
      </c>
      <c r="AW704" t="str">
        <f t="shared" si="365"/>
        <v>SSA_SOC_HRY_E_BEGIN_TITO_SAQ_MIN_LFM_0600_DFX_EP_2_BHRY_WES1_BP2</v>
      </c>
      <c r="AX704" t="str">
        <f t="shared" si="366"/>
        <v>SSA_SOC_HRY_E_BEGIN_TITO_SAQ_MIN_LFM_0600_DFX_EP_2_BHRY_WES1_BP2</v>
      </c>
      <c r="AY704" t="str">
        <f t="shared" si="367"/>
        <v>SSA_SOC_HRY_E_BEGIN_TITO_SAQ_MIN_LFM_0600_DFX_EP_2_BHRY_WES1_BP2</v>
      </c>
      <c r="AZ704" t="str">
        <f t="shared" si="368"/>
        <v>SSA_SOC_HRY_E_BEGIN_TITO_SAQ_MIN_LFM_0600_DFX_EP_2_BHRY_WES1_BP2</v>
      </c>
      <c r="BA704" t="str">
        <f t="shared" si="369"/>
        <v>SSA_SOC_HRY_E_BEGIN_TITO_SAQ_MIN_LFM_0600_DFX_EP_2_BHRY_WES1_BP2</v>
      </c>
      <c r="BB704" t="str">
        <f t="shared" si="370"/>
        <v>SSA_SOC_HRY_E_BEGIN_TITO_SAQ_MIN_LFM_0600_DFX_EP_2_BHRY_WES1_BP2</v>
      </c>
      <c r="BC704" t="str">
        <f>$D705</f>
        <v>SSA_SOC_HRY_E_BEGIN_TITO_SAQ_MIN_LFM_0600_DFX_EP_2_BHRY_WES1_BP2</v>
      </c>
      <c r="BD704" t="str">
        <f t="shared" si="371"/>
        <v>SSA_SOC_HRY_E_BEGIN_TITO_SAQ_MIN_LFM_0600_DFX_EP_2_BHRY_WES1_BP2</v>
      </c>
    </row>
    <row r="705" spans="1:56" x14ac:dyDescent="0.25">
      <c r="A705" s="27" t="s">
        <v>12</v>
      </c>
      <c r="B705" s="27" t="s">
        <v>1495</v>
      </c>
      <c r="C705" s="27" t="e">
        <f>VLOOKUP(B705,#REF!,2,0)</f>
        <v>#REF!</v>
      </c>
      <c r="D705" t="str">
        <f t="shared" si="364"/>
        <v>SSA_SOC_HRY_E_BEGIN_TITO_SAQ_MIN_LFM_0600_DFX_EP_2_BHRY_WES1_BP2</v>
      </c>
      <c r="E705" t="s">
        <v>4</v>
      </c>
      <c r="F705" t="s">
        <v>28</v>
      </c>
      <c r="G705" t="s">
        <v>1692</v>
      </c>
      <c r="H705" t="s">
        <v>1616</v>
      </c>
      <c r="I705" t="s">
        <v>1681</v>
      </c>
      <c r="J705" t="s">
        <v>2019</v>
      </c>
      <c r="K705" t="s">
        <v>2358</v>
      </c>
      <c r="L705" t="s">
        <v>1706</v>
      </c>
      <c r="M705" t="s">
        <v>2021</v>
      </c>
      <c r="N705" t="s">
        <v>2110</v>
      </c>
      <c r="O705" t="s">
        <v>1688</v>
      </c>
      <c r="P705" t="s">
        <v>1689</v>
      </c>
      <c r="Q705" t="s">
        <v>2111</v>
      </c>
      <c r="R705">
        <v>61</v>
      </c>
      <c r="S705">
        <v>58</v>
      </c>
      <c r="T705">
        <v>66</v>
      </c>
      <c r="U705" s="32">
        <v>-1</v>
      </c>
      <c r="V705" t="b">
        <v>0</v>
      </c>
      <c r="W705" t="s">
        <v>1747</v>
      </c>
      <c r="X705" t="s">
        <v>1692</v>
      </c>
      <c r="Y705" t="s">
        <v>1693</v>
      </c>
      <c r="Z705">
        <v>0.63</v>
      </c>
      <c r="AA705">
        <v>0.63</v>
      </c>
      <c r="AS705">
        <f t="shared" si="363"/>
        <v>10</v>
      </c>
      <c r="AT705" t="s">
        <v>1694</v>
      </c>
      <c r="AU705" t="str">
        <f>$D707</f>
        <v>LSA_SOC_HRY_E_BEGIN_TITO_SAQ_MIN_LFM_0600_DFX_EP_1_BHRY_WES1_BP1</v>
      </c>
      <c r="AV705" t="str">
        <f>$D707</f>
        <v>LSA_SOC_HRY_E_BEGIN_TITO_SAQ_MIN_LFM_0600_DFX_EP_1_BHRY_WES1_BP1</v>
      </c>
      <c r="AW705" t="str">
        <f t="shared" si="365"/>
        <v>SSA_SOC_HRY_E_BEGIN_TITO_SAQ_MIN_LFM_0600_DFX_EP_2_BISR_WES1_BP2</v>
      </c>
      <c r="AX705" t="str">
        <f t="shared" si="366"/>
        <v>SSA_SOC_HRY_E_BEGIN_TITO_SAQ_MIN_LFM_0600_DFX_EP_2_BISR_WES1_BP2</v>
      </c>
      <c r="AY705" t="str">
        <f t="shared" si="367"/>
        <v>SSA_SOC_HRY_E_BEGIN_TITO_SAQ_MIN_LFM_0600_DFX_EP_2_BISR_WES1_BP2</v>
      </c>
      <c r="AZ705" t="str">
        <f t="shared" si="368"/>
        <v>SSA_SOC_HRY_E_BEGIN_TITO_SAQ_MIN_LFM_0600_DFX_EP_2_BISR_WES1_BP2</v>
      </c>
      <c r="BA705" t="str">
        <f t="shared" si="369"/>
        <v>SSA_SOC_HRY_E_BEGIN_TITO_SAQ_MIN_LFM_0600_DFX_EP_2_BISR_WES1_BP2</v>
      </c>
      <c r="BB705" t="str">
        <f t="shared" si="370"/>
        <v>SSA_SOC_HRY_E_BEGIN_TITO_SAQ_MIN_LFM_0600_DFX_EP_2_BISR_WES1_BP2</v>
      </c>
      <c r="BC705" t="str">
        <f>$D707</f>
        <v>LSA_SOC_HRY_E_BEGIN_TITO_SAQ_MIN_LFM_0600_DFX_EP_1_BHRY_WES1_BP1</v>
      </c>
      <c r="BD705" t="str">
        <f t="shared" si="371"/>
        <v>SSA_SOC_HRY_E_BEGIN_TITO_SAQ_MIN_LFM_0600_DFX_EP_2_BISR_WES1_BP2</v>
      </c>
    </row>
    <row r="706" spans="1:56" x14ac:dyDescent="0.25">
      <c r="A706" s="27" t="s">
        <v>12</v>
      </c>
      <c r="B706" s="27" t="s">
        <v>1495</v>
      </c>
      <c r="C706" s="27" t="e">
        <f>VLOOKUP(B706,#REF!,2,0)</f>
        <v>#REF!</v>
      </c>
      <c r="D706" t="str">
        <f t="shared" si="364"/>
        <v>SSA_SOC_HRY_E_BEGIN_TITO_SAQ_MIN_LFM_0600_DFX_EP_2_BISR_WES1_BP2</v>
      </c>
      <c r="E706" t="s">
        <v>4</v>
      </c>
      <c r="F706" t="s">
        <v>28</v>
      </c>
      <c r="G706" t="s">
        <v>1692</v>
      </c>
      <c r="H706" t="s">
        <v>1616</v>
      </c>
      <c r="I706" t="s">
        <v>1681</v>
      </c>
      <c r="J706" t="s">
        <v>2019</v>
      </c>
      <c r="K706" t="s">
        <v>2358</v>
      </c>
      <c r="L706" t="s">
        <v>1706</v>
      </c>
      <c r="M706" t="s">
        <v>2021</v>
      </c>
      <c r="N706" t="s">
        <v>2112</v>
      </c>
      <c r="O706" t="s">
        <v>1688</v>
      </c>
      <c r="P706" t="s">
        <v>1689</v>
      </c>
      <c r="Q706" t="s">
        <v>2113</v>
      </c>
      <c r="R706">
        <v>61</v>
      </c>
      <c r="S706">
        <v>58</v>
      </c>
      <c r="T706">
        <v>67</v>
      </c>
      <c r="U706" s="32">
        <v>-1</v>
      </c>
      <c r="V706" t="b">
        <v>0</v>
      </c>
      <c r="W706" t="s">
        <v>1747</v>
      </c>
      <c r="X706" t="s">
        <v>1863</v>
      </c>
      <c r="Y706" t="s">
        <v>1693</v>
      </c>
      <c r="Z706">
        <v>0.63</v>
      </c>
      <c r="AA706">
        <v>0.63</v>
      </c>
      <c r="AS706">
        <f t="shared" si="363"/>
        <v>10</v>
      </c>
      <c r="AT706" t="s">
        <v>1694</v>
      </c>
      <c r="AU706" t="str">
        <f>$D707</f>
        <v>LSA_SOC_HRY_E_BEGIN_TITO_SAQ_MIN_LFM_0600_DFX_EP_1_BHRY_WES1_BP1</v>
      </c>
      <c r="AV706" t="str">
        <f>$D707</f>
        <v>LSA_SOC_HRY_E_BEGIN_TITO_SAQ_MIN_LFM_0600_DFX_EP_1_BHRY_WES1_BP1</v>
      </c>
      <c r="AW706" t="str">
        <f t="shared" si="365"/>
        <v>LSA_SOC_HRY_E_BEGIN_TITO_SAQ_MIN_LFM_0600_DFX_EP_1_BHRY_WES1_BP1</v>
      </c>
      <c r="AX706" t="str">
        <f t="shared" si="366"/>
        <v>LSA_SOC_HRY_E_BEGIN_TITO_SAQ_MIN_LFM_0600_DFX_EP_1_BHRY_WES1_BP1</v>
      </c>
      <c r="AY706" t="str">
        <f t="shared" si="367"/>
        <v>LSA_SOC_HRY_E_BEGIN_TITO_SAQ_MIN_LFM_0600_DFX_EP_1_BHRY_WES1_BP1</v>
      </c>
      <c r="AZ706" t="str">
        <f t="shared" si="368"/>
        <v>LSA_SOC_HRY_E_BEGIN_TITO_SAQ_MIN_LFM_0600_DFX_EP_1_BHRY_WES1_BP1</v>
      </c>
      <c r="BA706" t="str">
        <f t="shared" si="369"/>
        <v>LSA_SOC_HRY_E_BEGIN_TITO_SAQ_MIN_LFM_0600_DFX_EP_1_BHRY_WES1_BP1</v>
      </c>
      <c r="BB706" t="str">
        <f t="shared" si="370"/>
        <v>LSA_SOC_HRY_E_BEGIN_TITO_SAQ_MIN_LFM_0600_DFX_EP_1_BHRY_WES1_BP1</v>
      </c>
      <c r="BC706" t="str">
        <f>$D707</f>
        <v>LSA_SOC_HRY_E_BEGIN_TITO_SAQ_MIN_LFM_0600_DFX_EP_1_BHRY_WES1_BP1</v>
      </c>
      <c r="BD706" t="str">
        <f t="shared" si="371"/>
        <v>LSA_SOC_HRY_E_BEGIN_TITO_SAQ_MIN_LFM_0600_DFX_EP_1_BHRY_WES1_BP1</v>
      </c>
    </row>
    <row r="707" spans="1:56" x14ac:dyDescent="0.25">
      <c r="A707" s="27" t="s">
        <v>12</v>
      </c>
      <c r="B707" s="27" t="s">
        <v>1495</v>
      </c>
      <c r="C707" s="27" t="e">
        <f>VLOOKUP(B707,#REF!,2,0)</f>
        <v>#REF!</v>
      </c>
      <c r="D707" t="str">
        <f t="shared" si="364"/>
        <v>LSA_SOC_HRY_E_BEGIN_TITO_SAQ_MIN_LFM_0600_DFX_EP_1_BHRY_WES1_BP1</v>
      </c>
      <c r="E707" t="s">
        <v>5</v>
      </c>
      <c r="F707" t="s">
        <v>28</v>
      </c>
      <c r="G707" t="s">
        <v>1692</v>
      </c>
      <c r="H707" t="s">
        <v>1616</v>
      </c>
      <c r="I707" t="s">
        <v>1681</v>
      </c>
      <c r="J707" t="s">
        <v>2019</v>
      </c>
      <c r="K707" t="s">
        <v>2358</v>
      </c>
      <c r="L707" t="s">
        <v>1706</v>
      </c>
      <c r="M707" t="s">
        <v>2021</v>
      </c>
      <c r="N707" t="s">
        <v>2105</v>
      </c>
      <c r="O707" t="s">
        <v>1688</v>
      </c>
      <c r="P707" t="s">
        <v>1689</v>
      </c>
      <c r="Q707" t="s">
        <v>2115</v>
      </c>
      <c r="R707">
        <v>21</v>
      </c>
      <c r="S707">
        <v>58</v>
      </c>
      <c r="T707">
        <v>69</v>
      </c>
      <c r="U707" s="32">
        <v>-1</v>
      </c>
      <c r="V707" t="b">
        <v>0</v>
      </c>
      <c r="W707" t="s">
        <v>1747</v>
      </c>
      <c r="X707" t="s">
        <v>1692</v>
      </c>
      <c r="Y707" t="s">
        <v>1693</v>
      </c>
      <c r="Z707">
        <v>0.62</v>
      </c>
      <c r="AA707">
        <v>0.62</v>
      </c>
      <c r="AS707">
        <f t="shared" si="363"/>
        <v>10</v>
      </c>
      <c r="AT707" t="s">
        <v>1694</v>
      </c>
      <c r="AU707" t="str">
        <f>$D709</f>
        <v>LSA_SOC_HRY_E_BEGIN_TITO_SAQ_MIN_LFM_0600_DFX_EP_2_BHRY_WES1_BP2</v>
      </c>
      <c r="AV707" t="str">
        <f>$D709</f>
        <v>LSA_SOC_HRY_E_BEGIN_TITO_SAQ_MIN_LFM_0600_DFX_EP_2_BHRY_WES1_BP2</v>
      </c>
      <c r="AW707" t="str">
        <f t="shared" si="365"/>
        <v>LSA_SOC_HRY_E_BEGIN_TITO_SAQ_MIN_LFM_0600_DFX_EP_1_BISR_WES1_BP1</v>
      </c>
      <c r="AX707" t="str">
        <f t="shared" si="366"/>
        <v>LSA_SOC_HRY_E_BEGIN_TITO_SAQ_MIN_LFM_0600_DFX_EP_1_BISR_WES1_BP1</v>
      </c>
      <c r="AY707" t="str">
        <f t="shared" si="367"/>
        <v>LSA_SOC_HRY_E_BEGIN_TITO_SAQ_MIN_LFM_0600_DFX_EP_1_BISR_WES1_BP1</v>
      </c>
      <c r="AZ707" t="str">
        <f t="shared" si="368"/>
        <v>LSA_SOC_HRY_E_BEGIN_TITO_SAQ_MIN_LFM_0600_DFX_EP_1_BISR_WES1_BP1</v>
      </c>
      <c r="BA707" t="str">
        <f t="shared" si="369"/>
        <v>LSA_SOC_HRY_E_BEGIN_TITO_SAQ_MIN_LFM_0600_DFX_EP_1_BISR_WES1_BP1</v>
      </c>
      <c r="BB707" t="str">
        <f t="shared" si="370"/>
        <v>LSA_SOC_HRY_E_BEGIN_TITO_SAQ_MIN_LFM_0600_DFX_EP_1_BISR_WES1_BP1</v>
      </c>
      <c r="BC707" t="str">
        <f>$D709</f>
        <v>LSA_SOC_HRY_E_BEGIN_TITO_SAQ_MIN_LFM_0600_DFX_EP_2_BHRY_WES1_BP2</v>
      </c>
      <c r="BD707" t="str">
        <f t="shared" si="371"/>
        <v>LSA_SOC_HRY_E_BEGIN_TITO_SAQ_MIN_LFM_0600_DFX_EP_1_BISR_WES1_BP1</v>
      </c>
    </row>
    <row r="708" spans="1:56" x14ac:dyDescent="0.25">
      <c r="A708" s="27" t="s">
        <v>12</v>
      </c>
      <c r="B708" s="27" t="s">
        <v>1495</v>
      </c>
      <c r="C708" s="27" t="e">
        <f>VLOOKUP(B708,#REF!,2,0)</f>
        <v>#REF!</v>
      </c>
      <c r="D708" t="str">
        <f t="shared" si="364"/>
        <v>LSA_SOC_HRY_E_BEGIN_TITO_SAQ_MIN_LFM_0600_DFX_EP_1_BISR_WES1_BP1</v>
      </c>
      <c r="E708" t="s">
        <v>5</v>
      </c>
      <c r="F708" t="s">
        <v>28</v>
      </c>
      <c r="G708" t="s">
        <v>1692</v>
      </c>
      <c r="H708" t="s">
        <v>1616</v>
      </c>
      <c r="I708" t="s">
        <v>1681</v>
      </c>
      <c r="J708" t="s">
        <v>2019</v>
      </c>
      <c r="K708" t="s">
        <v>2358</v>
      </c>
      <c r="L708" t="s">
        <v>1706</v>
      </c>
      <c r="M708" t="s">
        <v>2021</v>
      </c>
      <c r="N708" t="s">
        <v>2107</v>
      </c>
      <c r="O708" t="s">
        <v>1688</v>
      </c>
      <c r="P708" t="s">
        <v>1689</v>
      </c>
      <c r="Q708" t="s">
        <v>2116</v>
      </c>
      <c r="R708">
        <v>21</v>
      </c>
      <c r="S708">
        <v>58</v>
      </c>
      <c r="T708">
        <v>70</v>
      </c>
      <c r="U708" s="32">
        <v>-1</v>
      </c>
      <c r="V708" t="b">
        <v>0</v>
      </c>
      <c r="W708" t="s">
        <v>1747</v>
      </c>
      <c r="X708" t="s">
        <v>1863</v>
      </c>
      <c r="Y708" t="s">
        <v>1693</v>
      </c>
      <c r="Z708">
        <v>0.62</v>
      </c>
      <c r="AA708">
        <v>0.62</v>
      </c>
      <c r="AS708">
        <f t="shared" si="363"/>
        <v>10</v>
      </c>
      <c r="AT708" t="s">
        <v>1694</v>
      </c>
      <c r="AU708" t="str">
        <f>$D709</f>
        <v>LSA_SOC_HRY_E_BEGIN_TITO_SAQ_MIN_LFM_0600_DFX_EP_2_BHRY_WES1_BP2</v>
      </c>
      <c r="AV708" t="str">
        <f>$D709</f>
        <v>LSA_SOC_HRY_E_BEGIN_TITO_SAQ_MIN_LFM_0600_DFX_EP_2_BHRY_WES1_BP2</v>
      </c>
      <c r="AW708" t="str">
        <f t="shared" si="365"/>
        <v>LSA_SOC_HRY_E_BEGIN_TITO_SAQ_MIN_LFM_0600_DFX_EP_2_BHRY_WES1_BP2</v>
      </c>
      <c r="AX708" t="str">
        <f t="shared" si="366"/>
        <v>LSA_SOC_HRY_E_BEGIN_TITO_SAQ_MIN_LFM_0600_DFX_EP_2_BHRY_WES1_BP2</v>
      </c>
      <c r="AY708" t="str">
        <f t="shared" si="367"/>
        <v>LSA_SOC_HRY_E_BEGIN_TITO_SAQ_MIN_LFM_0600_DFX_EP_2_BHRY_WES1_BP2</v>
      </c>
      <c r="AZ708" t="str">
        <f t="shared" si="368"/>
        <v>LSA_SOC_HRY_E_BEGIN_TITO_SAQ_MIN_LFM_0600_DFX_EP_2_BHRY_WES1_BP2</v>
      </c>
      <c r="BA708" t="str">
        <f t="shared" si="369"/>
        <v>LSA_SOC_HRY_E_BEGIN_TITO_SAQ_MIN_LFM_0600_DFX_EP_2_BHRY_WES1_BP2</v>
      </c>
      <c r="BB708" t="str">
        <f t="shared" si="370"/>
        <v>LSA_SOC_HRY_E_BEGIN_TITO_SAQ_MIN_LFM_0600_DFX_EP_2_BHRY_WES1_BP2</v>
      </c>
      <c r="BC708" t="str">
        <f>$D709</f>
        <v>LSA_SOC_HRY_E_BEGIN_TITO_SAQ_MIN_LFM_0600_DFX_EP_2_BHRY_WES1_BP2</v>
      </c>
      <c r="BD708" t="str">
        <f t="shared" si="371"/>
        <v>LSA_SOC_HRY_E_BEGIN_TITO_SAQ_MIN_LFM_0600_DFX_EP_2_BHRY_WES1_BP2</v>
      </c>
    </row>
    <row r="709" spans="1:56" x14ac:dyDescent="0.25">
      <c r="A709" s="27" t="s">
        <v>12</v>
      </c>
      <c r="B709" s="27" t="s">
        <v>1495</v>
      </c>
      <c r="C709" s="27" t="e">
        <f>VLOOKUP(B709,#REF!,2,0)</f>
        <v>#REF!</v>
      </c>
      <c r="D709" t="str">
        <f t="shared" si="364"/>
        <v>LSA_SOC_HRY_E_BEGIN_TITO_SAQ_MIN_LFM_0600_DFX_EP_2_BHRY_WES1_BP2</v>
      </c>
      <c r="E709" t="s">
        <v>5</v>
      </c>
      <c r="F709" t="s">
        <v>28</v>
      </c>
      <c r="G709" t="s">
        <v>1692</v>
      </c>
      <c r="H709" t="s">
        <v>1616</v>
      </c>
      <c r="I709" t="s">
        <v>1681</v>
      </c>
      <c r="J709" t="s">
        <v>2019</v>
      </c>
      <c r="K709" t="s">
        <v>2358</v>
      </c>
      <c r="L709" t="s">
        <v>1706</v>
      </c>
      <c r="M709" t="s">
        <v>2021</v>
      </c>
      <c r="N709" t="s">
        <v>2110</v>
      </c>
      <c r="O709" t="s">
        <v>1688</v>
      </c>
      <c r="P709" t="s">
        <v>1689</v>
      </c>
      <c r="Q709" t="s">
        <v>2117</v>
      </c>
      <c r="R709">
        <v>21</v>
      </c>
      <c r="S709">
        <v>58</v>
      </c>
      <c r="T709">
        <v>72</v>
      </c>
      <c r="U709" s="32">
        <v>-1</v>
      </c>
      <c r="V709" t="b">
        <v>0</v>
      </c>
      <c r="W709" t="s">
        <v>1747</v>
      </c>
      <c r="X709" t="s">
        <v>1692</v>
      </c>
      <c r="Y709" t="s">
        <v>1693</v>
      </c>
      <c r="Z709">
        <v>0.62</v>
      </c>
      <c r="AA709">
        <v>0.62</v>
      </c>
      <c r="AS709">
        <f t="shared" si="363"/>
        <v>10</v>
      </c>
      <c r="AT709" t="s">
        <v>1694</v>
      </c>
      <c r="AU709">
        <v>1</v>
      </c>
      <c r="AV709">
        <v>1</v>
      </c>
      <c r="AW709" t="str">
        <f t="shared" si="365"/>
        <v>LSA_SOC_HRY_E_BEGIN_TITO_SAQ_MIN_LFM_0600_DFX_EP_2_BISR_WES1_BP2</v>
      </c>
      <c r="AX709" t="str">
        <f t="shared" si="366"/>
        <v>LSA_SOC_HRY_E_BEGIN_TITO_SAQ_MIN_LFM_0600_DFX_EP_2_BISR_WES1_BP2</v>
      </c>
      <c r="AY709" t="str">
        <f t="shared" si="367"/>
        <v>LSA_SOC_HRY_E_BEGIN_TITO_SAQ_MIN_LFM_0600_DFX_EP_2_BISR_WES1_BP2</v>
      </c>
      <c r="AZ709" t="str">
        <f t="shared" si="368"/>
        <v>LSA_SOC_HRY_E_BEGIN_TITO_SAQ_MIN_LFM_0600_DFX_EP_2_BISR_WES1_BP2</v>
      </c>
      <c r="BA709" t="str">
        <f t="shared" si="369"/>
        <v>LSA_SOC_HRY_E_BEGIN_TITO_SAQ_MIN_LFM_0600_DFX_EP_2_BISR_WES1_BP2</v>
      </c>
      <c r="BB709" t="str">
        <f t="shared" si="370"/>
        <v>LSA_SOC_HRY_E_BEGIN_TITO_SAQ_MIN_LFM_0600_DFX_EP_2_BISR_WES1_BP2</v>
      </c>
      <c r="BC709">
        <v>1</v>
      </c>
      <c r="BD709" t="str">
        <f t="shared" si="371"/>
        <v>LSA_SOC_HRY_E_BEGIN_TITO_SAQ_MIN_LFM_0600_DFX_EP_2_BISR_WES1_BP2</v>
      </c>
    </row>
    <row r="710" spans="1:56" x14ac:dyDescent="0.25">
      <c r="A710" s="27" t="s">
        <v>12</v>
      </c>
      <c r="B710" s="27" t="s">
        <v>1495</v>
      </c>
      <c r="C710" s="27" t="e">
        <f>VLOOKUP(B710,#REF!,2,0)</f>
        <v>#REF!</v>
      </c>
      <c r="D710" t="str">
        <f t="shared" si="364"/>
        <v>LSA_SOC_HRY_E_BEGIN_TITO_SAQ_MIN_LFM_0600_DFX_EP_2_BISR_WES1_BP2</v>
      </c>
      <c r="E710" t="s">
        <v>5</v>
      </c>
      <c r="F710" t="s">
        <v>28</v>
      </c>
      <c r="G710" t="s">
        <v>1692</v>
      </c>
      <c r="H710" t="s">
        <v>1616</v>
      </c>
      <c r="I710" t="s">
        <v>1681</v>
      </c>
      <c r="J710" t="s">
        <v>2019</v>
      </c>
      <c r="K710" t="s">
        <v>2358</v>
      </c>
      <c r="L710" t="s">
        <v>1706</v>
      </c>
      <c r="M710" t="s">
        <v>2021</v>
      </c>
      <c r="N710" t="s">
        <v>2112</v>
      </c>
      <c r="O710" t="s">
        <v>1688</v>
      </c>
      <c r="P710" t="s">
        <v>1689</v>
      </c>
      <c r="Q710" t="s">
        <v>2118</v>
      </c>
      <c r="R710">
        <v>21</v>
      </c>
      <c r="S710">
        <v>58</v>
      </c>
      <c r="T710">
        <v>73</v>
      </c>
      <c r="U710" s="32">
        <v>-1</v>
      </c>
      <c r="V710" t="b">
        <v>0</v>
      </c>
      <c r="W710" t="s">
        <v>1747</v>
      </c>
      <c r="X710" t="s">
        <v>1863</v>
      </c>
      <c r="Y710" t="s">
        <v>1693</v>
      </c>
      <c r="Z710">
        <v>0.62</v>
      </c>
      <c r="AA710">
        <v>0.62</v>
      </c>
      <c r="AS710">
        <f t="shared" si="363"/>
        <v>10</v>
      </c>
      <c r="AT710" t="s">
        <v>1694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</row>
    <row r="711" spans="1:56" x14ac:dyDescent="0.25">
      <c r="A711" s="26" t="s">
        <v>12</v>
      </c>
      <c r="B711" s="26" t="s">
        <v>1491</v>
      </c>
      <c r="C711" s="26" t="e">
        <f>VLOOKUP(B711,#REF!,2,0)</f>
        <v>#REF!</v>
      </c>
      <c r="D711" s="10" t="s">
        <v>2578</v>
      </c>
      <c r="V711" s="12"/>
    </row>
    <row r="712" spans="1:56" x14ac:dyDescent="0.25">
      <c r="A712" s="26" t="s">
        <v>12</v>
      </c>
      <c r="B712" s="26" t="s">
        <v>1491</v>
      </c>
      <c r="C712" s="26" t="e">
        <f>VLOOKUP(B712,#REF!,2,0)</f>
        <v>#REF!</v>
      </c>
      <c r="D712" s="10" t="s">
        <v>2579</v>
      </c>
      <c r="V712" s="12"/>
    </row>
    <row r="713" spans="1:56" x14ac:dyDescent="0.25">
      <c r="A713" s="26" t="s">
        <v>12</v>
      </c>
      <c r="B713" s="26" t="s">
        <v>1490</v>
      </c>
      <c r="C713" s="26" t="e">
        <f>VLOOKUP(B713,#REF!,2,0)</f>
        <v>#REF!</v>
      </c>
      <c r="D713" s="10" t="s">
        <v>2580</v>
      </c>
      <c r="F713" t="s">
        <v>31</v>
      </c>
      <c r="V713" s="12"/>
      <c r="AS713">
        <f>COUNTA(AU713:BD713)</f>
        <v>3</v>
      </c>
      <c r="AT713" t="s">
        <v>1628</v>
      </c>
      <c r="AU713" t="str">
        <f>$D719</f>
        <v>SOC_POST_VMIN_REPAIR</v>
      </c>
      <c r="AV713" t="str">
        <f>$D719</f>
        <v>SOC_POST_VMIN_REPAIR</v>
      </c>
      <c r="AW713">
        <v>1</v>
      </c>
    </row>
    <row r="714" spans="1:56" x14ac:dyDescent="0.25">
      <c r="A714" s="27" t="s">
        <v>12</v>
      </c>
      <c r="B714" s="27" t="s">
        <v>1532</v>
      </c>
      <c r="C714" s="27" t="e">
        <f>VLOOKUP(B714,#REF!,2,0)</f>
        <v>#REF!</v>
      </c>
      <c r="D714" t="str">
        <f>E714&amp;"_"&amp;F714&amp;"_"&amp;G714&amp;"_"&amp;H714&amp;"_"&amp;A714&amp;"_"&amp;I714&amp;"_"&amp;J714&amp;"_"&amp;K714&amp;"_"&amp;L714&amp;"_"&amp;M714&amp;"_"&amp;N714</f>
        <v>ALL_COMMON_SCREEN_E_BEGIN_TITO_SAX_MIN_LFM_X_JOIN_BISR</v>
      </c>
      <c r="E714" t="s">
        <v>7</v>
      </c>
      <c r="F714" t="s">
        <v>31</v>
      </c>
      <c r="G714" t="s">
        <v>1615</v>
      </c>
      <c r="H714" t="s">
        <v>1616</v>
      </c>
      <c r="I714" t="s">
        <v>1681</v>
      </c>
      <c r="J714" t="s">
        <v>2122</v>
      </c>
      <c r="K714" t="s">
        <v>2358</v>
      </c>
      <c r="L714" t="s">
        <v>1706</v>
      </c>
      <c r="M714" t="s">
        <v>1617</v>
      </c>
      <c r="N714" t="s">
        <v>1807</v>
      </c>
      <c r="O714" t="s">
        <v>1620</v>
      </c>
      <c r="P714" t="s">
        <v>1620</v>
      </c>
      <c r="Q714" t="s">
        <v>1621</v>
      </c>
      <c r="R714">
        <v>61</v>
      </c>
      <c r="S714">
        <v>58</v>
      </c>
      <c r="T714">
        <v>100</v>
      </c>
      <c r="U714" s="32">
        <v>-1</v>
      </c>
      <c r="V714" s="12" t="b">
        <v>0</v>
      </c>
      <c r="AD714" t="s">
        <v>2123</v>
      </c>
      <c r="AE714" t="s">
        <v>2124</v>
      </c>
      <c r="AS714">
        <f>COUNTA(AU714:BD714)</f>
        <v>3</v>
      </c>
      <c r="AT714">
        <v>1</v>
      </c>
      <c r="AU714" t="str">
        <f>$D715</f>
        <v>ALL_SOC_VFDM_E_BEGIN_X_SAN_X_X_0400_ALL_VMIN_REP</v>
      </c>
      <c r="AV714" t="str">
        <f>$D715</f>
        <v>ALL_SOC_VFDM_E_BEGIN_X_SAN_X_X_0400_ALL_VMIN_REP</v>
      </c>
      <c r="AW714" t="str">
        <f>$D715</f>
        <v>ALL_SOC_VFDM_E_BEGIN_X_SAN_X_X_0400_ALL_VMIN_REP</v>
      </c>
    </row>
    <row r="715" spans="1:56" x14ac:dyDescent="0.25">
      <c r="A715" s="27" t="s">
        <v>12</v>
      </c>
      <c r="B715" s="27" t="s">
        <v>1520</v>
      </c>
      <c r="C715" s="27" t="e">
        <f>VLOOKUP(B715,#REF!,2,0)</f>
        <v>#REF!</v>
      </c>
      <c r="D715" t="str">
        <f>E715&amp;"_"&amp;F715&amp;"_"&amp;G715&amp;"_"&amp;H715&amp;"_"&amp;A715&amp;"_"&amp;I715&amp;"_"&amp;J715&amp;"_"&amp;K715&amp;"_"&amp;L715&amp;"_"&amp;M715&amp;"_"&amp;N715</f>
        <v>ALL_SOC_VFDM_E_BEGIN_X_SAN_X_X_0400_ALL_VMIN_REP</v>
      </c>
      <c r="E715" t="s">
        <v>7</v>
      </c>
      <c r="F715" t="s">
        <v>28</v>
      </c>
      <c r="G715" t="s">
        <v>1584</v>
      </c>
      <c r="H715" t="s">
        <v>1616</v>
      </c>
      <c r="I715" t="s">
        <v>1617</v>
      </c>
      <c r="J715" t="s">
        <v>1748</v>
      </c>
      <c r="K715" t="s">
        <v>1617</v>
      </c>
      <c r="L715" t="s">
        <v>1617</v>
      </c>
      <c r="M715" t="s">
        <v>2125</v>
      </c>
      <c r="N715" t="s">
        <v>2549</v>
      </c>
      <c r="O715" t="s">
        <v>1620</v>
      </c>
      <c r="P715" t="s">
        <v>1620</v>
      </c>
      <c r="Q715" t="s">
        <v>1621</v>
      </c>
      <c r="R715">
        <v>61</v>
      </c>
      <c r="S715">
        <v>58</v>
      </c>
      <c r="T715">
        <v>101</v>
      </c>
      <c r="U715" s="32">
        <v>-1</v>
      </c>
      <c r="V715" s="12" t="b">
        <v>0</v>
      </c>
      <c r="W715" t="s">
        <v>1747</v>
      </c>
      <c r="AF715" t="s">
        <v>1657</v>
      </c>
      <c r="AG715" t="s">
        <v>2126</v>
      </c>
      <c r="AS715">
        <f>COUNTA(AU715:BD715)</f>
        <v>3</v>
      </c>
      <c r="AT715" t="s">
        <v>1628</v>
      </c>
      <c r="AU715" t="str">
        <f>$D716</f>
        <v>ALL_SOC_UF_K_BEGIN_X_X_X_X_X_DISP_VFDM_UF_VMIN_REP</v>
      </c>
      <c r="AV715" t="str">
        <f>$D716</f>
        <v>ALL_SOC_UF_K_BEGIN_X_X_X_X_X_DISP_VFDM_UF_VMIN_REP</v>
      </c>
      <c r="AW715">
        <v>2</v>
      </c>
    </row>
    <row r="716" spans="1:56" x14ac:dyDescent="0.25">
      <c r="A716" s="27" t="s">
        <v>12</v>
      </c>
      <c r="B716" s="27" t="s">
        <v>1518</v>
      </c>
      <c r="C716" s="27" t="e">
        <f>VLOOKUP(B716,#REF!,2,0)</f>
        <v>#REF!</v>
      </c>
      <c r="D716" t="str">
        <f>E716&amp;"_"&amp;F716&amp;"_"&amp;G716&amp;"_"&amp;H716&amp;"_"&amp;A716&amp;"_"&amp;I716&amp;"_"&amp;J716&amp;"_"&amp;K716&amp;"_"&amp;L716&amp;"_"&amp;M716&amp;"_"&amp;N716</f>
        <v>ALL_SOC_UF_K_BEGIN_X_X_X_X_X_DISP_VFDM_UF_VMIN_REP</v>
      </c>
      <c r="E716" t="s">
        <v>7</v>
      </c>
      <c r="F716" t="s">
        <v>28</v>
      </c>
      <c r="G716" t="s">
        <v>1812</v>
      </c>
      <c r="H716" t="s">
        <v>1664</v>
      </c>
      <c r="I716" t="s">
        <v>1617</v>
      </c>
      <c r="J716" t="s">
        <v>1617</v>
      </c>
      <c r="K716" t="s">
        <v>1617</v>
      </c>
      <c r="L716" t="s">
        <v>1617</v>
      </c>
      <c r="M716" t="s">
        <v>1617</v>
      </c>
      <c r="N716" t="s">
        <v>2581</v>
      </c>
      <c r="O716" t="s">
        <v>1620</v>
      </c>
      <c r="P716" t="s">
        <v>1620</v>
      </c>
      <c r="Q716" t="s">
        <v>1621</v>
      </c>
      <c r="R716">
        <v>90</v>
      </c>
      <c r="S716">
        <v>61</v>
      </c>
      <c r="T716">
        <v>103</v>
      </c>
      <c r="U716" s="32">
        <v>-1</v>
      </c>
      <c r="V716" s="12" t="b">
        <v>1</v>
      </c>
      <c r="W716" t="s">
        <v>1747</v>
      </c>
      <c r="AJ716" t="s">
        <v>2361</v>
      </c>
      <c r="AS716">
        <f>COUNTA(AU716:BD716)</f>
        <v>3</v>
      </c>
      <c r="AT716" t="s">
        <v>1628</v>
      </c>
      <c r="AU716" t="str">
        <f>$D717</f>
        <v>ALL_SOC_PATMOD_E_BEGIN_TITO_X_MIN_LFM_X_DISP_REPAIR</v>
      </c>
      <c r="AV716" t="str">
        <f>$D717</f>
        <v>ALL_SOC_PATMOD_E_BEGIN_TITO_X_MIN_LFM_X_DISP_REPAIR</v>
      </c>
      <c r="AW716" t="str">
        <f>$D717</f>
        <v>ALL_SOC_PATMOD_E_BEGIN_TITO_X_MIN_LFM_X_DISP_REPAIR</v>
      </c>
    </row>
    <row r="717" spans="1:56" x14ac:dyDescent="0.25">
      <c r="A717" s="27" t="s">
        <v>12</v>
      </c>
      <c r="B717" s="27" t="s">
        <v>1500</v>
      </c>
      <c r="C717" s="27" t="e">
        <f>VLOOKUP(B717,#REF!,2,0)</f>
        <v>#REF!</v>
      </c>
      <c r="D717" t="str">
        <f>E717&amp;"_"&amp;F717&amp;"_"&amp;G717&amp;"_"&amp;H717&amp;"_"&amp;A717&amp;"_"&amp;I717&amp;"_"&amp;J717&amp;"_"&amp;K717&amp;"_"&amp;L717&amp;"_"&amp;M717&amp;"_"&amp;N717</f>
        <v>ALL_SOC_PATMOD_E_BEGIN_TITO_X_MIN_LFM_X_DISP_REPAIR</v>
      </c>
      <c r="E717" t="s">
        <v>7</v>
      </c>
      <c r="F717" t="s">
        <v>28</v>
      </c>
      <c r="G717" t="s">
        <v>1663</v>
      </c>
      <c r="H717" t="s">
        <v>1616</v>
      </c>
      <c r="I717" t="s">
        <v>1681</v>
      </c>
      <c r="J717" t="s">
        <v>1617</v>
      </c>
      <c r="K717" t="s">
        <v>2358</v>
      </c>
      <c r="L717" t="s">
        <v>1706</v>
      </c>
      <c r="M717" t="s">
        <v>1617</v>
      </c>
      <c r="N717" t="s">
        <v>1910</v>
      </c>
      <c r="O717" t="s">
        <v>1620</v>
      </c>
      <c r="P717" t="s">
        <v>1620</v>
      </c>
      <c r="Q717" t="s">
        <v>1621</v>
      </c>
      <c r="R717">
        <v>61</v>
      </c>
      <c r="S717">
        <v>58</v>
      </c>
      <c r="T717">
        <v>103</v>
      </c>
      <c r="U717" s="32">
        <v>-1</v>
      </c>
      <c r="V717" s="12" t="b">
        <v>0</v>
      </c>
      <c r="W717" t="s">
        <v>1747</v>
      </c>
      <c r="AH717" t="s">
        <v>1817</v>
      </c>
      <c r="AI717" s="13" t="s">
        <v>2127</v>
      </c>
      <c r="AS717">
        <f>COUNTA(AU717:BD717)</f>
        <v>3</v>
      </c>
      <c r="AT717">
        <v>1</v>
      </c>
      <c r="AU717">
        <v>1</v>
      </c>
      <c r="AV717">
        <v>1</v>
      </c>
      <c r="AW717">
        <v>1</v>
      </c>
    </row>
    <row r="718" spans="1:56" x14ac:dyDescent="0.25">
      <c r="A718" s="26" t="s">
        <v>12</v>
      </c>
      <c r="B718" s="26" t="s">
        <v>1491</v>
      </c>
      <c r="C718" s="26" t="e">
        <f>VLOOKUP(B718,#REF!,2,0)</f>
        <v>#REF!</v>
      </c>
      <c r="D718" s="10" t="s">
        <v>2582</v>
      </c>
      <c r="V718" s="12"/>
    </row>
    <row r="719" spans="1:56" x14ac:dyDescent="0.25">
      <c r="A719" s="26" t="s">
        <v>12</v>
      </c>
      <c r="B719" s="26" t="s">
        <v>1490</v>
      </c>
      <c r="C719" s="26" t="e">
        <f>VLOOKUP(B719,#REF!,2,0)</f>
        <v>#REF!</v>
      </c>
      <c r="D719" s="10" t="s">
        <v>2583</v>
      </c>
      <c r="F719" t="s">
        <v>31</v>
      </c>
      <c r="V719" s="12"/>
      <c r="AS719">
        <f t="shared" ref="AS719:AS744" si="372">COUNTA(AU719:BD719)</f>
        <v>2</v>
      </c>
      <c r="AT719">
        <v>1</v>
      </c>
      <c r="AU719">
        <v>1</v>
      </c>
      <c r="AV719">
        <v>1</v>
      </c>
    </row>
    <row r="720" spans="1:56" x14ac:dyDescent="0.25">
      <c r="A720" s="26" t="s">
        <v>12</v>
      </c>
      <c r="B720" s="27" t="s">
        <v>1496</v>
      </c>
      <c r="C720" s="27" t="e">
        <f>VLOOKUP(B720,#REF!,2,0)</f>
        <v>#REF!</v>
      </c>
      <c r="D720" t="str">
        <f t="shared" ref="D720:D744" si="373">E720&amp;"_"&amp;F720&amp;"_"&amp;G720&amp;"_"&amp;H720&amp;"_"&amp;A720&amp;"_"&amp;I720&amp;"_"&amp;J720&amp;"_"&amp;K720&amp;"_"&amp;L720&amp;"_"&amp;M720&amp;"_"&amp;N720</f>
        <v>SSA_SOC_HRY_E_BEGIN_TITO_SAQ_MIN_LFM_0600_MEMSS0_POSTREP_MMM_BP1</v>
      </c>
      <c r="E720" t="s">
        <v>4</v>
      </c>
      <c r="F720" t="s">
        <v>28</v>
      </c>
      <c r="G720" t="s">
        <v>1692</v>
      </c>
      <c r="H720" t="s">
        <v>1616</v>
      </c>
      <c r="I720" t="s">
        <v>1681</v>
      </c>
      <c r="J720" t="s">
        <v>2019</v>
      </c>
      <c r="K720" t="s">
        <v>2358</v>
      </c>
      <c r="L720" t="s">
        <v>1706</v>
      </c>
      <c r="M720" t="str">
        <f t="shared" ref="M720:M744" si="374">TEXT(600,"0000")</f>
        <v>0600</v>
      </c>
      <c r="N720" t="s">
        <v>2130</v>
      </c>
      <c r="O720" t="s">
        <v>1688</v>
      </c>
      <c r="P720" t="s">
        <v>1689</v>
      </c>
      <c r="Q720" t="s">
        <v>2023</v>
      </c>
      <c r="R720">
        <v>61</v>
      </c>
      <c r="S720">
        <v>58</v>
      </c>
      <c r="T720">
        <v>120</v>
      </c>
      <c r="U720" s="32">
        <v>-1</v>
      </c>
      <c r="V720" t="b">
        <v>0</v>
      </c>
      <c r="W720" t="s">
        <v>1747</v>
      </c>
      <c r="X720" t="s">
        <v>1821</v>
      </c>
      <c r="Y720" t="s">
        <v>1693</v>
      </c>
      <c r="Z720">
        <v>0.63</v>
      </c>
      <c r="AA720">
        <v>0.63</v>
      </c>
      <c r="AS720">
        <f t="shared" si="372"/>
        <v>10</v>
      </c>
      <c r="AT720" t="s">
        <v>1694</v>
      </c>
      <c r="AU720" t="str">
        <f t="shared" ref="AU720:AU743" si="375">$D721</f>
        <v>SSA_SOC_HRY_E_BEGIN_TITO_SAQ_MIN_LFM_0600_MEMSS1_POSTREP_MMM_BP2</v>
      </c>
      <c r="AV720" t="str">
        <f t="shared" ref="AV720:AV743" si="376">$D721</f>
        <v>SSA_SOC_HRY_E_BEGIN_TITO_SAQ_MIN_LFM_0600_MEMSS1_POSTREP_MMM_BP2</v>
      </c>
      <c r="AW720" t="str">
        <f t="shared" ref="AW720:AW743" si="377">$D721</f>
        <v>SSA_SOC_HRY_E_BEGIN_TITO_SAQ_MIN_LFM_0600_MEMSS1_POSTREP_MMM_BP2</v>
      </c>
      <c r="AX720" t="str">
        <f t="shared" ref="AX720:AX743" si="378">$D721</f>
        <v>SSA_SOC_HRY_E_BEGIN_TITO_SAQ_MIN_LFM_0600_MEMSS1_POSTREP_MMM_BP2</v>
      </c>
      <c r="AY720" t="str">
        <f t="shared" ref="AY720:AY743" si="379">$D721</f>
        <v>SSA_SOC_HRY_E_BEGIN_TITO_SAQ_MIN_LFM_0600_MEMSS1_POSTREP_MMM_BP2</v>
      </c>
      <c r="AZ720" t="str">
        <f t="shared" ref="AZ720:AZ743" si="380">$D721</f>
        <v>SSA_SOC_HRY_E_BEGIN_TITO_SAQ_MIN_LFM_0600_MEMSS1_POSTREP_MMM_BP2</v>
      </c>
      <c r="BA720" t="str">
        <f t="shared" ref="BA720:BA743" si="381">$D721</f>
        <v>SSA_SOC_HRY_E_BEGIN_TITO_SAQ_MIN_LFM_0600_MEMSS1_POSTREP_MMM_BP2</v>
      </c>
      <c r="BB720" t="str">
        <f t="shared" ref="BB720:BB743" si="382">$D721</f>
        <v>SSA_SOC_HRY_E_BEGIN_TITO_SAQ_MIN_LFM_0600_MEMSS1_POSTREP_MMM_BP2</v>
      </c>
      <c r="BC720" t="str">
        <f t="shared" ref="BC720:BC743" si="383">$D721</f>
        <v>SSA_SOC_HRY_E_BEGIN_TITO_SAQ_MIN_LFM_0600_MEMSS1_POSTREP_MMM_BP2</v>
      </c>
      <c r="BD720" t="str">
        <f t="shared" ref="BD720:BD743" si="384">$D721</f>
        <v>SSA_SOC_HRY_E_BEGIN_TITO_SAQ_MIN_LFM_0600_MEMSS1_POSTREP_MMM_BP2</v>
      </c>
    </row>
    <row r="721" spans="1:56" x14ac:dyDescent="0.25">
      <c r="A721" s="26" t="s">
        <v>12</v>
      </c>
      <c r="B721" s="27" t="s">
        <v>1496</v>
      </c>
      <c r="C721" s="27" t="e">
        <f>VLOOKUP(B721,#REF!,2,0)</f>
        <v>#REF!</v>
      </c>
      <c r="D721" t="str">
        <f t="shared" si="373"/>
        <v>SSA_SOC_HRY_E_BEGIN_TITO_SAQ_MIN_LFM_0600_MEMSS1_POSTREP_MMM_BP2</v>
      </c>
      <c r="E721" t="s">
        <v>4</v>
      </c>
      <c r="F721" t="s">
        <v>28</v>
      </c>
      <c r="G721" t="s">
        <v>1692</v>
      </c>
      <c r="H721" t="s">
        <v>1616</v>
      </c>
      <c r="I721" t="s">
        <v>1681</v>
      </c>
      <c r="J721" t="s">
        <v>2019</v>
      </c>
      <c r="K721" t="s">
        <v>2358</v>
      </c>
      <c r="L721" t="s">
        <v>1706</v>
      </c>
      <c r="M721" t="str">
        <f t="shared" si="374"/>
        <v>0600</v>
      </c>
      <c r="N721" t="s">
        <v>2131</v>
      </c>
      <c r="O721" t="s">
        <v>1688</v>
      </c>
      <c r="P721" t="s">
        <v>1689</v>
      </c>
      <c r="Q721" t="s">
        <v>2028</v>
      </c>
      <c r="R721">
        <v>61</v>
      </c>
      <c r="S721">
        <v>58</v>
      </c>
      <c r="T721">
        <v>121</v>
      </c>
      <c r="U721" s="32">
        <v>-1</v>
      </c>
      <c r="V721" t="b">
        <v>0</v>
      </c>
      <c r="W721" t="s">
        <v>1747</v>
      </c>
      <c r="X721" t="s">
        <v>1821</v>
      </c>
      <c r="Y721" t="s">
        <v>1693</v>
      </c>
      <c r="Z721">
        <v>0.63</v>
      </c>
      <c r="AA721">
        <v>0.63</v>
      </c>
      <c r="AS721">
        <f t="shared" si="372"/>
        <v>10</v>
      </c>
      <c r="AT721" t="s">
        <v>1694</v>
      </c>
      <c r="AU721" t="str">
        <f t="shared" si="375"/>
        <v>LSA_SOC_HRY_E_BEGIN_TITO_SAQ_MIN_LFM_0600_MEMSS0_POSTREP_MMM_BP1</v>
      </c>
      <c r="AV721" t="str">
        <f t="shared" si="376"/>
        <v>LSA_SOC_HRY_E_BEGIN_TITO_SAQ_MIN_LFM_0600_MEMSS0_POSTREP_MMM_BP1</v>
      </c>
      <c r="AW721" t="str">
        <f t="shared" si="377"/>
        <v>LSA_SOC_HRY_E_BEGIN_TITO_SAQ_MIN_LFM_0600_MEMSS0_POSTREP_MMM_BP1</v>
      </c>
      <c r="AX721" t="str">
        <f t="shared" si="378"/>
        <v>LSA_SOC_HRY_E_BEGIN_TITO_SAQ_MIN_LFM_0600_MEMSS0_POSTREP_MMM_BP1</v>
      </c>
      <c r="AY721" t="str">
        <f t="shared" si="379"/>
        <v>LSA_SOC_HRY_E_BEGIN_TITO_SAQ_MIN_LFM_0600_MEMSS0_POSTREP_MMM_BP1</v>
      </c>
      <c r="AZ721" t="str">
        <f t="shared" si="380"/>
        <v>LSA_SOC_HRY_E_BEGIN_TITO_SAQ_MIN_LFM_0600_MEMSS0_POSTREP_MMM_BP1</v>
      </c>
      <c r="BA721" t="str">
        <f t="shared" si="381"/>
        <v>LSA_SOC_HRY_E_BEGIN_TITO_SAQ_MIN_LFM_0600_MEMSS0_POSTREP_MMM_BP1</v>
      </c>
      <c r="BB721" t="str">
        <f t="shared" si="382"/>
        <v>LSA_SOC_HRY_E_BEGIN_TITO_SAQ_MIN_LFM_0600_MEMSS0_POSTREP_MMM_BP1</v>
      </c>
      <c r="BC721" t="str">
        <f t="shared" si="383"/>
        <v>LSA_SOC_HRY_E_BEGIN_TITO_SAQ_MIN_LFM_0600_MEMSS0_POSTREP_MMM_BP1</v>
      </c>
      <c r="BD721" t="str">
        <f t="shared" si="384"/>
        <v>LSA_SOC_HRY_E_BEGIN_TITO_SAQ_MIN_LFM_0600_MEMSS0_POSTREP_MMM_BP1</v>
      </c>
    </row>
    <row r="722" spans="1:56" x14ac:dyDescent="0.25">
      <c r="A722" s="26" t="s">
        <v>12</v>
      </c>
      <c r="B722" s="27" t="s">
        <v>1496</v>
      </c>
      <c r="C722" s="27" t="e">
        <f>VLOOKUP(B722,#REF!,2,0)</f>
        <v>#REF!</v>
      </c>
      <c r="D722" t="str">
        <f t="shared" si="373"/>
        <v>LSA_SOC_HRY_E_BEGIN_TITO_SAQ_MIN_LFM_0600_MEMSS0_POSTREP_MMM_BP1</v>
      </c>
      <c r="E722" t="s">
        <v>5</v>
      </c>
      <c r="F722" t="s">
        <v>28</v>
      </c>
      <c r="G722" t="s">
        <v>1692</v>
      </c>
      <c r="H722" t="s">
        <v>1616</v>
      </c>
      <c r="I722" t="s">
        <v>1681</v>
      </c>
      <c r="J722" t="s">
        <v>2019</v>
      </c>
      <c r="K722" t="s">
        <v>2358</v>
      </c>
      <c r="L722" t="s">
        <v>1706</v>
      </c>
      <c r="M722" t="str">
        <f t="shared" si="374"/>
        <v>0600</v>
      </c>
      <c r="N722" t="s">
        <v>2130</v>
      </c>
      <c r="O722" t="s">
        <v>1688</v>
      </c>
      <c r="P722" t="s">
        <v>1689</v>
      </c>
      <c r="Q722" t="s">
        <v>2032</v>
      </c>
      <c r="R722">
        <v>21</v>
      </c>
      <c r="S722">
        <v>58</v>
      </c>
      <c r="T722">
        <v>122</v>
      </c>
      <c r="U722" s="32">
        <v>-1</v>
      </c>
      <c r="V722" t="b">
        <v>0</v>
      </c>
      <c r="W722" t="s">
        <v>1747</v>
      </c>
      <c r="X722" t="s">
        <v>1821</v>
      </c>
      <c r="Y722" t="s">
        <v>1693</v>
      </c>
      <c r="Z722">
        <v>0.62</v>
      </c>
      <c r="AA722">
        <v>0.62</v>
      </c>
      <c r="AS722">
        <f t="shared" si="372"/>
        <v>10</v>
      </c>
      <c r="AT722" t="s">
        <v>1694</v>
      </c>
      <c r="AU722" t="str">
        <f t="shared" si="375"/>
        <v>LSA_SOC_HRY_E_BEGIN_TITO_SAQ_MIN_LFM_0600_MEMSS1_POSTREP_MMM_BP2</v>
      </c>
      <c r="AV722" t="str">
        <f t="shared" si="376"/>
        <v>LSA_SOC_HRY_E_BEGIN_TITO_SAQ_MIN_LFM_0600_MEMSS1_POSTREP_MMM_BP2</v>
      </c>
      <c r="AW722" t="str">
        <f t="shared" si="377"/>
        <v>LSA_SOC_HRY_E_BEGIN_TITO_SAQ_MIN_LFM_0600_MEMSS1_POSTREP_MMM_BP2</v>
      </c>
      <c r="AX722" t="str">
        <f t="shared" si="378"/>
        <v>LSA_SOC_HRY_E_BEGIN_TITO_SAQ_MIN_LFM_0600_MEMSS1_POSTREP_MMM_BP2</v>
      </c>
      <c r="AY722" t="str">
        <f t="shared" si="379"/>
        <v>LSA_SOC_HRY_E_BEGIN_TITO_SAQ_MIN_LFM_0600_MEMSS1_POSTREP_MMM_BP2</v>
      </c>
      <c r="AZ722" t="str">
        <f t="shared" si="380"/>
        <v>LSA_SOC_HRY_E_BEGIN_TITO_SAQ_MIN_LFM_0600_MEMSS1_POSTREP_MMM_BP2</v>
      </c>
      <c r="BA722" t="str">
        <f t="shared" si="381"/>
        <v>LSA_SOC_HRY_E_BEGIN_TITO_SAQ_MIN_LFM_0600_MEMSS1_POSTREP_MMM_BP2</v>
      </c>
      <c r="BB722" t="str">
        <f t="shared" si="382"/>
        <v>LSA_SOC_HRY_E_BEGIN_TITO_SAQ_MIN_LFM_0600_MEMSS1_POSTREP_MMM_BP2</v>
      </c>
      <c r="BC722" t="str">
        <f t="shared" si="383"/>
        <v>LSA_SOC_HRY_E_BEGIN_TITO_SAQ_MIN_LFM_0600_MEMSS1_POSTREP_MMM_BP2</v>
      </c>
      <c r="BD722" t="str">
        <f t="shared" si="384"/>
        <v>LSA_SOC_HRY_E_BEGIN_TITO_SAQ_MIN_LFM_0600_MEMSS1_POSTREP_MMM_BP2</v>
      </c>
    </row>
    <row r="723" spans="1:56" x14ac:dyDescent="0.25">
      <c r="A723" s="26" t="s">
        <v>12</v>
      </c>
      <c r="B723" s="27" t="s">
        <v>1496</v>
      </c>
      <c r="C723" s="27" t="e">
        <f>VLOOKUP(B723,#REF!,2,0)</f>
        <v>#REF!</v>
      </c>
      <c r="D723" t="str">
        <f t="shared" si="373"/>
        <v>LSA_SOC_HRY_E_BEGIN_TITO_SAQ_MIN_LFM_0600_MEMSS1_POSTREP_MMM_BP2</v>
      </c>
      <c r="E723" t="s">
        <v>5</v>
      </c>
      <c r="F723" t="s">
        <v>28</v>
      </c>
      <c r="G723" t="s">
        <v>1692</v>
      </c>
      <c r="H723" t="s">
        <v>1616</v>
      </c>
      <c r="I723" t="s">
        <v>1681</v>
      </c>
      <c r="J723" t="s">
        <v>2019</v>
      </c>
      <c r="K723" t="s">
        <v>2358</v>
      </c>
      <c r="L723" t="s">
        <v>1706</v>
      </c>
      <c r="M723" t="str">
        <f t="shared" si="374"/>
        <v>0600</v>
      </c>
      <c r="N723" t="s">
        <v>2131</v>
      </c>
      <c r="O723" t="s">
        <v>1688</v>
      </c>
      <c r="P723" t="s">
        <v>1689</v>
      </c>
      <c r="Q723" t="s">
        <v>2034</v>
      </c>
      <c r="R723">
        <v>21</v>
      </c>
      <c r="S723">
        <v>58</v>
      </c>
      <c r="T723">
        <v>123</v>
      </c>
      <c r="U723" s="32">
        <v>-1</v>
      </c>
      <c r="V723" t="b">
        <v>0</v>
      </c>
      <c r="W723" t="s">
        <v>1747</v>
      </c>
      <c r="X723" t="s">
        <v>1821</v>
      </c>
      <c r="Y723" t="s">
        <v>1693</v>
      </c>
      <c r="Z723">
        <v>0.62</v>
      </c>
      <c r="AA723">
        <v>0.62</v>
      </c>
      <c r="AS723">
        <f t="shared" si="372"/>
        <v>10</v>
      </c>
      <c r="AT723" t="s">
        <v>1694</v>
      </c>
      <c r="AU723" t="str">
        <f t="shared" si="375"/>
        <v>LSA_SOC_HRY_E_BEGIN_TITO_SAQ_MIN_LFM_0600_MEMSS2_POSTREP_MMM_BP3</v>
      </c>
      <c r="AV723" t="str">
        <f t="shared" si="376"/>
        <v>LSA_SOC_HRY_E_BEGIN_TITO_SAQ_MIN_LFM_0600_MEMSS2_POSTREP_MMM_BP3</v>
      </c>
      <c r="AW723" t="str">
        <f t="shared" si="377"/>
        <v>LSA_SOC_HRY_E_BEGIN_TITO_SAQ_MIN_LFM_0600_MEMSS2_POSTREP_MMM_BP3</v>
      </c>
      <c r="AX723" t="str">
        <f t="shared" si="378"/>
        <v>LSA_SOC_HRY_E_BEGIN_TITO_SAQ_MIN_LFM_0600_MEMSS2_POSTREP_MMM_BP3</v>
      </c>
      <c r="AY723" t="str">
        <f t="shared" si="379"/>
        <v>LSA_SOC_HRY_E_BEGIN_TITO_SAQ_MIN_LFM_0600_MEMSS2_POSTREP_MMM_BP3</v>
      </c>
      <c r="AZ723" t="str">
        <f t="shared" si="380"/>
        <v>LSA_SOC_HRY_E_BEGIN_TITO_SAQ_MIN_LFM_0600_MEMSS2_POSTREP_MMM_BP3</v>
      </c>
      <c r="BA723" t="str">
        <f t="shared" si="381"/>
        <v>LSA_SOC_HRY_E_BEGIN_TITO_SAQ_MIN_LFM_0600_MEMSS2_POSTREP_MMM_BP3</v>
      </c>
      <c r="BB723" t="str">
        <f t="shared" si="382"/>
        <v>LSA_SOC_HRY_E_BEGIN_TITO_SAQ_MIN_LFM_0600_MEMSS2_POSTREP_MMM_BP3</v>
      </c>
      <c r="BC723" t="str">
        <f t="shared" si="383"/>
        <v>LSA_SOC_HRY_E_BEGIN_TITO_SAQ_MIN_LFM_0600_MEMSS2_POSTREP_MMM_BP3</v>
      </c>
      <c r="BD723" t="str">
        <f t="shared" si="384"/>
        <v>LSA_SOC_HRY_E_BEGIN_TITO_SAQ_MIN_LFM_0600_MEMSS2_POSTREP_MMM_BP3</v>
      </c>
    </row>
    <row r="724" spans="1:56" x14ac:dyDescent="0.25">
      <c r="A724" s="26" t="s">
        <v>12</v>
      </c>
      <c r="B724" s="27" t="s">
        <v>1496</v>
      </c>
      <c r="C724" s="27" t="e">
        <f>VLOOKUP(B724,#REF!,2,0)</f>
        <v>#REF!</v>
      </c>
      <c r="D724" t="str">
        <f t="shared" si="373"/>
        <v>LSA_SOC_HRY_E_BEGIN_TITO_SAQ_MIN_LFM_0600_MEMSS2_POSTREP_MMM_BP3</v>
      </c>
      <c r="E724" t="s">
        <v>5</v>
      </c>
      <c r="F724" t="s">
        <v>28</v>
      </c>
      <c r="G724" t="s">
        <v>1692</v>
      </c>
      <c r="H724" t="s">
        <v>1616</v>
      </c>
      <c r="I724" t="s">
        <v>1681</v>
      </c>
      <c r="J724" t="s">
        <v>2019</v>
      </c>
      <c r="K724" t="s">
        <v>2358</v>
      </c>
      <c r="L724" t="s">
        <v>1706</v>
      </c>
      <c r="M724" t="str">
        <f t="shared" si="374"/>
        <v>0600</v>
      </c>
      <c r="N724" t="s">
        <v>2132</v>
      </c>
      <c r="O724" t="s">
        <v>1688</v>
      </c>
      <c r="P724" t="s">
        <v>1689</v>
      </c>
      <c r="Q724" t="s">
        <v>2037</v>
      </c>
      <c r="R724">
        <v>21</v>
      </c>
      <c r="S724">
        <v>58</v>
      </c>
      <c r="T724">
        <v>124</v>
      </c>
      <c r="U724" s="32">
        <v>-1</v>
      </c>
      <c r="V724" t="b">
        <v>0</v>
      </c>
      <c r="W724" t="s">
        <v>1747</v>
      </c>
      <c r="X724" t="s">
        <v>1821</v>
      </c>
      <c r="Y724" t="s">
        <v>1693</v>
      </c>
      <c r="Z724">
        <v>0.62</v>
      </c>
      <c r="AA724">
        <v>0.62</v>
      </c>
      <c r="AS724">
        <f t="shared" si="372"/>
        <v>10</v>
      </c>
      <c r="AT724" t="s">
        <v>1694</v>
      </c>
      <c r="AU724" t="str">
        <f t="shared" si="375"/>
        <v>LSA_SOC_HRY_E_BEGIN_TITO_SAQ_MIN_LFM_0600_MEMSS3_POSTREP_MMM_BP4</v>
      </c>
      <c r="AV724" t="str">
        <f t="shared" si="376"/>
        <v>LSA_SOC_HRY_E_BEGIN_TITO_SAQ_MIN_LFM_0600_MEMSS3_POSTREP_MMM_BP4</v>
      </c>
      <c r="AW724" t="str">
        <f t="shared" si="377"/>
        <v>LSA_SOC_HRY_E_BEGIN_TITO_SAQ_MIN_LFM_0600_MEMSS3_POSTREP_MMM_BP4</v>
      </c>
      <c r="AX724" t="str">
        <f t="shared" si="378"/>
        <v>LSA_SOC_HRY_E_BEGIN_TITO_SAQ_MIN_LFM_0600_MEMSS3_POSTREP_MMM_BP4</v>
      </c>
      <c r="AY724" t="str">
        <f t="shared" si="379"/>
        <v>LSA_SOC_HRY_E_BEGIN_TITO_SAQ_MIN_LFM_0600_MEMSS3_POSTREP_MMM_BP4</v>
      </c>
      <c r="AZ724" t="str">
        <f t="shared" si="380"/>
        <v>LSA_SOC_HRY_E_BEGIN_TITO_SAQ_MIN_LFM_0600_MEMSS3_POSTREP_MMM_BP4</v>
      </c>
      <c r="BA724" t="str">
        <f t="shared" si="381"/>
        <v>LSA_SOC_HRY_E_BEGIN_TITO_SAQ_MIN_LFM_0600_MEMSS3_POSTREP_MMM_BP4</v>
      </c>
      <c r="BB724" t="str">
        <f t="shared" si="382"/>
        <v>LSA_SOC_HRY_E_BEGIN_TITO_SAQ_MIN_LFM_0600_MEMSS3_POSTREP_MMM_BP4</v>
      </c>
      <c r="BC724" t="str">
        <f t="shared" si="383"/>
        <v>LSA_SOC_HRY_E_BEGIN_TITO_SAQ_MIN_LFM_0600_MEMSS3_POSTREP_MMM_BP4</v>
      </c>
      <c r="BD724" t="str">
        <f t="shared" si="384"/>
        <v>LSA_SOC_HRY_E_BEGIN_TITO_SAQ_MIN_LFM_0600_MEMSS3_POSTREP_MMM_BP4</v>
      </c>
    </row>
    <row r="725" spans="1:56" x14ac:dyDescent="0.25">
      <c r="A725" s="26" t="s">
        <v>12</v>
      </c>
      <c r="B725" s="27" t="s">
        <v>1496</v>
      </c>
      <c r="C725" s="27" t="e">
        <f>VLOOKUP(B725,#REF!,2,0)</f>
        <v>#REF!</v>
      </c>
      <c r="D725" t="str">
        <f t="shared" si="373"/>
        <v>LSA_SOC_HRY_E_BEGIN_TITO_SAQ_MIN_LFM_0600_MEMSS3_POSTREP_MMM_BP4</v>
      </c>
      <c r="E725" t="s">
        <v>5</v>
      </c>
      <c r="F725" t="s">
        <v>28</v>
      </c>
      <c r="G725" t="s">
        <v>1692</v>
      </c>
      <c r="H725" t="s">
        <v>1616</v>
      </c>
      <c r="I725" t="s">
        <v>1681</v>
      </c>
      <c r="J725" t="s">
        <v>2019</v>
      </c>
      <c r="K725" t="s">
        <v>2358</v>
      </c>
      <c r="L725" t="s">
        <v>1706</v>
      </c>
      <c r="M725" t="str">
        <f t="shared" si="374"/>
        <v>0600</v>
      </c>
      <c r="N725" t="s">
        <v>2133</v>
      </c>
      <c r="O725" t="s">
        <v>1688</v>
      </c>
      <c r="P725" t="s">
        <v>1689</v>
      </c>
      <c r="Q725" t="s">
        <v>2042</v>
      </c>
      <c r="R725">
        <v>21</v>
      </c>
      <c r="S725">
        <v>58</v>
      </c>
      <c r="T725">
        <v>125</v>
      </c>
      <c r="U725" s="32">
        <v>-1</v>
      </c>
      <c r="V725" t="b">
        <v>0</v>
      </c>
      <c r="W725" t="s">
        <v>1747</v>
      </c>
      <c r="X725" t="s">
        <v>1821</v>
      </c>
      <c r="Y725" t="s">
        <v>1693</v>
      </c>
      <c r="Z725">
        <v>0.62</v>
      </c>
      <c r="AA725">
        <v>0.62</v>
      </c>
      <c r="AS725">
        <f t="shared" si="372"/>
        <v>10</v>
      </c>
      <c r="AT725" t="s">
        <v>1694</v>
      </c>
      <c r="AU725" t="str">
        <f t="shared" si="375"/>
        <v>SSA_SOC_HRY_E_BEGIN_TITO_SAQ_MIN_LFM_0600_DDRPHY0_POSTREP_MMM_BP5</v>
      </c>
      <c r="AV725" t="str">
        <f t="shared" si="376"/>
        <v>SSA_SOC_HRY_E_BEGIN_TITO_SAQ_MIN_LFM_0600_DDRPHY0_POSTREP_MMM_BP5</v>
      </c>
      <c r="AW725" t="str">
        <f t="shared" si="377"/>
        <v>SSA_SOC_HRY_E_BEGIN_TITO_SAQ_MIN_LFM_0600_DDRPHY0_POSTREP_MMM_BP5</v>
      </c>
      <c r="AX725" t="str">
        <f t="shared" si="378"/>
        <v>SSA_SOC_HRY_E_BEGIN_TITO_SAQ_MIN_LFM_0600_DDRPHY0_POSTREP_MMM_BP5</v>
      </c>
      <c r="AY725" t="str">
        <f t="shared" si="379"/>
        <v>SSA_SOC_HRY_E_BEGIN_TITO_SAQ_MIN_LFM_0600_DDRPHY0_POSTREP_MMM_BP5</v>
      </c>
      <c r="AZ725" t="str">
        <f t="shared" si="380"/>
        <v>SSA_SOC_HRY_E_BEGIN_TITO_SAQ_MIN_LFM_0600_DDRPHY0_POSTREP_MMM_BP5</v>
      </c>
      <c r="BA725" t="str">
        <f t="shared" si="381"/>
        <v>SSA_SOC_HRY_E_BEGIN_TITO_SAQ_MIN_LFM_0600_DDRPHY0_POSTREP_MMM_BP5</v>
      </c>
      <c r="BB725" t="str">
        <f t="shared" si="382"/>
        <v>SSA_SOC_HRY_E_BEGIN_TITO_SAQ_MIN_LFM_0600_DDRPHY0_POSTREP_MMM_BP5</v>
      </c>
      <c r="BC725" t="str">
        <f t="shared" si="383"/>
        <v>SSA_SOC_HRY_E_BEGIN_TITO_SAQ_MIN_LFM_0600_DDRPHY0_POSTREP_MMM_BP5</v>
      </c>
      <c r="BD725" t="str">
        <f t="shared" si="384"/>
        <v>SSA_SOC_HRY_E_BEGIN_TITO_SAQ_MIN_LFM_0600_DDRPHY0_POSTREP_MMM_BP5</v>
      </c>
    </row>
    <row r="726" spans="1:56" x14ac:dyDescent="0.25">
      <c r="A726" s="26" t="s">
        <v>12</v>
      </c>
      <c r="B726" s="27" t="s">
        <v>1496</v>
      </c>
      <c r="C726" s="27" t="e">
        <f>VLOOKUP(B726,#REF!,2,0)</f>
        <v>#REF!</v>
      </c>
      <c r="D726" t="str">
        <f t="shared" si="373"/>
        <v>SSA_SOC_HRY_E_BEGIN_TITO_SAQ_MIN_LFM_0600_DDRPHY0_POSTREP_MMM_BP5</v>
      </c>
      <c r="E726" t="s">
        <v>4</v>
      </c>
      <c r="F726" t="s">
        <v>28</v>
      </c>
      <c r="G726" t="s">
        <v>1692</v>
      </c>
      <c r="H726" t="s">
        <v>1616</v>
      </c>
      <c r="I726" t="s">
        <v>1681</v>
      </c>
      <c r="J726" t="s">
        <v>2019</v>
      </c>
      <c r="K726" t="s">
        <v>2358</v>
      </c>
      <c r="L726" t="s">
        <v>1706</v>
      </c>
      <c r="M726" t="str">
        <f t="shared" si="374"/>
        <v>0600</v>
      </c>
      <c r="N726" t="s">
        <v>2134</v>
      </c>
      <c r="O726" t="s">
        <v>1688</v>
      </c>
      <c r="P726" t="s">
        <v>1689</v>
      </c>
      <c r="Q726" t="s">
        <v>2135</v>
      </c>
      <c r="R726">
        <v>61</v>
      </c>
      <c r="S726">
        <v>58</v>
      </c>
      <c r="T726">
        <v>126</v>
      </c>
      <c r="U726" s="32">
        <v>-1</v>
      </c>
      <c r="V726" t="b">
        <v>0</v>
      </c>
      <c r="W726" t="s">
        <v>1747</v>
      </c>
      <c r="X726" t="s">
        <v>1821</v>
      </c>
      <c r="Y726" t="s">
        <v>1693</v>
      </c>
      <c r="Z726">
        <v>0.63</v>
      </c>
      <c r="AA726">
        <v>0.63</v>
      </c>
      <c r="AS726">
        <f t="shared" si="372"/>
        <v>10</v>
      </c>
      <c r="AT726" t="s">
        <v>1694</v>
      </c>
      <c r="AU726" t="str">
        <f t="shared" si="375"/>
        <v>SSA_SOC_HRY_E_BEGIN_TITO_SAQ_MIN_LFM_0600_DDRPHY_1_2_POSTREP_MMM_BP6</v>
      </c>
      <c r="AV726" t="str">
        <f t="shared" si="376"/>
        <v>SSA_SOC_HRY_E_BEGIN_TITO_SAQ_MIN_LFM_0600_DDRPHY_1_2_POSTREP_MMM_BP6</v>
      </c>
      <c r="AW726" t="str">
        <f t="shared" si="377"/>
        <v>SSA_SOC_HRY_E_BEGIN_TITO_SAQ_MIN_LFM_0600_DDRPHY_1_2_POSTREP_MMM_BP6</v>
      </c>
      <c r="AX726" t="str">
        <f t="shared" si="378"/>
        <v>SSA_SOC_HRY_E_BEGIN_TITO_SAQ_MIN_LFM_0600_DDRPHY_1_2_POSTREP_MMM_BP6</v>
      </c>
      <c r="AY726" t="str">
        <f t="shared" si="379"/>
        <v>SSA_SOC_HRY_E_BEGIN_TITO_SAQ_MIN_LFM_0600_DDRPHY_1_2_POSTREP_MMM_BP6</v>
      </c>
      <c r="AZ726" t="str">
        <f t="shared" si="380"/>
        <v>SSA_SOC_HRY_E_BEGIN_TITO_SAQ_MIN_LFM_0600_DDRPHY_1_2_POSTREP_MMM_BP6</v>
      </c>
      <c r="BA726" t="str">
        <f t="shared" si="381"/>
        <v>SSA_SOC_HRY_E_BEGIN_TITO_SAQ_MIN_LFM_0600_DDRPHY_1_2_POSTREP_MMM_BP6</v>
      </c>
      <c r="BB726" t="str">
        <f t="shared" si="382"/>
        <v>SSA_SOC_HRY_E_BEGIN_TITO_SAQ_MIN_LFM_0600_DDRPHY_1_2_POSTREP_MMM_BP6</v>
      </c>
      <c r="BC726" t="str">
        <f t="shared" si="383"/>
        <v>SSA_SOC_HRY_E_BEGIN_TITO_SAQ_MIN_LFM_0600_DDRPHY_1_2_POSTREP_MMM_BP6</v>
      </c>
      <c r="BD726" t="str">
        <f t="shared" si="384"/>
        <v>SSA_SOC_HRY_E_BEGIN_TITO_SAQ_MIN_LFM_0600_DDRPHY_1_2_POSTREP_MMM_BP6</v>
      </c>
    </row>
    <row r="727" spans="1:56" x14ac:dyDescent="0.25">
      <c r="A727" s="26" t="s">
        <v>12</v>
      </c>
      <c r="B727" s="27" t="s">
        <v>1496</v>
      </c>
      <c r="C727" s="27" t="e">
        <f>VLOOKUP(B727,#REF!,2,0)</f>
        <v>#REF!</v>
      </c>
      <c r="D727" t="str">
        <f t="shared" si="373"/>
        <v>SSA_SOC_HRY_E_BEGIN_TITO_SAQ_MIN_LFM_0600_DDRPHY_1_2_POSTREP_MMM_BP6</v>
      </c>
      <c r="E727" t="s">
        <v>4</v>
      </c>
      <c r="F727" t="s">
        <v>28</v>
      </c>
      <c r="G727" t="s">
        <v>1692</v>
      </c>
      <c r="H727" t="s">
        <v>1616</v>
      </c>
      <c r="I727" t="s">
        <v>1681</v>
      </c>
      <c r="J727" t="s">
        <v>2019</v>
      </c>
      <c r="K727" t="s">
        <v>2358</v>
      </c>
      <c r="L727" t="s">
        <v>1706</v>
      </c>
      <c r="M727" t="str">
        <f t="shared" si="374"/>
        <v>0600</v>
      </c>
      <c r="N727" t="s">
        <v>2136</v>
      </c>
      <c r="O727" t="s">
        <v>1688</v>
      </c>
      <c r="P727" t="s">
        <v>1689</v>
      </c>
      <c r="Q727" t="s">
        <v>2137</v>
      </c>
      <c r="R727">
        <v>61</v>
      </c>
      <c r="S727">
        <v>58</v>
      </c>
      <c r="T727">
        <v>127</v>
      </c>
      <c r="U727" s="32">
        <v>-1</v>
      </c>
      <c r="V727" t="b">
        <v>0</v>
      </c>
      <c r="W727" t="s">
        <v>1747</v>
      </c>
      <c r="X727" t="s">
        <v>1821</v>
      </c>
      <c r="Y727" t="s">
        <v>1693</v>
      </c>
      <c r="Z727">
        <v>0.63</v>
      </c>
      <c r="AA727">
        <v>0.63</v>
      </c>
      <c r="AS727">
        <f t="shared" si="372"/>
        <v>10</v>
      </c>
      <c r="AT727" t="s">
        <v>1694</v>
      </c>
      <c r="AU727" t="str">
        <f t="shared" si="375"/>
        <v>SSA_SOC_HRY_E_BEGIN_TITO_SAQ_MIN_LFM_0600_DDRPHY3_POSTREP_MMM_BP7</v>
      </c>
      <c r="AV727" t="str">
        <f t="shared" si="376"/>
        <v>SSA_SOC_HRY_E_BEGIN_TITO_SAQ_MIN_LFM_0600_DDRPHY3_POSTREP_MMM_BP7</v>
      </c>
      <c r="AW727" t="str">
        <f t="shared" si="377"/>
        <v>SSA_SOC_HRY_E_BEGIN_TITO_SAQ_MIN_LFM_0600_DDRPHY3_POSTREP_MMM_BP7</v>
      </c>
      <c r="AX727" t="str">
        <f t="shared" si="378"/>
        <v>SSA_SOC_HRY_E_BEGIN_TITO_SAQ_MIN_LFM_0600_DDRPHY3_POSTREP_MMM_BP7</v>
      </c>
      <c r="AY727" t="str">
        <f t="shared" si="379"/>
        <v>SSA_SOC_HRY_E_BEGIN_TITO_SAQ_MIN_LFM_0600_DDRPHY3_POSTREP_MMM_BP7</v>
      </c>
      <c r="AZ727" t="str">
        <f t="shared" si="380"/>
        <v>SSA_SOC_HRY_E_BEGIN_TITO_SAQ_MIN_LFM_0600_DDRPHY3_POSTREP_MMM_BP7</v>
      </c>
      <c r="BA727" t="str">
        <f t="shared" si="381"/>
        <v>SSA_SOC_HRY_E_BEGIN_TITO_SAQ_MIN_LFM_0600_DDRPHY3_POSTREP_MMM_BP7</v>
      </c>
      <c r="BB727" t="str">
        <f t="shared" si="382"/>
        <v>SSA_SOC_HRY_E_BEGIN_TITO_SAQ_MIN_LFM_0600_DDRPHY3_POSTREP_MMM_BP7</v>
      </c>
      <c r="BC727" t="str">
        <f t="shared" si="383"/>
        <v>SSA_SOC_HRY_E_BEGIN_TITO_SAQ_MIN_LFM_0600_DDRPHY3_POSTREP_MMM_BP7</v>
      </c>
      <c r="BD727" t="str">
        <f t="shared" si="384"/>
        <v>SSA_SOC_HRY_E_BEGIN_TITO_SAQ_MIN_LFM_0600_DDRPHY3_POSTREP_MMM_BP7</v>
      </c>
    </row>
    <row r="728" spans="1:56" x14ac:dyDescent="0.25">
      <c r="A728" s="26" t="s">
        <v>12</v>
      </c>
      <c r="B728" s="27" t="s">
        <v>1496</v>
      </c>
      <c r="C728" s="27" t="e">
        <f>VLOOKUP(B728,#REF!,2,0)</f>
        <v>#REF!</v>
      </c>
      <c r="D728" t="str">
        <f t="shared" si="373"/>
        <v>SSA_SOC_HRY_E_BEGIN_TITO_SAQ_MIN_LFM_0600_DDRPHY3_POSTREP_MMM_BP7</v>
      </c>
      <c r="E728" t="s">
        <v>4</v>
      </c>
      <c r="F728" t="s">
        <v>28</v>
      </c>
      <c r="G728" t="s">
        <v>1692</v>
      </c>
      <c r="H728" t="s">
        <v>1616</v>
      </c>
      <c r="I728" t="s">
        <v>1681</v>
      </c>
      <c r="J728" t="s">
        <v>2019</v>
      </c>
      <c r="K728" t="s">
        <v>2358</v>
      </c>
      <c r="L728" t="s">
        <v>1706</v>
      </c>
      <c r="M728" t="str">
        <f t="shared" si="374"/>
        <v>0600</v>
      </c>
      <c r="N728" t="s">
        <v>2138</v>
      </c>
      <c r="O728" t="s">
        <v>1688</v>
      </c>
      <c r="P728" t="s">
        <v>1689</v>
      </c>
      <c r="Q728" t="s">
        <v>2139</v>
      </c>
      <c r="R728">
        <v>61</v>
      </c>
      <c r="S728">
        <v>58</v>
      </c>
      <c r="T728">
        <v>128</v>
      </c>
      <c r="U728" s="32">
        <v>-1</v>
      </c>
      <c r="V728" t="b">
        <v>0</v>
      </c>
      <c r="W728" t="s">
        <v>1747</v>
      </c>
      <c r="X728" t="s">
        <v>1821</v>
      </c>
      <c r="Y728" t="s">
        <v>1693</v>
      </c>
      <c r="Z728">
        <v>0.63</v>
      </c>
      <c r="AA728">
        <v>0.63</v>
      </c>
      <c r="AS728">
        <f t="shared" si="372"/>
        <v>10</v>
      </c>
      <c r="AT728" t="s">
        <v>1694</v>
      </c>
      <c r="AU728" t="str">
        <f t="shared" si="375"/>
        <v>SSA_SOC_HRY_E_BEGIN_TITO_SAQ_MIN_LFM_0600_DDRPHY3_POSTREP_MMM_BP8</v>
      </c>
      <c r="AV728" t="str">
        <f t="shared" si="376"/>
        <v>SSA_SOC_HRY_E_BEGIN_TITO_SAQ_MIN_LFM_0600_DDRPHY3_POSTREP_MMM_BP8</v>
      </c>
      <c r="AW728" t="str">
        <f t="shared" si="377"/>
        <v>SSA_SOC_HRY_E_BEGIN_TITO_SAQ_MIN_LFM_0600_DDRPHY3_POSTREP_MMM_BP8</v>
      </c>
      <c r="AX728" t="str">
        <f t="shared" si="378"/>
        <v>SSA_SOC_HRY_E_BEGIN_TITO_SAQ_MIN_LFM_0600_DDRPHY3_POSTREP_MMM_BP8</v>
      </c>
      <c r="AY728" t="str">
        <f t="shared" si="379"/>
        <v>SSA_SOC_HRY_E_BEGIN_TITO_SAQ_MIN_LFM_0600_DDRPHY3_POSTREP_MMM_BP8</v>
      </c>
      <c r="AZ728" t="str">
        <f t="shared" si="380"/>
        <v>SSA_SOC_HRY_E_BEGIN_TITO_SAQ_MIN_LFM_0600_DDRPHY3_POSTREP_MMM_BP8</v>
      </c>
      <c r="BA728" t="str">
        <f t="shared" si="381"/>
        <v>SSA_SOC_HRY_E_BEGIN_TITO_SAQ_MIN_LFM_0600_DDRPHY3_POSTREP_MMM_BP8</v>
      </c>
      <c r="BB728" t="str">
        <f t="shared" si="382"/>
        <v>SSA_SOC_HRY_E_BEGIN_TITO_SAQ_MIN_LFM_0600_DDRPHY3_POSTREP_MMM_BP8</v>
      </c>
      <c r="BC728" t="str">
        <f t="shared" si="383"/>
        <v>SSA_SOC_HRY_E_BEGIN_TITO_SAQ_MIN_LFM_0600_DDRPHY3_POSTREP_MMM_BP8</v>
      </c>
      <c r="BD728" t="str">
        <f t="shared" si="384"/>
        <v>SSA_SOC_HRY_E_BEGIN_TITO_SAQ_MIN_LFM_0600_DDRPHY3_POSTREP_MMM_BP8</v>
      </c>
    </row>
    <row r="729" spans="1:56" x14ac:dyDescent="0.25">
      <c r="A729" s="26" t="s">
        <v>12</v>
      </c>
      <c r="B729" s="27" t="s">
        <v>1496</v>
      </c>
      <c r="C729" s="27" t="e">
        <f>VLOOKUP(B729,#REF!,2,0)</f>
        <v>#REF!</v>
      </c>
      <c r="D729" t="str">
        <f t="shared" si="373"/>
        <v>SSA_SOC_HRY_E_BEGIN_TITO_SAQ_MIN_LFM_0600_DDRPHY3_POSTREP_MMM_BP8</v>
      </c>
      <c r="E729" t="s">
        <v>4</v>
      </c>
      <c r="F729" t="s">
        <v>28</v>
      </c>
      <c r="G729" t="s">
        <v>1692</v>
      </c>
      <c r="H729" t="s">
        <v>1616</v>
      </c>
      <c r="I729" t="s">
        <v>1681</v>
      </c>
      <c r="J729" t="s">
        <v>2019</v>
      </c>
      <c r="K729" t="s">
        <v>2358</v>
      </c>
      <c r="L729" t="s">
        <v>1706</v>
      </c>
      <c r="M729" t="str">
        <f t="shared" si="374"/>
        <v>0600</v>
      </c>
      <c r="N729" t="s">
        <v>2140</v>
      </c>
      <c r="O729" t="s">
        <v>1688</v>
      </c>
      <c r="P729" t="s">
        <v>1689</v>
      </c>
      <c r="Q729" t="s">
        <v>2058</v>
      </c>
      <c r="R729">
        <v>61</v>
      </c>
      <c r="S729">
        <v>58</v>
      </c>
      <c r="T729">
        <v>129</v>
      </c>
      <c r="U729" s="32">
        <v>-1</v>
      </c>
      <c r="V729" t="b">
        <v>0</v>
      </c>
      <c r="W729" t="s">
        <v>1747</v>
      </c>
      <c r="X729" t="s">
        <v>1821</v>
      </c>
      <c r="Y729" t="s">
        <v>1693</v>
      </c>
      <c r="Z729">
        <v>0.63</v>
      </c>
      <c r="AA729">
        <v>0.63</v>
      </c>
      <c r="AS729">
        <f t="shared" si="372"/>
        <v>10</v>
      </c>
      <c r="AT729" t="s">
        <v>1694</v>
      </c>
      <c r="AU729" t="str">
        <f t="shared" si="375"/>
        <v>LSA_SOC_HRY_E_BEGIN_TITO_SAQ_MIN_LFM_0600_DDRPHY_1_2_POSTREP_MMM_BP6</v>
      </c>
      <c r="AV729" t="str">
        <f t="shared" si="376"/>
        <v>LSA_SOC_HRY_E_BEGIN_TITO_SAQ_MIN_LFM_0600_DDRPHY_1_2_POSTREP_MMM_BP6</v>
      </c>
      <c r="AW729" t="str">
        <f t="shared" si="377"/>
        <v>LSA_SOC_HRY_E_BEGIN_TITO_SAQ_MIN_LFM_0600_DDRPHY_1_2_POSTREP_MMM_BP6</v>
      </c>
      <c r="AX729" t="str">
        <f t="shared" si="378"/>
        <v>LSA_SOC_HRY_E_BEGIN_TITO_SAQ_MIN_LFM_0600_DDRPHY_1_2_POSTREP_MMM_BP6</v>
      </c>
      <c r="AY729" t="str">
        <f t="shared" si="379"/>
        <v>LSA_SOC_HRY_E_BEGIN_TITO_SAQ_MIN_LFM_0600_DDRPHY_1_2_POSTREP_MMM_BP6</v>
      </c>
      <c r="AZ729" t="str">
        <f t="shared" si="380"/>
        <v>LSA_SOC_HRY_E_BEGIN_TITO_SAQ_MIN_LFM_0600_DDRPHY_1_2_POSTREP_MMM_BP6</v>
      </c>
      <c r="BA729" t="str">
        <f t="shared" si="381"/>
        <v>LSA_SOC_HRY_E_BEGIN_TITO_SAQ_MIN_LFM_0600_DDRPHY_1_2_POSTREP_MMM_BP6</v>
      </c>
      <c r="BB729" t="str">
        <f t="shared" si="382"/>
        <v>LSA_SOC_HRY_E_BEGIN_TITO_SAQ_MIN_LFM_0600_DDRPHY_1_2_POSTREP_MMM_BP6</v>
      </c>
      <c r="BC729" t="str">
        <f t="shared" si="383"/>
        <v>LSA_SOC_HRY_E_BEGIN_TITO_SAQ_MIN_LFM_0600_DDRPHY_1_2_POSTREP_MMM_BP6</v>
      </c>
      <c r="BD729" t="str">
        <f t="shared" si="384"/>
        <v>LSA_SOC_HRY_E_BEGIN_TITO_SAQ_MIN_LFM_0600_DDRPHY_1_2_POSTREP_MMM_BP6</v>
      </c>
    </row>
    <row r="730" spans="1:56" x14ac:dyDescent="0.25">
      <c r="A730" s="26" t="s">
        <v>12</v>
      </c>
      <c r="B730" s="27" t="s">
        <v>1496</v>
      </c>
      <c r="C730" s="27" t="e">
        <f>VLOOKUP(B730,#REF!,2,0)</f>
        <v>#REF!</v>
      </c>
      <c r="D730" t="str">
        <f t="shared" si="373"/>
        <v>LSA_SOC_HRY_E_BEGIN_TITO_SAQ_MIN_LFM_0600_DDRPHY_1_2_POSTREP_MMM_BP6</v>
      </c>
      <c r="E730" t="s">
        <v>5</v>
      </c>
      <c r="F730" t="s">
        <v>28</v>
      </c>
      <c r="G730" t="s">
        <v>1692</v>
      </c>
      <c r="H730" t="s">
        <v>1616</v>
      </c>
      <c r="I730" t="s">
        <v>1681</v>
      </c>
      <c r="J730" t="s">
        <v>2019</v>
      </c>
      <c r="K730" t="s">
        <v>2358</v>
      </c>
      <c r="L730" t="s">
        <v>1706</v>
      </c>
      <c r="M730" t="str">
        <f t="shared" si="374"/>
        <v>0600</v>
      </c>
      <c r="N730" t="s">
        <v>2136</v>
      </c>
      <c r="O730" t="s">
        <v>1688</v>
      </c>
      <c r="P730" t="s">
        <v>1689</v>
      </c>
      <c r="Q730" t="s">
        <v>2141</v>
      </c>
      <c r="R730">
        <v>21</v>
      </c>
      <c r="S730">
        <v>58</v>
      </c>
      <c r="T730">
        <v>130</v>
      </c>
      <c r="U730" s="32">
        <v>-1</v>
      </c>
      <c r="V730" t="b">
        <v>0</v>
      </c>
      <c r="W730" t="s">
        <v>1747</v>
      </c>
      <c r="X730" t="s">
        <v>1821</v>
      </c>
      <c r="Y730" t="s">
        <v>1693</v>
      </c>
      <c r="Z730">
        <v>0.62</v>
      </c>
      <c r="AA730">
        <v>0.62</v>
      </c>
      <c r="AS730">
        <f t="shared" si="372"/>
        <v>10</v>
      </c>
      <c r="AT730" t="s">
        <v>1694</v>
      </c>
      <c r="AU730" t="str">
        <f t="shared" si="375"/>
        <v>SSA_SOC_HRY_E_BEGIN_TITO_SAQ_MIN_LFM_0600_HBO0_HBO_POSTREP_HBO0_BP4</v>
      </c>
      <c r="AV730" t="str">
        <f t="shared" si="376"/>
        <v>SSA_SOC_HRY_E_BEGIN_TITO_SAQ_MIN_LFM_0600_HBO0_HBO_POSTREP_HBO0_BP4</v>
      </c>
      <c r="AW730" t="str">
        <f t="shared" si="377"/>
        <v>SSA_SOC_HRY_E_BEGIN_TITO_SAQ_MIN_LFM_0600_HBO0_HBO_POSTREP_HBO0_BP4</v>
      </c>
      <c r="AX730" t="str">
        <f t="shared" si="378"/>
        <v>SSA_SOC_HRY_E_BEGIN_TITO_SAQ_MIN_LFM_0600_HBO0_HBO_POSTREP_HBO0_BP4</v>
      </c>
      <c r="AY730" t="str">
        <f t="shared" si="379"/>
        <v>SSA_SOC_HRY_E_BEGIN_TITO_SAQ_MIN_LFM_0600_HBO0_HBO_POSTREP_HBO0_BP4</v>
      </c>
      <c r="AZ730" t="str">
        <f t="shared" si="380"/>
        <v>SSA_SOC_HRY_E_BEGIN_TITO_SAQ_MIN_LFM_0600_HBO0_HBO_POSTREP_HBO0_BP4</v>
      </c>
      <c r="BA730" t="str">
        <f t="shared" si="381"/>
        <v>SSA_SOC_HRY_E_BEGIN_TITO_SAQ_MIN_LFM_0600_HBO0_HBO_POSTREP_HBO0_BP4</v>
      </c>
      <c r="BB730" t="str">
        <f t="shared" si="382"/>
        <v>SSA_SOC_HRY_E_BEGIN_TITO_SAQ_MIN_LFM_0600_HBO0_HBO_POSTREP_HBO0_BP4</v>
      </c>
      <c r="BC730" t="str">
        <f t="shared" si="383"/>
        <v>SSA_SOC_HRY_E_BEGIN_TITO_SAQ_MIN_LFM_0600_HBO0_HBO_POSTREP_HBO0_BP4</v>
      </c>
      <c r="BD730" t="str">
        <f t="shared" si="384"/>
        <v>SSA_SOC_HRY_E_BEGIN_TITO_SAQ_MIN_LFM_0600_HBO0_HBO_POSTREP_HBO0_BP4</v>
      </c>
    </row>
    <row r="731" spans="1:56" x14ac:dyDescent="0.25">
      <c r="A731" s="26" t="s">
        <v>12</v>
      </c>
      <c r="B731" s="27" t="s">
        <v>1496</v>
      </c>
      <c r="C731" s="27" t="e">
        <f>VLOOKUP(B731,#REF!,2,0)</f>
        <v>#REF!</v>
      </c>
      <c r="D731" t="str">
        <f t="shared" si="373"/>
        <v>SSA_SOC_HRY_E_BEGIN_TITO_SAQ_MIN_LFM_0600_HBO0_HBO_POSTREP_HBO0_BP4</v>
      </c>
      <c r="E731" t="s">
        <v>4</v>
      </c>
      <c r="F731" t="s">
        <v>28</v>
      </c>
      <c r="G731" t="s">
        <v>1692</v>
      </c>
      <c r="H731" t="s">
        <v>1616</v>
      </c>
      <c r="I731" t="s">
        <v>1681</v>
      </c>
      <c r="J731" t="s">
        <v>2019</v>
      </c>
      <c r="K731" t="s">
        <v>2358</v>
      </c>
      <c r="L731" t="s">
        <v>1706</v>
      </c>
      <c r="M731" t="str">
        <f t="shared" si="374"/>
        <v>0600</v>
      </c>
      <c r="N731" t="s">
        <v>2142</v>
      </c>
      <c r="O731" t="s">
        <v>1688</v>
      </c>
      <c r="P731" t="s">
        <v>1689</v>
      </c>
      <c r="Q731" t="s">
        <v>2066</v>
      </c>
      <c r="R731">
        <v>61</v>
      </c>
      <c r="S731">
        <v>58</v>
      </c>
      <c r="T731">
        <v>131</v>
      </c>
      <c r="U731" s="32">
        <v>-1</v>
      </c>
      <c r="V731" t="b">
        <v>0</v>
      </c>
      <c r="W731" t="s">
        <v>1747</v>
      </c>
      <c r="X731" t="s">
        <v>1821</v>
      </c>
      <c r="Y731" t="s">
        <v>1693</v>
      </c>
      <c r="Z731">
        <v>0.63</v>
      </c>
      <c r="AA731">
        <v>0.63</v>
      </c>
      <c r="AS731">
        <f t="shared" si="372"/>
        <v>10</v>
      </c>
      <c r="AT731" t="s">
        <v>1694</v>
      </c>
      <c r="AU731" t="str">
        <f t="shared" si="375"/>
        <v>SSA_SOC_HRY_E_BEGIN_TITO_SAQ_MIN_LFM_0600_HBO0_MUFASA0_POSTREP_HBO0_BP2</v>
      </c>
      <c r="AV731" t="str">
        <f t="shared" si="376"/>
        <v>SSA_SOC_HRY_E_BEGIN_TITO_SAQ_MIN_LFM_0600_HBO0_MUFASA0_POSTREP_HBO0_BP2</v>
      </c>
      <c r="AW731" t="str">
        <f t="shared" si="377"/>
        <v>SSA_SOC_HRY_E_BEGIN_TITO_SAQ_MIN_LFM_0600_HBO0_MUFASA0_POSTREP_HBO0_BP2</v>
      </c>
      <c r="AX731" t="str">
        <f t="shared" si="378"/>
        <v>SSA_SOC_HRY_E_BEGIN_TITO_SAQ_MIN_LFM_0600_HBO0_MUFASA0_POSTREP_HBO0_BP2</v>
      </c>
      <c r="AY731" t="str">
        <f t="shared" si="379"/>
        <v>SSA_SOC_HRY_E_BEGIN_TITO_SAQ_MIN_LFM_0600_HBO0_MUFASA0_POSTREP_HBO0_BP2</v>
      </c>
      <c r="AZ731" t="str">
        <f t="shared" si="380"/>
        <v>SSA_SOC_HRY_E_BEGIN_TITO_SAQ_MIN_LFM_0600_HBO0_MUFASA0_POSTREP_HBO0_BP2</v>
      </c>
      <c r="BA731" t="str">
        <f t="shared" si="381"/>
        <v>SSA_SOC_HRY_E_BEGIN_TITO_SAQ_MIN_LFM_0600_HBO0_MUFASA0_POSTREP_HBO0_BP2</v>
      </c>
      <c r="BB731" t="str">
        <f t="shared" si="382"/>
        <v>SSA_SOC_HRY_E_BEGIN_TITO_SAQ_MIN_LFM_0600_HBO0_MUFASA0_POSTREP_HBO0_BP2</v>
      </c>
      <c r="BC731" t="str">
        <f t="shared" si="383"/>
        <v>SSA_SOC_HRY_E_BEGIN_TITO_SAQ_MIN_LFM_0600_HBO0_MUFASA0_POSTREP_HBO0_BP2</v>
      </c>
      <c r="BD731" t="str">
        <f t="shared" si="384"/>
        <v>SSA_SOC_HRY_E_BEGIN_TITO_SAQ_MIN_LFM_0600_HBO0_MUFASA0_POSTREP_HBO0_BP2</v>
      </c>
    </row>
    <row r="732" spans="1:56" x14ac:dyDescent="0.25">
      <c r="A732" s="26" t="s">
        <v>12</v>
      </c>
      <c r="B732" s="27" t="s">
        <v>1496</v>
      </c>
      <c r="C732" s="27" t="e">
        <f>VLOOKUP(B732,#REF!,2,0)</f>
        <v>#REF!</v>
      </c>
      <c r="D732" t="str">
        <f t="shared" si="373"/>
        <v>SSA_SOC_HRY_E_BEGIN_TITO_SAQ_MIN_LFM_0600_HBO0_MUFASA0_POSTREP_HBO0_BP2</v>
      </c>
      <c r="E732" t="s">
        <v>4</v>
      </c>
      <c r="F732" t="s">
        <v>28</v>
      </c>
      <c r="G732" t="s">
        <v>1692</v>
      </c>
      <c r="H732" t="s">
        <v>1616</v>
      </c>
      <c r="I732" t="s">
        <v>1681</v>
      </c>
      <c r="J732" t="s">
        <v>2019</v>
      </c>
      <c r="K732" t="s">
        <v>2358</v>
      </c>
      <c r="L732" t="s">
        <v>1706</v>
      </c>
      <c r="M732" t="str">
        <f t="shared" si="374"/>
        <v>0600</v>
      </c>
      <c r="N732" t="s">
        <v>2143</v>
      </c>
      <c r="O732" t="s">
        <v>1688</v>
      </c>
      <c r="P732" t="s">
        <v>1689</v>
      </c>
      <c r="Q732" t="s">
        <v>1690</v>
      </c>
      <c r="R732">
        <v>61</v>
      </c>
      <c r="S732">
        <v>58</v>
      </c>
      <c r="T732">
        <v>132</v>
      </c>
      <c r="U732" s="32">
        <v>-1</v>
      </c>
      <c r="V732" t="b">
        <v>0</v>
      </c>
      <c r="W732" t="s">
        <v>1747</v>
      </c>
      <c r="X732" t="s">
        <v>1821</v>
      </c>
      <c r="Y732" t="s">
        <v>1693</v>
      </c>
      <c r="Z732">
        <v>0.63</v>
      </c>
      <c r="AA732">
        <v>0.63</v>
      </c>
      <c r="AS732">
        <f t="shared" si="372"/>
        <v>10</v>
      </c>
      <c r="AT732" t="s">
        <v>1694</v>
      </c>
      <c r="AU732" t="str">
        <f t="shared" si="375"/>
        <v>SSA_SOC_HRY_E_BEGIN_TITO_SAQ_MIN_LFM_0600_HBO0_MUFASA1_POSTREP_HBO0_BP3</v>
      </c>
      <c r="AV732" t="str">
        <f t="shared" si="376"/>
        <v>SSA_SOC_HRY_E_BEGIN_TITO_SAQ_MIN_LFM_0600_HBO0_MUFASA1_POSTREP_HBO0_BP3</v>
      </c>
      <c r="AW732" t="str">
        <f t="shared" si="377"/>
        <v>SSA_SOC_HRY_E_BEGIN_TITO_SAQ_MIN_LFM_0600_HBO0_MUFASA1_POSTREP_HBO0_BP3</v>
      </c>
      <c r="AX732" t="str">
        <f t="shared" si="378"/>
        <v>SSA_SOC_HRY_E_BEGIN_TITO_SAQ_MIN_LFM_0600_HBO0_MUFASA1_POSTREP_HBO0_BP3</v>
      </c>
      <c r="AY732" t="str">
        <f t="shared" si="379"/>
        <v>SSA_SOC_HRY_E_BEGIN_TITO_SAQ_MIN_LFM_0600_HBO0_MUFASA1_POSTREP_HBO0_BP3</v>
      </c>
      <c r="AZ732" t="str">
        <f t="shared" si="380"/>
        <v>SSA_SOC_HRY_E_BEGIN_TITO_SAQ_MIN_LFM_0600_HBO0_MUFASA1_POSTREP_HBO0_BP3</v>
      </c>
      <c r="BA732" t="str">
        <f t="shared" si="381"/>
        <v>SSA_SOC_HRY_E_BEGIN_TITO_SAQ_MIN_LFM_0600_HBO0_MUFASA1_POSTREP_HBO0_BP3</v>
      </c>
      <c r="BB732" t="str">
        <f t="shared" si="382"/>
        <v>SSA_SOC_HRY_E_BEGIN_TITO_SAQ_MIN_LFM_0600_HBO0_MUFASA1_POSTREP_HBO0_BP3</v>
      </c>
      <c r="BC732" t="str">
        <f t="shared" si="383"/>
        <v>SSA_SOC_HRY_E_BEGIN_TITO_SAQ_MIN_LFM_0600_HBO0_MUFASA1_POSTREP_HBO0_BP3</v>
      </c>
      <c r="BD732" t="str">
        <f t="shared" si="384"/>
        <v>SSA_SOC_HRY_E_BEGIN_TITO_SAQ_MIN_LFM_0600_HBO0_MUFASA1_POSTREP_HBO0_BP3</v>
      </c>
    </row>
    <row r="733" spans="1:56" x14ac:dyDescent="0.25">
      <c r="A733" s="26" t="s">
        <v>12</v>
      </c>
      <c r="B733" s="27" t="s">
        <v>1496</v>
      </c>
      <c r="C733" s="27" t="e">
        <f>VLOOKUP(B733,#REF!,2,0)</f>
        <v>#REF!</v>
      </c>
      <c r="D733" t="str">
        <f t="shared" si="373"/>
        <v>SSA_SOC_HRY_E_BEGIN_TITO_SAQ_MIN_LFM_0600_HBO0_MUFASA1_POSTREP_HBO0_BP3</v>
      </c>
      <c r="E733" t="s">
        <v>4</v>
      </c>
      <c r="F733" t="s">
        <v>28</v>
      </c>
      <c r="G733" t="s">
        <v>1692</v>
      </c>
      <c r="H733" t="s">
        <v>1616</v>
      </c>
      <c r="I733" t="s">
        <v>1681</v>
      </c>
      <c r="J733" t="s">
        <v>2019</v>
      </c>
      <c r="K733" t="s">
        <v>2358</v>
      </c>
      <c r="L733" t="s">
        <v>1706</v>
      </c>
      <c r="M733" t="str">
        <f t="shared" si="374"/>
        <v>0600</v>
      </c>
      <c r="N733" t="s">
        <v>2144</v>
      </c>
      <c r="O733" t="s">
        <v>1688</v>
      </c>
      <c r="P733" t="s">
        <v>1689</v>
      </c>
      <c r="Q733" t="s">
        <v>2145</v>
      </c>
      <c r="R733">
        <v>61</v>
      </c>
      <c r="S733">
        <v>58</v>
      </c>
      <c r="T733">
        <v>133</v>
      </c>
      <c r="U733" s="32">
        <v>-1</v>
      </c>
      <c r="V733" t="b">
        <v>0</v>
      </c>
      <c r="W733" t="s">
        <v>1747</v>
      </c>
      <c r="X733" t="s">
        <v>1821</v>
      </c>
      <c r="Y733" t="s">
        <v>1693</v>
      </c>
      <c r="Z733">
        <v>0.63</v>
      </c>
      <c r="AA733">
        <v>0.63</v>
      </c>
      <c r="AS733">
        <f t="shared" si="372"/>
        <v>10</v>
      </c>
      <c r="AT733" t="s">
        <v>1694</v>
      </c>
      <c r="AU733" t="str">
        <f t="shared" si="375"/>
        <v>SSA_SOC_HRY_E_BEGIN_TITO_SAQ_MIN_LFM_0600_HBO1_HBO_POSTREP_HBO1_BP4</v>
      </c>
      <c r="AV733" t="str">
        <f t="shared" si="376"/>
        <v>SSA_SOC_HRY_E_BEGIN_TITO_SAQ_MIN_LFM_0600_HBO1_HBO_POSTREP_HBO1_BP4</v>
      </c>
      <c r="AW733" t="str">
        <f t="shared" si="377"/>
        <v>SSA_SOC_HRY_E_BEGIN_TITO_SAQ_MIN_LFM_0600_HBO1_HBO_POSTREP_HBO1_BP4</v>
      </c>
      <c r="AX733" t="str">
        <f t="shared" si="378"/>
        <v>SSA_SOC_HRY_E_BEGIN_TITO_SAQ_MIN_LFM_0600_HBO1_HBO_POSTREP_HBO1_BP4</v>
      </c>
      <c r="AY733" t="str">
        <f t="shared" si="379"/>
        <v>SSA_SOC_HRY_E_BEGIN_TITO_SAQ_MIN_LFM_0600_HBO1_HBO_POSTREP_HBO1_BP4</v>
      </c>
      <c r="AZ733" t="str">
        <f t="shared" si="380"/>
        <v>SSA_SOC_HRY_E_BEGIN_TITO_SAQ_MIN_LFM_0600_HBO1_HBO_POSTREP_HBO1_BP4</v>
      </c>
      <c r="BA733" t="str">
        <f t="shared" si="381"/>
        <v>SSA_SOC_HRY_E_BEGIN_TITO_SAQ_MIN_LFM_0600_HBO1_HBO_POSTREP_HBO1_BP4</v>
      </c>
      <c r="BB733" t="str">
        <f t="shared" si="382"/>
        <v>SSA_SOC_HRY_E_BEGIN_TITO_SAQ_MIN_LFM_0600_HBO1_HBO_POSTREP_HBO1_BP4</v>
      </c>
      <c r="BC733" t="str">
        <f t="shared" si="383"/>
        <v>SSA_SOC_HRY_E_BEGIN_TITO_SAQ_MIN_LFM_0600_HBO1_HBO_POSTREP_HBO1_BP4</v>
      </c>
      <c r="BD733" t="str">
        <f t="shared" si="384"/>
        <v>SSA_SOC_HRY_E_BEGIN_TITO_SAQ_MIN_LFM_0600_HBO1_HBO_POSTREP_HBO1_BP4</v>
      </c>
    </row>
    <row r="734" spans="1:56" x14ac:dyDescent="0.25">
      <c r="A734" s="26" t="s">
        <v>12</v>
      </c>
      <c r="B734" s="27" t="s">
        <v>1496</v>
      </c>
      <c r="C734" s="27" t="e">
        <f>VLOOKUP(B734,#REF!,2,0)</f>
        <v>#REF!</v>
      </c>
      <c r="D734" t="str">
        <f t="shared" si="373"/>
        <v>SSA_SOC_HRY_E_BEGIN_TITO_SAQ_MIN_LFM_0600_HBO1_HBO_POSTREP_HBO1_BP4</v>
      </c>
      <c r="E734" t="s">
        <v>4</v>
      </c>
      <c r="F734" t="s">
        <v>28</v>
      </c>
      <c r="G734" t="s">
        <v>1692</v>
      </c>
      <c r="H734" t="s">
        <v>1616</v>
      </c>
      <c r="I734" t="s">
        <v>1681</v>
      </c>
      <c r="J734" t="s">
        <v>2019</v>
      </c>
      <c r="K734" t="s">
        <v>2358</v>
      </c>
      <c r="L734" t="s">
        <v>1706</v>
      </c>
      <c r="M734" t="str">
        <f t="shared" si="374"/>
        <v>0600</v>
      </c>
      <c r="N734" t="s">
        <v>2146</v>
      </c>
      <c r="O734" t="s">
        <v>1688</v>
      </c>
      <c r="P734" t="s">
        <v>1689</v>
      </c>
      <c r="Q734" t="s">
        <v>2077</v>
      </c>
      <c r="R734">
        <v>61</v>
      </c>
      <c r="S734">
        <v>58</v>
      </c>
      <c r="T734">
        <v>134</v>
      </c>
      <c r="U734" s="32">
        <v>-1</v>
      </c>
      <c r="V734" t="b">
        <v>0</v>
      </c>
      <c r="W734" t="s">
        <v>1747</v>
      </c>
      <c r="X734" t="s">
        <v>1821</v>
      </c>
      <c r="Y734" t="s">
        <v>1693</v>
      </c>
      <c r="Z734">
        <v>0.63</v>
      </c>
      <c r="AA734">
        <v>0.63</v>
      </c>
      <c r="AS734">
        <f t="shared" si="372"/>
        <v>10</v>
      </c>
      <c r="AT734" t="s">
        <v>1694</v>
      </c>
      <c r="AU734" t="str">
        <f t="shared" si="375"/>
        <v>SSA_SOC_HRY_E_BEGIN_TITO_SAQ_MIN_LFM_0600_HBO1_MUFASA0_POSTREP_HBO1_BP2</v>
      </c>
      <c r="AV734" t="str">
        <f t="shared" si="376"/>
        <v>SSA_SOC_HRY_E_BEGIN_TITO_SAQ_MIN_LFM_0600_HBO1_MUFASA0_POSTREP_HBO1_BP2</v>
      </c>
      <c r="AW734" t="str">
        <f t="shared" si="377"/>
        <v>SSA_SOC_HRY_E_BEGIN_TITO_SAQ_MIN_LFM_0600_HBO1_MUFASA0_POSTREP_HBO1_BP2</v>
      </c>
      <c r="AX734" t="str">
        <f t="shared" si="378"/>
        <v>SSA_SOC_HRY_E_BEGIN_TITO_SAQ_MIN_LFM_0600_HBO1_MUFASA0_POSTREP_HBO1_BP2</v>
      </c>
      <c r="AY734" t="str">
        <f t="shared" si="379"/>
        <v>SSA_SOC_HRY_E_BEGIN_TITO_SAQ_MIN_LFM_0600_HBO1_MUFASA0_POSTREP_HBO1_BP2</v>
      </c>
      <c r="AZ734" t="str">
        <f t="shared" si="380"/>
        <v>SSA_SOC_HRY_E_BEGIN_TITO_SAQ_MIN_LFM_0600_HBO1_MUFASA0_POSTREP_HBO1_BP2</v>
      </c>
      <c r="BA734" t="str">
        <f t="shared" si="381"/>
        <v>SSA_SOC_HRY_E_BEGIN_TITO_SAQ_MIN_LFM_0600_HBO1_MUFASA0_POSTREP_HBO1_BP2</v>
      </c>
      <c r="BB734" t="str">
        <f t="shared" si="382"/>
        <v>SSA_SOC_HRY_E_BEGIN_TITO_SAQ_MIN_LFM_0600_HBO1_MUFASA0_POSTREP_HBO1_BP2</v>
      </c>
      <c r="BC734" t="str">
        <f t="shared" si="383"/>
        <v>SSA_SOC_HRY_E_BEGIN_TITO_SAQ_MIN_LFM_0600_HBO1_MUFASA0_POSTREP_HBO1_BP2</v>
      </c>
      <c r="BD734" t="str">
        <f t="shared" si="384"/>
        <v>SSA_SOC_HRY_E_BEGIN_TITO_SAQ_MIN_LFM_0600_HBO1_MUFASA0_POSTREP_HBO1_BP2</v>
      </c>
    </row>
    <row r="735" spans="1:56" x14ac:dyDescent="0.25">
      <c r="A735" s="26" t="s">
        <v>12</v>
      </c>
      <c r="B735" s="27" t="s">
        <v>1496</v>
      </c>
      <c r="C735" s="27" t="e">
        <f>VLOOKUP(B735,#REF!,2,0)</f>
        <v>#REF!</v>
      </c>
      <c r="D735" t="str">
        <f t="shared" si="373"/>
        <v>SSA_SOC_HRY_E_BEGIN_TITO_SAQ_MIN_LFM_0600_HBO1_MUFASA0_POSTREP_HBO1_BP2</v>
      </c>
      <c r="E735" t="s">
        <v>4</v>
      </c>
      <c r="F735" t="s">
        <v>28</v>
      </c>
      <c r="G735" t="s">
        <v>1692</v>
      </c>
      <c r="H735" t="s">
        <v>1616</v>
      </c>
      <c r="I735" t="s">
        <v>1681</v>
      </c>
      <c r="J735" t="s">
        <v>2019</v>
      </c>
      <c r="K735" t="s">
        <v>2358</v>
      </c>
      <c r="L735" t="s">
        <v>1706</v>
      </c>
      <c r="M735" t="str">
        <f t="shared" si="374"/>
        <v>0600</v>
      </c>
      <c r="N735" t="s">
        <v>2147</v>
      </c>
      <c r="O735" t="s">
        <v>1688</v>
      </c>
      <c r="P735" t="s">
        <v>1689</v>
      </c>
      <c r="Q735" t="s">
        <v>2148</v>
      </c>
      <c r="R735">
        <v>61</v>
      </c>
      <c r="S735">
        <v>58</v>
      </c>
      <c r="T735">
        <v>135</v>
      </c>
      <c r="U735" s="32">
        <v>-1</v>
      </c>
      <c r="V735" t="b">
        <v>0</v>
      </c>
      <c r="W735" t="s">
        <v>1747</v>
      </c>
      <c r="X735" t="s">
        <v>1821</v>
      </c>
      <c r="Y735" t="s">
        <v>1693</v>
      </c>
      <c r="Z735">
        <v>0.63</v>
      </c>
      <c r="AA735">
        <v>0.63</v>
      </c>
      <c r="AS735">
        <f t="shared" si="372"/>
        <v>10</v>
      </c>
      <c r="AT735" t="s">
        <v>1694</v>
      </c>
      <c r="AU735" t="str">
        <f t="shared" si="375"/>
        <v>SSA_SOC_HRY_E_BEGIN_TITO_SAQ_MIN_LFM_0600_HBO1_MUFASA1_POSTREP_HBO1_BP3</v>
      </c>
      <c r="AV735" t="str">
        <f t="shared" si="376"/>
        <v>SSA_SOC_HRY_E_BEGIN_TITO_SAQ_MIN_LFM_0600_HBO1_MUFASA1_POSTREP_HBO1_BP3</v>
      </c>
      <c r="AW735" t="str">
        <f t="shared" si="377"/>
        <v>SSA_SOC_HRY_E_BEGIN_TITO_SAQ_MIN_LFM_0600_HBO1_MUFASA1_POSTREP_HBO1_BP3</v>
      </c>
      <c r="AX735" t="str">
        <f t="shared" si="378"/>
        <v>SSA_SOC_HRY_E_BEGIN_TITO_SAQ_MIN_LFM_0600_HBO1_MUFASA1_POSTREP_HBO1_BP3</v>
      </c>
      <c r="AY735" t="str">
        <f t="shared" si="379"/>
        <v>SSA_SOC_HRY_E_BEGIN_TITO_SAQ_MIN_LFM_0600_HBO1_MUFASA1_POSTREP_HBO1_BP3</v>
      </c>
      <c r="AZ735" t="str">
        <f t="shared" si="380"/>
        <v>SSA_SOC_HRY_E_BEGIN_TITO_SAQ_MIN_LFM_0600_HBO1_MUFASA1_POSTREP_HBO1_BP3</v>
      </c>
      <c r="BA735" t="str">
        <f t="shared" si="381"/>
        <v>SSA_SOC_HRY_E_BEGIN_TITO_SAQ_MIN_LFM_0600_HBO1_MUFASA1_POSTREP_HBO1_BP3</v>
      </c>
      <c r="BB735" t="str">
        <f t="shared" si="382"/>
        <v>SSA_SOC_HRY_E_BEGIN_TITO_SAQ_MIN_LFM_0600_HBO1_MUFASA1_POSTREP_HBO1_BP3</v>
      </c>
      <c r="BC735" t="str">
        <f t="shared" si="383"/>
        <v>SSA_SOC_HRY_E_BEGIN_TITO_SAQ_MIN_LFM_0600_HBO1_MUFASA1_POSTREP_HBO1_BP3</v>
      </c>
      <c r="BD735" t="str">
        <f t="shared" si="384"/>
        <v>SSA_SOC_HRY_E_BEGIN_TITO_SAQ_MIN_LFM_0600_HBO1_MUFASA1_POSTREP_HBO1_BP3</v>
      </c>
    </row>
    <row r="736" spans="1:56" x14ac:dyDescent="0.25">
      <c r="A736" s="26" t="s">
        <v>12</v>
      </c>
      <c r="B736" s="27" t="s">
        <v>1496</v>
      </c>
      <c r="C736" s="27" t="e">
        <f>VLOOKUP(B736,#REF!,2,0)</f>
        <v>#REF!</v>
      </c>
      <c r="D736" t="str">
        <f t="shared" si="373"/>
        <v>SSA_SOC_HRY_E_BEGIN_TITO_SAQ_MIN_LFM_0600_HBO1_MUFASA1_POSTREP_HBO1_BP3</v>
      </c>
      <c r="E736" t="s">
        <v>4</v>
      </c>
      <c r="F736" t="s">
        <v>28</v>
      </c>
      <c r="G736" t="s">
        <v>1692</v>
      </c>
      <c r="H736" t="s">
        <v>1616</v>
      </c>
      <c r="I736" t="s">
        <v>1681</v>
      </c>
      <c r="J736" t="s">
        <v>2019</v>
      </c>
      <c r="K736" t="s">
        <v>2358</v>
      </c>
      <c r="L736" t="s">
        <v>1706</v>
      </c>
      <c r="M736" t="str">
        <f t="shared" si="374"/>
        <v>0600</v>
      </c>
      <c r="N736" t="s">
        <v>2149</v>
      </c>
      <c r="O736" t="s">
        <v>1688</v>
      </c>
      <c r="P736" t="s">
        <v>1689</v>
      </c>
      <c r="Q736" t="s">
        <v>2150</v>
      </c>
      <c r="R736">
        <v>61</v>
      </c>
      <c r="S736">
        <v>58</v>
      </c>
      <c r="T736">
        <v>136</v>
      </c>
      <c r="U736" s="32">
        <v>-1</v>
      </c>
      <c r="V736" t="b">
        <v>0</v>
      </c>
      <c r="W736" t="s">
        <v>1747</v>
      </c>
      <c r="X736" t="s">
        <v>1821</v>
      </c>
      <c r="Y736" t="s">
        <v>1693</v>
      </c>
      <c r="Z736">
        <v>0.63</v>
      </c>
      <c r="AA736">
        <v>0.63</v>
      </c>
      <c r="AS736">
        <f t="shared" si="372"/>
        <v>10</v>
      </c>
      <c r="AT736" t="s">
        <v>1694</v>
      </c>
      <c r="AU736" t="str">
        <f t="shared" si="375"/>
        <v>LSA_SOC_HRY_E_BEGIN_TITO_SAQ_MIN_LFM_0600_HBO0_HBO_POSTREP_HBO0_BP4</v>
      </c>
      <c r="AV736" t="str">
        <f t="shared" si="376"/>
        <v>LSA_SOC_HRY_E_BEGIN_TITO_SAQ_MIN_LFM_0600_HBO0_HBO_POSTREP_HBO0_BP4</v>
      </c>
      <c r="AW736" t="str">
        <f t="shared" si="377"/>
        <v>LSA_SOC_HRY_E_BEGIN_TITO_SAQ_MIN_LFM_0600_HBO0_HBO_POSTREP_HBO0_BP4</v>
      </c>
      <c r="AX736" t="str">
        <f t="shared" si="378"/>
        <v>LSA_SOC_HRY_E_BEGIN_TITO_SAQ_MIN_LFM_0600_HBO0_HBO_POSTREP_HBO0_BP4</v>
      </c>
      <c r="AY736" t="str">
        <f t="shared" si="379"/>
        <v>LSA_SOC_HRY_E_BEGIN_TITO_SAQ_MIN_LFM_0600_HBO0_HBO_POSTREP_HBO0_BP4</v>
      </c>
      <c r="AZ736" t="str">
        <f t="shared" si="380"/>
        <v>LSA_SOC_HRY_E_BEGIN_TITO_SAQ_MIN_LFM_0600_HBO0_HBO_POSTREP_HBO0_BP4</v>
      </c>
      <c r="BA736" t="str">
        <f t="shared" si="381"/>
        <v>LSA_SOC_HRY_E_BEGIN_TITO_SAQ_MIN_LFM_0600_HBO0_HBO_POSTREP_HBO0_BP4</v>
      </c>
      <c r="BB736" t="str">
        <f t="shared" si="382"/>
        <v>LSA_SOC_HRY_E_BEGIN_TITO_SAQ_MIN_LFM_0600_HBO0_HBO_POSTREP_HBO0_BP4</v>
      </c>
      <c r="BC736" t="str">
        <f t="shared" si="383"/>
        <v>LSA_SOC_HRY_E_BEGIN_TITO_SAQ_MIN_LFM_0600_HBO0_HBO_POSTREP_HBO0_BP4</v>
      </c>
      <c r="BD736" t="str">
        <f t="shared" si="384"/>
        <v>LSA_SOC_HRY_E_BEGIN_TITO_SAQ_MIN_LFM_0600_HBO0_HBO_POSTREP_HBO0_BP4</v>
      </c>
    </row>
    <row r="737" spans="1:56" x14ac:dyDescent="0.25">
      <c r="A737" s="26" t="s">
        <v>12</v>
      </c>
      <c r="B737" s="27" t="s">
        <v>1496</v>
      </c>
      <c r="C737" s="27" t="e">
        <f>VLOOKUP(B737,#REF!,2,0)</f>
        <v>#REF!</v>
      </c>
      <c r="D737" t="str">
        <f t="shared" si="373"/>
        <v>LSA_SOC_HRY_E_BEGIN_TITO_SAQ_MIN_LFM_0600_HBO0_HBO_POSTREP_HBO0_BP4</v>
      </c>
      <c r="E737" t="s">
        <v>5</v>
      </c>
      <c r="F737" t="s">
        <v>28</v>
      </c>
      <c r="G737" t="s">
        <v>1692</v>
      </c>
      <c r="H737" t="s">
        <v>1616</v>
      </c>
      <c r="I737" t="s">
        <v>1681</v>
      </c>
      <c r="J737" t="s">
        <v>2019</v>
      </c>
      <c r="K737" t="s">
        <v>2358</v>
      </c>
      <c r="L737" t="s">
        <v>1706</v>
      </c>
      <c r="M737" t="str">
        <f t="shared" si="374"/>
        <v>0600</v>
      </c>
      <c r="N737" t="s">
        <v>2142</v>
      </c>
      <c r="O737" t="s">
        <v>1688</v>
      </c>
      <c r="P737" t="s">
        <v>1689</v>
      </c>
      <c r="Q737" t="s">
        <v>2087</v>
      </c>
      <c r="R737">
        <v>21</v>
      </c>
      <c r="S737">
        <v>58</v>
      </c>
      <c r="T737">
        <v>137</v>
      </c>
      <c r="U737" s="32">
        <v>-1</v>
      </c>
      <c r="V737" t="b">
        <v>0</v>
      </c>
      <c r="W737" t="s">
        <v>1747</v>
      </c>
      <c r="X737" t="s">
        <v>1821</v>
      </c>
      <c r="Y737" t="s">
        <v>1693</v>
      </c>
      <c r="Z737">
        <v>0.62</v>
      </c>
      <c r="AA737">
        <v>0.62</v>
      </c>
      <c r="AS737">
        <f t="shared" si="372"/>
        <v>10</v>
      </c>
      <c r="AT737" t="s">
        <v>1694</v>
      </c>
      <c r="AU737" t="str">
        <f t="shared" si="375"/>
        <v>LSA_SOC_HRY_E_BEGIN_TITO_SAQ_MIN_LFM_0600_HBO1_HBO_POSTREP_HBO1_BP4</v>
      </c>
      <c r="AV737" t="str">
        <f t="shared" si="376"/>
        <v>LSA_SOC_HRY_E_BEGIN_TITO_SAQ_MIN_LFM_0600_HBO1_HBO_POSTREP_HBO1_BP4</v>
      </c>
      <c r="AW737" t="str">
        <f t="shared" si="377"/>
        <v>LSA_SOC_HRY_E_BEGIN_TITO_SAQ_MIN_LFM_0600_HBO1_HBO_POSTREP_HBO1_BP4</v>
      </c>
      <c r="AX737" t="str">
        <f t="shared" si="378"/>
        <v>LSA_SOC_HRY_E_BEGIN_TITO_SAQ_MIN_LFM_0600_HBO1_HBO_POSTREP_HBO1_BP4</v>
      </c>
      <c r="AY737" t="str">
        <f t="shared" si="379"/>
        <v>LSA_SOC_HRY_E_BEGIN_TITO_SAQ_MIN_LFM_0600_HBO1_HBO_POSTREP_HBO1_BP4</v>
      </c>
      <c r="AZ737" t="str">
        <f t="shared" si="380"/>
        <v>LSA_SOC_HRY_E_BEGIN_TITO_SAQ_MIN_LFM_0600_HBO1_HBO_POSTREP_HBO1_BP4</v>
      </c>
      <c r="BA737" t="str">
        <f t="shared" si="381"/>
        <v>LSA_SOC_HRY_E_BEGIN_TITO_SAQ_MIN_LFM_0600_HBO1_HBO_POSTREP_HBO1_BP4</v>
      </c>
      <c r="BB737" t="str">
        <f t="shared" si="382"/>
        <v>LSA_SOC_HRY_E_BEGIN_TITO_SAQ_MIN_LFM_0600_HBO1_HBO_POSTREP_HBO1_BP4</v>
      </c>
      <c r="BC737" t="str">
        <f t="shared" si="383"/>
        <v>LSA_SOC_HRY_E_BEGIN_TITO_SAQ_MIN_LFM_0600_HBO1_HBO_POSTREP_HBO1_BP4</v>
      </c>
      <c r="BD737" t="str">
        <f t="shared" si="384"/>
        <v>LSA_SOC_HRY_E_BEGIN_TITO_SAQ_MIN_LFM_0600_HBO1_HBO_POSTREP_HBO1_BP4</v>
      </c>
    </row>
    <row r="738" spans="1:56" x14ac:dyDescent="0.25">
      <c r="A738" s="26" t="s">
        <v>12</v>
      </c>
      <c r="B738" s="27" t="s">
        <v>1496</v>
      </c>
      <c r="C738" s="27" t="e">
        <f>VLOOKUP(B738,#REF!,2,0)</f>
        <v>#REF!</v>
      </c>
      <c r="D738" t="str">
        <f t="shared" si="373"/>
        <v>LSA_SOC_HRY_E_BEGIN_TITO_SAQ_MIN_LFM_0600_HBO1_HBO_POSTREP_HBO1_BP4</v>
      </c>
      <c r="E738" t="s">
        <v>5</v>
      </c>
      <c r="F738" t="s">
        <v>28</v>
      </c>
      <c r="G738" t="s">
        <v>1692</v>
      </c>
      <c r="H738" t="s">
        <v>1616</v>
      </c>
      <c r="I738" t="s">
        <v>1681</v>
      </c>
      <c r="J738" t="s">
        <v>2019</v>
      </c>
      <c r="K738" t="s">
        <v>2358</v>
      </c>
      <c r="L738" t="s">
        <v>1706</v>
      </c>
      <c r="M738" t="str">
        <f t="shared" si="374"/>
        <v>0600</v>
      </c>
      <c r="N738" t="s">
        <v>2146</v>
      </c>
      <c r="O738" t="s">
        <v>1688</v>
      </c>
      <c r="P738" t="s">
        <v>1689</v>
      </c>
      <c r="Q738" t="s">
        <v>2089</v>
      </c>
      <c r="R738">
        <v>21</v>
      </c>
      <c r="S738">
        <v>58</v>
      </c>
      <c r="T738">
        <v>138</v>
      </c>
      <c r="U738" s="32">
        <v>-1</v>
      </c>
      <c r="V738" t="b">
        <v>0</v>
      </c>
      <c r="W738" t="s">
        <v>1747</v>
      </c>
      <c r="X738" t="s">
        <v>1821</v>
      </c>
      <c r="Y738" t="s">
        <v>1693</v>
      </c>
      <c r="Z738">
        <v>0.62</v>
      </c>
      <c r="AA738">
        <v>0.62</v>
      </c>
      <c r="AS738">
        <f t="shared" si="372"/>
        <v>10</v>
      </c>
      <c r="AT738" t="s">
        <v>1694</v>
      </c>
      <c r="AU738" t="str">
        <f t="shared" si="375"/>
        <v>LSA_SOC_HRY_E_BEGIN_TITO_SAQ_MIN_LFM_0600_IAX_POSTREP_IAX_BP3</v>
      </c>
      <c r="AV738" t="str">
        <f t="shared" si="376"/>
        <v>LSA_SOC_HRY_E_BEGIN_TITO_SAQ_MIN_LFM_0600_IAX_POSTREP_IAX_BP3</v>
      </c>
      <c r="AW738" t="str">
        <f t="shared" si="377"/>
        <v>LSA_SOC_HRY_E_BEGIN_TITO_SAQ_MIN_LFM_0600_IAX_POSTREP_IAX_BP3</v>
      </c>
      <c r="AX738" t="str">
        <f t="shared" si="378"/>
        <v>LSA_SOC_HRY_E_BEGIN_TITO_SAQ_MIN_LFM_0600_IAX_POSTREP_IAX_BP3</v>
      </c>
      <c r="AY738" t="str">
        <f t="shared" si="379"/>
        <v>LSA_SOC_HRY_E_BEGIN_TITO_SAQ_MIN_LFM_0600_IAX_POSTREP_IAX_BP3</v>
      </c>
      <c r="AZ738" t="str">
        <f t="shared" si="380"/>
        <v>LSA_SOC_HRY_E_BEGIN_TITO_SAQ_MIN_LFM_0600_IAX_POSTREP_IAX_BP3</v>
      </c>
      <c r="BA738" t="str">
        <f t="shared" si="381"/>
        <v>LSA_SOC_HRY_E_BEGIN_TITO_SAQ_MIN_LFM_0600_IAX_POSTREP_IAX_BP3</v>
      </c>
      <c r="BB738" t="str">
        <f t="shared" si="382"/>
        <v>LSA_SOC_HRY_E_BEGIN_TITO_SAQ_MIN_LFM_0600_IAX_POSTREP_IAX_BP3</v>
      </c>
      <c r="BC738" t="str">
        <f t="shared" si="383"/>
        <v>LSA_SOC_HRY_E_BEGIN_TITO_SAQ_MIN_LFM_0600_IAX_POSTREP_IAX_BP3</v>
      </c>
      <c r="BD738" t="str">
        <f t="shared" si="384"/>
        <v>LSA_SOC_HRY_E_BEGIN_TITO_SAQ_MIN_LFM_0600_IAX_POSTREP_IAX_BP3</v>
      </c>
    </row>
    <row r="739" spans="1:56" x14ac:dyDescent="0.25">
      <c r="A739" s="26" t="s">
        <v>12</v>
      </c>
      <c r="B739" s="27" t="s">
        <v>1496</v>
      </c>
      <c r="C739" s="27" t="e">
        <f>VLOOKUP(B739,#REF!,2,0)</f>
        <v>#REF!</v>
      </c>
      <c r="D739" t="str">
        <f t="shared" si="373"/>
        <v>LSA_SOC_HRY_E_BEGIN_TITO_SAQ_MIN_LFM_0600_IAX_POSTREP_IAX_BP3</v>
      </c>
      <c r="E739" t="s">
        <v>5</v>
      </c>
      <c r="F739" t="s">
        <v>28</v>
      </c>
      <c r="G739" t="s">
        <v>1692</v>
      </c>
      <c r="H739" t="s">
        <v>1616</v>
      </c>
      <c r="I739" t="s">
        <v>1681</v>
      </c>
      <c r="J739" t="s">
        <v>2019</v>
      </c>
      <c r="K739" t="s">
        <v>2358</v>
      </c>
      <c r="L739" t="s">
        <v>1706</v>
      </c>
      <c r="M739" t="str">
        <f t="shared" si="374"/>
        <v>0600</v>
      </c>
      <c r="N739" t="s">
        <v>2151</v>
      </c>
      <c r="O739" t="s">
        <v>1688</v>
      </c>
      <c r="P739" t="s">
        <v>1689</v>
      </c>
      <c r="Q739" t="s">
        <v>2094</v>
      </c>
      <c r="R739">
        <v>21</v>
      </c>
      <c r="S739">
        <v>58</v>
      </c>
      <c r="T739">
        <v>139</v>
      </c>
      <c r="U739" s="32">
        <v>-1</v>
      </c>
      <c r="V739" t="b">
        <v>0</v>
      </c>
      <c r="W739" t="s">
        <v>1747</v>
      </c>
      <c r="X739" t="s">
        <v>1821</v>
      </c>
      <c r="Y739" t="s">
        <v>1693</v>
      </c>
      <c r="Z739">
        <v>0.62</v>
      </c>
      <c r="AA739">
        <v>0.62</v>
      </c>
      <c r="AS739">
        <f t="shared" si="372"/>
        <v>10</v>
      </c>
      <c r="AT739" t="s">
        <v>1694</v>
      </c>
      <c r="AU739" t="str">
        <f t="shared" si="375"/>
        <v>SSA_SOC_HRY_E_BEGIN_TITO_SAQ_MIN_LFM_0600_DFX_EP_0_POSTREP_WES1_BP0</v>
      </c>
      <c r="AV739" t="str">
        <f t="shared" si="376"/>
        <v>SSA_SOC_HRY_E_BEGIN_TITO_SAQ_MIN_LFM_0600_DFX_EP_0_POSTREP_WES1_BP0</v>
      </c>
      <c r="AW739" t="str">
        <f t="shared" si="377"/>
        <v>SSA_SOC_HRY_E_BEGIN_TITO_SAQ_MIN_LFM_0600_DFX_EP_0_POSTREP_WES1_BP0</v>
      </c>
      <c r="AX739" t="str">
        <f t="shared" si="378"/>
        <v>SSA_SOC_HRY_E_BEGIN_TITO_SAQ_MIN_LFM_0600_DFX_EP_0_POSTREP_WES1_BP0</v>
      </c>
      <c r="AY739" t="str">
        <f t="shared" si="379"/>
        <v>SSA_SOC_HRY_E_BEGIN_TITO_SAQ_MIN_LFM_0600_DFX_EP_0_POSTREP_WES1_BP0</v>
      </c>
      <c r="AZ739" t="str">
        <f t="shared" si="380"/>
        <v>SSA_SOC_HRY_E_BEGIN_TITO_SAQ_MIN_LFM_0600_DFX_EP_0_POSTREP_WES1_BP0</v>
      </c>
      <c r="BA739" t="str">
        <f t="shared" si="381"/>
        <v>SSA_SOC_HRY_E_BEGIN_TITO_SAQ_MIN_LFM_0600_DFX_EP_0_POSTREP_WES1_BP0</v>
      </c>
      <c r="BB739" t="str">
        <f t="shared" si="382"/>
        <v>SSA_SOC_HRY_E_BEGIN_TITO_SAQ_MIN_LFM_0600_DFX_EP_0_POSTREP_WES1_BP0</v>
      </c>
      <c r="BC739" t="str">
        <f t="shared" si="383"/>
        <v>SSA_SOC_HRY_E_BEGIN_TITO_SAQ_MIN_LFM_0600_DFX_EP_0_POSTREP_WES1_BP0</v>
      </c>
      <c r="BD739" t="str">
        <f t="shared" si="384"/>
        <v>SSA_SOC_HRY_E_BEGIN_TITO_SAQ_MIN_LFM_0600_DFX_EP_0_POSTREP_WES1_BP0</v>
      </c>
    </row>
    <row r="740" spans="1:56" x14ac:dyDescent="0.25">
      <c r="A740" s="26" t="s">
        <v>12</v>
      </c>
      <c r="B740" s="27" t="s">
        <v>1496</v>
      </c>
      <c r="C740" s="27" t="e">
        <f>VLOOKUP(B740,#REF!,2,0)</f>
        <v>#REF!</v>
      </c>
      <c r="D740" t="str">
        <f t="shared" si="373"/>
        <v>SSA_SOC_HRY_E_BEGIN_TITO_SAQ_MIN_LFM_0600_DFX_EP_0_POSTREP_WES1_BP0</v>
      </c>
      <c r="E740" t="s">
        <v>4</v>
      </c>
      <c r="F740" t="s">
        <v>28</v>
      </c>
      <c r="G740" t="s">
        <v>1692</v>
      </c>
      <c r="H740" t="s">
        <v>1616</v>
      </c>
      <c r="I740" t="s">
        <v>1681</v>
      </c>
      <c r="J740" t="s">
        <v>2019</v>
      </c>
      <c r="K740" t="s">
        <v>2358</v>
      </c>
      <c r="L740" t="s">
        <v>1706</v>
      </c>
      <c r="M740" t="str">
        <f t="shared" si="374"/>
        <v>0600</v>
      </c>
      <c r="N740" t="s">
        <v>2152</v>
      </c>
      <c r="O740" t="s">
        <v>1688</v>
      </c>
      <c r="P740" t="s">
        <v>1689</v>
      </c>
      <c r="Q740" t="s">
        <v>2101</v>
      </c>
      <c r="R740">
        <v>61</v>
      </c>
      <c r="S740">
        <v>58</v>
      </c>
      <c r="T740">
        <v>140</v>
      </c>
      <c r="U740" s="32">
        <v>-1</v>
      </c>
      <c r="V740" t="b">
        <v>0</v>
      </c>
      <c r="W740" t="s">
        <v>1747</v>
      </c>
      <c r="X740" t="s">
        <v>1821</v>
      </c>
      <c r="Y740" t="s">
        <v>1693</v>
      </c>
      <c r="Z740">
        <v>0.63</v>
      </c>
      <c r="AA740">
        <v>0.63</v>
      </c>
      <c r="AS740">
        <f t="shared" si="372"/>
        <v>10</v>
      </c>
      <c r="AT740" t="s">
        <v>1694</v>
      </c>
      <c r="AU740" t="str">
        <f t="shared" si="375"/>
        <v>SSA_SOC_HRY_E_BEGIN_TITO_SAQ_MIN_LFM_0600_DFX_EP_1_POSTREP_WES1_BP1</v>
      </c>
      <c r="AV740" t="str">
        <f t="shared" si="376"/>
        <v>SSA_SOC_HRY_E_BEGIN_TITO_SAQ_MIN_LFM_0600_DFX_EP_1_POSTREP_WES1_BP1</v>
      </c>
      <c r="AW740" t="str">
        <f t="shared" si="377"/>
        <v>SSA_SOC_HRY_E_BEGIN_TITO_SAQ_MIN_LFM_0600_DFX_EP_1_POSTREP_WES1_BP1</v>
      </c>
      <c r="AX740" t="str">
        <f t="shared" si="378"/>
        <v>SSA_SOC_HRY_E_BEGIN_TITO_SAQ_MIN_LFM_0600_DFX_EP_1_POSTREP_WES1_BP1</v>
      </c>
      <c r="AY740" t="str">
        <f t="shared" si="379"/>
        <v>SSA_SOC_HRY_E_BEGIN_TITO_SAQ_MIN_LFM_0600_DFX_EP_1_POSTREP_WES1_BP1</v>
      </c>
      <c r="AZ740" t="str">
        <f t="shared" si="380"/>
        <v>SSA_SOC_HRY_E_BEGIN_TITO_SAQ_MIN_LFM_0600_DFX_EP_1_POSTREP_WES1_BP1</v>
      </c>
      <c r="BA740" t="str">
        <f t="shared" si="381"/>
        <v>SSA_SOC_HRY_E_BEGIN_TITO_SAQ_MIN_LFM_0600_DFX_EP_1_POSTREP_WES1_BP1</v>
      </c>
      <c r="BB740" t="str">
        <f t="shared" si="382"/>
        <v>SSA_SOC_HRY_E_BEGIN_TITO_SAQ_MIN_LFM_0600_DFX_EP_1_POSTREP_WES1_BP1</v>
      </c>
      <c r="BC740" t="str">
        <f t="shared" si="383"/>
        <v>SSA_SOC_HRY_E_BEGIN_TITO_SAQ_MIN_LFM_0600_DFX_EP_1_POSTREP_WES1_BP1</v>
      </c>
      <c r="BD740" t="str">
        <f t="shared" si="384"/>
        <v>SSA_SOC_HRY_E_BEGIN_TITO_SAQ_MIN_LFM_0600_DFX_EP_1_POSTREP_WES1_BP1</v>
      </c>
    </row>
    <row r="741" spans="1:56" x14ac:dyDescent="0.25">
      <c r="A741" s="26" t="s">
        <v>12</v>
      </c>
      <c r="B741" s="27" t="s">
        <v>1496</v>
      </c>
      <c r="C741" s="27" t="e">
        <f>VLOOKUP(B741,#REF!,2,0)</f>
        <v>#REF!</v>
      </c>
      <c r="D741" t="str">
        <f t="shared" si="373"/>
        <v>SSA_SOC_HRY_E_BEGIN_TITO_SAQ_MIN_LFM_0600_DFX_EP_1_POSTREP_WES1_BP1</v>
      </c>
      <c r="E741" t="s">
        <v>4</v>
      </c>
      <c r="F741" t="s">
        <v>28</v>
      </c>
      <c r="G741" t="s">
        <v>1692</v>
      </c>
      <c r="H741" t="s">
        <v>1616</v>
      </c>
      <c r="I741" t="s">
        <v>1681</v>
      </c>
      <c r="J741" t="s">
        <v>2019</v>
      </c>
      <c r="K741" t="s">
        <v>2358</v>
      </c>
      <c r="L741" t="s">
        <v>1706</v>
      </c>
      <c r="M741" t="str">
        <f t="shared" si="374"/>
        <v>0600</v>
      </c>
      <c r="N741" t="s">
        <v>2153</v>
      </c>
      <c r="O741" t="s">
        <v>1688</v>
      </c>
      <c r="P741" t="s">
        <v>1689</v>
      </c>
      <c r="Q741" t="s">
        <v>2106</v>
      </c>
      <c r="R741">
        <v>61</v>
      </c>
      <c r="S741">
        <v>58</v>
      </c>
      <c r="T741">
        <v>141</v>
      </c>
      <c r="U741" s="32">
        <v>-1</v>
      </c>
      <c r="V741" t="b">
        <v>0</v>
      </c>
      <c r="W741" t="s">
        <v>1747</v>
      </c>
      <c r="X741" t="s">
        <v>1821</v>
      </c>
      <c r="Y741" t="s">
        <v>1693</v>
      </c>
      <c r="Z741">
        <v>0.63</v>
      </c>
      <c r="AA741">
        <v>0.63</v>
      </c>
      <c r="AS741">
        <f t="shared" si="372"/>
        <v>10</v>
      </c>
      <c r="AT741" t="s">
        <v>1694</v>
      </c>
      <c r="AU741" t="str">
        <f t="shared" si="375"/>
        <v>SSA_SOC_HRY_E_BEGIN_TITO_SAQ_MIN_LFM_0600_DFX_EP_2_POSTREP_WES1_BP2</v>
      </c>
      <c r="AV741" t="str">
        <f t="shared" si="376"/>
        <v>SSA_SOC_HRY_E_BEGIN_TITO_SAQ_MIN_LFM_0600_DFX_EP_2_POSTREP_WES1_BP2</v>
      </c>
      <c r="AW741" t="str">
        <f t="shared" si="377"/>
        <v>SSA_SOC_HRY_E_BEGIN_TITO_SAQ_MIN_LFM_0600_DFX_EP_2_POSTREP_WES1_BP2</v>
      </c>
      <c r="AX741" t="str">
        <f t="shared" si="378"/>
        <v>SSA_SOC_HRY_E_BEGIN_TITO_SAQ_MIN_LFM_0600_DFX_EP_2_POSTREP_WES1_BP2</v>
      </c>
      <c r="AY741" t="str">
        <f t="shared" si="379"/>
        <v>SSA_SOC_HRY_E_BEGIN_TITO_SAQ_MIN_LFM_0600_DFX_EP_2_POSTREP_WES1_BP2</v>
      </c>
      <c r="AZ741" t="str">
        <f t="shared" si="380"/>
        <v>SSA_SOC_HRY_E_BEGIN_TITO_SAQ_MIN_LFM_0600_DFX_EP_2_POSTREP_WES1_BP2</v>
      </c>
      <c r="BA741" t="str">
        <f t="shared" si="381"/>
        <v>SSA_SOC_HRY_E_BEGIN_TITO_SAQ_MIN_LFM_0600_DFX_EP_2_POSTREP_WES1_BP2</v>
      </c>
      <c r="BB741" t="str">
        <f t="shared" si="382"/>
        <v>SSA_SOC_HRY_E_BEGIN_TITO_SAQ_MIN_LFM_0600_DFX_EP_2_POSTREP_WES1_BP2</v>
      </c>
      <c r="BC741" t="str">
        <f t="shared" si="383"/>
        <v>SSA_SOC_HRY_E_BEGIN_TITO_SAQ_MIN_LFM_0600_DFX_EP_2_POSTREP_WES1_BP2</v>
      </c>
      <c r="BD741" t="str">
        <f t="shared" si="384"/>
        <v>SSA_SOC_HRY_E_BEGIN_TITO_SAQ_MIN_LFM_0600_DFX_EP_2_POSTREP_WES1_BP2</v>
      </c>
    </row>
    <row r="742" spans="1:56" x14ac:dyDescent="0.25">
      <c r="A742" s="26" t="s">
        <v>12</v>
      </c>
      <c r="B742" s="27" t="s">
        <v>1496</v>
      </c>
      <c r="C742" s="27" t="e">
        <f>VLOOKUP(B742,#REF!,2,0)</f>
        <v>#REF!</v>
      </c>
      <c r="D742" t="str">
        <f t="shared" si="373"/>
        <v>SSA_SOC_HRY_E_BEGIN_TITO_SAQ_MIN_LFM_0600_DFX_EP_2_POSTREP_WES1_BP2</v>
      </c>
      <c r="E742" t="s">
        <v>4</v>
      </c>
      <c r="F742" t="s">
        <v>28</v>
      </c>
      <c r="G742" t="s">
        <v>1692</v>
      </c>
      <c r="H742" t="s">
        <v>1616</v>
      </c>
      <c r="I742" t="s">
        <v>1681</v>
      </c>
      <c r="J742" t="s">
        <v>2019</v>
      </c>
      <c r="K742" t="s">
        <v>2358</v>
      </c>
      <c r="L742" t="s">
        <v>1706</v>
      </c>
      <c r="M742" t="str">
        <f t="shared" si="374"/>
        <v>0600</v>
      </c>
      <c r="N742" t="s">
        <v>2154</v>
      </c>
      <c r="O742" t="s">
        <v>1688</v>
      </c>
      <c r="P742" t="s">
        <v>1689</v>
      </c>
      <c r="Q742" t="s">
        <v>2111</v>
      </c>
      <c r="R742">
        <v>61</v>
      </c>
      <c r="S742">
        <v>58</v>
      </c>
      <c r="T742">
        <v>142</v>
      </c>
      <c r="U742" s="32">
        <v>-1</v>
      </c>
      <c r="V742" t="b">
        <v>0</v>
      </c>
      <c r="W742" t="s">
        <v>1747</v>
      </c>
      <c r="X742" t="s">
        <v>1821</v>
      </c>
      <c r="Y742" t="s">
        <v>1693</v>
      </c>
      <c r="Z742">
        <v>0.63</v>
      </c>
      <c r="AA742">
        <v>0.63</v>
      </c>
      <c r="AS742">
        <f t="shared" si="372"/>
        <v>10</v>
      </c>
      <c r="AT742" t="s">
        <v>1694</v>
      </c>
      <c r="AU742" t="str">
        <f t="shared" si="375"/>
        <v>LSA_SOC_HRY_E_BEGIN_TITO_SAQ_MIN_LFM_0600_DFX_EP_1_POSTREP_WES1_BP1</v>
      </c>
      <c r="AV742" t="str">
        <f t="shared" si="376"/>
        <v>LSA_SOC_HRY_E_BEGIN_TITO_SAQ_MIN_LFM_0600_DFX_EP_1_POSTREP_WES1_BP1</v>
      </c>
      <c r="AW742" t="str">
        <f t="shared" si="377"/>
        <v>LSA_SOC_HRY_E_BEGIN_TITO_SAQ_MIN_LFM_0600_DFX_EP_1_POSTREP_WES1_BP1</v>
      </c>
      <c r="AX742" t="str">
        <f t="shared" si="378"/>
        <v>LSA_SOC_HRY_E_BEGIN_TITO_SAQ_MIN_LFM_0600_DFX_EP_1_POSTREP_WES1_BP1</v>
      </c>
      <c r="AY742" t="str">
        <f t="shared" si="379"/>
        <v>LSA_SOC_HRY_E_BEGIN_TITO_SAQ_MIN_LFM_0600_DFX_EP_1_POSTREP_WES1_BP1</v>
      </c>
      <c r="AZ742" t="str">
        <f t="shared" si="380"/>
        <v>LSA_SOC_HRY_E_BEGIN_TITO_SAQ_MIN_LFM_0600_DFX_EP_1_POSTREP_WES1_BP1</v>
      </c>
      <c r="BA742" t="str">
        <f t="shared" si="381"/>
        <v>LSA_SOC_HRY_E_BEGIN_TITO_SAQ_MIN_LFM_0600_DFX_EP_1_POSTREP_WES1_BP1</v>
      </c>
      <c r="BB742" t="str">
        <f t="shared" si="382"/>
        <v>LSA_SOC_HRY_E_BEGIN_TITO_SAQ_MIN_LFM_0600_DFX_EP_1_POSTREP_WES1_BP1</v>
      </c>
      <c r="BC742" t="str">
        <f t="shared" si="383"/>
        <v>LSA_SOC_HRY_E_BEGIN_TITO_SAQ_MIN_LFM_0600_DFX_EP_1_POSTREP_WES1_BP1</v>
      </c>
      <c r="BD742" t="str">
        <f t="shared" si="384"/>
        <v>LSA_SOC_HRY_E_BEGIN_TITO_SAQ_MIN_LFM_0600_DFX_EP_1_POSTREP_WES1_BP1</v>
      </c>
    </row>
    <row r="743" spans="1:56" x14ac:dyDescent="0.25">
      <c r="A743" s="26" t="s">
        <v>12</v>
      </c>
      <c r="B743" s="27" t="s">
        <v>1496</v>
      </c>
      <c r="C743" s="27" t="e">
        <f>VLOOKUP(B743,#REF!,2,0)</f>
        <v>#REF!</v>
      </c>
      <c r="D743" t="str">
        <f t="shared" si="373"/>
        <v>LSA_SOC_HRY_E_BEGIN_TITO_SAQ_MIN_LFM_0600_DFX_EP_1_POSTREP_WES1_BP1</v>
      </c>
      <c r="E743" t="s">
        <v>5</v>
      </c>
      <c r="F743" t="s">
        <v>28</v>
      </c>
      <c r="G743" t="s">
        <v>1692</v>
      </c>
      <c r="H743" t="s">
        <v>1616</v>
      </c>
      <c r="I743" t="s">
        <v>1681</v>
      </c>
      <c r="J743" t="s">
        <v>2019</v>
      </c>
      <c r="K743" t="s">
        <v>2358</v>
      </c>
      <c r="L743" t="s">
        <v>1706</v>
      </c>
      <c r="M743" t="str">
        <f t="shared" si="374"/>
        <v>0600</v>
      </c>
      <c r="N743" t="s">
        <v>2153</v>
      </c>
      <c r="O743" t="s">
        <v>1688</v>
      </c>
      <c r="P743" t="s">
        <v>1689</v>
      </c>
      <c r="Q743" t="s">
        <v>2115</v>
      </c>
      <c r="R743">
        <v>21</v>
      </c>
      <c r="S743">
        <v>58</v>
      </c>
      <c r="T743">
        <v>143</v>
      </c>
      <c r="U743" s="32">
        <v>-1</v>
      </c>
      <c r="V743" t="b">
        <v>0</v>
      </c>
      <c r="W743" t="s">
        <v>1747</v>
      </c>
      <c r="X743" t="s">
        <v>1821</v>
      </c>
      <c r="Y743" t="s">
        <v>1693</v>
      </c>
      <c r="Z743">
        <v>0.62</v>
      </c>
      <c r="AA743">
        <v>0.62</v>
      </c>
      <c r="AS743">
        <f t="shared" si="372"/>
        <v>10</v>
      </c>
      <c r="AT743" t="s">
        <v>1694</v>
      </c>
      <c r="AU743" t="str">
        <f t="shared" si="375"/>
        <v>LSA_SOC_HRY_E_BEGIN_TITO_SAQ_MIN_LFM_0600_DFX_EP_2_POSTREP_WES1_BP2</v>
      </c>
      <c r="AV743" t="str">
        <f t="shared" si="376"/>
        <v>LSA_SOC_HRY_E_BEGIN_TITO_SAQ_MIN_LFM_0600_DFX_EP_2_POSTREP_WES1_BP2</v>
      </c>
      <c r="AW743" t="str">
        <f t="shared" si="377"/>
        <v>LSA_SOC_HRY_E_BEGIN_TITO_SAQ_MIN_LFM_0600_DFX_EP_2_POSTREP_WES1_BP2</v>
      </c>
      <c r="AX743" t="str">
        <f t="shared" si="378"/>
        <v>LSA_SOC_HRY_E_BEGIN_TITO_SAQ_MIN_LFM_0600_DFX_EP_2_POSTREP_WES1_BP2</v>
      </c>
      <c r="AY743" t="str">
        <f t="shared" si="379"/>
        <v>LSA_SOC_HRY_E_BEGIN_TITO_SAQ_MIN_LFM_0600_DFX_EP_2_POSTREP_WES1_BP2</v>
      </c>
      <c r="AZ743" t="str">
        <f t="shared" si="380"/>
        <v>LSA_SOC_HRY_E_BEGIN_TITO_SAQ_MIN_LFM_0600_DFX_EP_2_POSTREP_WES1_BP2</v>
      </c>
      <c r="BA743" t="str">
        <f t="shared" si="381"/>
        <v>LSA_SOC_HRY_E_BEGIN_TITO_SAQ_MIN_LFM_0600_DFX_EP_2_POSTREP_WES1_BP2</v>
      </c>
      <c r="BB743" t="str">
        <f t="shared" si="382"/>
        <v>LSA_SOC_HRY_E_BEGIN_TITO_SAQ_MIN_LFM_0600_DFX_EP_2_POSTREP_WES1_BP2</v>
      </c>
      <c r="BC743" t="str">
        <f t="shared" si="383"/>
        <v>LSA_SOC_HRY_E_BEGIN_TITO_SAQ_MIN_LFM_0600_DFX_EP_2_POSTREP_WES1_BP2</v>
      </c>
      <c r="BD743" t="str">
        <f t="shared" si="384"/>
        <v>LSA_SOC_HRY_E_BEGIN_TITO_SAQ_MIN_LFM_0600_DFX_EP_2_POSTREP_WES1_BP2</v>
      </c>
    </row>
    <row r="744" spans="1:56" x14ac:dyDescent="0.25">
      <c r="A744" s="26" t="s">
        <v>12</v>
      </c>
      <c r="B744" s="27" t="s">
        <v>1496</v>
      </c>
      <c r="C744" s="27" t="e">
        <f>VLOOKUP(B744,#REF!,2,0)</f>
        <v>#REF!</v>
      </c>
      <c r="D744" t="str">
        <f t="shared" si="373"/>
        <v>LSA_SOC_HRY_E_BEGIN_TITO_SAQ_MIN_LFM_0600_DFX_EP_2_POSTREP_WES1_BP2</v>
      </c>
      <c r="E744" t="s">
        <v>5</v>
      </c>
      <c r="F744" t="s">
        <v>28</v>
      </c>
      <c r="G744" t="s">
        <v>1692</v>
      </c>
      <c r="H744" t="s">
        <v>1616</v>
      </c>
      <c r="I744" t="s">
        <v>1681</v>
      </c>
      <c r="J744" t="s">
        <v>2019</v>
      </c>
      <c r="K744" t="s">
        <v>2358</v>
      </c>
      <c r="L744" t="s">
        <v>1706</v>
      </c>
      <c r="M744" t="str">
        <f t="shared" si="374"/>
        <v>0600</v>
      </c>
      <c r="N744" t="s">
        <v>2154</v>
      </c>
      <c r="O744" t="s">
        <v>1688</v>
      </c>
      <c r="P744" t="s">
        <v>1689</v>
      </c>
      <c r="Q744" t="s">
        <v>2117</v>
      </c>
      <c r="R744">
        <v>21</v>
      </c>
      <c r="S744">
        <v>58</v>
      </c>
      <c r="T744">
        <v>144</v>
      </c>
      <c r="U744" s="32">
        <v>-1</v>
      </c>
      <c r="V744" t="b">
        <v>0</v>
      </c>
      <c r="W744" t="s">
        <v>1747</v>
      </c>
      <c r="X744" t="s">
        <v>1821</v>
      </c>
      <c r="Y744" t="s">
        <v>1693</v>
      </c>
      <c r="Z744">
        <v>0.62</v>
      </c>
      <c r="AA744">
        <v>0.62</v>
      </c>
      <c r="AS744">
        <f t="shared" si="372"/>
        <v>10</v>
      </c>
      <c r="AT744" t="s">
        <v>1694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</row>
    <row r="745" spans="1:56" x14ac:dyDescent="0.25">
      <c r="A745" s="26" t="s">
        <v>12</v>
      </c>
      <c r="B745" s="26" t="s">
        <v>1491</v>
      </c>
      <c r="C745" s="26" t="e">
        <f>VLOOKUP(B745,#REF!,2,0)</f>
        <v>#REF!</v>
      </c>
      <c r="D745" s="10" t="s">
        <v>2584</v>
      </c>
      <c r="V745" s="12"/>
    </row>
    <row r="746" spans="1:56" x14ac:dyDescent="0.25">
      <c r="A746" s="37" t="s">
        <v>12</v>
      </c>
      <c r="B746" s="37" t="s">
        <v>1491</v>
      </c>
      <c r="C746" s="37" t="e">
        <f>VLOOKUP(B746,#REF!,2,0)</f>
        <v>#REF!</v>
      </c>
      <c r="D746" s="10" t="s">
        <v>2585</v>
      </c>
      <c r="V746" s="12"/>
    </row>
    <row r="747" spans="1:56" x14ac:dyDescent="0.25">
      <c r="A747" s="37" t="s">
        <v>12</v>
      </c>
      <c r="B747" s="37" t="s">
        <v>1490</v>
      </c>
      <c r="C747" s="37" t="e">
        <f>VLOOKUP(B747,#REF!,2,0)</f>
        <v>#REF!</v>
      </c>
      <c r="D747" s="5" t="s">
        <v>2355</v>
      </c>
      <c r="E747" s="6"/>
      <c r="F747" s="6" t="s">
        <v>31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33"/>
      <c r="V747" s="6"/>
      <c r="AS747">
        <f t="shared" ref="AS747:AS779" si="385">COUNTA(AU747:BD747)</f>
        <v>2</v>
      </c>
      <c r="AT747">
        <v>1</v>
      </c>
      <c r="AU747" t="str">
        <f>$D805</f>
        <v>CORE_VMIN_REPAIR</v>
      </c>
      <c r="AV747" t="str">
        <f>$D805</f>
        <v>CORE_VMIN_REPAIR</v>
      </c>
    </row>
    <row r="748" spans="1:56" x14ac:dyDescent="0.25">
      <c r="A748" s="12" t="s">
        <v>12</v>
      </c>
      <c r="B748" s="12" t="s">
        <v>1502</v>
      </c>
      <c r="C748" s="12" t="e">
        <f>VLOOKUP(B748,#REF!,2,0)</f>
        <v>#REF!</v>
      </c>
      <c r="D748" t="str">
        <f>E748&amp;"_"&amp;F748&amp;"_"&amp;G748&amp;"_"&amp;H748&amp;"_"&amp;A748&amp;"_"&amp;I748&amp;"_"&amp;J748&amp;"_"&amp;K748&amp;"_"&amp;L748&amp;"_"&amp;M748&amp;"_"&amp;N748</f>
        <v>ALL_VPU_PATMOD_K_BEGIN_X_X_X_X_X_RESET_FREQ_VMIN_REP</v>
      </c>
      <c r="E748" t="s">
        <v>7</v>
      </c>
      <c r="F748" t="s">
        <v>26</v>
      </c>
      <c r="G748" t="s">
        <v>1663</v>
      </c>
      <c r="H748" t="s">
        <v>1664</v>
      </c>
      <c r="I748" t="s">
        <v>1617</v>
      </c>
      <c r="J748" t="s">
        <v>1617</v>
      </c>
      <c r="K748" t="s">
        <v>1617</v>
      </c>
      <c r="L748" t="s">
        <v>1617</v>
      </c>
      <c r="M748" t="s">
        <v>1617</v>
      </c>
      <c r="N748" t="s">
        <v>2356</v>
      </c>
      <c r="O748" t="s">
        <v>1620</v>
      </c>
      <c r="P748" t="s">
        <v>1620</v>
      </c>
      <c r="Q748" t="s">
        <v>1621</v>
      </c>
      <c r="R748">
        <v>90</v>
      </c>
      <c r="S748">
        <v>38</v>
      </c>
      <c r="T748">
        <v>75</v>
      </c>
      <c r="U748" s="32">
        <v>1</v>
      </c>
      <c r="V748" t="b">
        <v>1</v>
      </c>
      <c r="AO748" t="s">
        <v>1699</v>
      </c>
      <c r="AP748" t="s">
        <v>1700</v>
      </c>
      <c r="AQ748" t="s">
        <v>1668</v>
      </c>
      <c r="AR748" t="s">
        <v>2158</v>
      </c>
      <c r="AS748">
        <f t="shared" si="385"/>
        <v>2</v>
      </c>
      <c r="AT748">
        <v>1</v>
      </c>
      <c r="AU748" t="str">
        <f>$D749</f>
        <v>VPU_VMIN_BISR</v>
      </c>
      <c r="AV748" t="str">
        <f>$D749</f>
        <v>VPU_VMIN_BISR</v>
      </c>
      <c r="BB748" s="8"/>
      <c r="BC748" s="8"/>
    </row>
    <row r="749" spans="1:56" x14ac:dyDescent="0.25">
      <c r="A749" s="34" t="s">
        <v>12</v>
      </c>
      <c r="B749" s="34" t="s">
        <v>1490</v>
      </c>
      <c r="C749" s="34" t="e">
        <f>VLOOKUP(B749,#REF!,2,0)</f>
        <v>#REF!</v>
      </c>
      <c r="D749" s="10" t="s">
        <v>2357</v>
      </c>
      <c r="F749" t="s">
        <v>31</v>
      </c>
      <c r="V749" s="12"/>
      <c r="AS749">
        <f t="shared" si="385"/>
        <v>2</v>
      </c>
      <c r="AT749">
        <v>1</v>
      </c>
      <c r="AU749" t="str">
        <f>$D781</f>
        <v>VPU_VMIN_VFDM</v>
      </c>
      <c r="AV749" t="str">
        <f>$D781</f>
        <v>VPU_VMIN_VFDM</v>
      </c>
    </row>
    <row r="750" spans="1:56" x14ac:dyDescent="0.25">
      <c r="A750" s="12" t="s">
        <v>12</v>
      </c>
      <c r="B750" s="12" t="s">
        <v>1495</v>
      </c>
      <c r="C750" s="12" t="e">
        <f>VLOOKUP(B750,#REF!,2,0)</f>
        <v>#REF!</v>
      </c>
      <c r="D750" t="str">
        <f t="shared" ref="D750:D779" si="386">E750&amp;"_"&amp;F750&amp;"_"&amp;G750&amp;"_"&amp;H750&amp;"_"&amp;A750&amp;"_"&amp;I750&amp;"_"&amp;J750&amp;"_"&amp;K750&amp;"_"&amp;L750&amp;"_"&amp;M750&amp;"_"&amp;N750</f>
        <v>LSA_VPU_HRY_E_BEGIN_TITO_VPU_MIN_LFM_1900_BUTTRESS_BHRY_VBTR_BT3</v>
      </c>
      <c r="E750" t="s">
        <v>5</v>
      </c>
      <c r="F750" t="s">
        <v>26</v>
      </c>
      <c r="G750" t="s">
        <v>1692</v>
      </c>
      <c r="H750" t="s">
        <v>1616</v>
      </c>
      <c r="I750" t="s">
        <v>1681</v>
      </c>
      <c r="J750" t="s">
        <v>26</v>
      </c>
      <c r="K750" t="s">
        <v>2358</v>
      </c>
      <c r="L750" t="s">
        <v>1706</v>
      </c>
      <c r="M750">
        <v>1900</v>
      </c>
      <c r="N750" t="s">
        <v>2160</v>
      </c>
      <c r="O750" t="s">
        <v>1688</v>
      </c>
      <c r="P750" t="s">
        <v>1689</v>
      </c>
      <c r="Q750" t="s">
        <v>2161</v>
      </c>
      <c r="R750">
        <v>21</v>
      </c>
      <c r="S750">
        <v>38</v>
      </c>
      <c r="T750">
        <v>0</v>
      </c>
      <c r="U750" s="32">
        <v>1</v>
      </c>
      <c r="V750" t="b">
        <v>0</v>
      </c>
      <c r="W750" t="s">
        <v>1747</v>
      </c>
      <c r="X750" t="s">
        <v>1692</v>
      </c>
      <c r="Y750" t="s">
        <v>1693</v>
      </c>
      <c r="Z750">
        <v>0.65</v>
      </c>
      <c r="AA750">
        <v>0.65</v>
      </c>
      <c r="AS750">
        <f t="shared" si="385"/>
        <v>10</v>
      </c>
      <c r="AT750" t="s">
        <v>1694</v>
      </c>
      <c r="AU750" t="str">
        <f>$D752</f>
        <v>SSA_VPU_HRY_E_BEGIN_TITO_VPU_MIN_LFM_1900_VCPU_BHRY_VBTR_BT4</v>
      </c>
      <c r="AV750" t="str">
        <f>$D752</f>
        <v>SSA_VPU_HRY_E_BEGIN_TITO_VPU_MIN_LFM_1900_VCPU_BHRY_VBTR_BT4</v>
      </c>
      <c r="AW750" t="str">
        <f t="shared" ref="AW750:AW778" si="387">$D751</f>
        <v>LSA_VPU_HRY_E_BEGIN_TITO_VPU_MIN_LFM_1900_BUTTRESS_BISR_VBTR_BT3</v>
      </c>
      <c r="AX750" t="str">
        <f t="shared" ref="AX750:AX778" si="388">$D751</f>
        <v>LSA_VPU_HRY_E_BEGIN_TITO_VPU_MIN_LFM_1900_BUTTRESS_BISR_VBTR_BT3</v>
      </c>
      <c r="AY750" t="str">
        <f t="shared" ref="AY750:AY778" si="389">$D751</f>
        <v>LSA_VPU_HRY_E_BEGIN_TITO_VPU_MIN_LFM_1900_BUTTRESS_BISR_VBTR_BT3</v>
      </c>
      <c r="AZ750" t="str">
        <f t="shared" ref="AZ750:AZ778" si="390">$D751</f>
        <v>LSA_VPU_HRY_E_BEGIN_TITO_VPU_MIN_LFM_1900_BUTTRESS_BISR_VBTR_BT3</v>
      </c>
      <c r="BA750" t="str">
        <f t="shared" ref="BA750:BA778" si="391">$D751</f>
        <v>LSA_VPU_HRY_E_BEGIN_TITO_VPU_MIN_LFM_1900_BUTTRESS_BISR_VBTR_BT3</v>
      </c>
      <c r="BB750" t="str">
        <f t="shared" ref="BB750:BB778" si="392">$D751</f>
        <v>LSA_VPU_HRY_E_BEGIN_TITO_VPU_MIN_LFM_1900_BUTTRESS_BISR_VBTR_BT3</v>
      </c>
      <c r="BC750" t="str">
        <f>$D752</f>
        <v>SSA_VPU_HRY_E_BEGIN_TITO_VPU_MIN_LFM_1900_VCPU_BHRY_VBTR_BT4</v>
      </c>
      <c r="BD750" t="str">
        <f t="shared" ref="BD750:BD778" si="393">$D751</f>
        <v>LSA_VPU_HRY_E_BEGIN_TITO_VPU_MIN_LFM_1900_BUTTRESS_BISR_VBTR_BT3</v>
      </c>
    </row>
    <row r="751" spans="1:56" x14ac:dyDescent="0.25">
      <c r="A751" s="12" t="s">
        <v>12</v>
      </c>
      <c r="B751" s="12" t="s">
        <v>1495</v>
      </c>
      <c r="C751" s="12" t="e">
        <f>VLOOKUP(B751,#REF!,2,0)</f>
        <v>#REF!</v>
      </c>
      <c r="D751" t="str">
        <f t="shared" si="386"/>
        <v>LSA_VPU_HRY_E_BEGIN_TITO_VPU_MIN_LFM_1900_BUTTRESS_BISR_VBTR_BT3</v>
      </c>
      <c r="E751" t="s">
        <v>5</v>
      </c>
      <c r="F751" t="s">
        <v>26</v>
      </c>
      <c r="G751" t="s">
        <v>1692</v>
      </c>
      <c r="H751" t="s">
        <v>1616</v>
      </c>
      <c r="I751" t="s">
        <v>1681</v>
      </c>
      <c r="J751" t="s">
        <v>26</v>
      </c>
      <c r="K751" t="s">
        <v>2358</v>
      </c>
      <c r="L751" t="s">
        <v>1706</v>
      </c>
      <c r="M751">
        <v>1900</v>
      </c>
      <c r="N751" t="s">
        <v>2162</v>
      </c>
      <c r="O751" t="s">
        <v>1688</v>
      </c>
      <c r="P751" t="s">
        <v>1689</v>
      </c>
      <c r="Q751" t="s">
        <v>2163</v>
      </c>
      <c r="R751">
        <v>21</v>
      </c>
      <c r="S751">
        <v>38</v>
      </c>
      <c r="T751">
        <v>1</v>
      </c>
      <c r="U751" s="32">
        <v>1</v>
      </c>
      <c r="V751" t="b">
        <v>0</v>
      </c>
      <c r="W751" t="s">
        <v>1747</v>
      </c>
      <c r="X751" t="s">
        <v>1863</v>
      </c>
      <c r="Y751" t="s">
        <v>1693</v>
      </c>
      <c r="Z751">
        <v>0.65</v>
      </c>
      <c r="AA751">
        <v>0.65</v>
      </c>
      <c r="AS751">
        <f t="shared" si="385"/>
        <v>10</v>
      </c>
      <c r="AT751" t="s">
        <v>1694</v>
      </c>
      <c r="AU751" t="str">
        <f>$D752</f>
        <v>SSA_VPU_HRY_E_BEGIN_TITO_VPU_MIN_LFM_1900_VCPU_BHRY_VBTR_BT4</v>
      </c>
      <c r="AV751" t="str">
        <f>$D752</f>
        <v>SSA_VPU_HRY_E_BEGIN_TITO_VPU_MIN_LFM_1900_VCPU_BHRY_VBTR_BT4</v>
      </c>
      <c r="AW751" t="str">
        <f t="shared" si="387"/>
        <v>SSA_VPU_HRY_E_BEGIN_TITO_VPU_MIN_LFM_1900_VCPU_BHRY_VBTR_BT4</v>
      </c>
      <c r="AX751" t="str">
        <f t="shared" si="388"/>
        <v>SSA_VPU_HRY_E_BEGIN_TITO_VPU_MIN_LFM_1900_VCPU_BHRY_VBTR_BT4</v>
      </c>
      <c r="AY751" t="str">
        <f t="shared" si="389"/>
        <v>SSA_VPU_HRY_E_BEGIN_TITO_VPU_MIN_LFM_1900_VCPU_BHRY_VBTR_BT4</v>
      </c>
      <c r="AZ751" t="str">
        <f t="shared" si="390"/>
        <v>SSA_VPU_HRY_E_BEGIN_TITO_VPU_MIN_LFM_1900_VCPU_BHRY_VBTR_BT4</v>
      </c>
      <c r="BA751" t="str">
        <f t="shared" si="391"/>
        <v>SSA_VPU_HRY_E_BEGIN_TITO_VPU_MIN_LFM_1900_VCPU_BHRY_VBTR_BT4</v>
      </c>
      <c r="BB751" t="str">
        <f t="shared" si="392"/>
        <v>SSA_VPU_HRY_E_BEGIN_TITO_VPU_MIN_LFM_1900_VCPU_BHRY_VBTR_BT4</v>
      </c>
      <c r="BC751" t="str">
        <f>$D752</f>
        <v>SSA_VPU_HRY_E_BEGIN_TITO_VPU_MIN_LFM_1900_VCPU_BHRY_VBTR_BT4</v>
      </c>
      <c r="BD751" t="str">
        <f t="shared" si="393"/>
        <v>SSA_VPU_HRY_E_BEGIN_TITO_VPU_MIN_LFM_1900_VCPU_BHRY_VBTR_BT4</v>
      </c>
    </row>
    <row r="752" spans="1:56" x14ac:dyDescent="0.25">
      <c r="A752" s="12" t="s">
        <v>12</v>
      </c>
      <c r="B752" s="12" t="s">
        <v>1495</v>
      </c>
      <c r="C752" s="12" t="e">
        <f>VLOOKUP(B752,#REF!,2,0)</f>
        <v>#REF!</v>
      </c>
      <c r="D752" t="str">
        <f t="shared" si="386"/>
        <v>SSA_VPU_HRY_E_BEGIN_TITO_VPU_MIN_LFM_1900_VCPU_BHRY_VBTR_BT4</v>
      </c>
      <c r="E752" t="s">
        <v>4</v>
      </c>
      <c r="F752" t="s">
        <v>26</v>
      </c>
      <c r="G752" t="s">
        <v>1692</v>
      </c>
      <c r="H752" t="s">
        <v>1616</v>
      </c>
      <c r="I752" t="s">
        <v>1681</v>
      </c>
      <c r="J752" t="s">
        <v>26</v>
      </c>
      <c r="K752" t="s">
        <v>2358</v>
      </c>
      <c r="L752" t="s">
        <v>1706</v>
      </c>
      <c r="M752">
        <v>1900</v>
      </c>
      <c r="N752" t="s">
        <v>2165</v>
      </c>
      <c r="O752" t="s">
        <v>1688</v>
      </c>
      <c r="P752" t="s">
        <v>1689</v>
      </c>
      <c r="Q752" t="s">
        <v>2166</v>
      </c>
      <c r="R752">
        <v>61</v>
      </c>
      <c r="S752">
        <v>38</v>
      </c>
      <c r="T752">
        <v>3</v>
      </c>
      <c r="U752" s="32">
        <v>1</v>
      </c>
      <c r="V752" t="b">
        <v>0</v>
      </c>
      <c r="W752" t="s">
        <v>1747</v>
      </c>
      <c r="X752" t="s">
        <v>1692</v>
      </c>
      <c r="Y752" t="s">
        <v>1693</v>
      </c>
      <c r="Z752">
        <v>0.65</v>
      </c>
      <c r="AA752">
        <v>0.65</v>
      </c>
      <c r="AS752">
        <f t="shared" si="385"/>
        <v>10</v>
      </c>
      <c r="AT752" t="s">
        <v>1694</v>
      </c>
      <c r="AU752" t="str">
        <f>$D754</f>
        <v>LSA_VPU_HRY_E_BEGIN_TITO_VPU_MIN_LFM_1900_VCPU_BHRY_VBTR_BT4</v>
      </c>
      <c r="AV752" t="str">
        <f>$D754</f>
        <v>LSA_VPU_HRY_E_BEGIN_TITO_VPU_MIN_LFM_1900_VCPU_BHRY_VBTR_BT4</v>
      </c>
      <c r="AW752" t="str">
        <f t="shared" si="387"/>
        <v>SSA_VPU_HRY_E_BEGIN_TITO_VPU_MIN_LFM_1900_VCPU_BISR_VBTR_BT4</v>
      </c>
      <c r="AX752" t="str">
        <f t="shared" si="388"/>
        <v>SSA_VPU_HRY_E_BEGIN_TITO_VPU_MIN_LFM_1900_VCPU_BISR_VBTR_BT4</v>
      </c>
      <c r="AY752" t="str">
        <f t="shared" si="389"/>
        <v>SSA_VPU_HRY_E_BEGIN_TITO_VPU_MIN_LFM_1900_VCPU_BISR_VBTR_BT4</v>
      </c>
      <c r="AZ752" t="str">
        <f t="shared" si="390"/>
        <v>SSA_VPU_HRY_E_BEGIN_TITO_VPU_MIN_LFM_1900_VCPU_BISR_VBTR_BT4</v>
      </c>
      <c r="BA752" t="str">
        <f t="shared" si="391"/>
        <v>SSA_VPU_HRY_E_BEGIN_TITO_VPU_MIN_LFM_1900_VCPU_BISR_VBTR_BT4</v>
      </c>
      <c r="BB752" t="str">
        <f t="shared" si="392"/>
        <v>SSA_VPU_HRY_E_BEGIN_TITO_VPU_MIN_LFM_1900_VCPU_BISR_VBTR_BT4</v>
      </c>
      <c r="BC752" t="str">
        <f>$D754</f>
        <v>LSA_VPU_HRY_E_BEGIN_TITO_VPU_MIN_LFM_1900_VCPU_BHRY_VBTR_BT4</v>
      </c>
      <c r="BD752" t="str">
        <f t="shared" si="393"/>
        <v>SSA_VPU_HRY_E_BEGIN_TITO_VPU_MIN_LFM_1900_VCPU_BISR_VBTR_BT4</v>
      </c>
    </row>
    <row r="753" spans="1:56" x14ac:dyDescent="0.25">
      <c r="A753" s="12" t="s">
        <v>12</v>
      </c>
      <c r="B753" s="12" t="s">
        <v>1495</v>
      </c>
      <c r="C753" s="12" t="e">
        <f>VLOOKUP(B753,#REF!,2,0)</f>
        <v>#REF!</v>
      </c>
      <c r="D753" t="str">
        <f t="shared" si="386"/>
        <v>SSA_VPU_HRY_E_BEGIN_TITO_VPU_MIN_LFM_1900_VCPU_BISR_VBTR_BT4</v>
      </c>
      <c r="E753" t="s">
        <v>4</v>
      </c>
      <c r="F753" t="s">
        <v>26</v>
      </c>
      <c r="G753" t="s">
        <v>1692</v>
      </c>
      <c r="H753" t="s">
        <v>1616</v>
      </c>
      <c r="I753" t="s">
        <v>1681</v>
      </c>
      <c r="J753" t="s">
        <v>26</v>
      </c>
      <c r="K753" t="s">
        <v>2358</v>
      </c>
      <c r="L753" t="s">
        <v>1706</v>
      </c>
      <c r="M753">
        <v>1900</v>
      </c>
      <c r="N753" t="s">
        <v>2167</v>
      </c>
      <c r="O753" t="s">
        <v>1688</v>
      </c>
      <c r="P753" t="s">
        <v>1689</v>
      </c>
      <c r="Q753" t="s">
        <v>2168</v>
      </c>
      <c r="R753">
        <v>61</v>
      </c>
      <c r="S753">
        <v>38</v>
      </c>
      <c r="T753">
        <v>4</v>
      </c>
      <c r="U753" s="32">
        <v>1</v>
      </c>
      <c r="V753" t="b">
        <v>0</v>
      </c>
      <c r="W753" t="s">
        <v>1747</v>
      </c>
      <c r="X753" t="s">
        <v>1863</v>
      </c>
      <c r="Y753" t="s">
        <v>1693</v>
      </c>
      <c r="Z753">
        <v>0.65</v>
      </c>
      <c r="AA753">
        <v>0.65</v>
      </c>
      <c r="AS753">
        <f t="shared" si="385"/>
        <v>10</v>
      </c>
      <c r="AT753" t="s">
        <v>1694</v>
      </c>
      <c r="AU753" t="str">
        <f>$D754</f>
        <v>LSA_VPU_HRY_E_BEGIN_TITO_VPU_MIN_LFM_1900_VCPU_BHRY_VBTR_BT4</v>
      </c>
      <c r="AV753" t="str">
        <f>$D754</f>
        <v>LSA_VPU_HRY_E_BEGIN_TITO_VPU_MIN_LFM_1900_VCPU_BHRY_VBTR_BT4</v>
      </c>
      <c r="AW753" t="str">
        <f t="shared" si="387"/>
        <v>LSA_VPU_HRY_E_BEGIN_TITO_VPU_MIN_LFM_1900_VCPU_BHRY_VBTR_BT4</v>
      </c>
      <c r="AX753" t="str">
        <f t="shared" si="388"/>
        <v>LSA_VPU_HRY_E_BEGIN_TITO_VPU_MIN_LFM_1900_VCPU_BHRY_VBTR_BT4</v>
      </c>
      <c r="AY753" t="str">
        <f t="shared" si="389"/>
        <v>LSA_VPU_HRY_E_BEGIN_TITO_VPU_MIN_LFM_1900_VCPU_BHRY_VBTR_BT4</v>
      </c>
      <c r="AZ753" t="str">
        <f t="shared" si="390"/>
        <v>LSA_VPU_HRY_E_BEGIN_TITO_VPU_MIN_LFM_1900_VCPU_BHRY_VBTR_BT4</v>
      </c>
      <c r="BA753" t="str">
        <f t="shared" si="391"/>
        <v>LSA_VPU_HRY_E_BEGIN_TITO_VPU_MIN_LFM_1900_VCPU_BHRY_VBTR_BT4</v>
      </c>
      <c r="BB753" t="str">
        <f t="shared" si="392"/>
        <v>LSA_VPU_HRY_E_BEGIN_TITO_VPU_MIN_LFM_1900_VCPU_BHRY_VBTR_BT4</v>
      </c>
      <c r="BC753" t="str">
        <f>$D754</f>
        <v>LSA_VPU_HRY_E_BEGIN_TITO_VPU_MIN_LFM_1900_VCPU_BHRY_VBTR_BT4</v>
      </c>
      <c r="BD753" t="str">
        <f t="shared" si="393"/>
        <v>LSA_VPU_HRY_E_BEGIN_TITO_VPU_MIN_LFM_1900_VCPU_BHRY_VBTR_BT4</v>
      </c>
    </row>
    <row r="754" spans="1:56" x14ac:dyDescent="0.25">
      <c r="A754" s="12" t="s">
        <v>12</v>
      </c>
      <c r="B754" s="12" t="s">
        <v>1495</v>
      </c>
      <c r="C754" s="12" t="e">
        <f>VLOOKUP(B754,#REF!,2,0)</f>
        <v>#REF!</v>
      </c>
      <c r="D754" t="str">
        <f t="shared" si="386"/>
        <v>LSA_VPU_HRY_E_BEGIN_TITO_VPU_MIN_LFM_1900_VCPU_BHRY_VBTR_BT4</v>
      </c>
      <c r="E754" t="s">
        <v>5</v>
      </c>
      <c r="F754" t="s">
        <v>26</v>
      </c>
      <c r="G754" t="s">
        <v>1692</v>
      </c>
      <c r="H754" t="s">
        <v>1616</v>
      </c>
      <c r="I754" t="s">
        <v>1681</v>
      </c>
      <c r="J754" t="s">
        <v>26</v>
      </c>
      <c r="K754" t="s">
        <v>2358</v>
      </c>
      <c r="L754" t="s">
        <v>1706</v>
      </c>
      <c r="M754">
        <v>1900</v>
      </c>
      <c r="N754" t="s">
        <v>2165</v>
      </c>
      <c r="O754" t="s">
        <v>1688</v>
      </c>
      <c r="P754" t="s">
        <v>1689</v>
      </c>
      <c r="Q754" t="s">
        <v>2170</v>
      </c>
      <c r="R754">
        <v>21</v>
      </c>
      <c r="S754">
        <v>38</v>
      </c>
      <c r="T754">
        <v>6</v>
      </c>
      <c r="U754" s="32">
        <v>1</v>
      </c>
      <c r="V754" t="b">
        <v>0</v>
      </c>
      <c r="W754" t="s">
        <v>1747</v>
      </c>
      <c r="X754" t="s">
        <v>1692</v>
      </c>
      <c r="Y754" t="s">
        <v>1693</v>
      </c>
      <c r="Z754">
        <v>0.65</v>
      </c>
      <c r="AA754">
        <v>0.65</v>
      </c>
      <c r="AS754">
        <f t="shared" si="385"/>
        <v>10</v>
      </c>
      <c r="AT754" t="s">
        <v>1694</v>
      </c>
      <c r="AU754" t="str">
        <f>$D756</f>
        <v>SSA_VPU_HRY_E_BEGIN_TITO_VPU_MIN_LFM_1900_TILE0_BHRY_VBTR_BT5</v>
      </c>
      <c r="AV754" t="str">
        <f>$D756</f>
        <v>SSA_VPU_HRY_E_BEGIN_TITO_VPU_MIN_LFM_1900_TILE0_BHRY_VBTR_BT5</v>
      </c>
      <c r="AW754" t="str">
        <f t="shared" si="387"/>
        <v>LSA_VPU_HRY_E_BEGIN_TITO_VPU_MIN_LFM_1900_VCPU_BISR_VBTR_BT4</v>
      </c>
      <c r="AX754" t="str">
        <f t="shared" si="388"/>
        <v>LSA_VPU_HRY_E_BEGIN_TITO_VPU_MIN_LFM_1900_VCPU_BISR_VBTR_BT4</v>
      </c>
      <c r="AY754" t="str">
        <f t="shared" si="389"/>
        <v>LSA_VPU_HRY_E_BEGIN_TITO_VPU_MIN_LFM_1900_VCPU_BISR_VBTR_BT4</v>
      </c>
      <c r="AZ754" t="str">
        <f t="shared" si="390"/>
        <v>LSA_VPU_HRY_E_BEGIN_TITO_VPU_MIN_LFM_1900_VCPU_BISR_VBTR_BT4</v>
      </c>
      <c r="BA754" t="str">
        <f t="shared" si="391"/>
        <v>LSA_VPU_HRY_E_BEGIN_TITO_VPU_MIN_LFM_1900_VCPU_BISR_VBTR_BT4</v>
      </c>
      <c r="BB754" t="str">
        <f t="shared" si="392"/>
        <v>LSA_VPU_HRY_E_BEGIN_TITO_VPU_MIN_LFM_1900_VCPU_BISR_VBTR_BT4</v>
      </c>
      <c r="BC754" t="str">
        <f>$D756</f>
        <v>SSA_VPU_HRY_E_BEGIN_TITO_VPU_MIN_LFM_1900_TILE0_BHRY_VBTR_BT5</v>
      </c>
      <c r="BD754" t="str">
        <f t="shared" si="393"/>
        <v>LSA_VPU_HRY_E_BEGIN_TITO_VPU_MIN_LFM_1900_VCPU_BISR_VBTR_BT4</v>
      </c>
    </row>
    <row r="755" spans="1:56" x14ac:dyDescent="0.25">
      <c r="A755" s="12" t="s">
        <v>12</v>
      </c>
      <c r="B755" s="12" t="s">
        <v>1495</v>
      </c>
      <c r="C755" s="12" t="e">
        <f>VLOOKUP(B755,#REF!,2,0)</f>
        <v>#REF!</v>
      </c>
      <c r="D755" t="str">
        <f t="shared" si="386"/>
        <v>LSA_VPU_HRY_E_BEGIN_TITO_VPU_MIN_LFM_1900_VCPU_BISR_VBTR_BT4</v>
      </c>
      <c r="E755" t="s">
        <v>5</v>
      </c>
      <c r="F755" t="s">
        <v>26</v>
      </c>
      <c r="G755" t="s">
        <v>1692</v>
      </c>
      <c r="H755" t="s">
        <v>1616</v>
      </c>
      <c r="I755" t="s">
        <v>1681</v>
      </c>
      <c r="J755" t="s">
        <v>26</v>
      </c>
      <c r="K755" t="s">
        <v>2358</v>
      </c>
      <c r="L755" t="s">
        <v>1706</v>
      </c>
      <c r="M755">
        <v>1900</v>
      </c>
      <c r="N755" t="s">
        <v>2167</v>
      </c>
      <c r="O755" t="s">
        <v>1688</v>
      </c>
      <c r="P755" t="s">
        <v>1689</v>
      </c>
      <c r="Q755" t="s">
        <v>2171</v>
      </c>
      <c r="R755">
        <v>21</v>
      </c>
      <c r="S755">
        <v>38</v>
      </c>
      <c r="T755">
        <v>7</v>
      </c>
      <c r="U755" s="32">
        <v>1</v>
      </c>
      <c r="V755" t="b">
        <v>0</v>
      </c>
      <c r="W755" t="s">
        <v>1747</v>
      </c>
      <c r="X755" t="s">
        <v>1863</v>
      </c>
      <c r="Y755" t="s">
        <v>1693</v>
      </c>
      <c r="Z755">
        <v>0.65</v>
      </c>
      <c r="AA755">
        <v>0.65</v>
      </c>
      <c r="AS755">
        <f t="shared" si="385"/>
        <v>10</v>
      </c>
      <c r="AT755" t="s">
        <v>1694</v>
      </c>
      <c r="AU755" t="str">
        <f>$D756</f>
        <v>SSA_VPU_HRY_E_BEGIN_TITO_VPU_MIN_LFM_1900_TILE0_BHRY_VBTR_BT5</v>
      </c>
      <c r="AV755" t="str">
        <f>$D756</f>
        <v>SSA_VPU_HRY_E_BEGIN_TITO_VPU_MIN_LFM_1900_TILE0_BHRY_VBTR_BT5</v>
      </c>
      <c r="AW755" t="str">
        <f t="shared" si="387"/>
        <v>SSA_VPU_HRY_E_BEGIN_TITO_VPU_MIN_LFM_1900_TILE0_BHRY_VBTR_BT5</v>
      </c>
      <c r="AX755" t="str">
        <f t="shared" si="388"/>
        <v>SSA_VPU_HRY_E_BEGIN_TITO_VPU_MIN_LFM_1900_TILE0_BHRY_VBTR_BT5</v>
      </c>
      <c r="AY755" t="str">
        <f t="shared" si="389"/>
        <v>SSA_VPU_HRY_E_BEGIN_TITO_VPU_MIN_LFM_1900_TILE0_BHRY_VBTR_BT5</v>
      </c>
      <c r="AZ755" t="str">
        <f t="shared" si="390"/>
        <v>SSA_VPU_HRY_E_BEGIN_TITO_VPU_MIN_LFM_1900_TILE0_BHRY_VBTR_BT5</v>
      </c>
      <c r="BA755" t="str">
        <f t="shared" si="391"/>
        <v>SSA_VPU_HRY_E_BEGIN_TITO_VPU_MIN_LFM_1900_TILE0_BHRY_VBTR_BT5</v>
      </c>
      <c r="BB755" t="str">
        <f t="shared" si="392"/>
        <v>SSA_VPU_HRY_E_BEGIN_TITO_VPU_MIN_LFM_1900_TILE0_BHRY_VBTR_BT5</v>
      </c>
      <c r="BC755" t="str">
        <f>$D756</f>
        <v>SSA_VPU_HRY_E_BEGIN_TITO_VPU_MIN_LFM_1900_TILE0_BHRY_VBTR_BT5</v>
      </c>
      <c r="BD755" t="str">
        <f t="shared" si="393"/>
        <v>SSA_VPU_HRY_E_BEGIN_TITO_VPU_MIN_LFM_1900_TILE0_BHRY_VBTR_BT5</v>
      </c>
    </row>
    <row r="756" spans="1:56" x14ac:dyDescent="0.25">
      <c r="A756" s="12" t="s">
        <v>12</v>
      </c>
      <c r="B756" s="12" t="s">
        <v>1495</v>
      </c>
      <c r="C756" s="12" t="e">
        <f>VLOOKUP(B756,#REF!,2,0)</f>
        <v>#REF!</v>
      </c>
      <c r="D756" t="str">
        <f t="shared" si="386"/>
        <v>SSA_VPU_HRY_E_BEGIN_TITO_VPU_MIN_LFM_1900_TILE0_BHRY_VBTR_BT5</v>
      </c>
      <c r="E756" t="s">
        <v>4</v>
      </c>
      <c r="F756" t="s">
        <v>26</v>
      </c>
      <c r="G756" t="s">
        <v>1692</v>
      </c>
      <c r="H756" t="s">
        <v>1616</v>
      </c>
      <c r="I756" t="s">
        <v>1681</v>
      </c>
      <c r="J756" t="s">
        <v>26</v>
      </c>
      <c r="K756" t="s">
        <v>2358</v>
      </c>
      <c r="L756" t="s">
        <v>1706</v>
      </c>
      <c r="M756">
        <v>1900</v>
      </c>
      <c r="N756" t="s">
        <v>2173</v>
      </c>
      <c r="O756" t="s">
        <v>1688</v>
      </c>
      <c r="P756" t="s">
        <v>1689</v>
      </c>
      <c r="Q756" t="s">
        <v>2174</v>
      </c>
      <c r="R756">
        <v>61</v>
      </c>
      <c r="S756">
        <v>38</v>
      </c>
      <c r="T756">
        <v>9</v>
      </c>
      <c r="U756" s="32">
        <v>1</v>
      </c>
      <c r="V756" t="b">
        <v>0</v>
      </c>
      <c r="W756" t="s">
        <v>1747</v>
      </c>
      <c r="X756" t="s">
        <v>1692</v>
      </c>
      <c r="Y756" t="s">
        <v>1693</v>
      </c>
      <c r="Z756">
        <v>0.65</v>
      </c>
      <c r="AA756">
        <v>0.65</v>
      </c>
      <c r="AS756">
        <f t="shared" si="385"/>
        <v>10</v>
      </c>
      <c r="AT756" t="s">
        <v>1694</v>
      </c>
      <c r="AU756" t="str">
        <f>$D758</f>
        <v>LSA_VPU_HRY_E_BEGIN_TITO_VPU_MIN_LFM_1900_TILE0_BHRY_VBTR_BT5</v>
      </c>
      <c r="AV756" t="str">
        <f>$D758</f>
        <v>LSA_VPU_HRY_E_BEGIN_TITO_VPU_MIN_LFM_1900_TILE0_BHRY_VBTR_BT5</v>
      </c>
      <c r="AW756" t="str">
        <f t="shared" si="387"/>
        <v>SSA_VPU_HRY_E_BEGIN_TITO_VPU_MIN_LFM_1900_TILE0_BISR_VBTR_BT5</v>
      </c>
      <c r="AX756" t="str">
        <f t="shared" si="388"/>
        <v>SSA_VPU_HRY_E_BEGIN_TITO_VPU_MIN_LFM_1900_TILE0_BISR_VBTR_BT5</v>
      </c>
      <c r="AY756" t="str">
        <f t="shared" si="389"/>
        <v>SSA_VPU_HRY_E_BEGIN_TITO_VPU_MIN_LFM_1900_TILE0_BISR_VBTR_BT5</v>
      </c>
      <c r="AZ756" t="str">
        <f t="shared" si="390"/>
        <v>SSA_VPU_HRY_E_BEGIN_TITO_VPU_MIN_LFM_1900_TILE0_BISR_VBTR_BT5</v>
      </c>
      <c r="BA756" t="str">
        <f t="shared" si="391"/>
        <v>SSA_VPU_HRY_E_BEGIN_TITO_VPU_MIN_LFM_1900_TILE0_BISR_VBTR_BT5</v>
      </c>
      <c r="BB756" t="str">
        <f t="shared" si="392"/>
        <v>SSA_VPU_HRY_E_BEGIN_TITO_VPU_MIN_LFM_1900_TILE0_BISR_VBTR_BT5</v>
      </c>
      <c r="BC756" t="str">
        <f>$D758</f>
        <v>LSA_VPU_HRY_E_BEGIN_TITO_VPU_MIN_LFM_1900_TILE0_BHRY_VBTR_BT5</v>
      </c>
      <c r="BD756" t="str">
        <f t="shared" si="393"/>
        <v>SSA_VPU_HRY_E_BEGIN_TITO_VPU_MIN_LFM_1900_TILE0_BISR_VBTR_BT5</v>
      </c>
    </row>
    <row r="757" spans="1:56" x14ac:dyDescent="0.25">
      <c r="A757" s="12" t="s">
        <v>12</v>
      </c>
      <c r="B757" s="12" t="s">
        <v>1495</v>
      </c>
      <c r="C757" s="12" t="e">
        <f>VLOOKUP(B757,#REF!,2,0)</f>
        <v>#REF!</v>
      </c>
      <c r="D757" t="str">
        <f t="shared" si="386"/>
        <v>SSA_VPU_HRY_E_BEGIN_TITO_VPU_MIN_LFM_1900_TILE0_BISR_VBTR_BT5</v>
      </c>
      <c r="E757" t="s">
        <v>4</v>
      </c>
      <c r="F757" t="s">
        <v>26</v>
      </c>
      <c r="G757" t="s">
        <v>1692</v>
      </c>
      <c r="H757" t="s">
        <v>1616</v>
      </c>
      <c r="I757" t="s">
        <v>1681</v>
      </c>
      <c r="J757" t="s">
        <v>26</v>
      </c>
      <c r="K757" t="s">
        <v>2358</v>
      </c>
      <c r="L757" t="s">
        <v>1706</v>
      </c>
      <c r="M757">
        <v>1900</v>
      </c>
      <c r="N757" t="s">
        <v>2175</v>
      </c>
      <c r="O757" t="s">
        <v>1688</v>
      </c>
      <c r="P757" t="s">
        <v>1689</v>
      </c>
      <c r="Q757" t="s">
        <v>2176</v>
      </c>
      <c r="R757">
        <v>61</v>
      </c>
      <c r="S757">
        <v>38</v>
      </c>
      <c r="T757">
        <v>10</v>
      </c>
      <c r="U757" s="32">
        <v>1</v>
      </c>
      <c r="V757" t="b">
        <v>0</v>
      </c>
      <c r="W757" t="s">
        <v>1747</v>
      </c>
      <c r="X757" t="s">
        <v>1863</v>
      </c>
      <c r="Y757" t="s">
        <v>1693</v>
      </c>
      <c r="Z757">
        <v>0.65</v>
      </c>
      <c r="AA757">
        <v>0.65</v>
      </c>
      <c r="AS757">
        <f t="shared" si="385"/>
        <v>10</v>
      </c>
      <c r="AT757" t="s">
        <v>1694</v>
      </c>
      <c r="AU757" t="str">
        <f>$D758</f>
        <v>LSA_VPU_HRY_E_BEGIN_TITO_VPU_MIN_LFM_1900_TILE0_BHRY_VBTR_BT5</v>
      </c>
      <c r="AV757" t="str">
        <f>$D758</f>
        <v>LSA_VPU_HRY_E_BEGIN_TITO_VPU_MIN_LFM_1900_TILE0_BHRY_VBTR_BT5</v>
      </c>
      <c r="AW757" t="str">
        <f t="shared" si="387"/>
        <v>LSA_VPU_HRY_E_BEGIN_TITO_VPU_MIN_LFM_1900_TILE0_BHRY_VBTR_BT5</v>
      </c>
      <c r="AX757" t="str">
        <f t="shared" si="388"/>
        <v>LSA_VPU_HRY_E_BEGIN_TITO_VPU_MIN_LFM_1900_TILE0_BHRY_VBTR_BT5</v>
      </c>
      <c r="AY757" t="str">
        <f t="shared" si="389"/>
        <v>LSA_VPU_HRY_E_BEGIN_TITO_VPU_MIN_LFM_1900_TILE0_BHRY_VBTR_BT5</v>
      </c>
      <c r="AZ757" t="str">
        <f t="shared" si="390"/>
        <v>LSA_VPU_HRY_E_BEGIN_TITO_VPU_MIN_LFM_1900_TILE0_BHRY_VBTR_BT5</v>
      </c>
      <c r="BA757" t="str">
        <f t="shared" si="391"/>
        <v>LSA_VPU_HRY_E_BEGIN_TITO_VPU_MIN_LFM_1900_TILE0_BHRY_VBTR_BT5</v>
      </c>
      <c r="BB757" t="str">
        <f t="shared" si="392"/>
        <v>LSA_VPU_HRY_E_BEGIN_TITO_VPU_MIN_LFM_1900_TILE0_BHRY_VBTR_BT5</v>
      </c>
      <c r="BC757" t="str">
        <f>$D758</f>
        <v>LSA_VPU_HRY_E_BEGIN_TITO_VPU_MIN_LFM_1900_TILE0_BHRY_VBTR_BT5</v>
      </c>
      <c r="BD757" t="str">
        <f t="shared" si="393"/>
        <v>LSA_VPU_HRY_E_BEGIN_TITO_VPU_MIN_LFM_1900_TILE0_BHRY_VBTR_BT5</v>
      </c>
    </row>
    <row r="758" spans="1:56" x14ac:dyDescent="0.25">
      <c r="A758" s="12" t="s">
        <v>12</v>
      </c>
      <c r="B758" s="12" t="s">
        <v>1495</v>
      </c>
      <c r="C758" s="12" t="e">
        <f>VLOOKUP(B758,#REF!,2,0)</f>
        <v>#REF!</v>
      </c>
      <c r="D758" t="str">
        <f t="shared" si="386"/>
        <v>LSA_VPU_HRY_E_BEGIN_TITO_VPU_MIN_LFM_1900_TILE0_BHRY_VBTR_BT5</v>
      </c>
      <c r="E758" t="s">
        <v>5</v>
      </c>
      <c r="F758" t="s">
        <v>26</v>
      </c>
      <c r="G758" t="s">
        <v>1692</v>
      </c>
      <c r="H758" t="s">
        <v>1616</v>
      </c>
      <c r="I758" t="s">
        <v>1681</v>
      </c>
      <c r="J758" t="s">
        <v>26</v>
      </c>
      <c r="K758" t="s">
        <v>2358</v>
      </c>
      <c r="L758" t="s">
        <v>1706</v>
      </c>
      <c r="M758">
        <v>1900</v>
      </c>
      <c r="N758" t="s">
        <v>2173</v>
      </c>
      <c r="O758" t="s">
        <v>1688</v>
      </c>
      <c r="P758" t="s">
        <v>1689</v>
      </c>
      <c r="Q758" t="s">
        <v>2178</v>
      </c>
      <c r="R758">
        <v>21</v>
      </c>
      <c r="S758">
        <v>38</v>
      </c>
      <c r="T758">
        <v>12</v>
      </c>
      <c r="U758" s="32">
        <v>1</v>
      </c>
      <c r="V758" t="b">
        <v>0</v>
      </c>
      <c r="W758" t="s">
        <v>1747</v>
      </c>
      <c r="X758" t="s">
        <v>1692</v>
      </c>
      <c r="Y758" t="s">
        <v>1693</v>
      </c>
      <c r="Z758">
        <v>0.65</v>
      </c>
      <c r="AA758">
        <v>0.65</v>
      </c>
      <c r="AS758">
        <f t="shared" si="385"/>
        <v>10</v>
      </c>
      <c r="AT758" t="s">
        <v>1694</v>
      </c>
      <c r="AU758" t="str">
        <f>$D760</f>
        <v>SSA_VPU_HRY_E_BEGIN_TITO_VPU_MIN_LFM_1900_TILE1_BHRY_VBTR_BT6</v>
      </c>
      <c r="AV758" t="str">
        <f>$D760</f>
        <v>SSA_VPU_HRY_E_BEGIN_TITO_VPU_MIN_LFM_1900_TILE1_BHRY_VBTR_BT6</v>
      </c>
      <c r="AW758" t="str">
        <f t="shared" si="387"/>
        <v>LSA_VPU_HRY_E_BEGIN_TITO_VPU_MIN_LFM_1900_TILE0_BISR_VBTR_BT5</v>
      </c>
      <c r="AX758" t="str">
        <f t="shared" si="388"/>
        <v>LSA_VPU_HRY_E_BEGIN_TITO_VPU_MIN_LFM_1900_TILE0_BISR_VBTR_BT5</v>
      </c>
      <c r="AY758" t="str">
        <f t="shared" si="389"/>
        <v>LSA_VPU_HRY_E_BEGIN_TITO_VPU_MIN_LFM_1900_TILE0_BISR_VBTR_BT5</v>
      </c>
      <c r="AZ758" t="str">
        <f t="shared" si="390"/>
        <v>LSA_VPU_HRY_E_BEGIN_TITO_VPU_MIN_LFM_1900_TILE0_BISR_VBTR_BT5</v>
      </c>
      <c r="BA758" t="str">
        <f t="shared" si="391"/>
        <v>LSA_VPU_HRY_E_BEGIN_TITO_VPU_MIN_LFM_1900_TILE0_BISR_VBTR_BT5</v>
      </c>
      <c r="BB758" t="str">
        <f t="shared" si="392"/>
        <v>LSA_VPU_HRY_E_BEGIN_TITO_VPU_MIN_LFM_1900_TILE0_BISR_VBTR_BT5</v>
      </c>
      <c r="BC758" t="str">
        <f>$D760</f>
        <v>SSA_VPU_HRY_E_BEGIN_TITO_VPU_MIN_LFM_1900_TILE1_BHRY_VBTR_BT6</v>
      </c>
      <c r="BD758" t="str">
        <f t="shared" si="393"/>
        <v>LSA_VPU_HRY_E_BEGIN_TITO_VPU_MIN_LFM_1900_TILE0_BISR_VBTR_BT5</v>
      </c>
    </row>
    <row r="759" spans="1:56" x14ac:dyDescent="0.25">
      <c r="A759" s="12" t="s">
        <v>12</v>
      </c>
      <c r="B759" s="12" t="s">
        <v>1495</v>
      </c>
      <c r="C759" s="12" t="e">
        <f>VLOOKUP(B759,#REF!,2,0)</f>
        <v>#REF!</v>
      </c>
      <c r="D759" t="str">
        <f t="shared" si="386"/>
        <v>LSA_VPU_HRY_E_BEGIN_TITO_VPU_MIN_LFM_1900_TILE0_BISR_VBTR_BT5</v>
      </c>
      <c r="E759" t="s">
        <v>5</v>
      </c>
      <c r="F759" t="s">
        <v>26</v>
      </c>
      <c r="G759" t="s">
        <v>1692</v>
      </c>
      <c r="H759" t="s">
        <v>1616</v>
      </c>
      <c r="I759" t="s">
        <v>1681</v>
      </c>
      <c r="J759" t="s">
        <v>26</v>
      </c>
      <c r="K759" t="s">
        <v>2358</v>
      </c>
      <c r="L759" t="s">
        <v>1706</v>
      </c>
      <c r="M759">
        <v>1900</v>
      </c>
      <c r="N759" t="s">
        <v>2175</v>
      </c>
      <c r="O759" t="s">
        <v>1688</v>
      </c>
      <c r="P759" t="s">
        <v>1689</v>
      </c>
      <c r="Q759" t="s">
        <v>2179</v>
      </c>
      <c r="R759">
        <v>21</v>
      </c>
      <c r="S759">
        <v>38</v>
      </c>
      <c r="T759">
        <v>13</v>
      </c>
      <c r="U759" s="32">
        <v>1</v>
      </c>
      <c r="V759" t="b">
        <v>0</v>
      </c>
      <c r="W759" t="s">
        <v>1747</v>
      </c>
      <c r="X759" t="s">
        <v>1863</v>
      </c>
      <c r="Y759" t="s">
        <v>1693</v>
      </c>
      <c r="Z759">
        <v>0.65</v>
      </c>
      <c r="AA759">
        <v>0.65</v>
      </c>
      <c r="AS759">
        <f t="shared" si="385"/>
        <v>10</v>
      </c>
      <c r="AT759" t="s">
        <v>1694</v>
      </c>
      <c r="AU759" t="str">
        <f>$D760</f>
        <v>SSA_VPU_HRY_E_BEGIN_TITO_VPU_MIN_LFM_1900_TILE1_BHRY_VBTR_BT6</v>
      </c>
      <c r="AV759" t="str">
        <f>$D760</f>
        <v>SSA_VPU_HRY_E_BEGIN_TITO_VPU_MIN_LFM_1900_TILE1_BHRY_VBTR_BT6</v>
      </c>
      <c r="AW759" t="str">
        <f t="shared" si="387"/>
        <v>SSA_VPU_HRY_E_BEGIN_TITO_VPU_MIN_LFM_1900_TILE1_BHRY_VBTR_BT6</v>
      </c>
      <c r="AX759" t="str">
        <f t="shared" si="388"/>
        <v>SSA_VPU_HRY_E_BEGIN_TITO_VPU_MIN_LFM_1900_TILE1_BHRY_VBTR_BT6</v>
      </c>
      <c r="AY759" t="str">
        <f t="shared" si="389"/>
        <v>SSA_VPU_HRY_E_BEGIN_TITO_VPU_MIN_LFM_1900_TILE1_BHRY_VBTR_BT6</v>
      </c>
      <c r="AZ759" t="str">
        <f t="shared" si="390"/>
        <v>SSA_VPU_HRY_E_BEGIN_TITO_VPU_MIN_LFM_1900_TILE1_BHRY_VBTR_BT6</v>
      </c>
      <c r="BA759" t="str">
        <f t="shared" si="391"/>
        <v>SSA_VPU_HRY_E_BEGIN_TITO_VPU_MIN_LFM_1900_TILE1_BHRY_VBTR_BT6</v>
      </c>
      <c r="BB759" t="str">
        <f t="shared" si="392"/>
        <v>SSA_VPU_HRY_E_BEGIN_TITO_VPU_MIN_LFM_1900_TILE1_BHRY_VBTR_BT6</v>
      </c>
      <c r="BC759" t="str">
        <f>$D760</f>
        <v>SSA_VPU_HRY_E_BEGIN_TITO_VPU_MIN_LFM_1900_TILE1_BHRY_VBTR_BT6</v>
      </c>
      <c r="BD759" t="str">
        <f t="shared" si="393"/>
        <v>SSA_VPU_HRY_E_BEGIN_TITO_VPU_MIN_LFM_1900_TILE1_BHRY_VBTR_BT6</v>
      </c>
    </row>
    <row r="760" spans="1:56" x14ac:dyDescent="0.25">
      <c r="A760" s="12" t="s">
        <v>12</v>
      </c>
      <c r="B760" s="12" t="s">
        <v>1495</v>
      </c>
      <c r="C760" s="12" t="e">
        <f>VLOOKUP(B760,#REF!,2,0)</f>
        <v>#REF!</v>
      </c>
      <c r="D760" t="str">
        <f t="shared" si="386"/>
        <v>SSA_VPU_HRY_E_BEGIN_TITO_VPU_MIN_LFM_1900_TILE1_BHRY_VBTR_BT6</v>
      </c>
      <c r="E760" t="s">
        <v>4</v>
      </c>
      <c r="F760" t="s">
        <v>26</v>
      </c>
      <c r="G760" t="s">
        <v>1692</v>
      </c>
      <c r="H760" t="s">
        <v>1616</v>
      </c>
      <c r="I760" t="s">
        <v>1681</v>
      </c>
      <c r="J760" t="s">
        <v>26</v>
      </c>
      <c r="K760" t="s">
        <v>2358</v>
      </c>
      <c r="L760" t="s">
        <v>1706</v>
      </c>
      <c r="M760">
        <v>1900</v>
      </c>
      <c r="N760" t="s">
        <v>2180</v>
      </c>
      <c r="O760" t="s">
        <v>1688</v>
      </c>
      <c r="P760" t="s">
        <v>1689</v>
      </c>
      <c r="Q760" t="s">
        <v>2181</v>
      </c>
      <c r="R760">
        <v>61</v>
      </c>
      <c r="S760">
        <v>38</v>
      </c>
      <c r="T760">
        <v>15</v>
      </c>
      <c r="U760" s="32">
        <v>1</v>
      </c>
      <c r="V760" t="b">
        <v>0</v>
      </c>
      <c r="W760" t="s">
        <v>1747</v>
      </c>
      <c r="X760" t="s">
        <v>1692</v>
      </c>
      <c r="Y760" t="s">
        <v>1693</v>
      </c>
      <c r="Z760">
        <v>0.65</v>
      </c>
      <c r="AA760">
        <v>0.65</v>
      </c>
      <c r="AS760">
        <f t="shared" si="385"/>
        <v>10</v>
      </c>
      <c r="AT760" t="s">
        <v>1694</v>
      </c>
      <c r="AU760" t="str">
        <f>$D762</f>
        <v>LSA_VPU_HRY_E_BEGIN_TITO_VPU_MIN_LFM_1900_TILE1_BHRY_VBTR_BT6</v>
      </c>
      <c r="AV760" t="str">
        <f>$D762</f>
        <v>LSA_VPU_HRY_E_BEGIN_TITO_VPU_MIN_LFM_1900_TILE1_BHRY_VBTR_BT6</v>
      </c>
      <c r="AW760" t="str">
        <f t="shared" si="387"/>
        <v>SSA_VPU_HRY_E_BEGIN_TITO_VPU_MIN_LFM_1900_TILE1_BISR_VBTR_BT6</v>
      </c>
      <c r="AX760" t="str">
        <f t="shared" si="388"/>
        <v>SSA_VPU_HRY_E_BEGIN_TITO_VPU_MIN_LFM_1900_TILE1_BISR_VBTR_BT6</v>
      </c>
      <c r="AY760" t="str">
        <f t="shared" si="389"/>
        <v>SSA_VPU_HRY_E_BEGIN_TITO_VPU_MIN_LFM_1900_TILE1_BISR_VBTR_BT6</v>
      </c>
      <c r="AZ760" t="str">
        <f t="shared" si="390"/>
        <v>SSA_VPU_HRY_E_BEGIN_TITO_VPU_MIN_LFM_1900_TILE1_BISR_VBTR_BT6</v>
      </c>
      <c r="BA760" t="str">
        <f t="shared" si="391"/>
        <v>SSA_VPU_HRY_E_BEGIN_TITO_VPU_MIN_LFM_1900_TILE1_BISR_VBTR_BT6</v>
      </c>
      <c r="BB760" t="str">
        <f t="shared" si="392"/>
        <v>SSA_VPU_HRY_E_BEGIN_TITO_VPU_MIN_LFM_1900_TILE1_BISR_VBTR_BT6</v>
      </c>
      <c r="BC760" t="str">
        <f>$D762</f>
        <v>LSA_VPU_HRY_E_BEGIN_TITO_VPU_MIN_LFM_1900_TILE1_BHRY_VBTR_BT6</v>
      </c>
      <c r="BD760" t="str">
        <f t="shared" si="393"/>
        <v>SSA_VPU_HRY_E_BEGIN_TITO_VPU_MIN_LFM_1900_TILE1_BISR_VBTR_BT6</v>
      </c>
    </row>
    <row r="761" spans="1:56" x14ac:dyDescent="0.25">
      <c r="A761" s="12" t="s">
        <v>12</v>
      </c>
      <c r="B761" s="12" t="s">
        <v>1495</v>
      </c>
      <c r="C761" s="12" t="e">
        <f>VLOOKUP(B761,#REF!,2,0)</f>
        <v>#REF!</v>
      </c>
      <c r="D761" t="str">
        <f t="shared" si="386"/>
        <v>SSA_VPU_HRY_E_BEGIN_TITO_VPU_MIN_LFM_1900_TILE1_BISR_VBTR_BT6</v>
      </c>
      <c r="E761" t="s">
        <v>4</v>
      </c>
      <c r="F761" t="s">
        <v>26</v>
      </c>
      <c r="G761" t="s">
        <v>1692</v>
      </c>
      <c r="H761" t="s">
        <v>1616</v>
      </c>
      <c r="I761" t="s">
        <v>1681</v>
      </c>
      <c r="J761" t="s">
        <v>26</v>
      </c>
      <c r="K761" t="s">
        <v>2358</v>
      </c>
      <c r="L761" t="s">
        <v>1706</v>
      </c>
      <c r="M761">
        <v>1900</v>
      </c>
      <c r="N761" t="s">
        <v>2182</v>
      </c>
      <c r="O761" t="s">
        <v>1688</v>
      </c>
      <c r="P761" t="s">
        <v>1689</v>
      </c>
      <c r="Q761" t="s">
        <v>2183</v>
      </c>
      <c r="R761">
        <v>61</v>
      </c>
      <c r="S761">
        <v>38</v>
      </c>
      <c r="T761">
        <v>16</v>
      </c>
      <c r="U761" s="32">
        <v>1</v>
      </c>
      <c r="V761" t="b">
        <v>0</v>
      </c>
      <c r="W761" t="s">
        <v>1747</v>
      </c>
      <c r="X761" t="s">
        <v>1863</v>
      </c>
      <c r="Y761" t="s">
        <v>1693</v>
      </c>
      <c r="Z761">
        <v>0.65</v>
      </c>
      <c r="AA761">
        <v>0.65</v>
      </c>
      <c r="AS761">
        <f t="shared" si="385"/>
        <v>10</v>
      </c>
      <c r="AT761" t="s">
        <v>1694</v>
      </c>
      <c r="AU761" t="str">
        <f>$D762</f>
        <v>LSA_VPU_HRY_E_BEGIN_TITO_VPU_MIN_LFM_1900_TILE1_BHRY_VBTR_BT6</v>
      </c>
      <c r="AV761" t="str">
        <f>$D762</f>
        <v>LSA_VPU_HRY_E_BEGIN_TITO_VPU_MIN_LFM_1900_TILE1_BHRY_VBTR_BT6</v>
      </c>
      <c r="AW761" t="str">
        <f t="shared" si="387"/>
        <v>LSA_VPU_HRY_E_BEGIN_TITO_VPU_MIN_LFM_1900_TILE1_BHRY_VBTR_BT6</v>
      </c>
      <c r="AX761" t="str">
        <f t="shared" si="388"/>
        <v>LSA_VPU_HRY_E_BEGIN_TITO_VPU_MIN_LFM_1900_TILE1_BHRY_VBTR_BT6</v>
      </c>
      <c r="AY761" t="str">
        <f t="shared" si="389"/>
        <v>LSA_VPU_HRY_E_BEGIN_TITO_VPU_MIN_LFM_1900_TILE1_BHRY_VBTR_BT6</v>
      </c>
      <c r="AZ761" t="str">
        <f t="shared" si="390"/>
        <v>LSA_VPU_HRY_E_BEGIN_TITO_VPU_MIN_LFM_1900_TILE1_BHRY_VBTR_BT6</v>
      </c>
      <c r="BA761" t="str">
        <f t="shared" si="391"/>
        <v>LSA_VPU_HRY_E_BEGIN_TITO_VPU_MIN_LFM_1900_TILE1_BHRY_VBTR_BT6</v>
      </c>
      <c r="BB761" t="str">
        <f t="shared" si="392"/>
        <v>LSA_VPU_HRY_E_BEGIN_TITO_VPU_MIN_LFM_1900_TILE1_BHRY_VBTR_BT6</v>
      </c>
      <c r="BC761" t="str">
        <f>$D762</f>
        <v>LSA_VPU_HRY_E_BEGIN_TITO_VPU_MIN_LFM_1900_TILE1_BHRY_VBTR_BT6</v>
      </c>
      <c r="BD761" t="str">
        <f t="shared" si="393"/>
        <v>LSA_VPU_HRY_E_BEGIN_TITO_VPU_MIN_LFM_1900_TILE1_BHRY_VBTR_BT6</v>
      </c>
    </row>
    <row r="762" spans="1:56" x14ac:dyDescent="0.25">
      <c r="A762" s="12" t="s">
        <v>12</v>
      </c>
      <c r="B762" s="12" t="s">
        <v>1495</v>
      </c>
      <c r="C762" s="12" t="e">
        <f>VLOOKUP(B762,#REF!,2,0)</f>
        <v>#REF!</v>
      </c>
      <c r="D762" t="str">
        <f t="shared" si="386"/>
        <v>LSA_VPU_HRY_E_BEGIN_TITO_VPU_MIN_LFM_1900_TILE1_BHRY_VBTR_BT6</v>
      </c>
      <c r="E762" t="s">
        <v>5</v>
      </c>
      <c r="F762" t="s">
        <v>26</v>
      </c>
      <c r="G762" t="s">
        <v>1692</v>
      </c>
      <c r="H762" t="s">
        <v>1616</v>
      </c>
      <c r="I762" t="s">
        <v>1681</v>
      </c>
      <c r="J762" t="s">
        <v>26</v>
      </c>
      <c r="K762" t="s">
        <v>2358</v>
      </c>
      <c r="L762" t="s">
        <v>1706</v>
      </c>
      <c r="M762">
        <v>1900</v>
      </c>
      <c r="N762" t="s">
        <v>2180</v>
      </c>
      <c r="O762" t="s">
        <v>1688</v>
      </c>
      <c r="P762" t="s">
        <v>1689</v>
      </c>
      <c r="Q762" t="s">
        <v>2185</v>
      </c>
      <c r="R762">
        <v>21</v>
      </c>
      <c r="S762">
        <v>38</v>
      </c>
      <c r="T762">
        <v>18</v>
      </c>
      <c r="U762" s="32">
        <v>1</v>
      </c>
      <c r="V762" t="b">
        <v>0</v>
      </c>
      <c r="W762" t="s">
        <v>1747</v>
      </c>
      <c r="X762" t="s">
        <v>1692</v>
      </c>
      <c r="Y762" t="s">
        <v>1693</v>
      </c>
      <c r="Z762">
        <v>0.65</v>
      </c>
      <c r="AA762">
        <v>0.65</v>
      </c>
      <c r="AS762">
        <f t="shared" si="385"/>
        <v>10</v>
      </c>
      <c r="AT762" t="s">
        <v>1694</v>
      </c>
      <c r="AU762" t="str">
        <f>$D764</f>
        <v>SSA_VPU_HRY_E_BEGIN_TITO_VPU_MIN_LFM_1900_TILE2_BHRY_VBTR_BT7</v>
      </c>
      <c r="AV762" t="str">
        <f>$D764</f>
        <v>SSA_VPU_HRY_E_BEGIN_TITO_VPU_MIN_LFM_1900_TILE2_BHRY_VBTR_BT7</v>
      </c>
      <c r="AW762" t="str">
        <f t="shared" si="387"/>
        <v>LSA_VPU_HRY_E_BEGIN_TITO_VPU_MIN_LFM_1900_TILE1_BISR_VBTR_BT6</v>
      </c>
      <c r="AX762" t="str">
        <f t="shared" si="388"/>
        <v>LSA_VPU_HRY_E_BEGIN_TITO_VPU_MIN_LFM_1900_TILE1_BISR_VBTR_BT6</v>
      </c>
      <c r="AY762" t="str">
        <f t="shared" si="389"/>
        <v>LSA_VPU_HRY_E_BEGIN_TITO_VPU_MIN_LFM_1900_TILE1_BISR_VBTR_BT6</v>
      </c>
      <c r="AZ762" t="str">
        <f t="shared" si="390"/>
        <v>LSA_VPU_HRY_E_BEGIN_TITO_VPU_MIN_LFM_1900_TILE1_BISR_VBTR_BT6</v>
      </c>
      <c r="BA762" t="str">
        <f t="shared" si="391"/>
        <v>LSA_VPU_HRY_E_BEGIN_TITO_VPU_MIN_LFM_1900_TILE1_BISR_VBTR_BT6</v>
      </c>
      <c r="BB762" t="str">
        <f t="shared" si="392"/>
        <v>LSA_VPU_HRY_E_BEGIN_TITO_VPU_MIN_LFM_1900_TILE1_BISR_VBTR_BT6</v>
      </c>
      <c r="BC762" t="str">
        <f>$D764</f>
        <v>SSA_VPU_HRY_E_BEGIN_TITO_VPU_MIN_LFM_1900_TILE2_BHRY_VBTR_BT7</v>
      </c>
      <c r="BD762" t="str">
        <f t="shared" si="393"/>
        <v>LSA_VPU_HRY_E_BEGIN_TITO_VPU_MIN_LFM_1900_TILE1_BISR_VBTR_BT6</v>
      </c>
    </row>
    <row r="763" spans="1:56" x14ac:dyDescent="0.25">
      <c r="A763" s="12" t="s">
        <v>12</v>
      </c>
      <c r="B763" s="12" t="s">
        <v>1495</v>
      </c>
      <c r="C763" s="12" t="e">
        <f>VLOOKUP(B763,#REF!,2,0)</f>
        <v>#REF!</v>
      </c>
      <c r="D763" t="str">
        <f t="shared" si="386"/>
        <v>LSA_VPU_HRY_E_BEGIN_TITO_VPU_MIN_LFM_1900_TILE1_BISR_VBTR_BT6</v>
      </c>
      <c r="E763" t="s">
        <v>5</v>
      </c>
      <c r="F763" t="s">
        <v>26</v>
      </c>
      <c r="G763" t="s">
        <v>1692</v>
      </c>
      <c r="H763" t="s">
        <v>1616</v>
      </c>
      <c r="I763" t="s">
        <v>1681</v>
      </c>
      <c r="J763" t="s">
        <v>26</v>
      </c>
      <c r="K763" t="s">
        <v>2358</v>
      </c>
      <c r="L763" t="s">
        <v>1706</v>
      </c>
      <c r="M763">
        <v>1900</v>
      </c>
      <c r="N763" t="s">
        <v>2182</v>
      </c>
      <c r="O763" t="s">
        <v>1688</v>
      </c>
      <c r="P763" t="s">
        <v>1689</v>
      </c>
      <c r="Q763" t="s">
        <v>2186</v>
      </c>
      <c r="R763">
        <v>21</v>
      </c>
      <c r="S763">
        <v>38</v>
      </c>
      <c r="T763">
        <v>19</v>
      </c>
      <c r="U763" s="32">
        <v>1</v>
      </c>
      <c r="V763" t="b">
        <v>0</v>
      </c>
      <c r="W763" t="s">
        <v>1747</v>
      </c>
      <c r="X763" t="s">
        <v>1863</v>
      </c>
      <c r="Y763" t="s">
        <v>1693</v>
      </c>
      <c r="Z763">
        <v>0.65</v>
      </c>
      <c r="AA763">
        <v>0.65</v>
      </c>
      <c r="AS763">
        <f t="shared" si="385"/>
        <v>10</v>
      </c>
      <c r="AT763" t="s">
        <v>1694</v>
      </c>
      <c r="AU763" t="str">
        <f>$D764</f>
        <v>SSA_VPU_HRY_E_BEGIN_TITO_VPU_MIN_LFM_1900_TILE2_BHRY_VBTR_BT7</v>
      </c>
      <c r="AV763" t="str">
        <f>$D764</f>
        <v>SSA_VPU_HRY_E_BEGIN_TITO_VPU_MIN_LFM_1900_TILE2_BHRY_VBTR_BT7</v>
      </c>
      <c r="AW763" t="str">
        <f t="shared" si="387"/>
        <v>SSA_VPU_HRY_E_BEGIN_TITO_VPU_MIN_LFM_1900_TILE2_BHRY_VBTR_BT7</v>
      </c>
      <c r="AX763" t="str">
        <f t="shared" si="388"/>
        <v>SSA_VPU_HRY_E_BEGIN_TITO_VPU_MIN_LFM_1900_TILE2_BHRY_VBTR_BT7</v>
      </c>
      <c r="AY763" t="str">
        <f t="shared" si="389"/>
        <v>SSA_VPU_HRY_E_BEGIN_TITO_VPU_MIN_LFM_1900_TILE2_BHRY_VBTR_BT7</v>
      </c>
      <c r="AZ763" t="str">
        <f t="shared" si="390"/>
        <v>SSA_VPU_HRY_E_BEGIN_TITO_VPU_MIN_LFM_1900_TILE2_BHRY_VBTR_BT7</v>
      </c>
      <c r="BA763" t="str">
        <f t="shared" si="391"/>
        <v>SSA_VPU_HRY_E_BEGIN_TITO_VPU_MIN_LFM_1900_TILE2_BHRY_VBTR_BT7</v>
      </c>
      <c r="BB763" t="str">
        <f t="shared" si="392"/>
        <v>SSA_VPU_HRY_E_BEGIN_TITO_VPU_MIN_LFM_1900_TILE2_BHRY_VBTR_BT7</v>
      </c>
      <c r="BC763" t="str">
        <f>$D764</f>
        <v>SSA_VPU_HRY_E_BEGIN_TITO_VPU_MIN_LFM_1900_TILE2_BHRY_VBTR_BT7</v>
      </c>
      <c r="BD763" t="str">
        <f t="shared" si="393"/>
        <v>SSA_VPU_HRY_E_BEGIN_TITO_VPU_MIN_LFM_1900_TILE2_BHRY_VBTR_BT7</v>
      </c>
    </row>
    <row r="764" spans="1:56" x14ac:dyDescent="0.25">
      <c r="A764" s="12" t="s">
        <v>12</v>
      </c>
      <c r="B764" s="12" t="s">
        <v>1495</v>
      </c>
      <c r="C764" s="12" t="e">
        <f>VLOOKUP(B764,#REF!,2,0)</f>
        <v>#REF!</v>
      </c>
      <c r="D764" t="str">
        <f t="shared" si="386"/>
        <v>SSA_VPU_HRY_E_BEGIN_TITO_VPU_MIN_LFM_1900_TILE2_BHRY_VBTR_BT7</v>
      </c>
      <c r="E764" t="s">
        <v>4</v>
      </c>
      <c r="F764" t="s">
        <v>26</v>
      </c>
      <c r="G764" t="s">
        <v>1692</v>
      </c>
      <c r="H764" t="s">
        <v>1616</v>
      </c>
      <c r="I764" t="s">
        <v>1681</v>
      </c>
      <c r="J764" t="s">
        <v>26</v>
      </c>
      <c r="K764" t="s">
        <v>2358</v>
      </c>
      <c r="L764" t="s">
        <v>1706</v>
      </c>
      <c r="M764">
        <v>1900</v>
      </c>
      <c r="N764" t="s">
        <v>2187</v>
      </c>
      <c r="O764" t="s">
        <v>1688</v>
      </c>
      <c r="P764" t="s">
        <v>1689</v>
      </c>
      <c r="Q764" t="s">
        <v>2188</v>
      </c>
      <c r="R764">
        <v>61</v>
      </c>
      <c r="S764">
        <v>38</v>
      </c>
      <c r="T764">
        <v>21</v>
      </c>
      <c r="U764" s="32">
        <v>1</v>
      </c>
      <c r="V764" s="16" t="b">
        <v>0</v>
      </c>
      <c r="W764" t="s">
        <v>1747</v>
      </c>
      <c r="X764" t="s">
        <v>1692</v>
      </c>
      <c r="Y764" t="s">
        <v>1693</v>
      </c>
      <c r="Z764">
        <v>0.65</v>
      </c>
      <c r="AA764">
        <v>0.65</v>
      </c>
      <c r="AS764">
        <f t="shared" si="385"/>
        <v>10</v>
      </c>
      <c r="AT764" t="s">
        <v>1694</v>
      </c>
      <c r="AU764" t="str">
        <f>$D766</f>
        <v>LSA_VPU_HRY_E_BEGIN_TITO_VPU_MIN_LFM_1900_TILE2_BHRY_VBTR_BT7</v>
      </c>
      <c r="AV764" t="str">
        <f>$D766</f>
        <v>LSA_VPU_HRY_E_BEGIN_TITO_VPU_MIN_LFM_1900_TILE2_BHRY_VBTR_BT7</v>
      </c>
      <c r="AW764" t="str">
        <f t="shared" si="387"/>
        <v>SSA_VPU_HRY_E_BEGIN_TITO_VPU_MIN_LFM_1900_TILE2_BISR_VBTR_BT7</v>
      </c>
      <c r="AX764" t="str">
        <f t="shared" si="388"/>
        <v>SSA_VPU_HRY_E_BEGIN_TITO_VPU_MIN_LFM_1900_TILE2_BISR_VBTR_BT7</v>
      </c>
      <c r="AY764" t="str">
        <f t="shared" si="389"/>
        <v>SSA_VPU_HRY_E_BEGIN_TITO_VPU_MIN_LFM_1900_TILE2_BISR_VBTR_BT7</v>
      </c>
      <c r="AZ764" t="str">
        <f t="shared" si="390"/>
        <v>SSA_VPU_HRY_E_BEGIN_TITO_VPU_MIN_LFM_1900_TILE2_BISR_VBTR_BT7</v>
      </c>
      <c r="BA764" t="str">
        <f t="shared" si="391"/>
        <v>SSA_VPU_HRY_E_BEGIN_TITO_VPU_MIN_LFM_1900_TILE2_BISR_VBTR_BT7</v>
      </c>
      <c r="BB764" t="str">
        <f t="shared" si="392"/>
        <v>SSA_VPU_HRY_E_BEGIN_TITO_VPU_MIN_LFM_1900_TILE2_BISR_VBTR_BT7</v>
      </c>
      <c r="BC764" t="str">
        <f>$D766</f>
        <v>LSA_VPU_HRY_E_BEGIN_TITO_VPU_MIN_LFM_1900_TILE2_BHRY_VBTR_BT7</v>
      </c>
      <c r="BD764" t="str">
        <f t="shared" si="393"/>
        <v>SSA_VPU_HRY_E_BEGIN_TITO_VPU_MIN_LFM_1900_TILE2_BISR_VBTR_BT7</v>
      </c>
    </row>
    <row r="765" spans="1:56" x14ac:dyDescent="0.25">
      <c r="A765" s="12" t="s">
        <v>12</v>
      </c>
      <c r="B765" s="12" t="s">
        <v>1495</v>
      </c>
      <c r="C765" s="12" t="e">
        <f>VLOOKUP(B765,#REF!,2,0)</f>
        <v>#REF!</v>
      </c>
      <c r="D765" t="str">
        <f t="shared" si="386"/>
        <v>SSA_VPU_HRY_E_BEGIN_TITO_VPU_MIN_LFM_1900_TILE2_BISR_VBTR_BT7</v>
      </c>
      <c r="E765" t="s">
        <v>4</v>
      </c>
      <c r="F765" t="s">
        <v>26</v>
      </c>
      <c r="G765" t="s">
        <v>1692</v>
      </c>
      <c r="H765" t="s">
        <v>1616</v>
      </c>
      <c r="I765" t="s">
        <v>1681</v>
      </c>
      <c r="J765" t="s">
        <v>26</v>
      </c>
      <c r="K765" t="s">
        <v>2358</v>
      </c>
      <c r="L765" t="s">
        <v>1706</v>
      </c>
      <c r="M765">
        <v>1900</v>
      </c>
      <c r="N765" t="s">
        <v>2189</v>
      </c>
      <c r="O765" t="s">
        <v>1688</v>
      </c>
      <c r="P765" t="s">
        <v>1689</v>
      </c>
      <c r="Q765" t="s">
        <v>2190</v>
      </c>
      <c r="R765">
        <v>61</v>
      </c>
      <c r="S765">
        <v>38</v>
      </c>
      <c r="T765">
        <v>22</v>
      </c>
      <c r="U765" s="32">
        <v>1</v>
      </c>
      <c r="V765" t="b">
        <v>0</v>
      </c>
      <c r="W765" t="s">
        <v>1747</v>
      </c>
      <c r="X765" t="s">
        <v>1863</v>
      </c>
      <c r="Y765" t="s">
        <v>1693</v>
      </c>
      <c r="Z765">
        <v>0.65</v>
      </c>
      <c r="AA765">
        <v>0.65</v>
      </c>
      <c r="AS765">
        <f t="shared" si="385"/>
        <v>10</v>
      </c>
      <c r="AT765" t="s">
        <v>1694</v>
      </c>
      <c r="AU765" t="str">
        <f>$D766</f>
        <v>LSA_VPU_HRY_E_BEGIN_TITO_VPU_MIN_LFM_1900_TILE2_BHRY_VBTR_BT7</v>
      </c>
      <c r="AV765" t="str">
        <f>$D766</f>
        <v>LSA_VPU_HRY_E_BEGIN_TITO_VPU_MIN_LFM_1900_TILE2_BHRY_VBTR_BT7</v>
      </c>
      <c r="AW765" t="str">
        <f t="shared" si="387"/>
        <v>LSA_VPU_HRY_E_BEGIN_TITO_VPU_MIN_LFM_1900_TILE2_BHRY_VBTR_BT7</v>
      </c>
      <c r="AX765" t="str">
        <f t="shared" si="388"/>
        <v>LSA_VPU_HRY_E_BEGIN_TITO_VPU_MIN_LFM_1900_TILE2_BHRY_VBTR_BT7</v>
      </c>
      <c r="AY765" t="str">
        <f t="shared" si="389"/>
        <v>LSA_VPU_HRY_E_BEGIN_TITO_VPU_MIN_LFM_1900_TILE2_BHRY_VBTR_BT7</v>
      </c>
      <c r="AZ765" t="str">
        <f t="shared" si="390"/>
        <v>LSA_VPU_HRY_E_BEGIN_TITO_VPU_MIN_LFM_1900_TILE2_BHRY_VBTR_BT7</v>
      </c>
      <c r="BA765" t="str">
        <f t="shared" si="391"/>
        <v>LSA_VPU_HRY_E_BEGIN_TITO_VPU_MIN_LFM_1900_TILE2_BHRY_VBTR_BT7</v>
      </c>
      <c r="BB765" t="str">
        <f t="shared" si="392"/>
        <v>LSA_VPU_HRY_E_BEGIN_TITO_VPU_MIN_LFM_1900_TILE2_BHRY_VBTR_BT7</v>
      </c>
      <c r="BC765" t="str">
        <f>$D766</f>
        <v>LSA_VPU_HRY_E_BEGIN_TITO_VPU_MIN_LFM_1900_TILE2_BHRY_VBTR_BT7</v>
      </c>
      <c r="BD765" t="str">
        <f t="shared" si="393"/>
        <v>LSA_VPU_HRY_E_BEGIN_TITO_VPU_MIN_LFM_1900_TILE2_BHRY_VBTR_BT7</v>
      </c>
    </row>
    <row r="766" spans="1:56" x14ac:dyDescent="0.25">
      <c r="A766" s="12" t="s">
        <v>12</v>
      </c>
      <c r="B766" s="12" t="s">
        <v>1495</v>
      </c>
      <c r="C766" s="12" t="e">
        <f>VLOOKUP(B766,#REF!,2,0)</f>
        <v>#REF!</v>
      </c>
      <c r="D766" t="str">
        <f t="shared" si="386"/>
        <v>LSA_VPU_HRY_E_BEGIN_TITO_VPU_MIN_LFM_1900_TILE2_BHRY_VBTR_BT7</v>
      </c>
      <c r="E766" t="s">
        <v>5</v>
      </c>
      <c r="F766" t="s">
        <v>26</v>
      </c>
      <c r="G766" t="s">
        <v>1692</v>
      </c>
      <c r="H766" t="s">
        <v>1616</v>
      </c>
      <c r="I766" t="s">
        <v>1681</v>
      </c>
      <c r="J766" t="s">
        <v>26</v>
      </c>
      <c r="K766" t="s">
        <v>2358</v>
      </c>
      <c r="L766" t="s">
        <v>1706</v>
      </c>
      <c r="M766">
        <v>1900</v>
      </c>
      <c r="N766" t="s">
        <v>2187</v>
      </c>
      <c r="O766" t="s">
        <v>1688</v>
      </c>
      <c r="P766" t="s">
        <v>1689</v>
      </c>
      <c r="Q766" t="s">
        <v>2192</v>
      </c>
      <c r="R766">
        <v>21</v>
      </c>
      <c r="S766">
        <v>38</v>
      </c>
      <c r="T766">
        <v>24</v>
      </c>
      <c r="U766" s="32">
        <v>1</v>
      </c>
      <c r="V766" t="b">
        <v>0</v>
      </c>
      <c r="W766" t="s">
        <v>1747</v>
      </c>
      <c r="X766" t="s">
        <v>1692</v>
      </c>
      <c r="Y766" t="s">
        <v>1693</v>
      </c>
      <c r="Z766">
        <v>0.65</v>
      </c>
      <c r="AA766">
        <v>0.65</v>
      </c>
      <c r="AS766">
        <f t="shared" si="385"/>
        <v>10</v>
      </c>
      <c r="AT766" t="s">
        <v>1694</v>
      </c>
      <c r="AU766" t="str">
        <f>$D768</f>
        <v>SSA_VPU_HRY_E_BEGIN_TITO_VPU_MIN_LFM_1900_TILE3_BHRY_VBTR_BT8</v>
      </c>
      <c r="AV766" t="str">
        <f>$D768</f>
        <v>SSA_VPU_HRY_E_BEGIN_TITO_VPU_MIN_LFM_1900_TILE3_BHRY_VBTR_BT8</v>
      </c>
      <c r="AW766" t="str">
        <f t="shared" si="387"/>
        <v>LSA_VPU_HRY_E_BEGIN_TITO_VPU_MIN_LFM_1900_TILE2_BISR_VBTR_BT7</v>
      </c>
      <c r="AX766" t="str">
        <f t="shared" si="388"/>
        <v>LSA_VPU_HRY_E_BEGIN_TITO_VPU_MIN_LFM_1900_TILE2_BISR_VBTR_BT7</v>
      </c>
      <c r="AY766" t="str">
        <f t="shared" si="389"/>
        <v>LSA_VPU_HRY_E_BEGIN_TITO_VPU_MIN_LFM_1900_TILE2_BISR_VBTR_BT7</v>
      </c>
      <c r="AZ766" t="str">
        <f t="shared" si="390"/>
        <v>LSA_VPU_HRY_E_BEGIN_TITO_VPU_MIN_LFM_1900_TILE2_BISR_VBTR_BT7</v>
      </c>
      <c r="BA766" t="str">
        <f t="shared" si="391"/>
        <v>LSA_VPU_HRY_E_BEGIN_TITO_VPU_MIN_LFM_1900_TILE2_BISR_VBTR_BT7</v>
      </c>
      <c r="BB766" t="str">
        <f t="shared" si="392"/>
        <v>LSA_VPU_HRY_E_BEGIN_TITO_VPU_MIN_LFM_1900_TILE2_BISR_VBTR_BT7</v>
      </c>
      <c r="BC766" t="str">
        <f>$D768</f>
        <v>SSA_VPU_HRY_E_BEGIN_TITO_VPU_MIN_LFM_1900_TILE3_BHRY_VBTR_BT8</v>
      </c>
      <c r="BD766" t="str">
        <f t="shared" si="393"/>
        <v>LSA_VPU_HRY_E_BEGIN_TITO_VPU_MIN_LFM_1900_TILE2_BISR_VBTR_BT7</v>
      </c>
    </row>
    <row r="767" spans="1:56" x14ac:dyDescent="0.25">
      <c r="A767" s="12" t="s">
        <v>12</v>
      </c>
      <c r="B767" s="12" t="s">
        <v>1495</v>
      </c>
      <c r="C767" s="12" t="e">
        <f>VLOOKUP(B767,#REF!,2,0)</f>
        <v>#REF!</v>
      </c>
      <c r="D767" t="str">
        <f t="shared" si="386"/>
        <v>LSA_VPU_HRY_E_BEGIN_TITO_VPU_MIN_LFM_1900_TILE2_BISR_VBTR_BT7</v>
      </c>
      <c r="E767" t="s">
        <v>5</v>
      </c>
      <c r="F767" t="s">
        <v>26</v>
      </c>
      <c r="G767" t="s">
        <v>1692</v>
      </c>
      <c r="H767" t="s">
        <v>1616</v>
      </c>
      <c r="I767" t="s">
        <v>1681</v>
      </c>
      <c r="J767" t="s">
        <v>26</v>
      </c>
      <c r="K767" t="s">
        <v>2358</v>
      </c>
      <c r="L767" t="s">
        <v>1706</v>
      </c>
      <c r="M767">
        <v>1900</v>
      </c>
      <c r="N767" t="s">
        <v>2189</v>
      </c>
      <c r="O767" t="s">
        <v>1688</v>
      </c>
      <c r="P767" t="s">
        <v>1689</v>
      </c>
      <c r="Q767" t="s">
        <v>2193</v>
      </c>
      <c r="R767">
        <v>21</v>
      </c>
      <c r="S767">
        <v>38</v>
      </c>
      <c r="T767">
        <v>25</v>
      </c>
      <c r="U767" s="32">
        <v>1</v>
      </c>
      <c r="V767" t="b">
        <v>0</v>
      </c>
      <c r="W767" t="s">
        <v>1747</v>
      </c>
      <c r="X767" t="s">
        <v>1863</v>
      </c>
      <c r="Y767" t="s">
        <v>1693</v>
      </c>
      <c r="Z767">
        <v>0.65</v>
      </c>
      <c r="AA767">
        <v>0.65</v>
      </c>
      <c r="AS767">
        <f t="shared" si="385"/>
        <v>10</v>
      </c>
      <c r="AT767" t="s">
        <v>1694</v>
      </c>
      <c r="AU767" t="str">
        <f>$D768</f>
        <v>SSA_VPU_HRY_E_BEGIN_TITO_VPU_MIN_LFM_1900_TILE3_BHRY_VBTR_BT8</v>
      </c>
      <c r="AV767" t="str">
        <f>$D768</f>
        <v>SSA_VPU_HRY_E_BEGIN_TITO_VPU_MIN_LFM_1900_TILE3_BHRY_VBTR_BT8</v>
      </c>
      <c r="AW767" t="str">
        <f t="shared" si="387"/>
        <v>SSA_VPU_HRY_E_BEGIN_TITO_VPU_MIN_LFM_1900_TILE3_BHRY_VBTR_BT8</v>
      </c>
      <c r="AX767" t="str">
        <f t="shared" si="388"/>
        <v>SSA_VPU_HRY_E_BEGIN_TITO_VPU_MIN_LFM_1900_TILE3_BHRY_VBTR_BT8</v>
      </c>
      <c r="AY767" t="str">
        <f t="shared" si="389"/>
        <v>SSA_VPU_HRY_E_BEGIN_TITO_VPU_MIN_LFM_1900_TILE3_BHRY_VBTR_BT8</v>
      </c>
      <c r="AZ767" t="str">
        <f t="shared" si="390"/>
        <v>SSA_VPU_HRY_E_BEGIN_TITO_VPU_MIN_LFM_1900_TILE3_BHRY_VBTR_BT8</v>
      </c>
      <c r="BA767" t="str">
        <f t="shared" si="391"/>
        <v>SSA_VPU_HRY_E_BEGIN_TITO_VPU_MIN_LFM_1900_TILE3_BHRY_VBTR_BT8</v>
      </c>
      <c r="BB767" t="str">
        <f t="shared" si="392"/>
        <v>SSA_VPU_HRY_E_BEGIN_TITO_VPU_MIN_LFM_1900_TILE3_BHRY_VBTR_BT8</v>
      </c>
      <c r="BC767" t="str">
        <f>$D768</f>
        <v>SSA_VPU_HRY_E_BEGIN_TITO_VPU_MIN_LFM_1900_TILE3_BHRY_VBTR_BT8</v>
      </c>
      <c r="BD767" t="str">
        <f t="shared" si="393"/>
        <v>SSA_VPU_HRY_E_BEGIN_TITO_VPU_MIN_LFM_1900_TILE3_BHRY_VBTR_BT8</v>
      </c>
    </row>
    <row r="768" spans="1:56" x14ac:dyDescent="0.25">
      <c r="A768" s="12" t="s">
        <v>12</v>
      </c>
      <c r="B768" s="12" t="s">
        <v>1495</v>
      </c>
      <c r="C768" s="12" t="e">
        <f>VLOOKUP(B768,#REF!,2,0)</f>
        <v>#REF!</v>
      </c>
      <c r="D768" t="str">
        <f t="shared" si="386"/>
        <v>SSA_VPU_HRY_E_BEGIN_TITO_VPU_MIN_LFM_1900_TILE3_BHRY_VBTR_BT8</v>
      </c>
      <c r="E768" t="s">
        <v>4</v>
      </c>
      <c r="F768" t="s">
        <v>26</v>
      </c>
      <c r="G768" t="s">
        <v>1692</v>
      </c>
      <c r="H768" t="s">
        <v>1616</v>
      </c>
      <c r="I768" t="s">
        <v>1681</v>
      </c>
      <c r="J768" t="s">
        <v>26</v>
      </c>
      <c r="K768" t="s">
        <v>2358</v>
      </c>
      <c r="L768" t="s">
        <v>1706</v>
      </c>
      <c r="M768">
        <v>1900</v>
      </c>
      <c r="N768" t="s">
        <v>2194</v>
      </c>
      <c r="O768" t="s">
        <v>1688</v>
      </c>
      <c r="P768" t="s">
        <v>1689</v>
      </c>
      <c r="Q768" t="s">
        <v>2195</v>
      </c>
      <c r="R768">
        <v>61</v>
      </c>
      <c r="S768">
        <v>38</v>
      </c>
      <c r="T768">
        <v>27</v>
      </c>
      <c r="U768" s="32">
        <v>1</v>
      </c>
      <c r="V768" t="b">
        <v>0</v>
      </c>
      <c r="W768" t="s">
        <v>1747</v>
      </c>
      <c r="X768" t="s">
        <v>1692</v>
      </c>
      <c r="Y768" t="s">
        <v>1693</v>
      </c>
      <c r="Z768">
        <v>0.65</v>
      </c>
      <c r="AA768">
        <v>0.65</v>
      </c>
      <c r="AS768">
        <f t="shared" si="385"/>
        <v>10</v>
      </c>
      <c r="AT768" t="s">
        <v>1694</v>
      </c>
      <c r="AU768" t="str">
        <f>$D770</f>
        <v>LSA_VPU_HRY_E_BEGIN_TITO_VPU_MIN_LFM_1900_TILE3_BHRY_VBTR_BT8</v>
      </c>
      <c r="AV768" t="str">
        <f>$D770</f>
        <v>LSA_VPU_HRY_E_BEGIN_TITO_VPU_MIN_LFM_1900_TILE3_BHRY_VBTR_BT8</v>
      </c>
      <c r="AW768" t="str">
        <f t="shared" si="387"/>
        <v>SSA_VPU_HRY_E_BEGIN_TITO_VPU_MIN_LFM_1900_TILE3_BISR_VBTR_BT8</v>
      </c>
      <c r="AX768" t="str">
        <f t="shared" si="388"/>
        <v>SSA_VPU_HRY_E_BEGIN_TITO_VPU_MIN_LFM_1900_TILE3_BISR_VBTR_BT8</v>
      </c>
      <c r="AY768" t="str">
        <f t="shared" si="389"/>
        <v>SSA_VPU_HRY_E_BEGIN_TITO_VPU_MIN_LFM_1900_TILE3_BISR_VBTR_BT8</v>
      </c>
      <c r="AZ768" t="str">
        <f t="shared" si="390"/>
        <v>SSA_VPU_HRY_E_BEGIN_TITO_VPU_MIN_LFM_1900_TILE3_BISR_VBTR_BT8</v>
      </c>
      <c r="BA768" t="str">
        <f t="shared" si="391"/>
        <v>SSA_VPU_HRY_E_BEGIN_TITO_VPU_MIN_LFM_1900_TILE3_BISR_VBTR_BT8</v>
      </c>
      <c r="BB768" t="str">
        <f t="shared" si="392"/>
        <v>SSA_VPU_HRY_E_BEGIN_TITO_VPU_MIN_LFM_1900_TILE3_BISR_VBTR_BT8</v>
      </c>
      <c r="BC768" t="str">
        <f>$D770</f>
        <v>LSA_VPU_HRY_E_BEGIN_TITO_VPU_MIN_LFM_1900_TILE3_BHRY_VBTR_BT8</v>
      </c>
      <c r="BD768" t="str">
        <f t="shared" si="393"/>
        <v>SSA_VPU_HRY_E_BEGIN_TITO_VPU_MIN_LFM_1900_TILE3_BISR_VBTR_BT8</v>
      </c>
    </row>
    <row r="769" spans="1:56" x14ac:dyDescent="0.25">
      <c r="A769" s="12" t="s">
        <v>12</v>
      </c>
      <c r="B769" s="12" t="s">
        <v>1495</v>
      </c>
      <c r="C769" s="12" t="e">
        <f>VLOOKUP(B769,#REF!,2,0)</f>
        <v>#REF!</v>
      </c>
      <c r="D769" t="str">
        <f t="shared" si="386"/>
        <v>SSA_VPU_HRY_E_BEGIN_TITO_VPU_MIN_LFM_1900_TILE3_BISR_VBTR_BT8</v>
      </c>
      <c r="E769" t="s">
        <v>4</v>
      </c>
      <c r="F769" t="s">
        <v>26</v>
      </c>
      <c r="G769" t="s">
        <v>1692</v>
      </c>
      <c r="H769" t="s">
        <v>1616</v>
      </c>
      <c r="I769" t="s">
        <v>1681</v>
      </c>
      <c r="J769" t="s">
        <v>26</v>
      </c>
      <c r="K769" t="s">
        <v>2358</v>
      </c>
      <c r="L769" t="s">
        <v>1706</v>
      </c>
      <c r="M769">
        <v>1900</v>
      </c>
      <c r="N769" t="s">
        <v>2196</v>
      </c>
      <c r="O769" t="s">
        <v>1688</v>
      </c>
      <c r="P769" t="s">
        <v>1689</v>
      </c>
      <c r="Q769" t="s">
        <v>2197</v>
      </c>
      <c r="R769">
        <v>61</v>
      </c>
      <c r="S769">
        <v>38</v>
      </c>
      <c r="T769">
        <v>28</v>
      </c>
      <c r="U769" s="32">
        <v>1</v>
      </c>
      <c r="V769" t="b">
        <v>0</v>
      </c>
      <c r="W769" t="s">
        <v>1747</v>
      </c>
      <c r="X769" t="s">
        <v>1863</v>
      </c>
      <c r="Y769" t="s">
        <v>1693</v>
      </c>
      <c r="Z769">
        <v>0.65</v>
      </c>
      <c r="AA769">
        <v>0.65</v>
      </c>
      <c r="AS769">
        <f t="shared" si="385"/>
        <v>10</v>
      </c>
      <c r="AT769" t="s">
        <v>1694</v>
      </c>
      <c r="AU769" t="str">
        <f>$D770</f>
        <v>LSA_VPU_HRY_E_BEGIN_TITO_VPU_MIN_LFM_1900_TILE3_BHRY_VBTR_BT8</v>
      </c>
      <c r="AV769" t="str">
        <f>$D770</f>
        <v>LSA_VPU_HRY_E_BEGIN_TITO_VPU_MIN_LFM_1900_TILE3_BHRY_VBTR_BT8</v>
      </c>
      <c r="AW769" t="str">
        <f t="shared" si="387"/>
        <v>LSA_VPU_HRY_E_BEGIN_TITO_VPU_MIN_LFM_1900_TILE3_BHRY_VBTR_BT8</v>
      </c>
      <c r="AX769" t="str">
        <f t="shared" si="388"/>
        <v>LSA_VPU_HRY_E_BEGIN_TITO_VPU_MIN_LFM_1900_TILE3_BHRY_VBTR_BT8</v>
      </c>
      <c r="AY769" t="str">
        <f t="shared" si="389"/>
        <v>LSA_VPU_HRY_E_BEGIN_TITO_VPU_MIN_LFM_1900_TILE3_BHRY_VBTR_BT8</v>
      </c>
      <c r="AZ769" t="str">
        <f t="shared" si="390"/>
        <v>LSA_VPU_HRY_E_BEGIN_TITO_VPU_MIN_LFM_1900_TILE3_BHRY_VBTR_BT8</v>
      </c>
      <c r="BA769" t="str">
        <f t="shared" si="391"/>
        <v>LSA_VPU_HRY_E_BEGIN_TITO_VPU_MIN_LFM_1900_TILE3_BHRY_VBTR_BT8</v>
      </c>
      <c r="BB769" t="str">
        <f t="shared" si="392"/>
        <v>LSA_VPU_HRY_E_BEGIN_TITO_VPU_MIN_LFM_1900_TILE3_BHRY_VBTR_BT8</v>
      </c>
      <c r="BC769" t="str">
        <f>$D770</f>
        <v>LSA_VPU_HRY_E_BEGIN_TITO_VPU_MIN_LFM_1900_TILE3_BHRY_VBTR_BT8</v>
      </c>
      <c r="BD769" t="str">
        <f t="shared" si="393"/>
        <v>LSA_VPU_HRY_E_BEGIN_TITO_VPU_MIN_LFM_1900_TILE3_BHRY_VBTR_BT8</v>
      </c>
    </row>
    <row r="770" spans="1:56" x14ac:dyDescent="0.25">
      <c r="A770" s="12" t="s">
        <v>12</v>
      </c>
      <c r="B770" s="12" t="s">
        <v>1495</v>
      </c>
      <c r="C770" s="12" t="e">
        <f>VLOOKUP(B770,#REF!,2,0)</f>
        <v>#REF!</v>
      </c>
      <c r="D770" t="str">
        <f t="shared" si="386"/>
        <v>LSA_VPU_HRY_E_BEGIN_TITO_VPU_MIN_LFM_1900_TILE3_BHRY_VBTR_BT8</v>
      </c>
      <c r="E770" t="s">
        <v>5</v>
      </c>
      <c r="F770" t="s">
        <v>26</v>
      </c>
      <c r="G770" t="s">
        <v>1692</v>
      </c>
      <c r="H770" t="s">
        <v>1616</v>
      </c>
      <c r="I770" t="s">
        <v>1681</v>
      </c>
      <c r="J770" t="s">
        <v>26</v>
      </c>
      <c r="K770" t="s">
        <v>2358</v>
      </c>
      <c r="L770" t="s">
        <v>1706</v>
      </c>
      <c r="M770">
        <v>1900</v>
      </c>
      <c r="N770" t="s">
        <v>2194</v>
      </c>
      <c r="O770" t="s">
        <v>1688</v>
      </c>
      <c r="P770" t="s">
        <v>1689</v>
      </c>
      <c r="Q770" t="s">
        <v>2199</v>
      </c>
      <c r="R770">
        <v>21</v>
      </c>
      <c r="S770">
        <v>38</v>
      </c>
      <c r="T770">
        <v>30</v>
      </c>
      <c r="U770" s="32">
        <v>1</v>
      </c>
      <c r="V770" t="b">
        <v>0</v>
      </c>
      <c r="W770" t="s">
        <v>1747</v>
      </c>
      <c r="X770" t="s">
        <v>1692</v>
      </c>
      <c r="Y770" t="s">
        <v>1693</v>
      </c>
      <c r="Z770">
        <v>0.65</v>
      </c>
      <c r="AA770">
        <v>0.65</v>
      </c>
      <c r="AS770">
        <f t="shared" si="385"/>
        <v>10</v>
      </c>
      <c r="AT770" t="s">
        <v>1694</v>
      </c>
      <c r="AU770" t="str">
        <f>$D772</f>
        <v>SSA_VPU_HRY_E_BEGIN_TITO_VPU_MIN_LFM_1900_TILE4_BHRY_VBTR_BT9</v>
      </c>
      <c r="AV770" t="str">
        <f>$D772</f>
        <v>SSA_VPU_HRY_E_BEGIN_TITO_VPU_MIN_LFM_1900_TILE4_BHRY_VBTR_BT9</v>
      </c>
      <c r="AW770" t="str">
        <f t="shared" si="387"/>
        <v>LSA_VPU_HRY_E_BEGIN_TITO_VPU_MIN_LFM_1900_TILE3_BISR_VBTR_BT8</v>
      </c>
      <c r="AX770" t="str">
        <f t="shared" si="388"/>
        <v>LSA_VPU_HRY_E_BEGIN_TITO_VPU_MIN_LFM_1900_TILE3_BISR_VBTR_BT8</v>
      </c>
      <c r="AY770" t="str">
        <f t="shared" si="389"/>
        <v>LSA_VPU_HRY_E_BEGIN_TITO_VPU_MIN_LFM_1900_TILE3_BISR_VBTR_BT8</v>
      </c>
      <c r="AZ770" t="str">
        <f t="shared" si="390"/>
        <v>LSA_VPU_HRY_E_BEGIN_TITO_VPU_MIN_LFM_1900_TILE3_BISR_VBTR_BT8</v>
      </c>
      <c r="BA770" t="str">
        <f t="shared" si="391"/>
        <v>LSA_VPU_HRY_E_BEGIN_TITO_VPU_MIN_LFM_1900_TILE3_BISR_VBTR_BT8</v>
      </c>
      <c r="BB770" t="str">
        <f t="shared" si="392"/>
        <v>LSA_VPU_HRY_E_BEGIN_TITO_VPU_MIN_LFM_1900_TILE3_BISR_VBTR_BT8</v>
      </c>
      <c r="BC770" t="str">
        <f>$D772</f>
        <v>SSA_VPU_HRY_E_BEGIN_TITO_VPU_MIN_LFM_1900_TILE4_BHRY_VBTR_BT9</v>
      </c>
      <c r="BD770" t="str">
        <f t="shared" si="393"/>
        <v>LSA_VPU_HRY_E_BEGIN_TITO_VPU_MIN_LFM_1900_TILE3_BISR_VBTR_BT8</v>
      </c>
    </row>
    <row r="771" spans="1:56" x14ac:dyDescent="0.25">
      <c r="A771" s="12" t="s">
        <v>12</v>
      </c>
      <c r="B771" s="12" t="s">
        <v>1495</v>
      </c>
      <c r="C771" s="12" t="e">
        <f>VLOOKUP(B771,#REF!,2,0)</f>
        <v>#REF!</v>
      </c>
      <c r="D771" t="str">
        <f t="shared" si="386"/>
        <v>LSA_VPU_HRY_E_BEGIN_TITO_VPU_MIN_LFM_1900_TILE3_BISR_VBTR_BT8</v>
      </c>
      <c r="E771" t="s">
        <v>5</v>
      </c>
      <c r="F771" t="s">
        <v>26</v>
      </c>
      <c r="G771" t="s">
        <v>1692</v>
      </c>
      <c r="H771" t="s">
        <v>1616</v>
      </c>
      <c r="I771" t="s">
        <v>1681</v>
      </c>
      <c r="J771" t="s">
        <v>26</v>
      </c>
      <c r="K771" t="s">
        <v>2358</v>
      </c>
      <c r="L771" t="s">
        <v>1706</v>
      </c>
      <c r="M771">
        <v>1900</v>
      </c>
      <c r="N771" t="s">
        <v>2196</v>
      </c>
      <c r="O771" t="s">
        <v>1688</v>
      </c>
      <c r="P771" t="s">
        <v>1689</v>
      </c>
      <c r="Q771" t="s">
        <v>2200</v>
      </c>
      <c r="R771">
        <v>21</v>
      </c>
      <c r="S771">
        <v>38</v>
      </c>
      <c r="T771">
        <v>31</v>
      </c>
      <c r="U771" s="32">
        <v>1</v>
      </c>
      <c r="V771" s="12" t="b">
        <v>0</v>
      </c>
      <c r="W771" t="s">
        <v>1747</v>
      </c>
      <c r="X771" t="s">
        <v>1863</v>
      </c>
      <c r="Y771" t="s">
        <v>1693</v>
      </c>
      <c r="Z771">
        <v>0.65</v>
      </c>
      <c r="AA771">
        <v>0.65</v>
      </c>
      <c r="AS771">
        <f t="shared" si="385"/>
        <v>10</v>
      </c>
      <c r="AT771" t="s">
        <v>1694</v>
      </c>
      <c r="AU771" t="str">
        <f>$D772</f>
        <v>SSA_VPU_HRY_E_BEGIN_TITO_VPU_MIN_LFM_1900_TILE4_BHRY_VBTR_BT9</v>
      </c>
      <c r="AV771" t="str">
        <f>$D772</f>
        <v>SSA_VPU_HRY_E_BEGIN_TITO_VPU_MIN_LFM_1900_TILE4_BHRY_VBTR_BT9</v>
      </c>
      <c r="AW771" t="str">
        <f t="shared" si="387"/>
        <v>SSA_VPU_HRY_E_BEGIN_TITO_VPU_MIN_LFM_1900_TILE4_BHRY_VBTR_BT9</v>
      </c>
      <c r="AX771" t="str">
        <f t="shared" si="388"/>
        <v>SSA_VPU_HRY_E_BEGIN_TITO_VPU_MIN_LFM_1900_TILE4_BHRY_VBTR_BT9</v>
      </c>
      <c r="AY771" t="str">
        <f t="shared" si="389"/>
        <v>SSA_VPU_HRY_E_BEGIN_TITO_VPU_MIN_LFM_1900_TILE4_BHRY_VBTR_BT9</v>
      </c>
      <c r="AZ771" t="str">
        <f t="shared" si="390"/>
        <v>SSA_VPU_HRY_E_BEGIN_TITO_VPU_MIN_LFM_1900_TILE4_BHRY_VBTR_BT9</v>
      </c>
      <c r="BA771" t="str">
        <f t="shared" si="391"/>
        <v>SSA_VPU_HRY_E_BEGIN_TITO_VPU_MIN_LFM_1900_TILE4_BHRY_VBTR_BT9</v>
      </c>
      <c r="BB771" t="str">
        <f t="shared" si="392"/>
        <v>SSA_VPU_HRY_E_BEGIN_TITO_VPU_MIN_LFM_1900_TILE4_BHRY_VBTR_BT9</v>
      </c>
      <c r="BC771" t="str">
        <f>$D772</f>
        <v>SSA_VPU_HRY_E_BEGIN_TITO_VPU_MIN_LFM_1900_TILE4_BHRY_VBTR_BT9</v>
      </c>
      <c r="BD771" t="str">
        <f t="shared" si="393"/>
        <v>SSA_VPU_HRY_E_BEGIN_TITO_VPU_MIN_LFM_1900_TILE4_BHRY_VBTR_BT9</v>
      </c>
    </row>
    <row r="772" spans="1:56" x14ac:dyDescent="0.25">
      <c r="A772" s="12" t="s">
        <v>12</v>
      </c>
      <c r="B772" s="12" t="s">
        <v>1495</v>
      </c>
      <c r="C772" s="12" t="e">
        <f>VLOOKUP(B772,#REF!,2,0)</f>
        <v>#REF!</v>
      </c>
      <c r="D772" t="str">
        <f t="shared" si="386"/>
        <v>SSA_VPU_HRY_E_BEGIN_TITO_VPU_MIN_LFM_1900_TILE4_BHRY_VBTR_BT9</v>
      </c>
      <c r="E772" t="s">
        <v>4</v>
      </c>
      <c r="F772" t="s">
        <v>26</v>
      </c>
      <c r="G772" t="s">
        <v>1692</v>
      </c>
      <c r="H772" t="s">
        <v>1616</v>
      </c>
      <c r="I772" t="s">
        <v>1681</v>
      </c>
      <c r="J772" t="s">
        <v>26</v>
      </c>
      <c r="K772" t="s">
        <v>2358</v>
      </c>
      <c r="L772" t="s">
        <v>1706</v>
      </c>
      <c r="M772">
        <v>1900</v>
      </c>
      <c r="N772" t="s">
        <v>2201</v>
      </c>
      <c r="O772" t="s">
        <v>1688</v>
      </c>
      <c r="P772" t="s">
        <v>1689</v>
      </c>
      <c r="Q772" t="s">
        <v>2202</v>
      </c>
      <c r="R772">
        <v>61</v>
      </c>
      <c r="S772">
        <v>38</v>
      </c>
      <c r="T772">
        <v>33</v>
      </c>
      <c r="U772" s="32">
        <v>1</v>
      </c>
      <c r="V772" t="b">
        <v>0</v>
      </c>
      <c r="W772" t="s">
        <v>1747</v>
      </c>
      <c r="X772" t="s">
        <v>1692</v>
      </c>
      <c r="Y772" t="s">
        <v>1693</v>
      </c>
      <c r="Z772">
        <v>0.65</v>
      </c>
      <c r="AA772">
        <v>0.65</v>
      </c>
      <c r="AS772">
        <f t="shared" si="385"/>
        <v>10</v>
      </c>
      <c r="AT772" t="s">
        <v>1694</v>
      </c>
      <c r="AU772" t="str">
        <f>$D774</f>
        <v>LSA_VPU_HRY_E_BEGIN_TITO_VPU_MIN_LFM_1900_TILE4_BHRY_VBTR_BT9</v>
      </c>
      <c r="AV772" t="str">
        <f>$D774</f>
        <v>LSA_VPU_HRY_E_BEGIN_TITO_VPU_MIN_LFM_1900_TILE4_BHRY_VBTR_BT9</v>
      </c>
      <c r="AW772" t="str">
        <f t="shared" si="387"/>
        <v>SSA_VPU_HRY_E_BEGIN_TITO_VPU_MIN_LFM_1900_TILE4_BISR_VBTR_BT9</v>
      </c>
      <c r="AX772" t="str">
        <f t="shared" si="388"/>
        <v>SSA_VPU_HRY_E_BEGIN_TITO_VPU_MIN_LFM_1900_TILE4_BISR_VBTR_BT9</v>
      </c>
      <c r="AY772" t="str">
        <f t="shared" si="389"/>
        <v>SSA_VPU_HRY_E_BEGIN_TITO_VPU_MIN_LFM_1900_TILE4_BISR_VBTR_BT9</v>
      </c>
      <c r="AZ772" t="str">
        <f t="shared" si="390"/>
        <v>SSA_VPU_HRY_E_BEGIN_TITO_VPU_MIN_LFM_1900_TILE4_BISR_VBTR_BT9</v>
      </c>
      <c r="BA772" t="str">
        <f t="shared" si="391"/>
        <v>SSA_VPU_HRY_E_BEGIN_TITO_VPU_MIN_LFM_1900_TILE4_BISR_VBTR_BT9</v>
      </c>
      <c r="BB772" t="str">
        <f t="shared" si="392"/>
        <v>SSA_VPU_HRY_E_BEGIN_TITO_VPU_MIN_LFM_1900_TILE4_BISR_VBTR_BT9</v>
      </c>
      <c r="BC772" t="str">
        <f>$D774</f>
        <v>LSA_VPU_HRY_E_BEGIN_TITO_VPU_MIN_LFM_1900_TILE4_BHRY_VBTR_BT9</v>
      </c>
      <c r="BD772" t="str">
        <f t="shared" si="393"/>
        <v>SSA_VPU_HRY_E_BEGIN_TITO_VPU_MIN_LFM_1900_TILE4_BISR_VBTR_BT9</v>
      </c>
    </row>
    <row r="773" spans="1:56" x14ac:dyDescent="0.25">
      <c r="A773" s="12" t="s">
        <v>12</v>
      </c>
      <c r="B773" s="12" t="s">
        <v>1495</v>
      </c>
      <c r="C773" s="12" t="e">
        <f>VLOOKUP(B773,#REF!,2,0)</f>
        <v>#REF!</v>
      </c>
      <c r="D773" t="str">
        <f t="shared" si="386"/>
        <v>SSA_VPU_HRY_E_BEGIN_TITO_VPU_MIN_LFM_1900_TILE4_BISR_VBTR_BT9</v>
      </c>
      <c r="E773" t="s">
        <v>4</v>
      </c>
      <c r="F773" t="s">
        <v>26</v>
      </c>
      <c r="G773" t="s">
        <v>1692</v>
      </c>
      <c r="H773" t="s">
        <v>1616</v>
      </c>
      <c r="I773" t="s">
        <v>1681</v>
      </c>
      <c r="J773" t="s">
        <v>26</v>
      </c>
      <c r="K773" t="s">
        <v>2358</v>
      </c>
      <c r="L773" t="s">
        <v>1706</v>
      </c>
      <c r="M773">
        <v>1900</v>
      </c>
      <c r="N773" t="s">
        <v>2203</v>
      </c>
      <c r="O773" t="s">
        <v>1688</v>
      </c>
      <c r="P773" t="s">
        <v>1689</v>
      </c>
      <c r="Q773" t="s">
        <v>2204</v>
      </c>
      <c r="R773">
        <v>61</v>
      </c>
      <c r="S773">
        <v>38</v>
      </c>
      <c r="T773">
        <v>34</v>
      </c>
      <c r="U773" s="32">
        <v>1</v>
      </c>
      <c r="V773" t="b">
        <v>0</v>
      </c>
      <c r="W773" t="s">
        <v>1747</v>
      </c>
      <c r="X773" t="s">
        <v>1863</v>
      </c>
      <c r="Y773" t="s">
        <v>1693</v>
      </c>
      <c r="Z773">
        <v>0.65</v>
      </c>
      <c r="AA773">
        <v>0.65</v>
      </c>
      <c r="AS773">
        <f t="shared" si="385"/>
        <v>10</v>
      </c>
      <c r="AT773" t="s">
        <v>1694</v>
      </c>
      <c r="AU773" t="str">
        <f>$D774</f>
        <v>LSA_VPU_HRY_E_BEGIN_TITO_VPU_MIN_LFM_1900_TILE4_BHRY_VBTR_BT9</v>
      </c>
      <c r="AV773" t="str">
        <f>$D774</f>
        <v>LSA_VPU_HRY_E_BEGIN_TITO_VPU_MIN_LFM_1900_TILE4_BHRY_VBTR_BT9</v>
      </c>
      <c r="AW773" t="str">
        <f t="shared" si="387"/>
        <v>LSA_VPU_HRY_E_BEGIN_TITO_VPU_MIN_LFM_1900_TILE4_BHRY_VBTR_BT9</v>
      </c>
      <c r="AX773" t="str">
        <f t="shared" si="388"/>
        <v>LSA_VPU_HRY_E_BEGIN_TITO_VPU_MIN_LFM_1900_TILE4_BHRY_VBTR_BT9</v>
      </c>
      <c r="AY773" t="str">
        <f t="shared" si="389"/>
        <v>LSA_VPU_HRY_E_BEGIN_TITO_VPU_MIN_LFM_1900_TILE4_BHRY_VBTR_BT9</v>
      </c>
      <c r="AZ773" t="str">
        <f t="shared" si="390"/>
        <v>LSA_VPU_HRY_E_BEGIN_TITO_VPU_MIN_LFM_1900_TILE4_BHRY_VBTR_BT9</v>
      </c>
      <c r="BA773" t="str">
        <f t="shared" si="391"/>
        <v>LSA_VPU_HRY_E_BEGIN_TITO_VPU_MIN_LFM_1900_TILE4_BHRY_VBTR_BT9</v>
      </c>
      <c r="BB773" t="str">
        <f t="shared" si="392"/>
        <v>LSA_VPU_HRY_E_BEGIN_TITO_VPU_MIN_LFM_1900_TILE4_BHRY_VBTR_BT9</v>
      </c>
      <c r="BC773" t="str">
        <f>$D774</f>
        <v>LSA_VPU_HRY_E_BEGIN_TITO_VPU_MIN_LFM_1900_TILE4_BHRY_VBTR_BT9</v>
      </c>
      <c r="BD773" t="str">
        <f t="shared" si="393"/>
        <v>LSA_VPU_HRY_E_BEGIN_TITO_VPU_MIN_LFM_1900_TILE4_BHRY_VBTR_BT9</v>
      </c>
    </row>
    <row r="774" spans="1:56" x14ac:dyDescent="0.25">
      <c r="A774" s="12" t="s">
        <v>12</v>
      </c>
      <c r="B774" s="12" t="s">
        <v>1495</v>
      </c>
      <c r="C774" s="12" t="e">
        <f>VLOOKUP(B774,#REF!,2,0)</f>
        <v>#REF!</v>
      </c>
      <c r="D774" t="str">
        <f t="shared" si="386"/>
        <v>LSA_VPU_HRY_E_BEGIN_TITO_VPU_MIN_LFM_1900_TILE4_BHRY_VBTR_BT9</v>
      </c>
      <c r="E774" t="s">
        <v>5</v>
      </c>
      <c r="F774" t="s">
        <v>26</v>
      </c>
      <c r="G774" t="s">
        <v>1692</v>
      </c>
      <c r="H774" t="s">
        <v>1616</v>
      </c>
      <c r="I774" t="s">
        <v>1681</v>
      </c>
      <c r="J774" t="s">
        <v>26</v>
      </c>
      <c r="K774" t="s">
        <v>2358</v>
      </c>
      <c r="L774" t="s">
        <v>1706</v>
      </c>
      <c r="M774">
        <v>1900</v>
      </c>
      <c r="N774" t="s">
        <v>2201</v>
      </c>
      <c r="O774" t="s">
        <v>1688</v>
      </c>
      <c r="P774" t="s">
        <v>1689</v>
      </c>
      <c r="Q774" t="s">
        <v>2206</v>
      </c>
      <c r="R774">
        <v>21</v>
      </c>
      <c r="S774">
        <v>38</v>
      </c>
      <c r="T774">
        <v>36</v>
      </c>
      <c r="U774" s="32">
        <v>1</v>
      </c>
      <c r="V774" t="b">
        <v>0</v>
      </c>
      <c r="W774" t="s">
        <v>1747</v>
      </c>
      <c r="X774" t="s">
        <v>1692</v>
      </c>
      <c r="Y774" t="s">
        <v>1693</v>
      </c>
      <c r="Z774">
        <v>0.65</v>
      </c>
      <c r="AA774">
        <v>0.65</v>
      </c>
      <c r="AS774">
        <f t="shared" si="385"/>
        <v>10</v>
      </c>
      <c r="AT774" t="s">
        <v>1694</v>
      </c>
      <c r="AU774" t="str">
        <f>$D776</f>
        <v>SSA_VPU_HRY_E_BEGIN_TITO_VPU_MIN_LFM_1900_TILE5_BHRY_VBTR_BT10</v>
      </c>
      <c r="AV774" t="str">
        <f>$D776</f>
        <v>SSA_VPU_HRY_E_BEGIN_TITO_VPU_MIN_LFM_1900_TILE5_BHRY_VBTR_BT10</v>
      </c>
      <c r="AW774" t="str">
        <f t="shared" si="387"/>
        <v>LSA_VPU_HRY_E_BEGIN_TITO_VPU_MIN_LFM_1900_TILE4_BISR_VBTR_BT9</v>
      </c>
      <c r="AX774" t="str">
        <f t="shared" si="388"/>
        <v>LSA_VPU_HRY_E_BEGIN_TITO_VPU_MIN_LFM_1900_TILE4_BISR_VBTR_BT9</v>
      </c>
      <c r="AY774" t="str">
        <f t="shared" si="389"/>
        <v>LSA_VPU_HRY_E_BEGIN_TITO_VPU_MIN_LFM_1900_TILE4_BISR_VBTR_BT9</v>
      </c>
      <c r="AZ774" t="str">
        <f t="shared" si="390"/>
        <v>LSA_VPU_HRY_E_BEGIN_TITO_VPU_MIN_LFM_1900_TILE4_BISR_VBTR_BT9</v>
      </c>
      <c r="BA774" t="str">
        <f t="shared" si="391"/>
        <v>LSA_VPU_HRY_E_BEGIN_TITO_VPU_MIN_LFM_1900_TILE4_BISR_VBTR_BT9</v>
      </c>
      <c r="BB774" t="str">
        <f t="shared" si="392"/>
        <v>LSA_VPU_HRY_E_BEGIN_TITO_VPU_MIN_LFM_1900_TILE4_BISR_VBTR_BT9</v>
      </c>
      <c r="BC774" t="str">
        <f>$D776</f>
        <v>SSA_VPU_HRY_E_BEGIN_TITO_VPU_MIN_LFM_1900_TILE5_BHRY_VBTR_BT10</v>
      </c>
      <c r="BD774" t="str">
        <f t="shared" si="393"/>
        <v>LSA_VPU_HRY_E_BEGIN_TITO_VPU_MIN_LFM_1900_TILE4_BISR_VBTR_BT9</v>
      </c>
    </row>
    <row r="775" spans="1:56" x14ac:dyDescent="0.25">
      <c r="A775" s="12" t="s">
        <v>12</v>
      </c>
      <c r="B775" s="12" t="s">
        <v>1495</v>
      </c>
      <c r="C775" s="12" t="e">
        <f>VLOOKUP(B775,#REF!,2,0)</f>
        <v>#REF!</v>
      </c>
      <c r="D775" t="str">
        <f t="shared" si="386"/>
        <v>LSA_VPU_HRY_E_BEGIN_TITO_VPU_MIN_LFM_1900_TILE4_BISR_VBTR_BT9</v>
      </c>
      <c r="E775" t="s">
        <v>5</v>
      </c>
      <c r="F775" t="s">
        <v>26</v>
      </c>
      <c r="G775" t="s">
        <v>1692</v>
      </c>
      <c r="H775" t="s">
        <v>1616</v>
      </c>
      <c r="I775" t="s">
        <v>1681</v>
      </c>
      <c r="J775" t="s">
        <v>26</v>
      </c>
      <c r="K775" t="s">
        <v>2358</v>
      </c>
      <c r="L775" t="s">
        <v>1706</v>
      </c>
      <c r="M775">
        <v>1900</v>
      </c>
      <c r="N775" t="s">
        <v>2203</v>
      </c>
      <c r="O775" t="s">
        <v>1688</v>
      </c>
      <c r="P775" t="s">
        <v>1689</v>
      </c>
      <c r="Q775" t="s">
        <v>2207</v>
      </c>
      <c r="R775">
        <v>21</v>
      </c>
      <c r="S775">
        <v>38</v>
      </c>
      <c r="T775">
        <v>37</v>
      </c>
      <c r="U775" s="32">
        <v>1</v>
      </c>
      <c r="V775" t="b">
        <v>0</v>
      </c>
      <c r="W775" t="s">
        <v>1747</v>
      </c>
      <c r="X775" t="s">
        <v>1863</v>
      </c>
      <c r="Y775" t="s">
        <v>1693</v>
      </c>
      <c r="Z775">
        <v>0.65</v>
      </c>
      <c r="AA775">
        <v>0.65</v>
      </c>
      <c r="AS775">
        <f t="shared" si="385"/>
        <v>10</v>
      </c>
      <c r="AT775" t="s">
        <v>1694</v>
      </c>
      <c r="AU775" t="str">
        <f>$D776</f>
        <v>SSA_VPU_HRY_E_BEGIN_TITO_VPU_MIN_LFM_1900_TILE5_BHRY_VBTR_BT10</v>
      </c>
      <c r="AV775" t="str">
        <f>$D776</f>
        <v>SSA_VPU_HRY_E_BEGIN_TITO_VPU_MIN_LFM_1900_TILE5_BHRY_VBTR_BT10</v>
      </c>
      <c r="AW775" t="str">
        <f t="shared" si="387"/>
        <v>SSA_VPU_HRY_E_BEGIN_TITO_VPU_MIN_LFM_1900_TILE5_BHRY_VBTR_BT10</v>
      </c>
      <c r="AX775" t="str">
        <f t="shared" si="388"/>
        <v>SSA_VPU_HRY_E_BEGIN_TITO_VPU_MIN_LFM_1900_TILE5_BHRY_VBTR_BT10</v>
      </c>
      <c r="AY775" t="str">
        <f t="shared" si="389"/>
        <v>SSA_VPU_HRY_E_BEGIN_TITO_VPU_MIN_LFM_1900_TILE5_BHRY_VBTR_BT10</v>
      </c>
      <c r="AZ775" t="str">
        <f t="shared" si="390"/>
        <v>SSA_VPU_HRY_E_BEGIN_TITO_VPU_MIN_LFM_1900_TILE5_BHRY_VBTR_BT10</v>
      </c>
      <c r="BA775" t="str">
        <f t="shared" si="391"/>
        <v>SSA_VPU_HRY_E_BEGIN_TITO_VPU_MIN_LFM_1900_TILE5_BHRY_VBTR_BT10</v>
      </c>
      <c r="BB775" t="str">
        <f t="shared" si="392"/>
        <v>SSA_VPU_HRY_E_BEGIN_TITO_VPU_MIN_LFM_1900_TILE5_BHRY_VBTR_BT10</v>
      </c>
      <c r="BC775" t="str">
        <f>$D776</f>
        <v>SSA_VPU_HRY_E_BEGIN_TITO_VPU_MIN_LFM_1900_TILE5_BHRY_VBTR_BT10</v>
      </c>
      <c r="BD775" t="str">
        <f t="shared" si="393"/>
        <v>SSA_VPU_HRY_E_BEGIN_TITO_VPU_MIN_LFM_1900_TILE5_BHRY_VBTR_BT10</v>
      </c>
    </row>
    <row r="776" spans="1:56" x14ac:dyDescent="0.25">
      <c r="A776" s="12" t="s">
        <v>12</v>
      </c>
      <c r="B776" s="12" t="s">
        <v>1495</v>
      </c>
      <c r="C776" s="12" t="e">
        <f>VLOOKUP(B776,#REF!,2,0)</f>
        <v>#REF!</v>
      </c>
      <c r="D776" t="str">
        <f t="shared" si="386"/>
        <v>SSA_VPU_HRY_E_BEGIN_TITO_VPU_MIN_LFM_1900_TILE5_BHRY_VBTR_BT10</v>
      </c>
      <c r="E776" t="s">
        <v>4</v>
      </c>
      <c r="F776" t="s">
        <v>26</v>
      </c>
      <c r="G776" t="s">
        <v>1692</v>
      </c>
      <c r="H776" t="s">
        <v>1616</v>
      </c>
      <c r="I776" t="s">
        <v>1681</v>
      </c>
      <c r="J776" t="s">
        <v>26</v>
      </c>
      <c r="K776" t="s">
        <v>2358</v>
      </c>
      <c r="L776" t="s">
        <v>1706</v>
      </c>
      <c r="M776">
        <v>1900</v>
      </c>
      <c r="N776" t="s">
        <v>2208</v>
      </c>
      <c r="O776" t="s">
        <v>1688</v>
      </c>
      <c r="P776" t="s">
        <v>1689</v>
      </c>
      <c r="Q776" t="s">
        <v>2209</v>
      </c>
      <c r="R776">
        <v>61</v>
      </c>
      <c r="S776">
        <v>38</v>
      </c>
      <c r="T776">
        <v>39</v>
      </c>
      <c r="U776" s="32">
        <v>1</v>
      </c>
      <c r="V776" s="12" t="b">
        <v>0</v>
      </c>
      <c r="W776" t="s">
        <v>1747</v>
      </c>
      <c r="X776" t="s">
        <v>1692</v>
      </c>
      <c r="Y776" t="s">
        <v>1693</v>
      </c>
      <c r="Z776">
        <v>0.65</v>
      </c>
      <c r="AA776">
        <v>0.65</v>
      </c>
      <c r="AS776">
        <f t="shared" si="385"/>
        <v>10</v>
      </c>
      <c r="AT776" t="s">
        <v>1694</v>
      </c>
      <c r="AU776" t="str">
        <f>$D778</f>
        <v>LSA_VPU_HRY_E_BEGIN_TITO_VPU_MIN_LFM_1900_TILE5_BHRY_VBTR_BT10</v>
      </c>
      <c r="AV776" t="str">
        <f>$D778</f>
        <v>LSA_VPU_HRY_E_BEGIN_TITO_VPU_MIN_LFM_1900_TILE5_BHRY_VBTR_BT10</v>
      </c>
      <c r="AW776" t="str">
        <f t="shared" si="387"/>
        <v>SSA_VPU_HRY_E_BEGIN_TITO_VPU_MIN_LFM_1900_TILE5_BISR_VBTR_BT10</v>
      </c>
      <c r="AX776" t="str">
        <f t="shared" si="388"/>
        <v>SSA_VPU_HRY_E_BEGIN_TITO_VPU_MIN_LFM_1900_TILE5_BISR_VBTR_BT10</v>
      </c>
      <c r="AY776" t="str">
        <f t="shared" si="389"/>
        <v>SSA_VPU_HRY_E_BEGIN_TITO_VPU_MIN_LFM_1900_TILE5_BISR_VBTR_BT10</v>
      </c>
      <c r="AZ776" t="str">
        <f t="shared" si="390"/>
        <v>SSA_VPU_HRY_E_BEGIN_TITO_VPU_MIN_LFM_1900_TILE5_BISR_VBTR_BT10</v>
      </c>
      <c r="BA776" t="str">
        <f t="shared" si="391"/>
        <v>SSA_VPU_HRY_E_BEGIN_TITO_VPU_MIN_LFM_1900_TILE5_BISR_VBTR_BT10</v>
      </c>
      <c r="BB776" t="str">
        <f t="shared" si="392"/>
        <v>SSA_VPU_HRY_E_BEGIN_TITO_VPU_MIN_LFM_1900_TILE5_BISR_VBTR_BT10</v>
      </c>
      <c r="BC776" t="str">
        <f>$D778</f>
        <v>LSA_VPU_HRY_E_BEGIN_TITO_VPU_MIN_LFM_1900_TILE5_BHRY_VBTR_BT10</v>
      </c>
      <c r="BD776" t="str">
        <f t="shared" si="393"/>
        <v>SSA_VPU_HRY_E_BEGIN_TITO_VPU_MIN_LFM_1900_TILE5_BISR_VBTR_BT10</v>
      </c>
    </row>
    <row r="777" spans="1:56" x14ac:dyDescent="0.25">
      <c r="A777" s="12" t="s">
        <v>12</v>
      </c>
      <c r="B777" s="12" t="s">
        <v>1495</v>
      </c>
      <c r="C777" s="12" t="e">
        <f>VLOOKUP(B777,#REF!,2,0)</f>
        <v>#REF!</v>
      </c>
      <c r="D777" t="str">
        <f t="shared" si="386"/>
        <v>SSA_VPU_HRY_E_BEGIN_TITO_VPU_MIN_LFM_1900_TILE5_BISR_VBTR_BT10</v>
      </c>
      <c r="E777" t="s">
        <v>4</v>
      </c>
      <c r="F777" t="s">
        <v>26</v>
      </c>
      <c r="G777" t="s">
        <v>1692</v>
      </c>
      <c r="H777" t="s">
        <v>1616</v>
      </c>
      <c r="I777" t="s">
        <v>1681</v>
      </c>
      <c r="J777" t="s">
        <v>26</v>
      </c>
      <c r="K777" t="s">
        <v>2358</v>
      </c>
      <c r="L777" t="s">
        <v>1706</v>
      </c>
      <c r="M777">
        <v>1900</v>
      </c>
      <c r="N777" t="s">
        <v>2210</v>
      </c>
      <c r="O777" t="s">
        <v>1688</v>
      </c>
      <c r="P777" t="s">
        <v>1689</v>
      </c>
      <c r="Q777" t="s">
        <v>2211</v>
      </c>
      <c r="R777">
        <v>61</v>
      </c>
      <c r="S777">
        <v>38</v>
      </c>
      <c r="T777">
        <v>40</v>
      </c>
      <c r="U777" s="32">
        <v>1</v>
      </c>
      <c r="V777" t="b">
        <v>0</v>
      </c>
      <c r="W777" t="s">
        <v>1747</v>
      </c>
      <c r="X777" t="s">
        <v>1863</v>
      </c>
      <c r="Y777" t="s">
        <v>1693</v>
      </c>
      <c r="Z777">
        <v>0.65</v>
      </c>
      <c r="AA777">
        <v>0.65</v>
      </c>
      <c r="AS777">
        <f t="shared" si="385"/>
        <v>10</v>
      </c>
      <c r="AT777" t="s">
        <v>1694</v>
      </c>
      <c r="AU777" t="str">
        <f>$D778</f>
        <v>LSA_VPU_HRY_E_BEGIN_TITO_VPU_MIN_LFM_1900_TILE5_BHRY_VBTR_BT10</v>
      </c>
      <c r="AV777" t="str">
        <f>$D778</f>
        <v>LSA_VPU_HRY_E_BEGIN_TITO_VPU_MIN_LFM_1900_TILE5_BHRY_VBTR_BT10</v>
      </c>
      <c r="AW777" t="str">
        <f t="shared" si="387"/>
        <v>LSA_VPU_HRY_E_BEGIN_TITO_VPU_MIN_LFM_1900_TILE5_BHRY_VBTR_BT10</v>
      </c>
      <c r="AX777" t="str">
        <f t="shared" si="388"/>
        <v>LSA_VPU_HRY_E_BEGIN_TITO_VPU_MIN_LFM_1900_TILE5_BHRY_VBTR_BT10</v>
      </c>
      <c r="AY777" t="str">
        <f t="shared" si="389"/>
        <v>LSA_VPU_HRY_E_BEGIN_TITO_VPU_MIN_LFM_1900_TILE5_BHRY_VBTR_BT10</v>
      </c>
      <c r="AZ777" t="str">
        <f t="shared" si="390"/>
        <v>LSA_VPU_HRY_E_BEGIN_TITO_VPU_MIN_LFM_1900_TILE5_BHRY_VBTR_BT10</v>
      </c>
      <c r="BA777" t="str">
        <f t="shared" si="391"/>
        <v>LSA_VPU_HRY_E_BEGIN_TITO_VPU_MIN_LFM_1900_TILE5_BHRY_VBTR_BT10</v>
      </c>
      <c r="BB777" t="str">
        <f t="shared" si="392"/>
        <v>LSA_VPU_HRY_E_BEGIN_TITO_VPU_MIN_LFM_1900_TILE5_BHRY_VBTR_BT10</v>
      </c>
      <c r="BC777" t="str">
        <f>$D778</f>
        <v>LSA_VPU_HRY_E_BEGIN_TITO_VPU_MIN_LFM_1900_TILE5_BHRY_VBTR_BT10</v>
      </c>
      <c r="BD777" t="str">
        <f t="shared" si="393"/>
        <v>LSA_VPU_HRY_E_BEGIN_TITO_VPU_MIN_LFM_1900_TILE5_BHRY_VBTR_BT10</v>
      </c>
    </row>
    <row r="778" spans="1:56" x14ac:dyDescent="0.25">
      <c r="A778" s="12" t="s">
        <v>12</v>
      </c>
      <c r="B778" s="12" t="s">
        <v>1495</v>
      </c>
      <c r="C778" s="12" t="e">
        <f>VLOOKUP(B778,#REF!,2,0)</f>
        <v>#REF!</v>
      </c>
      <c r="D778" t="str">
        <f t="shared" si="386"/>
        <v>LSA_VPU_HRY_E_BEGIN_TITO_VPU_MIN_LFM_1900_TILE5_BHRY_VBTR_BT10</v>
      </c>
      <c r="E778" t="s">
        <v>5</v>
      </c>
      <c r="F778" t="s">
        <v>26</v>
      </c>
      <c r="G778" t="s">
        <v>1692</v>
      </c>
      <c r="H778" t="s">
        <v>1616</v>
      </c>
      <c r="I778" t="s">
        <v>1681</v>
      </c>
      <c r="J778" t="s">
        <v>26</v>
      </c>
      <c r="K778" t="s">
        <v>2358</v>
      </c>
      <c r="L778" t="s">
        <v>1706</v>
      </c>
      <c r="M778">
        <v>1900</v>
      </c>
      <c r="N778" t="s">
        <v>2208</v>
      </c>
      <c r="O778" t="s">
        <v>1688</v>
      </c>
      <c r="P778" t="s">
        <v>1689</v>
      </c>
      <c r="Q778" t="s">
        <v>2213</v>
      </c>
      <c r="R778">
        <v>21</v>
      </c>
      <c r="S778">
        <v>38</v>
      </c>
      <c r="T778">
        <v>42</v>
      </c>
      <c r="U778" s="32">
        <v>1</v>
      </c>
      <c r="V778" t="b">
        <v>0</v>
      </c>
      <c r="W778" t="s">
        <v>1747</v>
      </c>
      <c r="X778" t="s">
        <v>1692</v>
      </c>
      <c r="Y778" t="s">
        <v>1693</v>
      </c>
      <c r="Z778">
        <v>0.65</v>
      </c>
      <c r="AA778">
        <v>0.65</v>
      </c>
      <c r="AS778">
        <f t="shared" si="385"/>
        <v>10</v>
      </c>
      <c r="AT778" t="s">
        <v>1694</v>
      </c>
      <c r="AU778">
        <v>1</v>
      </c>
      <c r="AV778">
        <v>1</v>
      </c>
      <c r="AW778" t="str">
        <f t="shared" si="387"/>
        <v>LSA_VPU_HRY_E_BEGIN_TITO_VPU_MIN_LFM_1900_TILE5_BISR_VBTR_BT10</v>
      </c>
      <c r="AX778" t="str">
        <f t="shared" si="388"/>
        <v>LSA_VPU_HRY_E_BEGIN_TITO_VPU_MIN_LFM_1900_TILE5_BISR_VBTR_BT10</v>
      </c>
      <c r="AY778" t="str">
        <f t="shared" si="389"/>
        <v>LSA_VPU_HRY_E_BEGIN_TITO_VPU_MIN_LFM_1900_TILE5_BISR_VBTR_BT10</v>
      </c>
      <c r="AZ778" t="str">
        <f t="shared" si="390"/>
        <v>LSA_VPU_HRY_E_BEGIN_TITO_VPU_MIN_LFM_1900_TILE5_BISR_VBTR_BT10</v>
      </c>
      <c r="BA778" t="str">
        <f t="shared" si="391"/>
        <v>LSA_VPU_HRY_E_BEGIN_TITO_VPU_MIN_LFM_1900_TILE5_BISR_VBTR_BT10</v>
      </c>
      <c r="BB778" t="str">
        <f t="shared" si="392"/>
        <v>LSA_VPU_HRY_E_BEGIN_TITO_VPU_MIN_LFM_1900_TILE5_BISR_VBTR_BT10</v>
      </c>
      <c r="BC778">
        <v>1</v>
      </c>
      <c r="BD778" t="str">
        <f t="shared" si="393"/>
        <v>LSA_VPU_HRY_E_BEGIN_TITO_VPU_MIN_LFM_1900_TILE5_BISR_VBTR_BT10</v>
      </c>
    </row>
    <row r="779" spans="1:56" x14ac:dyDescent="0.25">
      <c r="A779" s="12" t="s">
        <v>12</v>
      </c>
      <c r="B779" s="12" t="s">
        <v>1495</v>
      </c>
      <c r="C779" s="12" t="e">
        <f>VLOOKUP(B779,#REF!,2,0)</f>
        <v>#REF!</v>
      </c>
      <c r="D779" t="str">
        <f t="shared" si="386"/>
        <v>LSA_VPU_HRY_E_BEGIN_TITO_VPU_MIN_LFM_1900_TILE5_BISR_VBTR_BT10</v>
      </c>
      <c r="E779" t="s">
        <v>5</v>
      </c>
      <c r="F779" t="s">
        <v>26</v>
      </c>
      <c r="G779" t="s">
        <v>1692</v>
      </c>
      <c r="H779" t="s">
        <v>1616</v>
      </c>
      <c r="I779" t="s">
        <v>1681</v>
      </c>
      <c r="J779" t="s">
        <v>26</v>
      </c>
      <c r="K779" t="s">
        <v>2358</v>
      </c>
      <c r="L779" t="s">
        <v>1706</v>
      </c>
      <c r="M779">
        <v>1900</v>
      </c>
      <c r="N779" t="s">
        <v>2210</v>
      </c>
      <c r="O779" t="s">
        <v>1688</v>
      </c>
      <c r="P779" t="s">
        <v>1689</v>
      </c>
      <c r="Q779" t="s">
        <v>2214</v>
      </c>
      <c r="R779">
        <v>21</v>
      </c>
      <c r="S779">
        <v>38</v>
      </c>
      <c r="T779">
        <v>43</v>
      </c>
      <c r="U779" s="32">
        <v>1</v>
      </c>
      <c r="V779" t="b">
        <v>0</v>
      </c>
      <c r="W779" t="s">
        <v>1747</v>
      </c>
      <c r="X779" t="s">
        <v>1863</v>
      </c>
      <c r="Y779" t="s">
        <v>1693</v>
      </c>
      <c r="Z779">
        <v>0.65</v>
      </c>
      <c r="AA779">
        <v>0.65</v>
      </c>
      <c r="AS779">
        <f t="shared" si="385"/>
        <v>10</v>
      </c>
      <c r="AT779" t="s">
        <v>1694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</row>
    <row r="780" spans="1:56" x14ac:dyDescent="0.25">
      <c r="A780" s="34" t="s">
        <v>12</v>
      </c>
      <c r="B780" s="34" t="s">
        <v>1491</v>
      </c>
      <c r="C780" s="34" t="e">
        <f>VLOOKUP(B780,#REF!,2,0)</f>
        <v>#REF!</v>
      </c>
      <c r="D780" s="10" t="s">
        <v>2359</v>
      </c>
      <c r="V780" s="12"/>
    </row>
    <row r="781" spans="1:56" x14ac:dyDescent="0.25">
      <c r="A781" s="34" t="s">
        <v>12</v>
      </c>
      <c r="B781" s="34" t="s">
        <v>1490</v>
      </c>
      <c r="C781" s="34" t="e">
        <f>VLOOKUP(B781,#REF!,2,0)</f>
        <v>#REF!</v>
      </c>
      <c r="D781" s="10" t="s">
        <v>2360</v>
      </c>
      <c r="F781" t="s">
        <v>31</v>
      </c>
      <c r="V781" s="12"/>
      <c r="AS781">
        <f>COUNTA(AU781:BD781)</f>
        <v>3</v>
      </c>
      <c r="AT781" t="s">
        <v>1628</v>
      </c>
      <c r="AU781" t="str">
        <f>$D787</f>
        <v>VPU_POST_VMIN_REPAIR</v>
      </c>
      <c r="AV781" t="str">
        <f>$D787</f>
        <v>VPU_POST_VMIN_REPAIR</v>
      </c>
      <c r="AW781">
        <v>1</v>
      </c>
    </row>
    <row r="782" spans="1:56" x14ac:dyDescent="0.25">
      <c r="A782" s="12" t="s">
        <v>12</v>
      </c>
      <c r="B782" s="12" t="s">
        <v>1532</v>
      </c>
      <c r="C782" s="12" t="e">
        <f>VLOOKUP(B782,#REF!,2,0)</f>
        <v>#REF!</v>
      </c>
      <c r="D782" t="str">
        <f>E782&amp;"_"&amp;F782&amp;"_"&amp;G782&amp;"_"&amp;H782&amp;"_"&amp;A782&amp;"_"&amp;I782&amp;"_"&amp;J782&amp;"_"&amp;K782&amp;"_"&amp;L782&amp;"_"&amp;M782&amp;"_"&amp;N782</f>
        <v>ALL_COMMON_SCREEN_E_BEGIN_TITO_VPU_MIN_LFM_1900_JOIN_BISR</v>
      </c>
      <c r="E782" t="s">
        <v>7</v>
      </c>
      <c r="F782" t="s">
        <v>31</v>
      </c>
      <c r="G782" t="s">
        <v>1615</v>
      </c>
      <c r="H782" t="s">
        <v>1616</v>
      </c>
      <c r="I782" t="s">
        <v>1681</v>
      </c>
      <c r="J782" t="s">
        <v>26</v>
      </c>
      <c r="K782" t="s">
        <v>2358</v>
      </c>
      <c r="L782" t="s">
        <v>1706</v>
      </c>
      <c r="M782">
        <v>1900</v>
      </c>
      <c r="N782" t="s">
        <v>1807</v>
      </c>
      <c r="O782" t="s">
        <v>1688</v>
      </c>
      <c r="P782" t="s">
        <v>1689</v>
      </c>
      <c r="Q782" t="s">
        <v>1906</v>
      </c>
      <c r="R782">
        <v>61</v>
      </c>
      <c r="S782">
        <v>38</v>
      </c>
      <c r="T782">
        <v>50</v>
      </c>
      <c r="U782" s="32">
        <v>1</v>
      </c>
      <c r="V782" t="b">
        <v>0</v>
      </c>
      <c r="AD782" t="s">
        <v>2217</v>
      </c>
      <c r="AE782" t="s">
        <v>2218</v>
      </c>
      <c r="AS782">
        <f>COUNTA(AU782:BD782)</f>
        <v>3</v>
      </c>
      <c r="AT782">
        <v>1</v>
      </c>
      <c r="AU782" t="str">
        <f>$D783</f>
        <v>XSA_VPU_VFDM_E_BEGIN_TITO_VPU_MIN_LFM_1900_ALL</v>
      </c>
      <c r="AV782" t="str">
        <f>$D783</f>
        <v>XSA_VPU_VFDM_E_BEGIN_TITO_VPU_MIN_LFM_1900_ALL</v>
      </c>
      <c r="AW782" t="str">
        <f>$D783</f>
        <v>XSA_VPU_VFDM_E_BEGIN_TITO_VPU_MIN_LFM_1900_ALL</v>
      </c>
    </row>
    <row r="783" spans="1:56" x14ac:dyDescent="0.25">
      <c r="A783" s="12" t="s">
        <v>12</v>
      </c>
      <c r="B783" s="12" t="s">
        <v>1520</v>
      </c>
      <c r="C783" s="12" t="e">
        <f>VLOOKUP(B783,#REF!,2,0)</f>
        <v>#REF!</v>
      </c>
      <c r="D783" t="str">
        <f>E783&amp;"_"&amp;F783&amp;"_"&amp;G783&amp;"_"&amp;H783&amp;"_"&amp;A783&amp;"_"&amp;I783&amp;"_"&amp;J783&amp;"_"&amp;K783&amp;"_"&amp;L783&amp;"_"&amp;M783&amp;"_"&amp;N783</f>
        <v>XSA_VPU_VFDM_E_BEGIN_TITO_VPU_MIN_LFM_1900_ALL</v>
      </c>
      <c r="E783" t="s">
        <v>1614</v>
      </c>
      <c r="F783" t="s">
        <v>26</v>
      </c>
      <c r="G783" t="s">
        <v>1584</v>
      </c>
      <c r="H783" t="s">
        <v>1616</v>
      </c>
      <c r="I783" t="s">
        <v>1681</v>
      </c>
      <c r="J783" t="s">
        <v>26</v>
      </c>
      <c r="K783" t="s">
        <v>2358</v>
      </c>
      <c r="L783" t="s">
        <v>1706</v>
      </c>
      <c r="M783">
        <v>1900</v>
      </c>
      <c r="N783" t="s">
        <v>7</v>
      </c>
      <c r="O783" t="s">
        <v>1688</v>
      </c>
      <c r="P783" t="s">
        <v>1689</v>
      </c>
      <c r="Q783" t="s">
        <v>1906</v>
      </c>
      <c r="R783">
        <v>61</v>
      </c>
      <c r="S783">
        <v>38</v>
      </c>
      <c r="T783">
        <v>51</v>
      </c>
      <c r="U783" s="32">
        <v>1</v>
      </c>
      <c r="V783" t="b">
        <v>0</v>
      </c>
      <c r="AF783" t="s">
        <v>1661</v>
      </c>
      <c r="AG783" t="s">
        <v>1660</v>
      </c>
      <c r="AS783">
        <f>COUNTA(AU783:BD783)</f>
        <v>3</v>
      </c>
      <c r="AT783" t="s">
        <v>1628</v>
      </c>
      <c r="AU783" t="str">
        <f>$D784</f>
        <v>XSA_VPU_UF_E_BEGIN_TITO_VPU_MIN_LFM_1900_VFDM_UF</v>
      </c>
      <c r="AV783" t="str">
        <f>$D784</f>
        <v>XSA_VPU_UF_E_BEGIN_TITO_VPU_MIN_LFM_1900_VFDM_UF</v>
      </c>
      <c r="AW783">
        <v>2</v>
      </c>
    </row>
    <row r="784" spans="1:56" x14ac:dyDescent="0.25">
      <c r="A784" s="12" t="s">
        <v>12</v>
      </c>
      <c r="B784" s="12" t="s">
        <v>1518</v>
      </c>
      <c r="C784" s="12" t="e">
        <f>VLOOKUP(B784,#REF!,2,0)</f>
        <v>#REF!</v>
      </c>
      <c r="D784" t="str">
        <f>E784&amp;"_"&amp;F784&amp;"_"&amp;G784&amp;"_"&amp;H784&amp;"_"&amp;A784&amp;"_"&amp;I784&amp;"_"&amp;J784&amp;"_"&amp;K784&amp;"_"&amp;L784&amp;"_"&amp;M784&amp;"_"&amp;N784</f>
        <v>XSA_VPU_UF_E_BEGIN_TITO_VPU_MIN_LFM_1900_VFDM_UF</v>
      </c>
      <c r="E784" t="s">
        <v>1614</v>
      </c>
      <c r="F784" t="s">
        <v>26</v>
      </c>
      <c r="G784" t="s">
        <v>1812</v>
      </c>
      <c r="H784" t="s">
        <v>1616</v>
      </c>
      <c r="I784" t="s">
        <v>1681</v>
      </c>
      <c r="J784" t="s">
        <v>26</v>
      </c>
      <c r="K784" t="s">
        <v>2358</v>
      </c>
      <c r="L784" t="s">
        <v>1706</v>
      </c>
      <c r="M784">
        <v>1900</v>
      </c>
      <c r="N784" t="s">
        <v>1813</v>
      </c>
      <c r="O784" t="s">
        <v>1688</v>
      </c>
      <c r="P784" t="s">
        <v>1689</v>
      </c>
      <c r="Q784" t="s">
        <v>1906</v>
      </c>
      <c r="R784">
        <v>21</v>
      </c>
      <c r="S784">
        <v>38</v>
      </c>
      <c r="T784">
        <v>52</v>
      </c>
      <c r="U784" s="32">
        <v>1</v>
      </c>
      <c r="V784" t="b">
        <v>0</v>
      </c>
      <c r="AJ784" t="s">
        <v>2361</v>
      </c>
      <c r="AS784">
        <f>COUNTA(AU784:BD784)</f>
        <v>3</v>
      </c>
      <c r="AT784" t="s">
        <v>1628</v>
      </c>
      <c r="AU784" t="str">
        <f>$D785</f>
        <v>XSA_VPU_FUSECONFIG_E_BEGIN_TITO_VPU_MIN_LFM_1900_REPAIR</v>
      </c>
      <c r="AV784" t="str">
        <f>$D785</f>
        <v>XSA_VPU_FUSECONFIG_E_BEGIN_TITO_VPU_MIN_LFM_1900_REPAIR</v>
      </c>
      <c r="AW784" t="str">
        <f>$D785</f>
        <v>XSA_VPU_FUSECONFIG_E_BEGIN_TITO_VPU_MIN_LFM_1900_REPAIR</v>
      </c>
    </row>
    <row r="785" spans="1:56" x14ac:dyDescent="0.25">
      <c r="A785" s="12" t="s">
        <v>12</v>
      </c>
      <c r="B785" s="12" t="s">
        <v>1500</v>
      </c>
      <c r="C785" s="12" t="e">
        <f>VLOOKUP(B785,#REF!,2,0)</f>
        <v>#REF!</v>
      </c>
      <c r="D785" t="str">
        <f>E785&amp;"_"&amp;F785&amp;"_"&amp;G785&amp;"_"&amp;H785&amp;"_"&amp;A785&amp;"_"&amp;I785&amp;"_"&amp;J785&amp;"_"&amp;K785&amp;"_"&amp;L785&amp;"_"&amp;M785&amp;"_"&amp;N785</f>
        <v>XSA_VPU_FUSECONFIG_E_BEGIN_TITO_VPU_MIN_LFM_1900_REPAIR</v>
      </c>
      <c r="E785" t="s">
        <v>1614</v>
      </c>
      <c r="F785" t="s">
        <v>26</v>
      </c>
      <c r="G785" t="s">
        <v>1680</v>
      </c>
      <c r="H785" t="s">
        <v>1616</v>
      </c>
      <c r="I785" t="s">
        <v>1681</v>
      </c>
      <c r="J785" t="s">
        <v>26</v>
      </c>
      <c r="K785" t="s">
        <v>2358</v>
      </c>
      <c r="L785" t="s">
        <v>1706</v>
      </c>
      <c r="M785">
        <v>1900</v>
      </c>
      <c r="N785" t="s">
        <v>1682</v>
      </c>
      <c r="O785" t="s">
        <v>1688</v>
      </c>
      <c r="P785" t="s">
        <v>1689</v>
      </c>
      <c r="Q785" t="s">
        <v>1906</v>
      </c>
      <c r="R785">
        <v>21</v>
      </c>
      <c r="S785">
        <v>38</v>
      </c>
      <c r="T785">
        <v>53</v>
      </c>
      <c r="U785" s="32">
        <v>1</v>
      </c>
      <c r="V785" t="b">
        <v>0</v>
      </c>
      <c r="AH785" t="s">
        <v>1817</v>
      </c>
      <c r="AI785" s="13" t="s">
        <v>2219</v>
      </c>
      <c r="AS785">
        <f>COUNTA(AU785:BD785)</f>
        <v>3</v>
      </c>
      <c r="AT785">
        <v>1</v>
      </c>
      <c r="AU785">
        <v>1</v>
      </c>
      <c r="AV785">
        <v>1</v>
      </c>
      <c r="AW785">
        <v>1</v>
      </c>
    </row>
    <row r="786" spans="1:56" x14ac:dyDescent="0.25">
      <c r="A786" s="34" t="s">
        <v>12</v>
      </c>
      <c r="B786" s="34" t="s">
        <v>1491</v>
      </c>
      <c r="C786" s="34" t="e">
        <f>VLOOKUP(B786,#REF!,2,0)</f>
        <v>#REF!</v>
      </c>
      <c r="D786" s="10" t="s">
        <v>2362</v>
      </c>
      <c r="V786" s="12"/>
    </row>
    <row r="787" spans="1:56" x14ac:dyDescent="0.25">
      <c r="A787" s="34" t="s">
        <v>12</v>
      </c>
      <c r="B787" s="34" t="s">
        <v>1490</v>
      </c>
      <c r="C787" s="34" t="e">
        <f>VLOOKUP(B787,#REF!,2,0)</f>
        <v>#REF!</v>
      </c>
      <c r="D787" s="10" t="s">
        <v>2363</v>
      </c>
      <c r="F787" t="s">
        <v>31</v>
      </c>
      <c r="V787" s="12"/>
      <c r="AS787">
        <f t="shared" ref="AS787:AS802" si="394">COUNTA(AU787:BD787)</f>
        <v>2</v>
      </c>
      <c r="AT787">
        <v>1</v>
      </c>
      <c r="AU787">
        <v>1</v>
      </c>
      <c r="AV787">
        <v>1</v>
      </c>
    </row>
    <row r="788" spans="1:56" x14ac:dyDescent="0.25">
      <c r="A788" s="12" t="s">
        <v>12</v>
      </c>
      <c r="B788" s="12" t="s">
        <v>1496</v>
      </c>
      <c r="C788" s="12" t="e">
        <f>VLOOKUP(B788,#REF!,2,0)</f>
        <v>#REF!</v>
      </c>
      <c r="D788" t="str">
        <f t="shared" ref="D788:D802" si="395">E788&amp;"_"&amp;F788&amp;"_"&amp;G788&amp;"_"&amp;H788&amp;"_"&amp;A788&amp;"_"&amp;I788&amp;"_"&amp;J788&amp;"_"&amp;K788&amp;"_"&amp;L788&amp;"_"&amp;M788&amp;"_"&amp;N788</f>
        <v>LSA_VPU_HRY_E_BEGIN_TITO_VPU_MIN_LFM_1900_POSTHRY_BUTTRESS_VBTR_BT3</v>
      </c>
      <c r="E788" t="s">
        <v>5</v>
      </c>
      <c r="F788" t="s">
        <v>26</v>
      </c>
      <c r="G788" t="s">
        <v>1692</v>
      </c>
      <c r="H788" t="s">
        <v>1616</v>
      </c>
      <c r="I788" t="s">
        <v>1681</v>
      </c>
      <c r="J788" t="s">
        <v>26</v>
      </c>
      <c r="K788" t="s">
        <v>2358</v>
      </c>
      <c r="L788" t="s">
        <v>1706</v>
      </c>
      <c r="M788">
        <v>1900</v>
      </c>
      <c r="N788" t="s">
        <v>2222</v>
      </c>
      <c r="O788" t="s">
        <v>1688</v>
      </c>
      <c r="P788" t="s">
        <v>1689</v>
      </c>
      <c r="Q788" t="s">
        <v>2161</v>
      </c>
      <c r="R788">
        <v>21</v>
      </c>
      <c r="S788">
        <v>38</v>
      </c>
      <c r="T788">
        <v>60</v>
      </c>
      <c r="U788" s="32">
        <v>1</v>
      </c>
      <c r="V788" t="b">
        <v>0</v>
      </c>
      <c r="W788" t="s">
        <v>1747</v>
      </c>
      <c r="X788" t="s">
        <v>1821</v>
      </c>
      <c r="Y788" t="s">
        <v>1693</v>
      </c>
      <c r="Z788">
        <v>0.65</v>
      </c>
      <c r="AA788">
        <v>0.65</v>
      </c>
      <c r="AS788">
        <f t="shared" si="394"/>
        <v>10</v>
      </c>
      <c r="AT788" t="s">
        <v>1694</v>
      </c>
      <c r="AU788" t="str">
        <f t="shared" ref="AU788:AU801" si="396">$D789</f>
        <v>SSA_VPU_HRY_E_BEGIN_TITO_VPU_MIN_LFM_1900_POSTHRY_SPINE_VBTR_BT4</v>
      </c>
      <c r="AV788" t="str">
        <f t="shared" ref="AV788:AV801" si="397">$D789</f>
        <v>SSA_VPU_HRY_E_BEGIN_TITO_VPU_MIN_LFM_1900_POSTHRY_SPINE_VBTR_BT4</v>
      </c>
      <c r="AW788" t="str">
        <f t="shared" ref="AW788:AW801" si="398">$D789</f>
        <v>SSA_VPU_HRY_E_BEGIN_TITO_VPU_MIN_LFM_1900_POSTHRY_SPINE_VBTR_BT4</v>
      </c>
      <c r="AX788" t="str">
        <f t="shared" ref="AX788:AX801" si="399">$D789</f>
        <v>SSA_VPU_HRY_E_BEGIN_TITO_VPU_MIN_LFM_1900_POSTHRY_SPINE_VBTR_BT4</v>
      </c>
      <c r="AY788" t="str">
        <f t="shared" ref="AY788:AY801" si="400">$D789</f>
        <v>SSA_VPU_HRY_E_BEGIN_TITO_VPU_MIN_LFM_1900_POSTHRY_SPINE_VBTR_BT4</v>
      </c>
      <c r="AZ788" t="str">
        <f t="shared" ref="AZ788:AZ801" si="401">$D789</f>
        <v>SSA_VPU_HRY_E_BEGIN_TITO_VPU_MIN_LFM_1900_POSTHRY_SPINE_VBTR_BT4</v>
      </c>
      <c r="BA788" t="str">
        <f t="shared" ref="BA788:BA801" si="402">$D789</f>
        <v>SSA_VPU_HRY_E_BEGIN_TITO_VPU_MIN_LFM_1900_POSTHRY_SPINE_VBTR_BT4</v>
      </c>
      <c r="BB788" t="str">
        <f t="shared" ref="BB788:BB801" si="403">$D789</f>
        <v>SSA_VPU_HRY_E_BEGIN_TITO_VPU_MIN_LFM_1900_POSTHRY_SPINE_VBTR_BT4</v>
      </c>
      <c r="BC788" t="str">
        <f t="shared" ref="BC788:BC801" si="404">$D789</f>
        <v>SSA_VPU_HRY_E_BEGIN_TITO_VPU_MIN_LFM_1900_POSTHRY_SPINE_VBTR_BT4</v>
      </c>
      <c r="BD788" t="str">
        <f t="shared" ref="BD788:BD801" si="405">$D789</f>
        <v>SSA_VPU_HRY_E_BEGIN_TITO_VPU_MIN_LFM_1900_POSTHRY_SPINE_VBTR_BT4</v>
      </c>
    </row>
    <row r="789" spans="1:56" x14ac:dyDescent="0.25">
      <c r="A789" s="12" t="s">
        <v>12</v>
      </c>
      <c r="B789" s="12" t="s">
        <v>1496</v>
      </c>
      <c r="C789" s="12" t="e">
        <f>VLOOKUP(B789,#REF!,2,0)</f>
        <v>#REF!</v>
      </c>
      <c r="D789" t="str">
        <f t="shared" si="395"/>
        <v>SSA_VPU_HRY_E_BEGIN_TITO_VPU_MIN_LFM_1900_POSTHRY_SPINE_VBTR_BT4</v>
      </c>
      <c r="E789" t="s">
        <v>4</v>
      </c>
      <c r="F789" t="s">
        <v>26</v>
      </c>
      <c r="G789" t="s">
        <v>1692</v>
      </c>
      <c r="H789" t="s">
        <v>1616</v>
      </c>
      <c r="I789" t="s">
        <v>1681</v>
      </c>
      <c r="J789" t="s">
        <v>26</v>
      </c>
      <c r="K789" t="s">
        <v>2358</v>
      </c>
      <c r="L789" t="s">
        <v>1706</v>
      </c>
      <c r="M789">
        <v>1900</v>
      </c>
      <c r="N789" t="s">
        <v>2223</v>
      </c>
      <c r="O789" t="s">
        <v>1688</v>
      </c>
      <c r="P789" t="s">
        <v>1689</v>
      </c>
      <c r="Q789" t="s">
        <v>2166</v>
      </c>
      <c r="R789">
        <v>61</v>
      </c>
      <c r="S789">
        <v>38</v>
      </c>
      <c r="T789">
        <v>61</v>
      </c>
      <c r="U789" s="32">
        <v>1</v>
      </c>
      <c r="V789" t="b">
        <v>0</v>
      </c>
      <c r="W789" t="s">
        <v>1747</v>
      </c>
      <c r="X789" t="s">
        <v>1821</v>
      </c>
      <c r="Y789" t="s">
        <v>1693</v>
      </c>
      <c r="Z789">
        <v>0.65</v>
      </c>
      <c r="AA789">
        <v>0.65</v>
      </c>
      <c r="AS789">
        <f t="shared" si="394"/>
        <v>10</v>
      </c>
      <c r="AT789" t="s">
        <v>1694</v>
      </c>
      <c r="AU789" t="str">
        <f t="shared" si="396"/>
        <v>LSA_VPU_HRY_E_BEGIN_TITO_VPU_MIN_LFM_1900_POSTHRY_SPINE_VBTR_BT4</v>
      </c>
      <c r="AV789" t="str">
        <f t="shared" si="397"/>
        <v>LSA_VPU_HRY_E_BEGIN_TITO_VPU_MIN_LFM_1900_POSTHRY_SPINE_VBTR_BT4</v>
      </c>
      <c r="AW789" t="str">
        <f t="shared" si="398"/>
        <v>LSA_VPU_HRY_E_BEGIN_TITO_VPU_MIN_LFM_1900_POSTHRY_SPINE_VBTR_BT4</v>
      </c>
      <c r="AX789" t="str">
        <f t="shared" si="399"/>
        <v>LSA_VPU_HRY_E_BEGIN_TITO_VPU_MIN_LFM_1900_POSTHRY_SPINE_VBTR_BT4</v>
      </c>
      <c r="AY789" t="str">
        <f t="shared" si="400"/>
        <v>LSA_VPU_HRY_E_BEGIN_TITO_VPU_MIN_LFM_1900_POSTHRY_SPINE_VBTR_BT4</v>
      </c>
      <c r="AZ789" t="str">
        <f t="shared" si="401"/>
        <v>LSA_VPU_HRY_E_BEGIN_TITO_VPU_MIN_LFM_1900_POSTHRY_SPINE_VBTR_BT4</v>
      </c>
      <c r="BA789" t="str">
        <f t="shared" si="402"/>
        <v>LSA_VPU_HRY_E_BEGIN_TITO_VPU_MIN_LFM_1900_POSTHRY_SPINE_VBTR_BT4</v>
      </c>
      <c r="BB789" t="str">
        <f t="shared" si="403"/>
        <v>LSA_VPU_HRY_E_BEGIN_TITO_VPU_MIN_LFM_1900_POSTHRY_SPINE_VBTR_BT4</v>
      </c>
      <c r="BC789" t="str">
        <f t="shared" si="404"/>
        <v>LSA_VPU_HRY_E_BEGIN_TITO_VPU_MIN_LFM_1900_POSTHRY_SPINE_VBTR_BT4</v>
      </c>
      <c r="BD789" t="str">
        <f t="shared" si="405"/>
        <v>LSA_VPU_HRY_E_BEGIN_TITO_VPU_MIN_LFM_1900_POSTHRY_SPINE_VBTR_BT4</v>
      </c>
    </row>
    <row r="790" spans="1:56" x14ac:dyDescent="0.25">
      <c r="A790" s="12" t="s">
        <v>12</v>
      </c>
      <c r="B790" s="12" t="s">
        <v>1496</v>
      </c>
      <c r="C790" s="12" t="e">
        <f>VLOOKUP(B790,#REF!,2,0)</f>
        <v>#REF!</v>
      </c>
      <c r="D790" t="str">
        <f t="shared" si="395"/>
        <v>LSA_VPU_HRY_E_BEGIN_TITO_VPU_MIN_LFM_1900_POSTHRY_SPINE_VBTR_BT4</v>
      </c>
      <c r="E790" t="s">
        <v>5</v>
      </c>
      <c r="F790" t="s">
        <v>26</v>
      </c>
      <c r="G790" t="s">
        <v>1692</v>
      </c>
      <c r="H790" t="s">
        <v>1616</v>
      </c>
      <c r="I790" t="s">
        <v>1681</v>
      </c>
      <c r="J790" t="s">
        <v>26</v>
      </c>
      <c r="K790" t="s">
        <v>2358</v>
      </c>
      <c r="L790" t="s">
        <v>1706</v>
      </c>
      <c r="M790">
        <v>1900</v>
      </c>
      <c r="N790" t="s">
        <v>2223</v>
      </c>
      <c r="O790" t="s">
        <v>1688</v>
      </c>
      <c r="P790" t="s">
        <v>1689</v>
      </c>
      <c r="Q790" t="s">
        <v>2170</v>
      </c>
      <c r="R790">
        <v>21</v>
      </c>
      <c r="S790">
        <v>38</v>
      </c>
      <c r="T790">
        <v>62</v>
      </c>
      <c r="U790" s="32">
        <v>1</v>
      </c>
      <c r="V790" t="b">
        <v>0</v>
      </c>
      <c r="W790" t="s">
        <v>1747</v>
      </c>
      <c r="X790" t="s">
        <v>1821</v>
      </c>
      <c r="Y790" t="s">
        <v>1693</v>
      </c>
      <c r="Z790">
        <v>0.65</v>
      </c>
      <c r="AA790">
        <v>0.65</v>
      </c>
      <c r="AS790">
        <f t="shared" si="394"/>
        <v>10</v>
      </c>
      <c r="AT790" t="s">
        <v>1694</v>
      </c>
      <c r="AU790" t="str">
        <f t="shared" si="396"/>
        <v>SSA_VPU_HRY_E_BEGIN_TITO_VPU_MIN_LFM_1900_POSTHRY_TILE0_VBTR_BT5</v>
      </c>
      <c r="AV790" t="str">
        <f t="shared" si="397"/>
        <v>SSA_VPU_HRY_E_BEGIN_TITO_VPU_MIN_LFM_1900_POSTHRY_TILE0_VBTR_BT5</v>
      </c>
      <c r="AW790" t="str">
        <f t="shared" si="398"/>
        <v>SSA_VPU_HRY_E_BEGIN_TITO_VPU_MIN_LFM_1900_POSTHRY_TILE0_VBTR_BT5</v>
      </c>
      <c r="AX790" t="str">
        <f t="shared" si="399"/>
        <v>SSA_VPU_HRY_E_BEGIN_TITO_VPU_MIN_LFM_1900_POSTHRY_TILE0_VBTR_BT5</v>
      </c>
      <c r="AY790" t="str">
        <f t="shared" si="400"/>
        <v>SSA_VPU_HRY_E_BEGIN_TITO_VPU_MIN_LFM_1900_POSTHRY_TILE0_VBTR_BT5</v>
      </c>
      <c r="AZ790" t="str">
        <f t="shared" si="401"/>
        <v>SSA_VPU_HRY_E_BEGIN_TITO_VPU_MIN_LFM_1900_POSTHRY_TILE0_VBTR_BT5</v>
      </c>
      <c r="BA790" t="str">
        <f t="shared" si="402"/>
        <v>SSA_VPU_HRY_E_BEGIN_TITO_VPU_MIN_LFM_1900_POSTHRY_TILE0_VBTR_BT5</v>
      </c>
      <c r="BB790" t="str">
        <f t="shared" si="403"/>
        <v>SSA_VPU_HRY_E_BEGIN_TITO_VPU_MIN_LFM_1900_POSTHRY_TILE0_VBTR_BT5</v>
      </c>
      <c r="BC790" t="str">
        <f t="shared" si="404"/>
        <v>SSA_VPU_HRY_E_BEGIN_TITO_VPU_MIN_LFM_1900_POSTHRY_TILE0_VBTR_BT5</v>
      </c>
      <c r="BD790" t="str">
        <f t="shared" si="405"/>
        <v>SSA_VPU_HRY_E_BEGIN_TITO_VPU_MIN_LFM_1900_POSTHRY_TILE0_VBTR_BT5</v>
      </c>
    </row>
    <row r="791" spans="1:56" x14ac:dyDescent="0.25">
      <c r="A791" s="12" t="s">
        <v>12</v>
      </c>
      <c r="B791" s="12" t="s">
        <v>1496</v>
      </c>
      <c r="C791" s="12" t="e">
        <f>VLOOKUP(B791,#REF!,2,0)</f>
        <v>#REF!</v>
      </c>
      <c r="D791" t="str">
        <f t="shared" si="395"/>
        <v>SSA_VPU_HRY_E_BEGIN_TITO_VPU_MIN_LFM_1900_POSTHRY_TILE0_VBTR_BT5</v>
      </c>
      <c r="E791" t="s">
        <v>4</v>
      </c>
      <c r="F791" t="s">
        <v>26</v>
      </c>
      <c r="G791" t="s">
        <v>1692</v>
      </c>
      <c r="H791" t="s">
        <v>1616</v>
      </c>
      <c r="I791" t="s">
        <v>1681</v>
      </c>
      <c r="J791" t="s">
        <v>26</v>
      </c>
      <c r="K791" t="s">
        <v>2358</v>
      </c>
      <c r="L791" t="s">
        <v>1706</v>
      </c>
      <c r="M791">
        <v>1900</v>
      </c>
      <c r="N791" t="s">
        <v>2224</v>
      </c>
      <c r="O791" t="s">
        <v>1688</v>
      </c>
      <c r="P791" t="s">
        <v>1689</v>
      </c>
      <c r="Q791" t="s">
        <v>2174</v>
      </c>
      <c r="R791">
        <v>61</v>
      </c>
      <c r="S791">
        <v>38</v>
      </c>
      <c r="T791">
        <v>63</v>
      </c>
      <c r="U791" s="32">
        <v>1</v>
      </c>
      <c r="V791" t="b">
        <v>0</v>
      </c>
      <c r="W791" t="s">
        <v>1747</v>
      </c>
      <c r="X791" t="s">
        <v>1821</v>
      </c>
      <c r="Y791" t="s">
        <v>1693</v>
      </c>
      <c r="Z791">
        <v>0.65</v>
      </c>
      <c r="AA791">
        <v>0.65</v>
      </c>
      <c r="AS791">
        <f t="shared" si="394"/>
        <v>10</v>
      </c>
      <c r="AT791" t="s">
        <v>1694</v>
      </c>
      <c r="AU791" t="str">
        <f t="shared" si="396"/>
        <v>LSA_VPU_HRY_E_BEGIN_TITO_VPU_MIN_LFM_1900_POSTHRY_TILE0_VBTR_BT5</v>
      </c>
      <c r="AV791" t="str">
        <f t="shared" si="397"/>
        <v>LSA_VPU_HRY_E_BEGIN_TITO_VPU_MIN_LFM_1900_POSTHRY_TILE0_VBTR_BT5</v>
      </c>
      <c r="AW791" t="str">
        <f t="shared" si="398"/>
        <v>LSA_VPU_HRY_E_BEGIN_TITO_VPU_MIN_LFM_1900_POSTHRY_TILE0_VBTR_BT5</v>
      </c>
      <c r="AX791" t="str">
        <f t="shared" si="399"/>
        <v>LSA_VPU_HRY_E_BEGIN_TITO_VPU_MIN_LFM_1900_POSTHRY_TILE0_VBTR_BT5</v>
      </c>
      <c r="AY791" t="str">
        <f t="shared" si="400"/>
        <v>LSA_VPU_HRY_E_BEGIN_TITO_VPU_MIN_LFM_1900_POSTHRY_TILE0_VBTR_BT5</v>
      </c>
      <c r="AZ791" t="str">
        <f t="shared" si="401"/>
        <v>LSA_VPU_HRY_E_BEGIN_TITO_VPU_MIN_LFM_1900_POSTHRY_TILE0_VBTR_BT5</v>
      </c>
      <c r="BA791" t="str">
        <f t="shared" si="402"/>
        <v>LSA_VPU_HRY_E_BEGIN_TITO_VPU_MIN_LFM_1900_POSTHRY_TILE0_VBTR_BT5</v>
      </c>
      <c r="BB791" t="str">
        <f t="shared" si="403"/>
        <v>LSA_VPU_HRY_E_BEGIN_TITO_VPU_MIN_LFM_1900_POSTHRY_TILE0_VBTR_BT5</v>
      </c>
      <c r="BC791" t="str">
        <f t="shared" si="404"/>
        <v>LSA_VPU_HRY_E_BEGIN_TITO_VPU_MIN_LFM_1900_POSTHRY_TILE0_VBTR_BT5</v>
      </c>
      <c r="BD791" t="str">
        <f t="shared" si="405"/>
        <v>LSA_VPU_HRY_E_BEGIN_TITO_VPU_MIN_LFM_1900_POSTHRY_TILE0_VBTR_BT5</v>
      </c>
    </row>
    <row r="792" spans="1:56" x14ac:dyDescent="0.25">
      <c r="A792" s="12" t="s">
        <v>12</v>
      </c>
      <c r="B792" s="12" t="s">
        <v>1496</v>
      </c>
      <c r="C792" s="12" t="e">
        <f>VLOOKUP(B792,#REF!,2,0)</f>
        <v>#REF!</v>
      </c>
      <c r="D792" t="str">
        <f t="shared" si="395"/>
        <v>LSA_VPU_HRY_E_BEGIN_TITO_VPU_MIN_LFM_1900_POSTHRY_TILE0_VBTR_BT5</v>
      </c>
      <c r="E792" t="s">
        <v>5</v>
      </c>
      <c r="F792" t="s">
        <v>26</v>
      </c>
      <c r="G792" t="s">
        <v>1692</v>
      </c>
      <c r="H792" t="s">
        <v>1616</v>
      </c>
      <c r="I792" t="s">
        <v>1681</v>
      </c>
      <c r="J792" t="s">
        <v>26</v>
      </c>
      <c r="K792" t="s">
        <v>2358</v>
      </c>
      <c r="L792" t="s">
        <v>1706</v>
      </c>
      <c r="M792">
        <v>1900</v>
      </c>
      <c r="N792" t="s">
        <v>2224</v>
      </c>
      <c r="O792" t="s">
        <v>1688</v>
      </c>
      <c r="P792" t="s">
        <v>1689</v>
      </c>
      <c r="Q792" t="s">
        <v>2178</v>
      </c>
      <c r="R792">
        <v>21</v>
      </c>
      <c r="S792">
        <v>38</v>
      </c>
      <c r="T792">
        <v>64</v>
      </c>
      <c r="U792" s="32">
        <v>1</v>
      </c>
      <c r="V792" t="b">
        <v>0</v>
      </c>
      <c r="W792" t="s">
        <v>1747</v>
      </c>
      <c r="X792" t="s">
        <v>1821</v>
      </c>
      <c r="Y792" t="s">
        <v>1693</v>
      </c>
      <c r="Z792">
        <v>0.65</v>
      </c>
      <c r="AA792">
        <v>0.65</v>
      </c>
      <c r="AS792">
        <f t="shared" si="394"/>
        <v>10</v>
      </c>
      <c r="AT792" t="s">
        <v>1694</v>
      </c>
      <c r="AU792" t="str">
        <f t="shared" si="396"/>
        <v>SSA_VPU_HRY_E_BEGIN_TITO_VPU_MIN_LFM_1900_POSTHRY_TILE1_VBTR_BT6</v>
      </c>
      <c r="AV792" t="str">
        <f t="shared" si="397"/>
        <v>SSA_VPU_HRY_E_BEGIN_TITO_VPU_MIN_LFM_1900_POSTHRY_TILE1_VBTR_BT6</v>
      </c>
      <c r="AW792" t="str">
        <f t="shared" si="398"/>
        <v>SSA_VPU_HRY_E_BEGIN_TITO_VPU_MIN_LFM_1900_POSTHRY_TILE1_VBTR_BT6</v>
      </c>
      <c r="AX792" t="str">
        <f t="shared" si="399"/>
        <v>SSA_VPU_HRY_E_BEGIN_TITO_VPU_MIN_LFM_1900_POSTHRY_TILE1_VBTR_BT6</v>
      </c>
      <c r="AY792" t="str">
        <f t="shared" si="400"/>
        <v>SSA_VPU_HRY_E_BEGIN_TITO_VPU_MIN_LFM_1900_POSTHRY_TILE1_VBTR_BT6</v>
      </c>
      <c r="AZ792" t="str">
        <f t="shared" si="401"/>
        <v>SSA_VPU_HRY_E_BEGIN_TITO_VPU_MIN_LFM_1900_POSTHRY_TILE1_VBTR_BT6</v>
      </c>
      <c r="BA792" t="str">
        <f t="shared" si="402"/>
        <v>SSA_VPU_HRY_E_BEGIN_TITO_VPU_MIN_LFM_1900_POSTHRY_TILE1_VBTR_BT6</v>
      </c>
      <c r="BB792" t="str">
        <f t="shared" si="403"/>
        <v>SSA_VPU_HRY_E_BEGIN_TITO_VPU_MIN_LFM_1900_POSTHRY_TILE1_VBTR_BT6</v>
      </c>
      <c r="BC792" t="str">
        <f t="shared" si="404"/>
        <v>SSA_VPU_HRY_E_BEGIN_TITO_VPU_MIN_LFM_1900_POSTHRY_TILE1_VBTR_BT6</v>
      </c>
      <c r="BD792" t="str">
        <f t="shared" si="405"/>
        <v>SSA_VPU_HRY_E_BEGIN_TITO_VPU_MIN_LFM_1900_POSTHRY_TILE1_VBTR_BT6</v>
      </c>
    </row>
    <row r="793" spans="1:56" x14ac:dyDescent="0.25">
      <c r="A793" s="12" t="s">
        <v>12</v>
      </c>
      <c r="B793" s="12" t="s">
        <v>1496</v>
      </c>
      <c r="C793" s="12" t="e">
        <f>VLOOKUP(B793,#REF!,2,0)</f>
        <v>#REF!</v>
      </c>
      <c r="D793" t="str">
        <f t="shared" si="395"/>
        <v>SSA_VPU_HRY_E_BEGIN_TITO_VPU_MIN_LFM_1900_POSTHRY_TILE1_VBTR_BT6</v>
      </c>
      <c r="E793" t="s">
        <v>4</v>
      </c>
      <c r="F793" t="s">
        <v>26</v>
      </c>
      <c r="G793" t="s">
        <v>1692</v>
      </c>
      <c r="H793" t="s">
        <v>1616</v>
      </c>
      <c r="I793" t="s">
        <v>1681</v>
      </c>
      <c r="J793" t="s">
        <v>26</v>
      </c>
      <c r="K793" t="s">
        <v>2358</v>
      </c>
      <c r="L793" t="s">
        <v>1706</v>
      </c>
      <c r="M793">
        <v>1900</v>
      </c>
      <c r="N793" t="s">
        <v>2225</v>
      </c>
      <c r="O793" t="s">
        <v>1688</v>
      </c>
      <c r="P793" t="s">
        <v>1689</v>
      </c>
      <c r="Q793" t="s">
        <v>2181</v>
      </c>
      <c r="R793">
        <v>61</v>
      </c>
      <c r="S793">
        <v>38</v>
      </c>
      <c r="T793">
        <v>65</v>
      </c>
      <c r="U793" s="32">
        <v>1</v>
      </c>
      <c r="V793" t="b">
        <v>0</v>
      </c>
      <c r="W793" t="s">
        <v>1747</v>
      </c>
      <c r="X793" t="s">
        <v>1821</v>
      </c>
      <c r="Y793" t="s">
        <v>1693</v>
      </c>
      <c r="Z793">
        <v>0.65</v>
      </c>
      <c r="AA793">
        <v>0.65</v>
      </c>
      <c r="AS793">
        <f t="shared" si="394"/>
        <v>10</v>
      </c>
      <c r="AT793" t="s">
        <v>1694</v>
      </c>
      <c r="AU793" t="str">
        <f t="shared" si="396"/>
        <v>LSA_VPU_HRY_E_BEGIN_TITO_VPU_MIN_LFM_1900_POSTHRY_TILE1_VBTR_BT6</v>
      </c>
      <c r="AV793" t="str">
        <f t="shared" si="397"/>
        <v>LSA_VPU_HRY_E_BEGIN_TITO_VPU_MIN_LFM_1900_POSTHRY_TILE1_VBTR_BT6</v>
      </c>
      <c r="AW793" t="str">
        <f t="shared" si="398"/>
        <v>LSA_VPU_HRY_E_BEGIN_TITO_VPU_MIN_LFM_1900_POSTHRY_TILE1_VBTR_BT6</v>
      </c>
      <c r="AX793" t="str">
        <f t="shared" si="399"/>
        <v>LSA_VPU_HRY_E_BEGIN_TITO_VPU_MIN_LFM_1900_POSTHRY_TILE1_VBTR_BT6</v>
      </c>
      <c r="AY793" t="str">
        <f t="shared" si="400"/>
        <v>LSA_VPU_HRY_E_BEGIN_TITO_VPU_MIN_LFM_1900_POSTHRY_TILE1_VBTR_BT6</v>
      </c>
      <c r="AZ793" t="str">
        <f t="shared" si="401"/>
        <v>LSA_VPU_HRY_E_BEGIN_TITO_VPU_MIN_LFM_1900_POSTHRY_TILE1_VBTR_BT6</v>
      </c>
      <c r="BA793" t="str">
        <f t="shared" si="402"/>
        <v>LSA_VPU_HRY_E_BEGIN_TITO_VPU_MIN_LFM_1900_POSTHRY_TILE1_VBTR_BT6</v>
      </c>
      <c r="BB793" t="str">
        <f t="shared" si="403"/>
        <v>LSA_VPU_HRY_E_BEGIN_TITO_VPU_MIN_LFM_1900_POSTHRY_TILE1_VBTR_BT6</v>
      </c>
      <c r="BC793" t="str">
        <f t="shared" si="404"/>
        <v>LSA_VPU_HRY_E_BEGIN_TITO_VPU_MIN_LFM_1900_POSTHRY_TILE1_VBTR_BT6</v>
      </c>
      <c r="BD793" t="str">
        <f t="shared" si="405"/>
        <v>LSA_VPU_HRY_E_BEGIN_TITO_VPU_MIN_LFM_1900_POSTHRY_TILE1_VBTR_BT6</v>
      </c>
    </row>
    <row r="794" spans="1:56" x14ac:dyDescent="0.25">
      <c r="A794" s="12" t="s">
        <v>12</v>
      </c>
      <c r="B794" s="12" t="s">
        <v>1496</v>
      </c>
      <c r="C794" s="12" t="e">
        <f>VLOOKUP(B794,#REF!,2,0)</f>
        <v>#REF!</v>
      </c>
      <c r="D794" t="str">
        <f t="shared" si="395"/>
        <v>LSA_VPU_HRY_E_BEGIN_TITO_VPU_MIN_LFM_1900_POSTHRY_TILE1_VBTR_BT6</v>
      </c>
      <c r="E794" t="s">
        <v>5</v>
      </c>
      <c r="F794" t="s">
        <v>26</v>
      </c>
      <c r="G794" t="s">
        <v>1692</v>
      </c>
      <c r="H794" t="s">
        <v>1616</v>
      </c>
      <c r="I794" t="s">
        <v>1681</v>
      </c>
      <c r="J794" t="s">
        <v>26</v>
      </c>
      <c r="K794" t="s">
        <v>2358</v>
      </c>
      <c r="L794" t="s">
        <v>1706</v>
      </c>
      <c r="M794">
        <v>1900</v>
      </c>
      <c r="N794" t="s">
        <v>2225</v>
      </c>
      <c r="O794" t="s">
        <v>1688</v>
      </c>
      <c r="P794" t="s">
        <v>1689</v>
      </c>
      <c r="Q794" t="s">
        <v>2185</v>
      </c>
      <c r="R794">
        <v>21</v>
      </c>
      <c r="S794">
        <v>38</v>
      </c>
      <c r="T794">
        <v>66</v>
      </c>
      <c r="U794" s="32">
        <v>1</v>
      </c>
      <c r="V794" t="b">
        <v>0</v>
      </c>
      <c r="W794" t="s">
        <v>1747</v>
      </c>
      <c r="X794" t="s">
        <v>1821</v>
      </c>
      <c r="Y794" t="s">
        <v>1693</v>
      </c>
      <c r="Z794">
        <v>0.65</v>
      </c>
      <c r="AA794">
        <v>0.65</v>
      </c>
      <c r="AS794">
        <f t="shared" si="394"/>
        <v>10</v>
      </c>
      <c r="AT794" t="s">
        <v>1694</v>
      </c>
      <c r="AU794" t="str">
        <f t="shared" si="396"/>
        <v>SSA_VPU_HRY_E_BEGIN_TITO_VPU_MIN_LFM_1900_POSTHRY_TILE2_VBTR_BT7</v>
      </c>
      <c r="AV794" t="str">
        <f t="shared" si="397"/>
        <v>SSA_VPU_HRY_E_BEGIN_TITO_VPU_MIN_LFM_1900_POSTHRY_TILE2_VBTR_BT7</v>
      </c>
      <c r="AW794" t="str">
        <f t="shared" si="398"/>
        <v>SSA_VPU_HRY_E_BEGIN_TITO_VPU_MIN_LFM_1900_POSTHRY_TILE2_VBTR_BT7</v>
      </c>
      <c r="AX794" t="str">
        <f t="shared" si="399"/>
        <v>SSA_VPU_HRY_E_BEGIN_TITO_VPU_MIN_LFM_1900_POSTHRY_TILE2_VBTR_BT7</v>
      </c>
      <c r="AY794" t="str">
        <f t="shared" si="400"/>
        <v>SSA_VPU_HRY_E_BEGIN_TITO_VPU_MIN_LFM_1900_POSTHRY_TILE2_VBTR_BT7</v>
      </c>
      <c r="AZ794" t="str">
        <f t="shared" si="401"/>
        <v>SSA_VPU_HRY_E_BEGIN_TITO_VPU_MIN_LFM_1900_POSTHRY_TILE2_VBTR_BT7</v>
      </c>
      <c r="BA794" t="str">
        <f t="shared" si="402"/>
        <v>SSA_VPU_HRY_E_BEGIN_TITO_VPU_MIN_LFM_1900_POSTHRY_TILE2_VBTR_BT7</v>
      </c>
      <c r="BB794" t="str">
        <f t="shared" si="403"/>
        <v>SSA_VPU_HRY_E_BEGIN_TITO_VPU_MIN_LFM_1900_POSTHRY_TILE2_VBTR_BT7</v>
      </c>
      <c r="BC794" t="str">
        <f t="shared" si="404"/>
        <v>SSA_VPU_HRY_E_BEGIN_TITO_VPU_MIN_LFM_1900_POSTHRY_TILE2_VBTR_BT7</v>
      </c>
      <c r="BD794" t="str">
        <f t="shared" si="405"/>
        <v>SSA_VPU_HRY_E_BEGIN_TITO_VPU_MIN_LFM_1900_POSTHRY_TILE2_VBTR_BT7</v>
      </c>
    </row>
    <row r="795" spans="1:56" x14ac:dyDescent="0.25">
      <c r="A795" s="12" t="s">
        <v>12</v>
      </c>
      <c r="B795" s="12" t="s">
        <v>1496</v>
      </c>
      <c r="C795" s="12" t="e">
        <f>VLOOKUP(B795,#REF!,2,0)</f>
        <v>#REF!</v>
      </c>
      <c r="D795" t="str">
        <f t="shared" si="395"/>
        <v>SSA_VPU_HRY_E_BEGIN_TITO_VPU_MIN_LFM_1900_POSTHRY_TILE2_VBTR_BT7</v>
      </c>
      <c r="E795" t="s">
        <v>4</v>
      </c>
      <c r="F795" t="s">
        <v>26</v>
      </c>
      <c r="G795" t="s">
        <v>1692</v>
      </c>
      <c r="H795" t="s">
        <v>1616</v>
      </c>
      <c r="I795" t="s">
        <v>1681</v>
      </c>
      <c r="J795" t="s">
        <v>26</v>
      </c>
      <c r="K795" t="s">
        <v>2358</v>
      </c>
      <c r="L795" t="s">
        <v>1706</v>
      </c>
      <c r="M795">
        <v>1900</v>
      </c>
      <c r="N795" t="s">
        <v>2226</v>
      </c>
      <c r="O795" t="s">
        <v>1688</v>
      </c>
      <c r="P795" t="s">
        <v>1689</v>
      </c>
      <c r="Q795" t="s">
        <v>2188</v>
      </c>
      <c r="R795">
        <v>61</v>
      </c>
      <c r="S795">
        <v>38</v>
      </c>
      <c r="T795">
        <v>67</v>
      </c>
      <c r="U795" s="32">
        <v>1</v>
      </c>
      <c r="V795" t="b">
        <v>0</v>
      </c>
      <c r="W795" t="s">
        <v>1747</v>
      </c>
      <c r="X795" t="s">
        <v>1821</v>
      </c>
      <c r="Y795" t="s">
        <v>1693</v>
      </c>
      <c r="Z795">
        <v>0.65</v>
      </c>
      <c r="AA795">
        <v>0.65</v>
      </c>
      <c r="AS795">
        <f t="shared" si="394"/>
        <v>10</v>
      </c>
      <c r="AT795" t="s">
        <v>1694</v>
      </c>
      <c r="AU795" t="str">
        <f t="shared" si="396"/>
        <v>LSA_VPU_HRY_E_BEGIN_TITO_VPU_MIN_LFM_1900_POSTHRY_TILE2_VBTR_BT7</v>
      </c>
      <c r="AV795" t="str">
        <f t="shared" si="397"/>
        <v>LSA_VPU_HRY_E_BEGIN_TITO_VPU_MIN_LFM_1900_POSTHRY_TILE2_VBTR_BT7</v>
      </c>
      <c r="AW795" t="str">
        <f t="shared" si="398"/>
        <v>LSA_VPU_HRY_E_BEGIN_TITO_VPU_MIN_LFM_1900_POSTHRY_TILE2_VBTR_BT7</v>
      </c>
      <c r="AX795" t="str">
        <f t="shared" si="399"/>
        <v>LSA_VPU_HRY_E_BEGIN_TITO_VPU_MIN_LFM_1900_POSTHRY_TILE2_VBTR_BT7</v>
      </c>
      <c r="AY795" t="str">
        <f t="shared" si="400"/>
        <v>LSA_VPU_HRY_E_BEGIN_TITO_VPU_MIN_LFM_1900_POSTHRY_TILE2_VBTR_BT7</v>
      </c>
      <c r="AZ795" t="str">
        <f t="shared" si="401"/>
        <v>LSA_VPU_HRY_E_BEGIN_TITO_VPU_MIN_LFM_1900_POSTHRY_TILE2_VBTR_BT7</v>
      </c>
      <c r="BA795" t="str">
        <f t="shared" si="402"/>
        <v>LSA_VPU_HRY_E_BEGIN_TITO_VPU_MIN_LFM_1900_POSTHRY_TILE2_VBTR_BT7</v>
      </c>
      <c r="BB795" t="str">
        <f t="shared" si="403"/>
        <v>LSA_VPU_HRY_E_BEGIN_TITO_VPU_MIN_LFM_1900_POSTHRY_TILE2_VBTR_BT7</v>
      </c>
      <c r="BC795" t="str">
        <f t="shared" si="404"/>
        <v>LSA_VPU_HRY_E_BEGIN_TITO_VPU_MIN_LFM_1900_POSTHRY_TILE2_VBTR_BT7</v>
      </c>
      <c r="BD795" t="str">
        <f t="shared" si="405"/>
        <v>LSA_VPU_HRY_E_BEGIN_TITO_VPU_MIN_LFM_1900_POSTHRY_TILE2_VBTR_BT7</v>
      </c>
    </row>
    <row r="796" spans="1:56" x14ac:dyDescent="0.25">
      <c r="A796" s="12" t="s">
        <v>12</v>
      </c>
      <c r="B796" s="12" t="s">
        <v>1496</v>
      </c>
      <c r="C796" s="12" t="e">
        <f>VLOOKUP(B796,#REF!,2,0)</f>
        <v>#REF!</v>
      </c>
      <c r="D796" t="str">
        <f t="shared" si="395"/>
        <v>LSA_VPU_HRY_E_BEGIN_TITO_VPU_MIN_LFM_1900_POSTHRY_TILE2_VBTR_BT7</v>
      </c>
      <c r="E796" t="s">
        <v>5</v>
      </c>
      <c r="F796" t="s">
        <v>26</v>
      </c>
      <c r="G796" t="s">
        <v>1692</v>
      </c>
      <c r="H796" t="s">
        <v>1616</v>
      </c>
      <c r="I796" t="s">
        <v>1681</v>
      </c>
      <c r="J796" t="s">
        <v>26</v>
      </c>
      <c r="K796" t="s">
        <v>2358</v>
      </c>
      <c r="L796" t="s">
        <v>1706</v>
      </c>
      <c r="M796">
        <v>1900</v>
      </c>
      <c r="N796" t="s">
        <v>2226</v>
      </c>
      <c r="O796" t="s">
        <v>1688</v>
      </c>
      <c r="P796" t="s">
        <v>1689</v>
      </c>
      <c r="Q796" t="s">
        <v>2192</v>
      </c>
      <c r="R796">
        <v>21</v>
      </c>
      <c r="S796">
        <v>38</v>
      </c>
      <c r="T796">
        <v>68</v>
      </c>
      <c r="U796" s="32">
        <v>1</v>
      </c>
      <c r="V796" t="b">
        <v>0</v>
      </c>
      <c r="W796" t="s">
        <v>1747</v>
      </c>
      <c r="X796" t="s">
        <v>1821</v>
      </c>
      <c r="Y796" t="s">
        <v>1693</v>
      </c>
      <c r="Z796">
        <v>0.65</v>
      </c>
      <c r="AA796">
        <v>0.65</v>
      </c>
      <c r="AS796">
        <f t="shared" si="394"/>
        <v>10</v>
      </c>
      <c r="AT796" t="s">
        <v>1694</v>
      </c>
      <c r="AU796" t="str">
        <f t="shared" si="396"/>
        <v>SSA_VPU_HRY_E_BEGIN_TITO_VPU_MIN_LFM_1900_POSTHRY_TILE3_VBTR_BT8</v>
      </c>
      <c r="AV796" t="str">
        <f t="shared" si="397"/>
        <v>SSA_VPU_HRY_E_BEGIN_TITO_VPU_MIN_LFM_1900_POSTHRY_TILE3_VBTR_BT8</v>
      </c>
      <c r="AW796" t="str">
        <f t="shared" si="398"/>
        <v>SSA_VPU_HRY_E_BEGIN_TITO_VPU_MIN_LFM_1900_POSTHRY_TILE3_VBTR_BT8</v>
      </c>
      <c r="AX796" t="str">
        <f t="shared" si="399"/>
        <v>SSA_VPU_HRY_E_BEGIN_TITO_VPU_MIN_LFM_1900_POSTHRY_TILE3_VBTR_BT8</v>
      </c>
      <c r="AY796" t="str">
        <f t="shared" si="400"/>
        <v>SSA_VPU_HRY_E_BEGIN_TITO_VPU_MIN_LFM_1900_POSTHRY_TILE3_VBTR_BT8</v>
      </c>
      <c r="AZ796" t="str">
        <f t="shared" si="401"/>
        <v>SSA_VPU_HRY_E_BEGIN_TITO_VPU_MIN_LFM_1900_POSTHRY_TILE3_VBTR_BT8</v>
      </c>
      <c r="BA796" t="str">
        <f t="shared" si="402"/>
        <v>SSA_VPU_HRY_E_BEGIN_TITO_VPU_MIN_LFM_1900_POSTHRY_TILE3_VBTR_BT8</v>
      </c>
      <c r="BB796" t="str">
        <f t="shared" si="403"/>
        <v>SSA_VPU_HRY_E_BEGIN_TITO_VPU_MIN_LFM_1900_POSTHRY_TILE3_VBTR_BT8</v>
      </c>
      <c r="BC796" t="str">
        <f t="shared" si="404"/>
        <v>SSA_VPU_HRY_E_BEGIN_TITO_VPU_MIN_LFM_1900_POSTHRY_TILE3_VBTR_BT8</v>
      </c>
      <c r="BD796" t="str">
        <f t="shared" si="405"/>
        <v>SSA_VPU_HRY_E_BEGIN_TITO_VPU_MIN_LFM_1900_POSTHRY_TILE3_VBTR_BT8</v>
      </c>
    </row>
    <row r="797" spans="1:56" x14ac:dyDescent="0.25">
      <c r="A797" s="12" t="s">
        <v>12</v>
      </c>
      <c r="B797" s="12" t="s">
        <v>1496</v>
      </c>
      <c r="C797" s="12" t="e">
        <f>VLOOKUP(B797,#REF!,2,0)</f>
        <v>#REF!</v>
      </c>
      <c r="D797" t="str">
        <f t="shared" si="395"/>
        <v>SSA_VPU_HRY_E_BEGIN_TITO_VPU_MIN_LFM_1900_POSTHRY_TILE3_VBTR_BT8</v>
      </c>
      <c r="E797" t="s">
        <v>4</v>
      </c>
      <c r="F797" t="s">
        <v>26</v>
      </c>
      <c r="G797" t="s">
        <v>1692</v>
      </c>
      <c r="H797" t="s">
        <v>1616</v>
      </c>
      <c r="I797" t="s">
        <v>1681</v>
      </c>
      <c r="J797" t="s">
        <v>26</v>
      </c>
      <c r="K797" t="s">
        <v>2358</v>
      </c>
      <c r="L797" t="s">
        <v>1706</v>
      </c>
      <c r="M797">
        <v>1900</v>
      </c>
      <c r="N797" t="s">
        <v>2227</v>
      </c>
      <c r="O797" t="s">
        <v>1688</v>
      </c>
      <c r="P797" t="s">
        <v>1689</v>
      </c>
      <c r="Q797" t="s">
        <v>2195</v>
      </c>
      <c r="R797">
        <v>61</v>
      </c>
      <c r="S797">
        <v>38</v>
      </c>
      <c r="T797">
        <v>69</v>
      </c>
      <c r="U797" s="32">
        <v>1</v>
      </c>
      <c r="V797" t="b">
        <v>0</v>
      </c>
      <c r="W797" t="s">
        <v>1747</v>
      </c>
      <c r="X797" t="s">
        <v>1821</v>
      </c>
      <c r="Y797" t="s">
        <v>1693</v>
      </c>
      <c r="Z797">
        <v>0.65</v>
      </c>
      <c r="AA797">
        <v>0.65</v>
      </c>
      <c r="AS797">
        <f t="shared" si="394"/>
        <v>10</v>
      </c>
      <c r="AT797" t="s">
        <v>1694</v>
      </c>
      <c r="AU797" t="str">
        <f t="shared" si="396"/>
        <v>LSA_VPU_HRY_E_BEGIN_TITO_VPU_MIN_LFM_1900_POSTHRY_TILE3_VBTR_BT8</v>
      </c>
      <c r="AV797" t="str">
        <f t="shared" si="397"/>
        <v>LSA_VPU_HRY_E_BEGIN_TITO_VPU_MIN_LFM_1900_POSTHRY_TILE3_VBTR_BT8</v>
      </c>
      <c r="AW797" t="str">
        <f t="shared" si="398"/>
        <v>LSA_VPU_HRY_E_BEGIN_TITO_VPU_MIN_LFM_1900_POSTHRY_TILE3_VBTR_BT8</v>
      </c>
      <c r="AX797" t="str">
        <f t="shared" si="399"/>
        <v>LSA_VPU_HRY_E_BEGIN_TITO_VPU_MIN_LFM_1900_POSTHRY_TILE3_VBTR_BT8</v>
      </c>
      <c r="AY797" t="str">
        <f t="shared" si="400"/>
        <v>LSA_VPU_HRY_E_BEGIN_TITO_VPU_MIN_LFM_1900_POSTHRY_TILE3_VBTR_BT8</v>
      </c>
      <c r="AZ797" t="str">
        <f t="shared" si="401"/>
        <v>LSA_VPU_HRY_E_BEGIN_TITO_VPU_MIN_LFM_1900_POSTHRY_TILE3_VBTR_BT8</v>
      </c>
      <c r="BA797" t="str">
        <f t="shared" si="402"/>
        <v>LSA_VPU_HRY_E_BEGIN_TITO_VPU_MIN_LFM_1900_POSTHRY_TILE3_VBTR_BT8</v>
      </c>
      <c r="BB797" t="str">
        <f t="shared" si="403"/>
        <v>LSA_VPU_HRY_E_BEGIN_TITO_VPU_MIN_LFM_1900_POSTHRY_TILE3_VBTR_BT8</v>
      </c>
      <c r="BC797" t="str">
        <f t="shared" si="404"/>
        <v>LSA_VPU_HRY_E_BEGIN_TITO_VPU_MIN_LFM_1900_POSTHRY_TILE3_VBTR_BT8</v>
      </c>
      <c r="BD797" t="str">
        <f t="shared" si="405"/>
        <v>LSA_VPU_HRY_E_BEGIN_TITO_VPU_MIN_LFM_1900_POSTHRY_TILE3_VBTR_BT8</v>
      </c>
    </row>
    <row r="798" spans="1:56" x14ac:dyDescent="0.25">
      <c r="A798" s="12" t="s">
        <v>12</v>
      </c>
      <c r="B798" s="12" t="s">
        <v>1496</v>
      </c>
      <c r="C798" s="12" t="e">
        <f>VLOOKUP(B798,#REF!,2,0)</f>
        <v>#REF!</v>
      </c>
      <c r="D798" t="str">
        <f t="shared" si="395"/>
        <v>LSA_VPU_HRY_E_BEGIN_TITO_VPU_MIN_LFM_1900_POSTHRY_TILE3_VBTR_BT8</v>
      </c>
      <c r="E798" t="s">
        <v>5</v>
      </c>
      <c r="F798" t="s">
        <v>26</v>
      </c>
      <c r="G798" t="s">
        <v>1692</v>
      </c>
      <c r="H798" t="s">
        <v>1616</v>
      </c>
      <c r="I798" t="s">
        <v>1681</v>
      </c>
      <c r="J798" t="s">
        <v>26</v>
      </c>
      <c r="K798" t="s">
        <v>2358</v>
      </c>
      <c r="L798" t="s">
        <v>1706</v>
      </c>
      <c r="M798">
        <v>1900</v>
      </c>
      <c r="N798" t="s">
        <v>2227</v>
      </c>
      <c r="O798" t="s">
        <v>1688</v>
      </c>
      <c r="P798" t="s">
        <v>1689</v>
      </c>
      <c r="Q798" t="s">
        <v>2199</v>
      </c>
      <c r="R798">
        <v>21</v>
      </c>
      <c r="S798">
        <v>38</v>
      </c>
      <c r="T798">
        <v>70</v>
      </c>
      <c r="U798" s="32">
        <v>1</v>
      </c>
      <c r="V798" t="b">
        <v>0</v>
      </c>
      <c r="W798" t="s">
        <v>1747</v>
      </c>
      <c r="X798" t="s">
        <v>1821</v>
      </c>
      <c r="Y798" t="s">
        <v>1693</v>
      </c>
      <c r="Z798">
        <v>0.65</v>
      </c>
      <c r="AA798">
        <v>0.65</v>
      </c>
      <c r="AS798">
        <f t="shared" si="394"/>
        <v>10</v>
      </c>
      <c r="AT798" t="s">
        <v>1694</v>
      </c>
      <c r="AU798" t="str">
        <f t="shared" si="396"/>
        <v>SSA_VPU_HRY_E_BEGIN_TITO_VPU_MIN_LFM_1900_POSTHRY_TILE4_VBTR_BT9</v>
      </c>
      <c r="AV798" t="str">
        <f t="shared" si="397"/>
        <v>SSA_VPU_HRY_E_BEGIN_TITO_VPU_MIN_LFM_1900_POSTHRY_TILE4_VBTR_BT9</v>
      </c>
      <c r="AW798" t="str">
        <f t="shared" si="398"/>
        <v>SSA_VPU_HRY_E_BEGIN_TITO_VPU_MIN_LFM_1900_POSTHRY_TILE4_VBTR_BT9</v>
      </c>
      <c r="AX798" t="str">
        <f t="shared" si="399"/>
        <v>SSA_VPU_HRY_E_BEGIN_TITO_VPU_MIN_LFM_1900_POSTHRY_TILE4_VBTR_BT9</v>
      </c>
      <c r="AY798" t="str">
        <f t="shared" si="400"/>
        <v>SSA_VPU_HRY_E_BEGIN_TITO_VPU_MIN_LFM_1900_POSTHRY_TILE4_VBTR_BT9</v>
      </c>
      <c r="AZ798" t="str">
        <f t="shared" si="401"/>
        <v>SSA_VPU_HRY_E_BEGIN_TITO_VPU_MIN_LFM_1900_POSTHRY_TILE4_VBTR_BT9</v>
      </c>
      <c r="BA798" t="str">
        <f t="shared" si="402"/>
        <v>SSA_VPU_HRY_E_BEGIN_TITO_VPU_MIN_LFM_1900_POSTHRY_TILE4_VBTR_BT9</v>
      </c>
      <c r="BB798" t="str">
        <f t="shared" si="403"/>
        <v>SSA_VPU_HRY_E_BEGIN_TITO_VPU_MIN_LFM_1900_POSTHRY_TILE4_VBTR_BT9</v>
      </c>
      <c r="BC798" t="str">
        <f t="shared" si="404"/>
        <v>SSA_VPU_HRY_E_BEGIN_TITO_VPU_MIN_LFM_1900_POSTHRY_TILE4_VBTR_BT9</v>
      </c>
      <c r="BD798" t="str">
        <f t="shared" si="405"/>
        <v>SSA_VPU_HRY_E_BEGIN_TITO_VPU_MIN_LFM_1900_POSTHRY_TILE4_VBTR_BT9</v>
      </c>
    </row>
    <row r="799" spans="1:56" x14ac:dyDescent="0.25">
      <c r="A799" s="12" t="s">
        <v>12</v>
      </c>
      <c r="B799" s="12" t="s">
        <v>1496</v>
      </c>
      <c r="C799" s="12" t="e">
        <f>VLOOKUP(B799,#REF!,2,0)</f>
        <v>#REF!</v>
      </c>
      <c r="D799" t="str">
        <f t="shared" si="395"/>
        <v>SSA_VPU_HRY_E_BEGIN_TITO_VPU_MIN_LFM_1900_POSTHRY_TILE4_VBTR_BT9</v>
      </c>
      <c r="E799" t="s">
        <v>4</v>
      </c>
      <c r="F799" t="s">
        <v>26</v>
      </c>
      <c r="G799" t="s">
        <v>1692</v>
      </c>
      <c r="H799" t="s">
        <v>1616</v>
      </c>
      <c r="I799" t="s">
        <v>1681</v>
      </c>
      <c r="J799" t="s">
        <v>26</v>
      </c>
      <c r="K799" t="s">
        <v>2358</v>
      </c>
      <c r="L799" t="s">
        <v>1706</v>
      </c>
      <c r="M799">
        <v>1900</v>
      </c>
      <c r="N799" t="s">
        <v>2228</v>
      </c>
      <c r="O799" t="s">
        <v>1688</v>
      </c>
      <c r="P799" t="s">
        <v>1689</v>
      </c>
      <c r="Q799" t="s">
        <v>2202</v>
      </c>
      <c r="R799">
        <v>61</v>
      </c>
      <c r="S799">
        <v>38</v>
      </c>
      <c r="T799">
        <v>71</v>
      </c>
      <c r="U799" s="32">
        <v>1</v>
      </c>
      <c r="V799" t="b">
        <v>0</v>
      </c>
      <c r="W799" t="s">
        <v>1747</v>
      </c>
      <c r="X799" t="s">
        <v>1821</v>
      </c>
      <c r="Y799" t="s">
        <v>1693</v>
      </c>
      <c r="Z799">
        <v>0.65</v>
      </c>
      <c r="AA799">
        <v>0.65</v>
      </c>
      <c r="AS799">
        <f t="shared" si="394"/>
        <v>10</v>
      </c>
      <c r="AT799" t="s">
        <v>1694</v>
      </c>
      <c r="AU799" t="str">
        <f t="shared" si="396"/>
        <v>LSA_VPU_HRY_E_BEGIN_TITO_VPU_MIN_LFM_1900_POSTHRY_TILE4_VBTR_BT9</v>
      </c>
      <c r="AV799" t="str">
        <f t="shared" si="397"/>
        <v>LSA_VPU_HRY_E_BEGIN_TITO_VPU_MIN_LFM_1900_POSTHRY_TILE4_VBTR_BT9</v>
      </c>
      <c r="AW799" t="str">
        <f t="shared" si="398"/>
        <v>LSA_VPU_HRY_E_BEGIN_TITO_VPU_MIN_LFM_1900_POSTHRY_TILE4_VBTR_BT9</v>
      </c>
      <c r="AX799" t="str">
        <f t="shared" si="399"/>
        <v>LSA_VPU_HRY_E_BEGIN_TITO_VPU_MIN_LFM_1900_POSTHRY_TILE4_VBTR_BT9</v>
      </c>
      <c r="AY799" t="str">
        <f t="shared" si="400"/>
        <v>LSA_VPU_HRY_E_BEGIN_TITO_VPU_MIN_LFM_1900_POSTHRY_TILE4_VBTR_BT9</v>
      </c>
      <c r="AZ799" t="str">
        <f t="shared" si="401"/>
        <v>LSA_VPU_HRY_E_BEGIN_TITO_VPU_MIN_LFM_1900_POSTHRY_TILE4_VBTR_BT9</v>
      </c>
      <c r="BA799" t="str">
        <f t="shared" si="402"/>
        <v>LSA_VPU_HRY_E_BEGIN_TITO_VPU_MIN_LFM_1900_POSTHRY_TILE4_VBTR_BT9</v>
      </c>
      <c r="BB799" t="str">
        <f t="shared" si="403"/>
        <v>LSA_VPU_HRY_E_BEGIN_TITO_VPU_MIN_LFM_1900_POSTHRY_TILE4_VBTR_BT9</v>
      </c>
      <c r="BC799" t="str">
        <f t="shared" si="404"/>
        <v>LSA_VPU_HRY_E_BEGIN_TITO_VPU_MIN_LFM_1900_POSTHRY_TILE4_VBTR_BT9</v>
      </c>
      <c r="BD799" t="str">
        <f t="shared" si="405"/>
        <v>LSA_VPU_HRY_E_BEGIN_TITO_VPU_MIN_LFM_1900_POSTHRY_TILE4_VBTR_BT9</v>
      </c>
    </row>
    <row r="800" spans="1:56" x14ac:dyDescent="0.25">
      <c r="A800" s="12" t="s">
        <v>12</v>
      </c>
      <c r="B800" s="12" t="s">
        <v>1496</v>
      </c>
      <c r="C800" s="12" t="e">
        <f>VLOOKUP(B800,#REF!,2,0)</f>
        <v>#REF!</v>
      </c>
      <c r="D800" t="str">
        <f t="shared" si="395"/>
        <v>LSA_VPU_HRY_E_BEGIN_TITO_VPU_MIN_LFM_1900_POSTHRY_TILE4_VBTR_BT9</v>
      </c>
      <c r="E800" t="s">
        <v>5</v>
      </c>
      <c r="F800" t="s">
        <v>26</v>
      </c>
      <c r="G800" t="s">
        <v>1692</v>
      </c>
      <c r="H800" t="s">
        <v>1616</v>
      </c>
      <c r="I800" t="s">
        <v>1681</v>
      </c>
      <c r="J800" t="s">
        <v>26</v>
      </c>
      <c r="K800" t="s">
        <v>2358</v>
      </c>
      <c r="L800" t="s">
        <v>1706</v>
      </c>
      <c r="M800">
        <v>1900</v>
      </c>
      <c r="N800" t="s">
        <v>2228</v>
      </c>
      <c r="O800" t="s">
        <v>1688</v>
      </c>
      <c r="P800" t="s">
        <v>1689</v>
      </c>
      <c r="Q800" t="s">
        <v>2206</v>
      </c>
      <c r="R800">
        <v>21</v>
      </c>
      <c r="S800">
        <v>38</v>
      </c>
      <c r="T800">
        <v>72</v>
      </c>
      <c r="U800" s="32">
        <v>1</v>
      </c>
      <c r="V800" t="b">
        <v>0</v>
      </c>
      <c r="W800" t="s">
        <v>1747</v>
      </c>
      <c r="X800" t="s">
        <v>1821</v>
      </c>
      <c r="Y800" t="s">
        <v>1693</v>
      </c>
      <c r="Z800">
        <v>0.65</v>
      </c>
      <c r="AA800">
        <v>0.65</v>
      </c>
      <c r="AS800">
        <f t="shared" si="394"/>
        <v>10</v>
      </c>
      <c r="AT800" t="s">
        <v>1694</v>
      </c>
      <c r="AU800" t="str">
        <f t="shared" si="396"/>
        <v>SSA_VPU_HRY_E_BEGIN_TITO_VPU_MIN_LFM_1900_POSTHRY_TILE5_VBTR_BT10</v>
      </c>
      <c r="AV800" t="str">
        <f t="shared" si="397"/>
        <v>SSA_VPU_HRY_E_BEGIN_TITO_VPU_MIN_LFM_1900_POSTHRY_TILE5_VBTR_BT10</v>
      </c>
      <c r="AW800" t="str">
        <f t="shared" si="398"/>
        <v>SSA_VPU_HRY_E_BEGIN_TITO_VPU_MIN_LFM_1900_POSTHRY_TILE5_VBTR_BT10</v>
      </c>
      <c r="AX800" t="str">
        <f t="shared" si="399"/>
        <v>SSA_VPU_HRY_E_BEGIN_TITO_VPU_MIN_LFM_1900_POSTHRY_TILE5_VBTR_BT10</v>
      </c>
      <c r="AY800" t="str">
        <f t="shared" si="400"/>
        <v>SSA_VPU_HRY_E_BEGIN_TITO_VPU_MIN_LFM_1900_POSTHRY_TILE5_VBTR_BT10</v>
      </c>
      <c r="AZ800" t="str">
        <f t="shared" si="401"/>
        <v>SSA_VPU_HRY_E_BEGIN_TITO_VPU_MIN_LFM_1900_POSTHRY_TILE5_VBTR_BT10</v>
      </c>
      <c r="BA800" t="str">
        <f t="shared" si="402"/>
        <v>SSA_VPU_HRY_E_BEGIN_TITO_VPU_MIN_LFM_1900_POSTHRY_TILE5_VBTR_BT10</v>
      </c>
      <c r="BB800" t="str">
        <f t="shared" si="403"/>
        <v>SSA_VPU_HRY_E_BEGIN_TITO_VPU_MIN_LFM_1900_POSTHRY_TILE5_VBTR_BT10</v>
      </c>
      <c r="BC800" t="str">
        <f t="shared" si="404"/>
        <v>SSA_VPU_HRY_E_BEGIN_TITO_VPU_MIN_LFM_1900_POSTHRY_TILE5_VBTR_BT10</v>
      </c>
      <c r="BD800" t="str">
        <f t="shared" si="405"/>
        <v>SSA_VPU_HRY_E_BEGIN_TITO_VPU_MIN_LFM_1900_POSTHRY_TILE5_VBTR_BT10</v>
      </c>
    </row>
    <row r="801" spans="1:56" x14ac:dyDescent="0.25">
      <c r="A801" s="12" t="s">
        <v>12</v>
      </c>
      <c r="B801" s="12" t="s">
        <v>1496</v>
      </c>
      <c r="C801" s="12" t="e">
        <f>VLOOKUP(B801,#REF!,2,0)</f>
        <v>#REF!</v>
      </c>
      <c r="D801" t="str">
        <f t="shared" si="395"/>
        <v>SSA_VPU_HRY_E_BEGIN_TITO_VPU_MIN_LFM_1900_POSTHRY_TILE5_VBTR_BT10</v>
      </c>
      <c r="E801" t="s">
        <v>4</v>
      </c>
      <c r="F801" t="s">
        <v>26</v>
      </c>
      <c r="G801" t="s">
        <v>1692</v>
      </c>
      <c r="H801" t="s">
        <v>1616</v>
      </c>
      <c r="I801" t="s">
        <v>1681</v>
      </c>
      <c r="J801" t="s">
        <v>26</v>
      </c>
      <c r="K801" t="s">
        <v>2358</v>
      </c>
      <c r="L801" t="s">
        <v>1706</v>
      </c>
      <c r="M801">
        <v>1900</v>
      </c>
      <c r="N801" t="s">
        <v>2229</v>
      </c>
      <c r="O801" t="s">
        <v>1688</v>
      </c>
      <c r="P801" t="s">
        <v>1689</v>
      </c>
      <c r="Q801" t="s">
        <v>2209</v>
      </c>
      <c r="R801">
        <v>61</v>
      </c>
      <c r="S801">
        <v>38</v>
      </c>
      <c r="T801">
        <v>73</v>
      </c>
      <c r="U801" s="32">
        <v>1</v>
      </c>
      <c r="V801" t="b">
        <v>0</v>
      </c>
      <c r="W801" t="s">
        <v>1747</v>
      </c>
      <c r="X801" t="s">
        <v>1821</v>
      </c>
      <c r="Y801" t="s">
        <v>1693</v>
      </c>
      <c r="Z801">
        <v>0.65</v>
      </c>
      <c r="AA801">
        <v>0.65</v>
      </c>
      <c r="AS801">
        <f t="shared" si="394"/>
        <v>10</v>
      </c>
      <c r="AT801" t="s">
        <v>1694</v>
      </c>
      <c r="AU801" t="str">
        <f t="shared" si="396"/>
        <v>LSA_VPU_HRY_E_BEGIN_TITO_VPU_MIN_LFM_1900_POSTHRY_TILE5_VBTR_BT10</v>
      </c>
      <c r="AV801" t="str">
        <f t="shared" si="397"/>
        <v>LSA_VPU_HRY_E_BEGIN_TITO_VPU_MIN_LFM_1900_POSTHRY_TILE5_VBTR_BT10</v>
      </c>
      <c r="AW801" t="str">
        <f t="shared" si="398"/>
        <v>LSA_VPU_HRY_E_BEGIN_TITO_VPU_MIN_LFM_1900_POSTHRY_TILE5_VBTR_BT10</v>
      </c>
      <c r="AX801" t="str">
        <f t="shared" si="399"/>
        <v>LSA_VPU_HRY_E_BEGIN_TITO_VPU_MIN_LFM_1900_POSTHRY_TILE5_VBTR_BT10</v>
      </c>
      <c r="AY801" t="str">
        <f t="shared" si="400"/>
        <v>LSA_VPU_HRY_E_BEGIN_TITO_VPU_MIN_LFM_1900_POSTHRY_TILE5_VBTR_BT10</v>
      </c>
      <c r="AZ801" t="str">
        <f t="shared" si="401"/>
        <v>LSA_VPU_HRY_E_BEGIN_TITO_VPU_MIN_LFM_1900_POSTHRY_TILE5_VBTR_BT10</v>
      </c>
      <c r="BA801" t="str">
        <f t="shared" si="402"/>
        <v>LSA_VPU_HRY_E_BEGIN_TITO_VPU_MIN_LFM_1900_POSTHRY_TILE5_VBTR_BT10</v>
      </c>
      <c r="BB801" t="str">
        <f t="shared" si="403"/>
        <v>LSA_VPU_HRY_E_BEGIN_TITO_VPU_MIN_LFM_1900_POSTHRY_TILE5_VBTR_BT10</v>
      </c>
      <c r="BC801" t="str">
        <f t="shared" si="404"/>
        <v>LSA_VPU_HRY_E_BEGIN_TITO_VPU_MIN_LFM_1900_POSTHRY_TILE5_VBTR_BT10</v>
      </c>
      <c r="BD801" t="str">
        <f t="shared" si="405"/>
        <v>LSA_VPU_HRY_E_BEGIN_TITO_VPU_MIN_LFM_1900_POSTHRY_TILE5_VBTR_BT10</v>
      </c>
    </row>
    <row r="802" spans="1:56" x14ac:dyDescent="0.25">
      <c r="A802" s="12" t="s">
        <v>12</v>
      </c>
      <c r="B802" s="12" t="s">
        <v>1496</v>
      </c>
      <c r="C802" s="12" t="e">
        <f>VLOOKUP(B802,#REF!,2,0)</f>
        <v>#REF!</v>
      </c>
      <c r="D802" t="str">
        <f t="shared" si="395"/>
        <v>LSA_VPU_HRY_E_BEGIN_TITO_VPU_MIN_LFM_1900_POSTHRY_TILE5_VBTR_BT10</v>
      </c>
      <c r="E802" t="s">
        <v>5</v>
      </c>
      <c r="F802" t="s">
        <v>26</v>
      </c>
      <c r="G802" t="s">
        <v>1692</v>
      </c>
      <c r="H802" t="s">
        <v>1616</v>
      </c>
      <c r="I802" t="s">
        <v>1681</v>
      </c>
      <c r="J802" t="s">
        <v>26</v>
      </c>
      <c r="K802" t="s">
        <v>2358</v>
      </c>
      <c r="L802" t="s">
        <v>1706</v>
      </c>
      <c r="M802">
        <v>1900</v>
      </c>
      <c r="N802" t="s">
        <v>2229</v>
      </c>
      <c r="O802" t="s">
        <v>1688</v>
      </c>
      <c r="P802" t="s">
        <v>1689</v>
      </c>
      <c r="Q802" t="s">
        <v>2213</v>
      </c>
      <c r="R802">
        <v>21</v>
      </c>
      <c r="S802">
        <v>38</v>
      </c>
      <c r="T802">
        <v>74</v>
      </c>
      <c r="U802" s="32">
        <v>1</v>
      </c>
      <c r="V802" t="b">
        <v>0</v>
      </c>
      <c r="W802" t="s">
        <v>1747</v>
      </c>
      <c r="X802" t="s">
        <v>1821</v>
      </c>
      <c r="Y802" t="s">
        <v>1693</v>
      </c>
      <c r="Z802">
        <v>0.65</v>
      </c>
      <c r="AA802">
        <v>0.65</v>
      </c>
      <c r="AS802">
        <f t="shared" si="394"/>
        <v>10</v>
      </c>
      <c r="AT802" t="s">
        <v>1694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</row>
    <row r="803" spans="1:56" x14ac:dyDescent="0.25">
      <c r="A803" s="34" t="s">
        <v>12</v>
      </c>
      <c r="B803" s="34" t="s">
        <v>1491</v>
      </c>
      <c r="C803" s="34" t="e">
        <f>VLOOKUP(B803,#REF!,2,0)</f>
        <v>#REF!</v>
      </c>
      <c r="D803" s="10" t="s">
        <v>2364</v>
      </c>
      <c r="V803" s="12"/>
    </row>
    <row r="804" spans="1:56" x14ac:dyDescent="0.25">
      <c r="A804" s="37" t="s">
        <v>12</v>
      </c>
      <c r="B804" s="37" t="s">
        <v>1491</v>
      </c>
      <c r="C804" s="37" t="e">
        <f>VLOOKUP(B804,#REF!,2,0)</f>
        <v>#REF!</v>
      </c>
      <c r="D804" s="10" t="s">
        <v>2365</v>
      </c>
      <c r="V804" s="12"/>
    </row>
    <row r="805" spans="1:56" x14ac:dyDescent="0.25">
      <c r="A805" s="37" t="s">
        <v>12</v>
      </c>
      <c r="B805" s="37" t="s">
        <v>1490</v>
      </c>
      <c r="C805" s="37" t="e">
        <f>VLOOKUP(B805,#REF!,2,0)</f>
        <v>#REF!</v>
      </c>
      <c r="D805" s="5" t="s">
        <v>2556</v>
      </c>
      <c r="E805" s="6"/>
      <c r="F805" s="6" t="s">
        <v>31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33"/>
      <c r="V805" s="6"/>
      <c r="AS805">
        <f t="shared" ref="AS805:AS813" si="406">COUNTA(AU805:BD805)</f>
        <v>2</v>
      </c>
      <c r="AT805">
        <v>1</v>
      </c>
      <c r="AU805">
        <v>1</v>
      </c>
      <c r="AV805">
        <v>1</v>
      </c>
    </row>
    <row r="806" spans="1:56" x14ac:dyDescent="0.25">
      <c r="A806" s="7" t="s">
        <v>12</v>
      </c>
      <c r="B806" s="7" t="s">
        <v>1502</v>
      </c>
      <c r="C806" s="7" t="e">
        <f>VLOOKUP(B806,#REF!,2,0)</f>
        <v>#REF!</v>
      </c>
      <c r="D806" t="str">
        <f>E806&amp;"_"&amp;F806&amp;"_"&amp;G806&amp;"_"&amp;H806&amp;"_"&amp;A806&amp;"_"&amp;I806&amp;"_"&amp;J806&amp;"_"&amp;K806&amp;"_"&amp;L806&amp;"_"&amp;M806&amp;"_"&amp;N806</f>
        <v>ALL_CORE_PATMOD_K_BEGIN_X_X_X_X_X_RESET_FREQ_VMIN_REP</v>
      </c>
      <c r="E806" t="s">
        <v>7</v>
      </c>
      <c r="F806" t="s">
        <v>25</v>
      </c>
      <c r="G806" t="s">
        <v>1663</v>
      </c>
      <c r="H806" t="s">
        <v>1664</v>
      </c>
      <c r="I806" t="s">
        <v>1617</v>
      </c>
      <c r="J806" t="s">
        <v>1617</v>
      </c>
      <c r="K806" t="s">
        <v>1617</v>
      </c>
      <c r="L806" t="s">
        <v>1617</v>
      </c>
      <c r="M806" t="s">
        <v>1617</v>
      </c>
      <c r="N806" t="s">
        <v>2356</v>
      </c>
      <c r="O806" t="s">
        <v>1620</v>
      </c>
      <c r="P806" t="s">
        <v>1620</v>
      </c>
      <c r="Q806" t="s">
        <v>1621</v>
      </c>
      <c r="R806">
        <v>90</v>
      </c>
      <c r="S806">
        <v>21</v>
      </c>
      <c r="T806">
        <v>8</v>
      </c>
      <c r="U806" s="32">
        <v>-1</v>
      </c>
      <c r="V806" t="b">
        <v>1</v>
      </c>
      <c r="AO806" t="s">
        <v>1699</v>
      </c>
      <c r="AP806" t="s">
        <v>1700</v>
      </c>
      <c r="AQ806" t="s">
        <v>1668</v>
      </c>
      <c r="AR806" t="s">
        <v>1702</v>
      </c>
      <c r="AS806">
        <f t="shared" si="406"/>
        <v>2</v>
      </c>
      <c r="AT806">
        <v>1</v>
      </c>
      <c r="AU806" t="str">
        <f>$D807</f>
        <v>ALL_CORE_PATMOD_K_BEGIN_X_X_X_X_X_ECC_OFF_VMIN_REP</v>
      </c>
      <c r="AV806" t="str">
        <f>$D807</f>
        <v>ALL_CORE_PATMOD_K_BEGIN_X_X_X_X_X_ECC_OFF_VMIN_REP</v>
      </c>
      <c r="BB806" s="8"/>
      <c r="BC806" s="8"/>
    </row>
    <row r="807" spans="1:56" x14ac:dyDescent="0.25">
      <c r="A807" s="7" t="s">
        <v>12</v>
      </c>
      <c r="B807" s="7" t="s">
        <v>1502</v>
      </c>
      <c r="C807" s="7" t="e">
        <f>VLOOKUP(B807,#REF!,2,0)</f>
        <v>#REF!</v>
      </c>
      <c r="D807" t="str">
        <f>E807&amp;"_"&amp;F807&amp;"_"&amp;G807&amp;"_"&amp;H807&amp;"_"&amp;A807&amp;"_"&amp;I807&amp;"_"&amp;J807&amp;"_"&amp;K807&amp;"_"&amp;L807&amp;"_"&amp;M807&amp;"_"&amp;N807</f>
        <v>ALL_CORE_PATMOD_K_BEGIN_X_X_X_X_X_ECC_OFF_VMIN_REP</v>
      </c>
      <c r="E807" t="s">
        <v>7</v>
      </c>
      <c r="F807" t="s">
        <v>25</v>
      </c>
      <c r="G807" t="s">
        <v>1663</v>
      </c>
      <c r="H807" t="s">
        <v>1664</v>
      </c>
      <c r="I807" t="s">
        <v>1617</v>
      </c>
      <c r="J807" t="s">
        <v>1617</v>
      </c>
      <c r="K807" t="s">
        <v>1617</v>
      </c>
      <c r="L807" t="s">
        <v>1617</v>
      </c>
      <c r="M807" t="s">
        <v>1617</v>
      </c>
      <c r="N807" t="s">
        <v>2557</v>
      </c>
      <c r="O807" t="s">
        <v>1620</v>
      </c>
      <c r="P807" t="s">
        <v>1620</v>
      </c>
      <c r="Q807" t="s">
        <v>1621</v>
      </c>
      <c r="R807">
        <v>90</v>
      </c>
      <c r="S807">
        <v>21</v>
      </c>
      <c r="T807">
        <v>7</v>
      </c>
      <c r="U807" s="32">
        <v>-1</v>
      </c>
      <c r="V807" t="b">
        <v>1</v>
      </c>
      <c r="AO807" t="s">
        <v>1670</v>
      </c>
      <c r="AP807" t="s">
        <v>1671</v>
      </c>
      <c r="AQ807" t="s">
        <v>1668</v>
      </c>
      <c r="AS807">
        <f t="shared" si="406"/>
        <v>2</v>
      </c>
      <c r="AT807">
        <v>1</v>
      </c>
      <c r="AU807" t="str">
        <f>$D808</f>
        <v>CORE_VMIN_BISR</v>
      </c>
      <c r="AV807" t="str">
        <f>$D808</f>
        <v>CORE_VMIN_BISR</v>
      </c>
      <c r="BB807" s="8"/>
      <c r="BC807" s="8"/>
    </row>
    <row r="808" spans="1:56" x14ac:dyDescent="0.25">
      <c r="A808" s="35" t="s">
        <v>12</v>
      </c>
      <c r="B808" s="35" t="s">
        <v>1490</v>
      </c>
      <c r="C808" s="35" t="e">
        <f>VLOOKUP(B808,#REF!,2,0)</f>
        <v>#REF!</v>
      </c>
      <c r="D808" s="10" t="s">
        <v>2558</v>
      </c>
      <c r="F808" t="s">
        <v>31</v>
      </c>
      <c r="V808" s="12"/>
      <c r="AS808">
        <f t="shared" si="406"/>
        <v>2</v>
      </c>
      <c r="AT808">
        <v>1</v>
      </c>
      <c r="AU808" t="str">
        <f>$D815</f>
        <v>CORE_VMIN_VFDM</v>
      </c>
      <c r="AV808" t="str">
        <f>$D815</f>
        <v>CORE_VMIN_VFDM</v>
      </c>
    </row>
    <row r="809" spans="1:56" x14ac:dyDescent="0.25">
      <c r="A809" s="7" t="s">
        <v>12</v>
      </c>
      <c r="B809" s="7" t="s">
        <v>2238</v>
      </c>
      <c r="C809" s="7" t="e">
        <f>VLOOKUP(B809,#REF!,2,0)</f>
        <v>#REF!</v>
      </c>
      <c r="D809" t="str">
        <f>E809&amp;"_"&amp;F809&amp;"_"&amp;G809&amp;"_"&amp;H809&amp;"_"&amp;A809&amp;"_"&amp;I809&amp;"_"&amp;J809&amp;"_"&amp;K809&amp;"_"&amp;L809&amp;"_"&amp;M809&amp;"_"&amp;N809</f>
        <v>LSA_CORE_HRY_E_BEGIN_TITO_CR_MIN_LFM_0400_BIRA_BISR_BP_3_RF</v>
      </c>
      <c r="E809" t="s">
        <v>5</v>
      </c>
      <c r="F809" t="s">
        <v>25</v>
      </c>
      <c r="G809" t="s">
        <v>1692</v>
      </c>
      <c r="H809" t="s">
        <v>1616</v>
      </c>
      <c r="I809" t="s">
        <v>1681</v>
      </c>
      <c r="J809" t="s">
        <v>1728</v>
      </c>
      <c r="K809" t="s">
        <v>2358</v>
      </c>
      <c r="L809" t="s">
        <v>1706</v>
      </c>
      <c r="M809" t="str">
        <f>TEXT(400,"0000")</f>
        <v>0400</v>
      </c>
      <c r="N809" t="s">
        <v>2239</v>
      </c>
      <c r="O809" t="s">
        <v>1688</v>
      </c>
      <c r="P809" t="s">
        <v>1730</v>
      </c>
      <c r="Q809" t="s">
        <v>2240</v>
      </c>
      <c r="R809">
        <v>21</v>
      </c>
      <c r="S809">
        <v>28</v>
      </c>
      <c r="T809">
        <v>21</v>
      </c>
      <c r="U809" s="32">
        <v>-1</v>
      </c>
      <c r="V809" t="b">
        <v>0</v>
      </c>
      <c r="W809" t="s">
        <v>1691</v>
      </c>
      <c r="X809" t="s">
        <v>1692</v>
      </c>
      <c r="Y809" t="s">
        <v>1693</v>
      </c>
      <c r="Z809">
        <v>0.56999999999999995</v>
      </c>
      <c r="AA809">
        <v>0.56999999999999995</v>
      </c>
      <c r="AS809">
        <f t="shared" si="406"/>
        <v>10</v>
      </c>
      <c r="AT809" t="s">
        <v>1694</v>
      </c>
      <c r="AU809" t="str">
        <f t="shared" ref="AU809:BD810" si="407">$D810</f>
        <v>SSA_CORE_HRY_E_BEGIN_TITO_CR_MIN_LFM_0400_BIRA_BISR_BP_4_5_MLC</v>
      </c>
      <c r="AV809" t="str">
        <f t="shared" si="407"/>
        <v>SSA_CORE_HRY_E_BEGIN_TITO_CR_MIN_LFM_0400_BIRA_BISR_BP_4_5_MLC</v>
      </c>
      <c r="AW809" t="str">
        <f t="shared" si="407"/>
        <v>SSA_CORE_HRY_E_BEGIN_TITO_CR_MIN_LFM_0400_BIRA_BISR_BP_4_5_MLC</v>
      </c>
      <c r="AX809" t="str">
        <f t="shared" si="407"/>
        <v>SSA_CORE_HRY_E_BEGIN_TITO_CR_MIN_LFM_0400_BIRA_BISR_BP_4_5_MLC</v>
      </c>
      <c r="AY809" t="str">
        <f t="shared" si="407"/>
        <v>SSA_CORE_HRY_E_BEGIN_TITO_CR_MIN_LFM_0400_BIRA_BISR_BP_4_5_MLC</v>
      </c>
      <c r="AZ809" t="str">
        <f t="shared" si="407"/>
        <v>SSA_CORE_HRY_E_BEGIN_TITO_CR_MIN_LFM_0400_BIRA_BISR_BP_4_5_MLC</v>
      </c>
      <c r="BA809" t="str">
        <f t="shared" si="407"/>
        <v>SSA_CORE_HRY_E_BEGIN_TITO_CR_MIN_LFM_0400_BIRA_BISR_BP_4_5_MLC</v>
      </c>
      <c r="BB809" t="str">
        <f t="shared" si="407"/>
        <v>SSA_CORE_HRY_E_BEGIN_TITO_CR_MIN_LFM_0400_BIRA_BISR_BP_4_5_MLC</v>
      </c>
      <c r="BC809" t="str">
        <f t="shared" si="407"/>
        <v>SSA_CORE_HRY_E_BEGIN_TITO_CR_MIN_LFM_0400_BIRA_BISR_BP_4_5_MLC</v>
      </c>
      <c r="BD809" t="str">
        <f t="shared" si="407"/>
        <v>SSA_CORE_HRY_E_BEGIN_TITO_CR_MIN_LFM_0400_BIRA_BISR_BP_4_5_MLC</v>
      </c>
    </row>
    <row r="810" spans="1:56" x14ac:dyDescent="0.25">
      <c r="A810" s="7" t="s">
        <v>12</v>
      </c>
      <c r="B810" s="7" t="s">
        <v>2238</v>
      </c>
      <c r="C810" s="7" t="e">
        <f>VLOOKUP(B810,#REF!,2,0)</f>
        <v>#REF!</v>
      </c>
      <c r="D810" t="str">
        <f>E810&amp;"_"&amp;F810&amp;"_"&amp;G810&amp;"_"&amp;H810&amp;"_"&amp;A810&amp;"_"&amp;I810&amp;"_"&amp;J810&amp;"_"&amp;K810&amp;"_"&amp;L810&amp;"_"&amp;M810&amp;"_"&amp;N810</f>
        <v>SSA_CORE_HRY_E_BEGIN_TITO_CR_MIN_LFM_0400_BIRA_BISR_BP_4_5_MLC</v>
      </c>
      <c r="E810" t="s">
        <v>4</v>
      </c>
      <c r="F810" t="s">
        <v>25</v>
      </c>
      <c r="G810" t="s">
        <v>1692</v>
      </c>
      <c r="H810" t="s">
        <v>1616</v>
      </c>
      <c r="I810" t="s">
        <v>1681</v>
      </c>
      <c r="J810" t="s">
        <v>1728</v>
      </c>
      <c r="K810" t="s">
        <v>2358</v>
      </c>
      <c r="L810" t="s">
        <v>1706</v>
      </c>
      <c r="M810" t="str">
        <f>TEXT(400,"0000")</f>
        <v>0400</v>
      </c>
      <c r="N810" t="s">
        <v>2249</v>
      </c>
      <c r="O810" t="s">
        <v>1688</v>
      </c>
      <c r="P810" t="s">
        <v>1730</v>
      </c>
      <c r="Q810" t="s">
        <v>2250</v>
      </c>
      <c r="R810">
        <v>61</v>
      </c>
      <c r="S810">
        <v>28</v>
      </c>
      <c r="T810">
        <v>24</v>
      </c>
      <c r="U810" s="32">
        <v>-1</v>
      </c>
      <c r="V810" t="b">
        <v>0</v>
      </c>
      <c r="W810" t="s">
        <v>1691</v>
      </c>
      <c r="X810" t="s">
        <v>1692</v>
      </c>
      <c r="Y810" t="s">
        <v>1693</v>
      </c>
      <c r="Z810">
        <v>0.56999999999999995</v>
      </c>
      <c r="AA810">
        <v>0.56999999999999995</v>
      </c>
      <c r="AS810">
        <f t="shared" si="406"/>
        <v>10</v>
      </c>
      <c r="AT810" t="s">
        <v>1694</v>
      </c>
      <c r="AU810" t="str">
        <f t="shared" si="407"/>
        <v>LSA_CORE_HRY_E_BEGIN_TITO_CR_MIN_LFM_0400_BHRY_BP_6_EXT_RF</v>
      </c>
      <c r="AV810" t="str">
        <f t="shared" si="407"/>
        <v>LSA_CORE_HRY_E_BEGIN_TITO_CR_MIN_LFM_0400_BHRY_BP_6_EXT_RF</v>
      </c>
      <c r="AW810" t="str">
        <f t="shared" si="407"/>
        <v>LSA_CORE_HRY_E_BEGIN_TITO_CR_MIN_LFM_0400_BHRY_BP_6_EXT_RF</v>
      </c>
      <c r="AX810" t="str">
        <f t="shared" si="407"/>
        <v>LSA_CORE_HRY_E_BEGIN_TITO_CR_MIN_LFM_0400_BHRY_BP_6_EXT_RF</v>
      </c>
      <c r="AY810" t="str">
        <f t="shared" si="407"/>
        <v>LSA_CORE_HRY_E_BEGIN_TITO_CR_MIN_LFM_0400_BHRY_BP_6_EXT_RF</v>
      </c>
      <c r="AZ810" t="str">
        <f t="shared" si="407"/>
        <v>LSA_CORE_HRY_E_BEGIN_TITO_CR_MIN_LFM_0400_BHRY_BP_6_EXT_RF</v>
      </c>
      <c r="BA810" t="str">
        <f t="shared" si="407"/>
        <v>LSA_CORE_HRY_E_BEGIN_TITO_CR_MIN_LFM_0400_BHRY_BP_6_EXT_RF</v>
      </c>
      <c r="BB810" t="str">
        <f t="shared" si="407"/>
        <v>LSA_CORE_HRY_E_BEGIN_TITO_CR_MIN_LFM_0400_BHRY_BP_6_EXT_RF</v>
      </c>
      <c r="BC810" t="str">
        <f t="shared" si="407"/>
        <v>LSA_CORE_HRY_E_BEGIN_TITO_CR_MIN_LFM_0400_BHRY_BP_6_EXT_RF</v>
      </c>
      <c r="BD810" t="str">
        <f t="shared" si="407"/>
        <v>LSA_CORE_HRY_E_BEGIN_TITO_CR_MIN_LFM_0400_BHRY_BP_6_EXT_RF</v>
      </c>
    </row>
    <row r="811" spans="1:56" x14ac:dyDescent="0.25">
      <c r="A811" s="7" t="s">
        <v>12</v>
      </c>
      <c r="B811" s="7" t="s">
        <v>2238</v>
      </c>
      <c r="C811" s="7" t="e">
        <f>VLOOKUP(B811,#REF!,2,0)</f>
        <v>#REF!</v>
      </c>
      <c r="D811" t="str">
        <f>E811&amp;"_"&amp;F811&amp;"_"&amp;G811&amp;"_"&amp;H811&amp;"_"&amp;A811&amp;"_"&amp;I811&amp;"_"&amp;J811&amp;"_"&amp;K811&amp;"_"&amp;L811&amp;"_"&amp;M811&amp;"_"&amp;N811</f>
        <v>LSA_CORE_HRY_E_BEGIN_TITO_CR_MIN_LFM_0400_BHRY_BP_6_EXT_RF</v>
      </c>
      <c r="E811" t="s">
        <v>5</v>
      </c>
      <c r="F811" t="s">
        <v>25</v>
      </c>
      <c r="G811" t="s">
        <v>1692</v>
      </c>
      <c r="H811" t="s">
        <v>1616</v>
      </c>
      <c r="I811" t="s">
        <v>1681</v>
      </c>
      <c r="J811" t="s">
        <v>1728</v>
      </c>
      <c r="K811" t="s">
        <v>2358</v>
      </c>
      <c r="L811" t="s">
        <v>1706</v>
      </c>
      <c r="M811" t="str">
        <f>TEXT(400,"0000")</f>
        <v>0400</v>
      </c>
      <c r="N811" t="s">
        <v>2253</v>
      </c>
      <c r="O811" t="s">
        <v>1688</v>
      </c>
      <c r="P811" t="s">
        <v>1730</v>
      </c>
      <c r="Q811" t="s">
        <v>2254</v>
      </c>
      <c r="R811">
        <v>21</v>
      </c>
      <c r="S811">
        <v>28</v>
      </c>
      <c r="T811">
        <v>26</v>
      </c>
      <c r="U811" s="32">
        <v>-1</v>
      </c>
      <c r="V811" t="b">
        <v>0</v>
      </c>
      <c r="W811" t="s">
        <v>1747</v>
      </c>
      <c r="X811" t="s">
        <v>1692</v>
      </c>
      <c r="Y811" t="s">
        <v>1693</v>
      </c>
      <c r="Z811">
        <v>0.56999999999999995</v>
      </c>
      <c r="AA811">
        <v>0.56999999999999995</v>
      </c>
      <c r="AS811">
        <f t="shared" si="406"/>
        <v>10</v>
      </c>
      <c r="AT811" t="s">
        <v>1694</v>
      </c>
      <c r="AU811" t="str">
        <f>$D813</f>
        <v>SSA_CORE_HRY_E_BEGIN_TITO_CR_MIN_LFM_0400_BIRA_BISR_BP_7_PMUCS</v>
      </c>
      <c r="AV811" t="str">
        <f>$D813</f>
        <v>SSA_CORE_HRY_E_BEGIN_TITO_CR_MIN_LFM_0400_BIRA_BISR_BP_7_PMUCS</v>
      </c>
      <c r="AW811" t="str">
        <f t="shared" ref="AW811:BB812" si="408">$D812</f>
        <v>LSA_CORE_HRY_E_BEGIN_TITO_CR_MIN_LFM_0400_BIRA_BISR_BP_6_EXT_RF</v>
      </c>
      <c r="AX811" t="str">
        <f t="shared" si="408"/>
        <v>LSA_CORE_HRY_E_BEGIN_TITO_CR_MIN_LFM_0400_BIRA_BISR_BP_6_EXT_RF</v>
      </c>
      <c r="AY811" t="str">
        <f t="shared" si="408"/>
        <v>LSA_CORE_HRY_E_BEGIN_TITO_CR_MIN_LFM_0400_BIRA_BISR_BP_6_EXT_RF</v>
      </c>
      <c r="AZ811" t="str">
        <f t="shared" si="408"/>
        <v>LSA_CORE_HRY_E_BEGIN_TITO_CR_MIN_LFM_0400_BIRA_BISR_BP_6_EXT_RF</v>
      </c>
      <c r="BA811" t="str">
        <f t="shared" si="408"/>
        <v>LSA_CORE_HRY_E_BEGIN_TITO_CR_MIN_LFM_0400_BIRA_BISR_BP_6_EXT_RF</v>
      </c>
      <c r="BB811" t="str">
        <f t="shared" si="408"/>
        <v>LSA_CORE_HRY_E_BEGIN_TITO_CR_MIN_LFM_0400_BIRA_BISR_BP_6_EXT_RF</v>
      </c>
      <c r="BC811" t="str">
        <f>$D813</f>
        <v>SSA_CORE_HRY_E_BEGIN_TITO_CR_MIN_LFM_0400_BIRA_BISR_BP_7_PMUCS</v>
      </c>
      <c r="BD811" t="str">
        <f>$D812</f>
        <v>LSA_CORE_HRY_E_BEGIN_TITO_CR_MIN_LFM_0400_BIRA_BISR_BP_6_EXT_RF</v>
      </c>
    </row>
    <row r="812" spans="1:56" x14ac:dyDescent="0.25">
      <c r="A812" s="7" t="s">
        <v>12</v>
      </c>
      <c r="B812" s="7" t="s">
        <v>2238</v>
      </c>
      <c r="C812" s="7" t="e">
        <f>VLOOKUP(B812,#REF!,2,0)</f>
        <v>#REF!</v>
      </c>
      <c r="D812" t="str">
        <f>E812&amp;"_"&amp;F812&amp;"_"&amp;G812&amp;"_"&amp;H812&amp;"_"&amp;A812&amp;"_"&amp;I812&amp;"_"&amp;J812&amp;"_"&amp;K812&amp;"_"&amp;L812&amp;"_"&amp;M812&amp;"_"&amp;N812</f>
        <v>LSA_CORE_HRY_E_BEGIN_TITO_CR_MIN_LFM_0400_BIRA_BISR_BP_6_EXT_RF</v>
      </c>
      <c r="E812" t="s">
        <v>5</v>
      </c>
      <c r="F812" t="s">
        <v>25</v>
      </c>
      <c r="G812" t="s">
        <v>1692</v>
      </c>
      <c r="H812" t="s">
        <v>1616</v>
      </c>
      <c r="I812" t="s">
        <v>1681</v>
      </c>
      <c r="J812" t="s">
        <v>1728</v>
      </c>
      <c r="K812" t="s">
        <v>2358</v>
      </c>
      <c r="L812" t="s">
        <v>1706</v>
      </c>
      <c r="M812" t="str">
        <f>TEXT(400,"0000")</f>
        <v>0400</v>
      </c>
      <c r="N812" t="s">
        <v>2255</v>
      </c>
      <c r="O812" t="s">
        <v>1688</v>
      </c>
      <c r="P812" t="s">
        <v>1730</v>
      </c>
      <c r="Q812" t="s">
        <v>2256</v>
      </c>
      <c r="R812">
        <v>21</v>
      </c>
      <c r="S812">
        <v>28</v>
      </c>
      <c r="T812">
        <v>27</v>
      </c>
      <c r="U812" s="32">
        <v>-1</v>
      </c>
      <c r="V812" t="b">
        <v>0</v>
      </c>
      <c r="W812" t="s">
        <v>1747</v>
      </c>
      <c r="X812" t="s">
        <v>1863</v>
      </c>
      <c r="Y812" t="s">
        <v>2257</v>
      </c>
      <c r="Z812">
        <v>0.56999999999999995</v>
      </c>
      <c r="AA812">
        <v>0.56999999999999995</v>
      </c>
      <c r="AS812">
        <f t="shared" si="406"/>
        <v>10</v>
      </c>
      <c r="AT812" t="s">
        <v>1694</v>
      </c>
      <c r="AU812">
        <v>1</v>
      </c>
      <c r="AV812">
        <v>1</v>
      </c>
      <c r="AW812" t="str">
        <f t="shared" si="408"/>
        <v>SSA_CORE_HRY_E_BEGIN_TITO_CR_MIN_LFM_0400_BIRA_BISR_BP_7_PMUCS</v>
      </c>
      <c r="AX812" t="str">
        <f t="shared" si="408"/>
        <v>SSA_CORE_HRY_E_BEGIN_TITO_CR_MIN_LFM_0400_BIRA_BISR_BP_7_PMUCS</v>
      </c>
      <c r="AY812" t="str">
        <f t="shared" si="408"/>
        <v>SSA_CORE_HRY_E_BEGIN_TITO_CR_MIN_LFM_0400_BIRA_BISR_BP_7_PMUCS</v>
      </c>
      <c r="AZ812" t="str">
        <f t="shared" si="408"/>
        <v>SSA_CORE_HRY_E_BEGIN_TITO_CR_MIN_LFM_0400_BIRA_BISR_BP_7_PMUCS</v>
      </c>
      <c r="BA812" t="str">
        <f t="shared" si="408"/>
        <v>SSA_CORE_HRY_E_BEGIN_TITO_CR_MIN_LFM_0400_BIRA_BISR_BP_7_PMUCS</v>
      </c>
      <c r="BB812" t="str">
        <f t="shared" si="408"/>
        <v>SSA_CORE_HRY_E_BEGIN_TITO_CR_MIN_LFM_0400_BIRA_BISR_BP_7_PMUCS</v>
      </c>
      <c r="BC812">
        <v>1</v>
      </c>
      <c r="BD812" t="str">
        <f>$D813</f>
        <v>SSA_CORE_HRY_E_BEGIN_TITO_CR_MIN_LFM_0400_BIRA_BISR_BP_7_PMUCS</v>
      </c>
    </row>
    <row r="813" spans="1:56" x14ac:dyDescent="0.25">
      <c r="A813" s="7" t="s">
        <v>12</v>
      </c>
      <c r="B813" s="7" t="s">
        <v>2238</v>
      </c>
      <c r="C813" s="7" t="e">
        <f>VLOOKUP(B813,#REF!,2,0)</f>
        <v>#REF!</v>
      </c>
      <c r="D813" t="str">
        <f>E813&amp;"_"&amp;F813&amp;"_"&amp;G813&amp;"_"&amp;H813&amp;"_"&amp;A813&amp;"_"&amp;I813&amp;"_"&amp;J813&amp;"_"&amp;K813&amp;"_"&amp;L813&amp;"_"&amp;M813&amp;"_"&amp;N813</f>
        <v>SSA_CORE_HRY_E_BEGIN_TITO_CR_MIN_LFM_0400_BIRA_BISR_BP_7_PMUCS</v>
      </c>
      <c r="E813" t="s">
        <v>4</v>
      </c>
      <c r="F813" t="s">
        <v>25</v>
      </c>
      <c r="G813" t="s">
        <v>1692</v>
      </c>
      <c r="H813" t="s">
        <v>1616</v>
      </c>
      <c r="I813" t="s">
        <v>1681</v>
      </c>
      <c r="J813" t="s">
        <v>1728</v>
      </c>
      <c r="K813" t="s">
        <v>2358</v>
      </c>
      <c r="L813" t="s">
        <v>1706</v>
      </c>
      <c r="M813" t="str">
        <f>TEXT(400,"0000")</f>
        <v>0400</v>
      </c>
      <c r="N813" t="s">
        <v>2274</v>
      </c>
      <c r="O813" t="s">
        <v>1688</v>
      </c>
      <c r="P813" t="s">
        <v>1858</v>
      </c>
      <c r="Q813" t="s">
        <v>2275</v>
      </c>
      <c r="R813">
        <v>61</v>
      </c>
      <c r="S813">
        <v>28</v>
      </c>
      <c r="T813">
        <v>31</v>
      </c>
      <c r="U813" s="32">
        <v>-1</v>
      </c>
      <c r="V813" t="b">
        <v>0</v>
      </c>
      <c r="W813" t="s">
        <v>1691</v>
      </c>
      <c r="X813" t="s">
        <v>1692</v>
      </c>
      <c r="Y813" t="s">
        <v>1693</v>
      </c>
      <c r="Z813">
        <v>0.64</v>
      </c>
      <c r="AA813">
        <v>0.64</v>
      </c>
      <c r="AS813">
        <f t="shared" si="406"/>
        <v>10</v>
      </c>
      <c r="AT813" t="s">
        <v>1694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</row>
    <row r="814" spans="1:56" x14ac:dyDescent="0.25">
      <c r="A814" s="35" t="s">
        <v>12</v>
      </c>
      <c r="B814" s="35" t="s">
        <v>1491</v>
      </c>
      <c r="C814" s="35" t="e">
        <f>VLOOKUP(B814,#REF!,2,0)</f>
        <v>#REF!</v>
      </c>
      <c r="D814" s="10" t="s">
        <v>2559</v>
      </c>
      <c r="V814" s="12"/>
    </row>
    <row r="815" spans="1:56" x14ac:dyDescent="0.25">
      <c r="A815" s="35" t="s">
        <v>12</v>
      </c>
      <c r="B815" s="35" t="s">
        <v>1490</v>
      </c>
      <c r="C815" s="35" t="e">
        <f>VLOOKUP(B815,#REF!,2,0)</f>
        <v>#REF!</v>
      </c>
      <c r="D815" s="10" t="s">
        <v>2560</v>
      </c>
      <c r="F815" t="s">
        <v>31</v>
      </c>
      <c r="V815" s="12"/>
      <c r="AS815">
        <f>COUNTA(AU815:BD815)</f>
        <v>3</v>
      </c>
      <c r="AT815" t="s">
        <v>1628</v>
      </c>
      <c r="AU815" t="str">
        <f>$D821</f>
        <v>CORE_POST_VMIN_REPAIR</v>
      </c>
      <c r="AV815" t="str">
        <f>$D821</f>
        <v>CORE_POST_VMIN_REPAIR</v>
      </c>
      <c r="AW815">
        <v>1</v>
      </c>
    </row>
    <row r="816" spans="1:56" x14ac:dyDescent="0.25">
      <c r="A816" s="12" t="s">
        <v>12</v>
      </c>
      <c r="B816" s="12" t="s">
        <v>1532</v>
      </c>
      <c r="C816" s="12" t="e">
        <f>VLOOKUP(B816,#REF!,2,0)</f>
        <v>#REF!</v>
      </c>
      <c r="D816" t="str">
        <f>E816&amp;"_"&amp;F816&amp;"_"&amp;G816&amp;"_"&amp;H816&amp;"_"&amp;A816&amp;"_"&amp;I816&amp;"_"&amp;J816&amp;"_"&amp;K816&amp;"_"&amp;L816&amp;"_"&amp;M816&amp;"_"&amp;N816</f>
        <v>ALL_COMMON_SCREEN_E_BEGIN_TITO_CR_MIN_LFM_0400_JOIN_BISR</v>
      </c>
      <c r="E816" t="s">
        <v>7</v>
      </c>
      <c r="F816" t="s">
        <v>31</v>
      </c>
      <c r="G816" t="s">
        <v>1615</v>
      </c>
      <c r="H816" t="s">
        <v>1616</v>
      </c>
      <c r="I816" t="s">
        <v>1681</v>
      </c>
      <c r="J816" t="s">
        <v>1728</v>
      </c>
      <c r="K816" t="s">
        <v>2358</v>
      </c>
      <c r="L816" t="s">
        <v>1706</v>
      </c>
      <c r="M816" t="str">
        <f>TEXT(400,"0000")</f>
        <v>0400</v>
      </c>
      <c r="N816" t="s">
        <v>1807</v>
      </c>
      <c r="O816" t="s">
        <v>1620</v>
      </c>
      <c r="P816" t="s">
        <v>1620</v>
      </c>
      <c r="Q816" t="s">
        <v>1621</v>
      </c>
      <c r="R816">
        <v>61</v>
      </c>
      <c r="S816">
        <v>28</v>
      </c>
      <c r="T816">
        <v>100</v>
      </c>
      <c r="U816" s="32">
        <v>-1</v>
      </c>
      <c r="V816" t="b">
        <v>0</v>
      </c>
      <c r="AD816" t="s">
        <v>2279</v>
      </c>
      <c r="AE816" t="s">
        <v>2280</v>
      </c>
      <c r="AS816">
        <f>COUNTA(AU816:BD816)</f>
        <v>3</v>
      </c>
      <c r="AT816">
        <v>1</v>
      </c>
      <c r="AU816" t="str">
        <f>$D817</f>
        <v>ALL_CORE_VFDM_E_BEGIN_TITO_CR_MIN_LFM_0400_VFDM_ALL</v>
      </c>
      <c r="AV816" t="str">
        <f>$D817</f>
        <v>ALL_CORE_VFDM_E_BEGIN_TITO_CR_MIN_LFM_0400_VFDM_ALL</v>
      </c>
      <c r="AW816" t="str">
        <f>$D817</f>
        <v>ALL_CORE_VFDM_E_BEGIN_TITO_CR_MIN_LFM_0400_VFDM_ALL</v>
      </c>
    </row>
    <row r="817" spans="1:56" x14ac:dyDescent="0.25">
      <c r="A817" s="12" t="s">
        <v>12</v>
      </c>
      <c r="B817" s="12" t="s">
        <v>1520</v>
      </c>
      <c r="C817" s="12" t="e">
        <f>VLOOKUP(B817,#REF!,2,0)</f>
        <v>#REF!</v>
      </c>
      <c r="D817" t="str">
        <f>E817&amp;"_"&amp;F817&amp;"_"&amp;G817&amp;"_"&amp;H817&amp;"_"&amp;A817&amp;"_"&amp;I817&amp;"_"&amp;J817&amp;"_"&amp;K817&amp;"_"&amp;L817&amp;"_"&amp;M817&amp;"_"&amp;N817</f>
        <v>ALL_CORE_VFDM_E_BEGIN_TITO_CR_MIN_LFM_0400_VFDM_ALL</v>
      </c>
      <c r="E817" t="s">
        <v>7</v>
      </c>
      <c r="F817" t="s">
        <v>25</v>
      </c>
      <c r="G817" t="s">
        <v>1584</v>
      </c>
      <c r="H817" t="s">
        <v>1616</v>
      </c>
      <c r="I817" t="s">
        <v>1681</v>
      </c>
      <c r="J817" t="s">
        <v>1728</v>
      </c>
      <c r="K817" t="s">
        <v>2358</v>
      </c>
      <c r="L817" t="s">
        <v>1706</v>
      </c>
      <c r="M817" t="str">
        <f>TEXT(400,"0000")</f>
        <v>0400</v>
      </c>
      <c r="N817" t="s">
        <v>2281</v>
      </c>
      <c r="O817" t="s">
        <v>1620</v>
      </c>
      <c r="P817" t="s">
        <v>1620</v>
      </c>
      <c r="Q817" t="s">
        <v>1621</v>
      </c>
      <c r="R817">
        <v>61</v>
      </c>
      <c r="S817">
        <v>28</v>
      </c>
      <c r="T817">
        <v>101</v>
      </c>
      <c r="U817" s="32">
        <v>-1</v>
      </c>
      <c r="V817" s="16" t="b">
        <v>0</v>
      </c>
      <c r="AF817" t="s">
        <v>1632</v>
      </c>
      <c r="AG817" t="s">
        <v>2282</v>
      </c>
      <c r="AS817">
        <f>COUNTA(AU817:BD817)</f>
        <v>3</v>
      </c>
      <c r="AT817" t="s">
        <v>1628</v>
      </c>
      <c r="AU817" t="str">
        <f>$D818</f>
        <v>ALL_CORE_UF_E_BEGIN_TITO_CR_MIN_LFM_0400_VFDM_UF</v>
      </c>
      <c r="AV817" t="str">
        <f>$D818</f>
        <v>ALL_CORE_UF_E_BEGIN_TITO_CR_MIN_LFM_0400_VFDM_UF</v>
      </c>
      <c r="AW817">
        <v>2</v>
      </c>
    </row>
    <row r="818" spans="1:56" x14ac:dyDescent="0.25">
      <c r="A818" s="12" t="s">
        <v>12</v>
      </c>
      <c r="B818" s="12" t="s">
        <v>1518</v>
      </c>
      <c r="C818" s="12" t="e">
        <f>VLOOKUP(B818,#REF!,2,0)</f>
        <v>#REF!</v>
      </c>
      <c r="D818" t="str">
        <f>E818&amp;"_"&amp;F818&amp;"_"&amp;G818&amp;"_"&amp;H818&amp;"_"&amp;A818&amp;"_"&amp;I818&amp;"_"&amp;J818&amp;"_"&amp;K818&amp;"_"&amp;L818&amp;"_"&amp;M818&amp;"_"&amp;N818</f>
        <v>ALL_CORE_UF_E_BEGIN_TITO_CR_MIN_LFM_0400_VFDM_UF</v>
      </c>
      <c r="E818" t="s">
        <v>7</v>
      </c>
      <c r="F818" t="s">
        <v>25</v>
      </c>
      <c r="G818" t="s">
        <v>1812</v>
      </c>
      <c r="H818" t="s">
        <v>1616</v>
      </c>
      <c r="I818" t="s">
        <v>1681</v>
      </c>
      <c r="J818" t="s">
        <v>1728</v>
      </c>
      <c r="K818" t="s">
        <v>2358</v>
      </c>
      <c r="L818" t="s">
        <v>1706</v>
      </c>
      <c r="M818" t="str">
        <f>TEXT(400,"0000")</f>
        <v>0400</v>
      </c>
      <c r="N818" t="s">
        <v>1813</v>
      </c>
      <c r="O818" t="s">
        <v>1620</v>
      </c>
      <c r="P818" t="s">
        <v>1620</v>
      </c>
      <c r="Q818" t="s">
        <v>1621</v>
      </c>
      <c r="R818">
        <v>21</v>
      </c>
      <c r="S818">
        <v>28</v>
      </c>
      <c r="T818">
        <v>102</v>
      </c>
      <c r="U818" s="32">
        <v>-1</v>
      </c>
      <c r="V818" t="b">
        <v>0</v>
      </c>
      <c r="AJ818" t="s">
        <v>2361</v>
      </c>
      <c r="AS818">
        <f>COUNTA(AU818:BD818)</f>
        <v>3</v>
      </c>
      <c r="AT818" t="s">
        <v>1628</v>
      </c>
      <c r="AU818" t="str">
        <f>$D819</f>
        <v>ALL_CORE_FUSECONFIG_E_BEGIN_TITO_CR_MIN_LFM_0400_REPAIR</v>
      </c>
      <c r="AV818" t="str">
        <f>$D819</f>
        <v>ALL_CORE_FUSECONFIG_E_BEGIN_TITO_CR_MIN_LFM_0400_REPAIR</v>
      </c>
      <c r="AW818" t="str">
        <f>$D819</f>
        <v>ALL_CORE_FUSECONFIG_E_BEGIN_TITO_CR_MIN_LFM_0400_REPAIR</v>
      </c>
    </row>
    <row r="819" spans="1:56" x14ac:dyDescent="0.25">
      <c r="A819" s="12" t="s">
        <v>12</v>
      </c>
      <c r="B819" s="12" t="s">
        <v>1500</v>
      </c>
      <c r="C819" s="12" t="e">
        <f>VLOOKUP(B819,#REF!,2,0)</f>
        <v>#REF!</v>
      </c>
      <c r="D819" t="str">
        <f>E819&amp;"_"&amp;F819&amp;"_"&amp;G819&amp;"_"&amp;H819&amp;"_"&amp;A819&amp;"_"&amp;I819&amp;"_"&amp;J819&amp;"_"&amp;K819&amp;"_"&amp;L819&amp;"_"&amp;M819&amp;"_"&amp;N819</f>
        <v>ALL_CORE_FUSECONFIG_E_BEGIN_TITO_CR_MIN_LFM_0400_REPAIR</v>
      </c>
      <c r="E819" t="s">
        <v>7</v>
      </c>
      <c r="F819" t="s">
        <v>25</v>
      </c>
      <c r="G819" t="s">
        <v>1680</v>
      </c>
      <c r="H819" t="s">
        <v>1616</v>
      </c>
      <c r="I819" t="s">
        <v>1681</v>
      </c>
      <c r="J819" t="s">
        <v>1728</v>
      </c>
      <c r="K819" t="s">
        <v>2358</v>
      </c>
      <c r="L819" t="s">
        <v>1706</v>
      </c>
      <c r="M819" t="str">
        <f>TEXT(400,"0000")</f>
        <v>0400</v>
      </c>
      <c r="N819" t="s">
        <v>1682</v>
      </c>
      <c r="O819" t="s">
        <v>1620</v>
      </c>
      <c r="P819" t="s">
        <v>1620</v>
      </c>
      <c r="Q819" t="s">
        <v>1621</v>
      </c>
      <c r="R819">
        <v>21</v>
      </c>
      <c r="S819">
        <v>28</v>
      </c>
      <c r="T819">
        <v>103</v>
      </c>
      <c r="U819" s="32">
        <v>-1</v>
      </c>
      <c r="V819" t="b">
        <v>0</v>
      </c>
      <c r="AH819" t="s">
        <v>1817</v>
      </c>
      <c r="AI819" s="13" t="s">
        <v>2284</v>
      </c>
      <c r="AS819">
        <f>COUNTA(AU819:BD819)</f>
        <v>3</v>
      </c>
      <c r="AT819">
        <v>1</v>
      </c>
      <c r="AU819">
        <v>1</v>
      </c>
      <c r="AV819">
        <v>1</v>
      </c>
      <c r="AW819">
        <v>1</v>
      </c>
    </row>
    <row r="820" spans="1:56" x14ac:dyDescent="0.25">
      <c r="A820" s="35" t="s">
        <v>12</v>
      </c>
      <c r="B820" s="35" t="s">
        <v>1491</v>
      </c>
      <c r="C820" s="35" t="e">
        <f>VLOOKUP(B820,#REF!,2,0)</f>
        <v>#REF!</v>
      </c>
      <c r="D820" s="10" t="s">
        <v>2561</v>
      </c>
      <c r="V820" s="12"/>
    </row>
    <row r="821" spans="1:56" x14ac:dyDescent="0.25">
      <c r="A821" s="35" t="s">
        <v>12</v>
      </c>
      <c r="B821" s="35" t="s">
        <v>1490</v>
      </c>
      <c r="C821" s="35" t="e">
        <f>VLOOKUP(B821,#REF!,2,0)</f>
        <v>#REF!</v>
      </c>
      <c r="D821" s="10" t="s">
        <v>2562</v>
      </c>
      <c r="F821" t="s">
        <v>31</v>
      </c>
      <c r="V821" s="12"/>
      <c r="AS821">
        <f>COUNTA(AU821:BD821)</f>
        <v>2</v>
      </c>
      <c r="AT821">
        <v>1</v>
      </c>
      <c r="AU821">
        <v>1</v>
      </c>
      <c r="AV821">
        <v>1</v>
      </c>
    </row>
    <row r="822" spans="1:56" x14ac:dyDescent="0.25">
      <c r="A822" s="7" t="s">
        <v>12</v>
      </c>
      <c r="B822" s="7" t="s">
        <v>2238</v>
      </c>
      <c r="C822" s="7" t="e">
        <f>VLOOKUP(B822,#REF!,2,0)</f>
        <v>#REF!</v>
      </c>
      <c r="D822" t="str">
        <f>E822&amp;"_"&amp;F822&amp;"_"&amp;G822&amp;"_"&amp;H822&amp;"_"&amp;A822&amp;"_"&amp;I822&amp;"_"&amp;J822&amp;"_"&amp;K822&amp;"_"&amp;L822&amp;"_"&amp;M822&amp;"_"&amp;N822</f>
        <v>LSA_CORE_HRY_E_BEGIN_TITO_CR_MIN_LFM_0400_POSTHRY_BP_3</v>
      </c>
      <c r="E822" t="s">
        <v>5</v>
      </c>
      <c r="F822" t="s">
        <v>25</v>
      </c>
      <c r="G822" t="s">
        <v>1692</v>
      </c>
      <c r="H822" t="s">
        <v>1616</v>
      </c>
      <c r="I822" t="s">
        <v>1681</v>
      </c>
      <c r="J822" t="s">
        <v>1728</v>
      </c>
      <c r="K822" t="s">
        <v>2358</v>
      </c>
      <c r="L822" t="s">
        <v>1706</v>
      </c>
      <c r="M822" t="str">
        <f>TEXT(400,"0000")</f>
        <v>0400</v>
      </c>
      <c r="N822" t="s">
        <v>2287</v>
      </c>
      <c r="O822" t="s">
        <v>1688</v>
      </c>
      <c r="P822" t="s">
        <v>1730</v>
      </c>
      <c r="Q822" t="s">
        <v>2288</v>
      </c>
      <c r="R822">
        <v>61</v>
      </c>
      <c r="S822">
        <v>28</v>
      </c>
      <c r="T822">
        <v>141</v>
      </c>
      <c r="U822" s="32">
        <v>-1</v>
      </c>
      <c r="V822" t="b">
        <v>0</v>
      </c>
      <c r="W822" t="s">
        <v>1691</v>
      </c>
      <c r="X822" t="s">
        <v>1821</v>
      </c>
      <c r="Y822" t="s">
        <v>1693</v>
      </c>
      <c r="Z822">
        <v>0.56999999999999995</v>
      </c>
      <c r="AA822">
        <v>0.56999999999999995</v>
      </c>
      <c r="AS822">
        <f>COUNTA(AU822:BD822)</f>
        <v>10</v>
      </c>
      <c r="AT822" t="s">
        <v>1694</v>
      </c>
      <c r="AU822" t="str">
        <f t="shared" ref="AU822:BD824" si="409">$D823</f>
        <v>SSA_CORE_HRY_E_BEGIN_TITO_CR_MIN_LFM_0400_POSTHRY_BP_4_5</v>
      </c>
      <c r="AV822" t="str">
        <f t="shared" si="409"/>
        <v>SSA_CORE_HRY_E_BEGIN_TITO_CR_MIN_LFM_0400_POSTHRY_BP_4_5</v>
      </c>
      <c r="AW822" t="str">
        <f t="shared" si="409"/>
        <v>SSA_CORE_HRY_E_BEGIN_TITO_CR_MIN_LFM_0400_POSTHRY_BP_4_5</v>
      </c>
      <c r="AX822" t="str">
        <f t="shared" si="409"/>
        <v>SSA_CORE_HRY_E_BEGIN_TITO_CR_MIN_LFM_0400_POSTHRY_BP_4_5</v>
      </c>
      <c r="AY822" t="str">
        <f t="shared" si="409"/>
        <v>SSA_CORE_HRY_E_BEGIN_TITO_CR_MIN_LFM_0400_POSTHRY_BP_4_5</v>
      </c>
      <c r="AZ822" t="str">
        <f t="shared" si="409"/>
        <v>SSA_CORE_HRY_E_BEGIN_TITO_CR_MIN_LFM_0400_POSTHRY_BP_4_5</v>
      </c>
      <c r="BA822" t="str">
        <f t="shared" si="409"/>
        <v>SSA_CORE_HRY_E_BEGIN_TITO_CR_MIN_LFM_0400_POSTHRY_BP_4_5</v>
      </c>
      <c r="BB822" t="str">
        <f t="shared" si="409"/>
        <v>SSA_CORE_HRY_E_BEGIN_TITO_CR_MIN_LFM_0400_POSTHRY_BP_4_5</v>
      </c>
      <c r="BC822" t="str">
        <f t="shared" si="409"/>
        <v>SSA_CORE_HRY_E_BEGIN_TITO_CR_MIN_LFM_0400_POSTHRY_BP_4_5</v>
      </c>
      <c r="BD822" t="str">
        <f t="shared" si="409"/>
        <v>SSA_CORE_HRY_E_BEGIN_TITO_CR_MIN_LFM_0400_POSTHRY_BP_4_5</v>
      </c>
    </row>
    <row r="823" spans="1:56" x14ac:dyDescent="0.25">
      <c r="A823" s="7" t="s">
        <v>12</v>
      </c>
      <c r="B823" s="7" t="s">
        <v>2238</v>
      </c>
      <c r="C823" s="7" t="e">
        <f>VLOOKUP(B823,#REF!,2,0)</f>
        <v>#REF!</v>
      </c>
      <c r="D823" t="str">
        <f>E823&amp;"_"&amp;F823&amp;"_"&amp;G823&amp;"_"&amp;H823&amp;"_"&amp;A823&amp;"_"&amp;I823&amp;"_"&amp;J823&amp;"_"&amp;K823&amp;"_"&amp;L823&amp;"_"&amp;M823&amp;"_"&amp;N823</f>
        <v>SSA_CORE_HRY_E_BEGIN_TITO_CR_MIN_LFM_0400_POSTHRY_BP_4_5</v>
      </c>
      <c r="E823" t="s">
        <v>4</v>
      </c>
      <c r="F823" t="s">
        <v>25</v>
      </c>
      <c r="G823" t="s">
        <v>1692</v>
      </c>
      <c r="H823" t="s">
        <v>1616</v>
      </c>
      <c r="I823" t="s">
        <v>1681</v>
      </c>
      <c r="J823" t="s">
        <v>1728</v>
      </c>
      <c r="K823" t="s">
        <v>2358</v>
      </c>
      <c r="L823" t="s">
        <v>1706</v>
      </c>
      <c r="M823" t="str">
        <f>TEXT(400,"0000")</f>
        <v>0400</v>
      </c>
      <c r="N823" t="s">
        <v>2289</v>
      </c>
      <c r="O823" t="s">
        <v>1688</v>
      </c>
      <c r="P823" t="s">
        <v>1730</v>
      </c>
      <c r="Q823" t="s">
        <v>1731</v>
      </c>
      <c r="R823">
        <v>61</v>
      </c>
      <c r="S823">
        <v>28</v>
      </c>
      <c r="T823">
        <v>142</v>
      </c>
      <c r="U823" s="32">
        <v>-1</v>
      </c>
      <c r="V823" t="b">
        <v>0</v>
      </c>
      <c r="W823" t="s">
        <v>1691</v>
      </c>
      <c r="X823" t="s">
        <v>1821</v>
      </c>
      <c r="Y823" t="s">
        <v>1693</v>
      </c>
      <c r="Z823">
        <v>0.56999999999999995</v>
      </c>
      <c r="AA823">
        <v>0.56999999999999995</v>
      </c>
      <c r="AS823">
        <f>COUNTA(AU823:BD823)</f>
        <v>10</v>
      </c>
      <c r="AT823" t="s">
        <v>1694</v>
      </c>
      <c r="AU823" t="str">
        <f t="shared" si="409"/>
        <v>LSA_CORE_HRY_E_BEGIN_TITO_CR_MIN_LFM_0400_POSTHRY_BP_6</v>
      </c>
      <c r="AV823" t="str">
        <f t="shared" si="409"/>
        <v>LSA_CORE_HRY_E_BEGIN_TITO_CR_MIN_LFM_0400_POSTHRY_BP_6</v>
      </c>
      <c r="AW823" t="str">
        <f t="shared" si="409"/>
        <v>LSA_CORE_HRY_E_BEGIN_TITO_CR_MIN_LFM_0400_POSTHRY_BP_6</v>
      </c>
      <c r="AX823" t="str">
        <f t="shared" si="409"/>
        <v>LSA_CORE_HRY_E_BEGIN_TITO_CR_MIN_LFM_0400_POSTHRY_BP_6</v>
      </c>
      <c r="AY823" t="str">
        <f t="shared" si="409"/>
        <v>LSA_CORE_HRY_E_BEGIN_TITO_CR_MIN_LFM_0400_POSTHRY_BP_6</v>
      </c>
      <c r="AZ823" t="str">
        <f t="shared" si="409"/>
        <v>LSA_CORE_HRY_E_BEGIN_TITO_CR_MIN_LFM_0400_POSTHRY_BP_6</v>
      </c>
      <c r="BA823" t="str">
        <f t="shared" si="409"/>
        <v>LSA_CORE_HRY_E_BEGIN_TITO_CR_MIN_LFM_0400_POSTHRY_BP_6</v>
      </c>
      <c r="BB823" t="str">
        <f t="shared" si="409"/>
        <v>LSA_CORE_HRY_E_BEGIN_TITO_CR_MIN_LFM_0400_POSTHRY_BP_6</v>
      </c>
      <c r="BC823" t="str">
        <f t="shared" si="409"/>
        <v>LSA_CORE_HRY_E_BEGIN_TITO_CR_MIN_LFM_0400_POSTHRY_BP_6</v>
      </c>
      <c r="BD823" t="str">
        <f t="shared" si="409"/>
        <v>LSA_CORE_HRY_E_BEGIN_TITO_CR_MIN_LFM_0400_POSTHRY_BP_6</v>
      </c>
    </row>
    <row r="824" spans="1:56" x14ac:dyDescent="0.25">
      <c r="A824" s="7" t="s">
        <v>12</v>
      </c>
      <c r="B824" s="7" t="s">
        <v>2238</v>
      </c>
      <c r="C824" s="7" t="e">
        <f>VLOOKUP(B824,#REF!,2,0)</f>
        <v>#REF!</v>
      </c>
      <c r="D824" t="str">
        <f>E824&amp;"_"&amp;F824&amp;"_"&amp;G824&amp;"_"&amp;H824&amp;"_"&amp;A824&amp;"_"&amp;I824&amp;"_"&amp;J824&amp;"_"&amp;K824&amp;"_"&amp;L824&amp;"_"&amp;M824&amp;"_"&amp;N824</f>
        <v>LSA_CORE_HRY_E_BEGIN_TITO_CR_MIN_LFM_0400_POSTHRY_BP_6</v>
      </c>
      <c r="E824" t="s">
        <v>5</v>
      </c>
      <c r="F824" t="s">
        <v>25</v>
      </c>
      <c r="G824" t="s">
        <v>1692</v>
      </c>
      <c r="H824" t="s">
        <v>1616</v>
      </c>
      <c r="I824" t="s">
        <v>1681</v>
      </c>
      <c r="J824" t="s">
        <v>1728</v>
      </c>
      <c r="K824" t="s">
        <v>2358</v>
      </c>
      <c r="L824" t="s">
        <v>1706</v>
      </c>
      <c r="M824" t="str">
        <f>TEXT(400,"0000")</f>
        <v>0400</v>
      </c>
      <c r="N824" t="s">
        <v>2290</v>
      </c>
      <c r="O824" t="s">
        <v>1688</v>
      </c>
      <c r="P824" t="s">
        <v>1730</v>
      </c>
      <c r="Q824" t="s">
        <v>2254</v>
      </c>
      <c r="R824">
        <v>61</v>
      </c>
      <c r="S824">
        <v>28</v>
      </c>
      <c r="T824">
        <v>143</v>
      </c>
      <c r="U824" s="32">
        <v>-1</v>
      </c>
      <c r="V824" t="b">
        <v>0</v>
      </c>
      <c r="W824" t="s">
        <v>1747</v>
      </c>
      <c r="X824" t="s">
        <v>1821</v>
      </c>
      <c r="Y824" t="s">
        <v>1693</v>
      </c>
      <c r="Z824">
        <v>0.56999999999999995</v>
      </c>
      <c r="AA824">
        <v>0.56999999999999995</v>
      </c>
      <c r="AS824">
        <f>COUNTA(AU824:BD824)</f>
        <v>10</v>
      </c>
      <c r="AT824" t="s">
        <v>1694</v>
      </c>
      <c r="AU824" t="str">
        <f t="shared" si="409"/>
        <v>SSA_CORE_HRY_E_BEGIN_TITO_CR_MIN_LFM_0400_POSTHRY_BP_7</v>
      </c>
      <c r="AV824" t="str">
        <f t="shared" si="409"/>
        <v>SSA_CORE_HRY_E_BEGIN_TITO_CR_MIN_LFM_0400_POSTHRY_BP_7</v>
      </c>
      <c r="AW824" t="str">
        <f t="shared" si="409"/>
        <v>SSA_CORE_HRY_E_BEGIN_TITO_CR_MIN_LFM_0400_POSTHRY_BP_7</v>
      </c>
      <c r="AX824" t="str">
        <f t="shared" si="409"/>
        <v>SSA_CORE_HRY_E_BEGIN_TITO_CR_MIN_LFM_0400_POSTHRY_BP_7</v>
      </c>
      <c r="AY824" t="str">
        <f t="shared" si="409"/>
        <v>SSA_CORE_HRY_E_BEGIN_TITO_CR_MIN_LFM_0400_POSTHRY_BP_7</v>
      </c>
      <c r="AZ824" t="str">
        <f t="shared" si="409"/>
        <v>SSA_CORE_HRY_E_BEGIN_TITO_CR_MIN_LFM_0400_POSTHRY_BP_7</v>
      </c>
      <c r="BA824" t="str">
        <f t="shared" si="409"/>
        <v>SSA_CORE_HRY_E_BEGIN_TITO_CR_MIN_LFM_0400_POSTHRY_BP_7</v>
      </c>
      <c r="BB824" t="str">
        <f t="shared" si="409"/>
        <v>SSA_CORE_HRY_E_BEGIN_TITO_CR_MIN_LFM_0400_POSTHRY_BP_7</v>
      </c>
      <c r="BC824" t="str">
        <f t="shared" si="409"/>
        <v>SSA_CORE_HRY_E_BEGIN_TITO_CR_MIN_LFM_0400_POSTHRY_BP_7</v>
      </c>
      <c r="BD824" t="str">
        <f t="shared" si="409"/>
        <v>SSA_CORE_HRY_E_BEGIN_TITO_CR_MIN_LFM_0400_POSTHRY_BP_7</v>
      </c>
    </row>
    <row r="825" spans="1:56" x14ac:dyDescent="0.25">
      <c r="A825" s="7" t="s">
        <v>12</v>
      </c>
      <c r="B825" s="7" t="s">
        <v>2238</v>
      </c>
      <c r="C825" s="7" t="e">
        <f>VLOOKUP(B825,#REF!,2,0)</f>
        <v>#REF!</v>
      </c>
      <c r="D825" t="str">
        <f>E825&amp;"_"&amp;F825&amp;"_"&amp;G825&amp;"_"&amp;H825&amp;"_"&amp;A825&amp;"_"&amp;I825&amp;"_"&amp;J825&amp;"_"&amp;K825&amp;"_"&amp;L825&amp;"_"&amp;M825&amp;"_"&amp;N825</f>
        <v>SSA_CORE_HRY_E_BEGIN_TITO_CR_MIN_LFM_0400_POSTHRY_BP_7</v>
      </c>
      <c r="E825" t="s">
        <v>4</v>
      </c>
      <c r="F825" t="s">
        <v>25</v>
      </c>
      <c r="G825" t="s">
        <v>1692</v>
      </c>
      <c r="H825" t="s">
        <v>1616</v>
      </c>
      <c r="I825" t="s">
        <v>1681</v>
      </c>
      <c r="J825" t="s">
        <v>1728</v>
      </c>
      <c r="K825" t="s">
        <v>2358</v>
      </c>
      <c r="L825" t="s">
        <v>1706</v>
      </c>
      <c r="M825" t="str">
        <f>TEXT(400,"0000")</f>
        <v>0400</v>
      </c>
      <c r="N825" t="s">
        <v>2291</v>
      </c>
      <c r="O825" t="s">
        <v>1688</v>
      </c>
      <c r="P825" t="s">
        <v>1858</v>
      </c>
      <c r="Q825" t="s">
        <v>2292</v>
      </c>
      <c r="R825">
        <v>21</v>
      </c>
      <c r="S825">
        <v>28</v>
      </c>
      <c r="T825">
        <v>159</v>
      </c>
      <c r="U825" s="32">
        <v>-1</v>
      </c>
      <c r="V825" t="b">
        <v>0</v>
      </c>
      <c r="W825" t="s">
        <v>1691</v>
      </c>
      <c r="X825" t="s">
        <v>1821</v>
      </c>
      <c r="Y825" t="s">
        <v>1693</v>
      </c>
      <c r="Z825">
        <v>0.64</v>
      </c>
      <c r="AA825">
        <v>0.64</v>
      </c>
      <c r="AS825">
        <f>COUNTA(AU825:BD825)</f>
        <v>10</v>
      </c>
      <c r="AT825" t="s">
        <v>1694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</row>
    <row r="826" spans="1:56" x14ac:dyDescent="0.25">
      <c r="A826" s="35" t="s">
        <v>12</v>
      </c>
      <c r="B826" s="35" t="s">
        <v>1491</v>
      </c>
      <c r="C826" s="35" t="e">
        <f>VLOOKUP(B826,#REF!,2,0)</f>
        <v>#REF!</v>
      </c>
      <c r="D826" s="10" t="s">
        <v>2563</v>
      </c>
      <c r="V826" s="12"/>
    </row>
    <row r="827" spans="1:56" x14ac:dyDescent="0.25">
      <c r="A827" s="37" t="s">
        <v>12</v>
      </c>
      <c r="B827" s="37" t="s">
        <v>1491</v>
      </c>
      <c r="C827" s="37" t="e">
        <f>VLOOKUP(B827,#REF!,2,0)</f>
        <v>#REF!</v>
      </c>
      <c r="D827" s="10" t="s">
        <v>2564</v>
      </c>
      <c r="V827" s="12"/>
    </row>
    <row r="828" spans="1:56" x14ac:dyDescent="0.25">
      <c r="A828" s="29" t="s">
        <v>12</v>
      </c>
      <c r="B828" s="29" t="s">
        <v>1491</v>
      </c>
      <c r="C828" s="29" t="e">
        <f>VLOOKUP(B828,#REF!,2,0)</f>
        <v>#REF!</v>
      </c>
      <c r="D828" s="10" t="s">
        <v>2366</v>
      </c>
      <c r="V828" s="12"/>
    </row>
    <row r="829" spans="1:56" x14ac:dyDescent="0.25">
      <c r="A829" s="5" t="s">
        <v>12</v>
      </c>
      <c r="B829" s="5" t="s">
        <v>1491</v>
      </c>
      <c r="C829" s="5" t="e">
        <f>VLOOKUP(B829,#REF!,2,0)</f>
        <v>#REF!</v>
      </c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</row>
    <row r="830" spans="1:56" x14ac:dyDescent="0.25">
      <c r="A830" s="5" t="s">
        <v>2387</v>
      </c>
      <c r="B830" s="5" t="s">
        <v>1490</v>
      </c>
      <c r="C830" s="5" t="e">
        <f>VLOOKUP(B830,#REF!,2,0)</f>
        <v>#REF!</v>
      </c>
      <c r="D830" s="5" t="s">
        <v>2387</v>
      </c>
      <c r="E830" s="6"/>
      <c r="F830" t="s">
        <v>31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</row>
    <row r="831" spans="1:56" x14ac:dyDescent="0.25">
      <c r="A831" s="12" t="s">
        <v>2387</v>
      </c>
      <c r="B831" s="12" t="s">
        <v>1520</v>
      </c>
      <c r="C831" s="12" t="e">
        <f>VLOOKUP(B831,#REF!,2,0)</f>
        <v>#REF!</v>
      </c>
      <c r="D831" t="str">
        <f t="shared" ref="D831:D837" si="410">E831&amp;"_"&amp;F831&amp;"_"&amp;G831&amp;"_"&amp;H831&amp;"_"&amp;A831&amp;"_"&amp;I831&amp;"_"&amp;J831&amp;"_"&amp;K831&amp;"_"&amp;L831&amp;"_"&amp;M831&amp;"_"&amp;N831</f>
        <v>XSA_COMMON_VFDM_E_PREHVQK_TITO_X_X_X_X_WRITEALL</v>
      </c>
      <c r="E831" t="s">
        <v>1614</v>
      </c>
      <c r="F831" t="s">
        <v>31</v>
      </c>
      <c r="G831" t="s">
        <v>1584</v>
      </c>
      <c r="H831" t="s">
        <v>1616</v>
      </c>
      <c r="I831" t="s">
        <v>1681</v>
      </c>
      <c r="J831" t="s">
        <v>1617</v>
      </c>
      <c r="K831" t="s">
        <v>1617</v>
      </c>
      <c r="L831" t="s">
        <v>1617</v>
      </c>
      <c r="M831" t="s">
        <v>1617</v>
      </c>
      <c r="N831" t="s">
        <v>2368</v>
      </c>
      <c r="O831" t="s">
        <v>1620</v>
      </c>
      <c r="P831" t="s">
        <v>1620</v>
      </c>
      <c r="Q831" t="s">
        <v>1621</v>
      </c>
      <c r="R831">
        <v>61</v>
      </c>
      <c r="S831">
        <v>71</v>
      </c>
      <c r="T831">
        <v>0</v>
      </c>
      <c r="U831" s="32">
        <v>-1</v>
      </c>
      <c r="V831" s="12" t="b">
        <v>0</v>
      </c>
      <c r="AF831" t="s">
        <v>1626</v>
      </c>
      <c r="AG831" t="s">
        <v>7</v>
      </c>
      <c r="AS831">
        <f t="shared" ref="AS831:AS837" si="411">COUNTA(AU831:BD831)</f>
        <v>3</v>
      </c>
      <c r="AT831" t="s">
        <v>1628</v>
      </c>
      <c r="AU831" t="str">
        <f t="shared" ref="AU831:AV836" si="412">$D832</f>
        <v>XSA_COMMON_UF_E_PREHVQK_TITO_X_X_X_OVERFLOW_CHECK</v>
      </c>
      <c r="AV831" t="str">
        <f t="shared" si="412"/>
        <v>XSA_COMMON_UF_E_PREHVQK_TITO_X_X_X_OVERFLOW_CHECK</v>
      </c>
      <c r="AW831">
        <v>1</v>
      </c>
    </row>
    <row r="832" spans="1:56" x14ac:dyDescent="0.25">
      <c r="A832" s="12" t="s">
        <v>2387</v>
      </c>
      <c r="B832" s="12" t="s">
        <v>1518</v>
      </c>
      <c r="C832" s="12" t="e">
        <f>VLOOKUP(B832,#REF!,2,0)</f>
        <v>#REF!</v>
      </c>
      <c r="D832" t="str">
        <f t="shared" si="410"/>
        <v>XSA_COMMON_UF_E_PREHVQK_TITO_X_X_X_OVERFLOW_CHECK</v>
      </c>
      <c r="E832" t="s">
        <v>1614</v>
      </c>
      <c r="F832" t="s">
        <v>31</v>
      </c>
      <c r="G832" t="s">
        <v>1812</v>
      </c>
      <c r="H832" t="s">
        <v>1616</v>
      </c>
      <c r="I832" t="s">
        <v>1681</v>
      </c>
      <c r="J832" t="s">
        <v>1617</v>
      </c>
      <c r="K832" t="s">
        <v>1617</v>
      </c>
      <c r="L832" t="s">
        <v>1617</v>
      </c>
      <c r="M832" t="s">
        <v>2369</v>
      </c>
      <c r="N832" t="s">
        <v>2370</v>
      </c>
      <c r="O832" t="s">
        <v>1688</v>
      </c>
      <c r="P832" t="s">
        <v>1689</v>
      </c>
      <c r="Q832" t="s">
        <v>1746</v>
      </c>
      <c r="R832">
        <v>61</v>
      </c>
      <c r="S832">
        <v>71</v>
      </c>
      <c r="T832">
        <v>1</v>
      </c>
      <c r="U832" s="32">
        <v>-1</v>
      </c>
      <c r="V832" s="12" t="b">
        <v>0</v>
      </c>
      <c r="AS832">
        <f t="shared" si="411"/>
        <v>3</v>
      </c>
      <c r="AT832" t="s">
        <v>1628</v>
      </c>
      <c r="AU832" t="str">
        <f t="shared" si="412"/>
        <v>XSA_COMMON_FUSECONFIG_E_PREHVQK_TITO_X_X_X_X_REPAIR</v>
      </c>
      <c r="AV832" t="str">
        <f t="shared" si="412"/>
        <v>XSA_COMMON_FUSECONFIG_E_PREHVQK_TITO_X_X_X_X_REPAIR</v>
      </c>
      <c r="AW832" t="str">
        <f>$D833</f>
        <v>XSA_COMMON_FUSECONFIG_E_PREHVQK_TITO_X_X_X_X_REPAIR</v>
      </c>
    </row>
    <row r="833" spans="1:56" x14ac:dyDescent="0.25">
      <c r="A833" s="12" t="s">
        <v>2387</v>
      </c>
      <c r="B833" s="12" t="s">
        <v>1500</v>
      </c>
      <c r="C833" s="12" t="e">
        <f>VLOOKUP(B833,#REF!,2,0)</f>
        <v>#REF!</v>
      </c>
      <c r="D833" t="str">
        <f t="shared" si="410"/>
        <v>XSA_COMMON_FUSECONFIG_E_PREHVQK_TITO_X_X_X_X_REPAIR</v>
      </c>
      <c r="E833" t="s">
        <v>1614</v>
      </c>
      <c r="F833" t="s">
        <v>31</v>
      </c>
      <c r="G833" t="s">
        <v>1680</v>
      </c>
      <c r="H833" t="s">
        <v>1616</v>
      </c>
      <c r="I833" t="s">
        <v>1681</v>
      </c>
      <c r="J833" t="s">
        <v>1617</v>
      </c>
      <c r="K833" t="s">
        <v>1617</v>
      </c>
      <c r="L833" t="s">
        <v>1617</v>
      </c>
      <c r="M833" t="s">
        <v>1617</v>
      </c>
      <c r="N833" t="s">
        <v>1682</v>
      </c>
      <c r="O833" t="s">
        <v>1620</v>
      </c>
      <c r="P833" t="s">
        <v>1620</v>
      </c>
      <c r="Q833" t="s">
        <v>1621</v>
      </c>
      <c r="R833">
        <v>61</v>
      </c>
      <c r="S833">
        <v>71</v>
      </c>
      <c r="T833">
        <v>2</v>
      </c>
      <c r="U833" s="32">
        <v>-1</v>
      </c>
      <c r="V833" s="12" t="b">
        <v>0</v>
      </c>
      <c r="AH833" t="s">
        <v>1817</v>
      </c>
      <c r="AI833" t="s">
        <v>1684</v>
      </c>
      <c r="AS833">
        <f t="shared" si="411"/>
        <v>3</v>
      </c>
      <c r="AT833" t="s">
        <v>1628</v>
      </c>
      <c r="AU833" t="str">
        <f t="shared" si="412"/>
        <v>XSA_COMMON_AUX_E_PREHVQK_TITO_X_X_X_REPAIRBITSET_FLAG</v>
      </c>
      <c r="AV833" t="str">
        <f t="shared" si="412"/>
        <v>XSA_COMMON_AUX_E_PREHVQK_TITO_X_X_X_REPAIRBITSET_FLAG</v>
      </c>
      <c r="AW833" t="str">
        <f>$D834</f>
        <v>XSA_COMMON_AUX_E_PREHVQK_TITO_X_X_X_REPAIRBITSET_FLAG</v>
      </c>
    </row>
    <row r="834" spans="1:56" x14ac:dyDescent="0.25">
      <c r="A834" s="12" t="s">
        <v>2387</v>
      </c>
      <c r="B834" s="12" t="s">
        <v>1530</v>
      </c>
      <c r="C834" s="12" t="e">
        <f>VLOOKUP(B834,#REF!,2,0)</f>
        <v>#REF!</v>
      </c>
      <c r="D834" t="str">
        <f t="shared" si="410"/>
        <v>XSA_COMMON_AUX_E_PREHVQK_TITO_X_X_X_REPAIRBITSET_FLAG</v>
      </c>
      <c r="E834" t="s">
        <v>1614</v>
      </c>
      <c r="F834" t="s">
        <v>31</v>
      </c>
      <c r="G834" t="s">
        <v>2371</v>
      </c>
      <c r="H834" t="s">
        <v>1616</v>
      </c>
      <c r="I834" t="s">
        <v>1681</v>
      </c>
      <c r="J834" t="s">
        <v>1617</v>
      </c>
      <c r="K834" t="s">
        <v>1617</v>
      </c>
      <c r="L834" t="s">
        <v>1617</v>
      </c>
      <c r="M834" t="s">
        <v>2372</v>
      </c>
      <c r="N834" t="s">
        <v>2373</v>
      </c>
      <c r="O834" t="s">
        <v>1620</v>
      </c>
      <c r="P834" t="s">
        <v>1620</v>
      </c>
      <c r="Q834" t="s">
        <v>1621</v>
      </c>
      <c r="R834">
        <v>61</v>
      </c>
      <c r="S834">
        <v>71</v>
      </c>
      <c r="T834">
        <v>3</v>
      </c>
      <c r="U834" s="32">
        <v>1</v>
      </c>
      <c r="V834" s="12" t="b">
        <v>0</v>
      </c>
      <c r="AL834" t="s">
        <v>2374</v>
      </c>
      <c r="AS834">
        <f t="shared" si="411"/>
        <v>3</v>
      </c>
      <c r="AT834">
        <v>1</v>
      </c>
      <c r="AU834" t="str">
        <f t="shared" si="412"/>
        <v>XSA_COMMON_AUX_E_PREHVQK_TITO_X_X_X_COMBINE_UF_REPAIRDFF_HCS</v>
      </c>
      <c r="AV834" t="str">
        <f t="shared" si="412"/>
        <v>XSA_COMMON_AUX_E_PREHVQK_TITO_X_X_X_COMBINE_UF_REPAIRDFF_HCS</v>
      </c>
      <c r="AW834" t="str">
        <f>$D835</f>
        <v>XSA_COMMON_AUX_E_PREHVQK_TITO_X_X_X_COMBINE_UF_REPAIRDFF_HCS</v>
      </c>
    </row>
    <row r="835" spans="1:56" x14ac:dyDescent="0.25">
      <c r="A835" s="12" t="s">
        <v>2387</v>
      </c>
      <c r="B835" s="12" t="s">
        <v>1544</v>
      </c>
      <c r="C835" s="12" t="e">
        <f>VLOOKUP(B835,#REF!,2,0)</f>
        <v>#REF!</v>
      </c>
      <c r="D835" t="str">
        <f t="shared" si="410"/>
        <v>XSA_COMMON_AUX_E_PREHVQK_TITO_X_X_X_COMBINE_UF_REPAIRDFF_HCS</v>
      </c>
      <c r="E835" t="s">
        <v>1614</v>
      </c>
      <c r="F835" t="s">
        <v>31</v>
      </c>
      <c r="G835" t="s">
        <v>2371</v>
      </c>
      <c r="H835" t="s">
        <v>1616</v>
      </c>
      <c r="I835" t="s">
        <v>1681</v>
      </c>
      <c r="J835" t="s">
        <v>1617</v>
      </c>
      <c r="K835" t="s">
        <v>1617</v>
      </c>
      <c r="L835" t="s">
        <v>1617</v>
      </c>
      <c r="M835" t="s">
        <v>2375</v>
      </c>
      <c r="N835" t="s">
        <v>2376</v>
      </c>
      <c r="O835" t="s">
        <v>1620</v>
      </c>
      <c r="P835" t="s">
        <v>1620</v>
      </c>
      <c r="Q835" t="s">
        <v>1621</v>
      </c>
      <c r="R835">
        <v>61</v>
      </c>
      <c r="S835">
        <v>71</v>
      </c>
      <c r="T835">
        <v>4</v>
      </c>
      <c r="U835" s="32">
        <v>-1</v>
      </c>
      <c r="V835" s="12" t="b">
        <v>0</v>
      </c>
      <c r="AK835" t="s">
        <v>2377</v>
      </c>
      <c r="AL835" t="s">
        <v>2378</v>
      </c>
      <c r="AS835">
        <f t="shared" si="411"/>
        <v>3</v>
      </c>
      <c r="AT835">
        <v>1</v>
      </c>
      <c r="AU835" t="str">
        <f t="shared" si="412"/>
        <v>XSA_COMMON_AUX_E_PREHVQK_TITO_X_X_X_COMBINE_UF_REPAIRDFF_FDS1</v>
      </c>
      <c r="AV835" t="str">
        <f t="shared" si="412"/>
        <v>XSA_COMMON_AUX_E_PREHVQK_TITO_X_X_X_COMBINE_UF_REPAIRDFF_FDS1</v>
      </c>
      <c r="AW835" t="str">
        <f>$D836</f>
        <v>XSA_COMMON_AUX_E_PREHVQK_TITO_X_X_X_COMBINE_UF_REPAIRDFF_FDS1</v>
      </c>
    </row>
    <row r="836" spans="1:56" x14ac:dyDescent="0.25">
      <c r="A836" s="12" t="s">
        <v>2387</v>
      </c>
      <c r="B836" s="12" t="s">
        <v>1544</v>
      </c>
      <c r="C836" s="12" t="e">
        <f>VLOOKUP(B836,#REF!,2,0)</f>
        <v>#REF!</v>
      </c>
      <c r="D836" t="str">
        <f t="shared" si="410"/>
        <v>XSA_COMMON_AUX_E_PREHVQK_TITO_X_X_X_COMBINE_UF_REPAIRDFF_FDS1</v>
      </c>
      <c r="E836" t="s">
        <v>1614</v>
      </c>
      <c r="F836" t="s">
        <v>31</v>
      </c>
      <c r="G836" t="s">
        <v>2371</v>
      </c>
      <c r="H836" t="s">
        <v>1616</v>
      </c>
      <c r="I836" t="s">
        <v>1681</v>
      </c>
      <c r="J836" t="s">
        <v>1617</v>
      </c>
      <c r="K836" t="s">
        <v>1617</v>
      </c>
      <c r="L836" t="s">
        <v>1617</v>
      </c>
      <c r="M836" t="s">
        <v>2375</v>
      </c>
      <c r="N836" t="s">
        <v>2379</v>
      </c>
      <c r="O836" t="s">
        <v>1620</v>
      </c>
      <c r="P836" t="s">
        <v>1620</v>
      </c>
      <c r="Q836" t="s">
        <v>1621</v>
      </c>
      <c r="R836">
        <v>61</v>
      </c>
      <c r="S836">
        <v>71</v>
      </c>
      <c r="T836">
        <v>5</v>
      </c>
      <c r="U836" s="32">
        <v>-1</v>
      </c>
      <c r="V836" s="12" t="b">
        <v>0</v>
      </c>
      <c r="AK836" t="s">
        <v>2380</v>
      </c>
      <c r="AL836" t="s">
        <v>2381</v>
      </c>
      <c r="AS836">
        <f t="shared" si="411"/>
        <v>3</v>
      </c>
      <c r="AT836">
        <v>1</v>
      </c>
      <c r="AU836" t="str">
        <f t="shared" si="412"/>
        <v>XSA_COMMON_AUX_E_PREHVQK_TITO_X_X_X_COMBINE_UF_REPAIRDFF_FDS2</v>
      </c>
      <c r="AV836" t="str">
        <f t="shared" si="412"/>
        <v>XSA_COMMON_AUX_E_PREHVQK_TITO_X_X_X_COMBINE_UF_REPAIRDFF_FDS2</v>
      </c>
      <c r="AW836" t="str">
        <f>$D837</f>
        <v>XSA_COMMON_AUX_E_PREHVQK_TITO_X_X_X_COMBINE_UF_REPAIRDFF_FDS2</v>
      </c>
    </row>
    <row r="837" spans="1:56" x14ac:dyDescent="0.25">
      <c r="A837" s="12" t="s">
        <v>2387</v>
      </c>
      <c r="B837" s="12" t="s">
        <v>1544</v>
      </c>
      <c r="C837" s="12" t="e">
        <f>VLOOKUP(B837,#REF!,2,0)</f>
        <v>#REF!</v>
      </c>
      <c r="D837" t="str">
        <f t="shared" si="410"/>
        <v>XSA_COMMON_AUX_E_PREHVQK_TITO_X_X_X_COMBINE_UF_REPAIRDFF_FDS2</v>
      </c>
      <c r="E837" t="s">
        <v>1614</v>
      </c>
      <c r="F837" t="s">
        <v>31</v>
      </c>
      <c r="G837" t="s">
        <v>2371</v>
      </c>
      <c r="H837" t="s">
        <v>1616</v>
      </c>
      <c r="I837" t="s">
        <v>1681</v>
      </c>
      <c r="J837" t="s">
        <v>1617</v>
      </c>
      <c r="K837" t="s">
        <v>1617</v>
      </c>
      <c r="L837" t="s">
        <v>1617</v>
      </c>
      <c r="M837" t="s">
        <v>2375</v>
      </c>
      <c r="N837" t="s">
        <v>2382</v>
      </c>
      <c r="O837" t="s">
        <v>1620</v>
      </c>
      <c r="P837" t="s">
        <v>1620</v>
      </c>
      <c r="Q837" t="s">
        <v>1621</v>
      </c>
      <c r="R837">
        <v>61</v>
      </c>
      <c r="S837">
        <v>71</v>
      </c>
      <c r="T837">
        <v>6</v>
      </c>
      <c r="U837" s="32">
        <v>-1</v>
      </c>
      <c r="V837" s="12" t="b">
        <v>0</v>
      </c>
      <c r="AK837" t="s">
        <v>2383</v>
      </c>
      <c r="AL837" t="s">
        <v>2384</v>
      </c>
      <c r="AS837">
        <f t="shared" si="411"/>
        <v>3</v>
      </c>
      <c r="AT837">
        <v>1</v>
      </c>
      <c r="AU837">
        <v>1</v>
      </c>
      <c r="AV837">
        <v>1</v>
      </c>
      <c r="AW837">
        <v>1</v>
      </c>
    </row>
    <row r="838" spans="1:56" x14ac:dyDescent="0.25">
      <c r="A838" s="5" t="s">
        <v>2387</v>
      </c>
      <c r="B838" s="5" t="s">
        <v>1491</v>
      </c>
      <c r="C838" s="5" t="e">
        <f>VLOOKUP(B838,#REF!,2,0)</f>
        <v>#REF!</v>
      </c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</row>
    <row r="839" spans="1:56" x14ac:dyDescent="0.25">
      <c r="A839" s="5" t="s">
        <v>22</v>
      </c>
      <c r="B839" s="5" t="s">
        <v>1490</v>
      </c>
      <c r="C839" s="5" t="e">
        <f>VLOOKUP(B839,#REF!,2,0)</f>
        <v>#REF!</v>
      </c>
      <c r="D839" s="5" t="s">
        <v>22</v>
      </c>
      <c r="E839" s="6"/>
      <c r="F839" t="s">
        <v>31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</row>
    <row r="840" spans="1:56" x14ac:dyDescent="0.25">
      <c r="A840" s="12" t="s">
        <v>22</v>
      </c>
      <c r="B840" s="12" t="s">
        <v>1544</v>
      </c>
      <c r="C840" s="12" t="e">
        <f>VLOOKUP(B840,#REF!,2,0)</f>
        <v>#REF!</v>
      </c>
      <c r="D840" t="str">
        <f t="shared" ref="D840:D845" si="413">E840&amp;"_"&amp;F840&amp;"_"&amp;G840&amp;"_"&amp;H840&amp;"_"&amp;A840&amp;"_"&amp;I840&amp;"_"&amp;J840&amp;"_"&amp;K840&amp;"_"&amp;L840&amp;"_"&amp;M840&amp;"_"&amp;N840</f>
        <v>XSA_COMMON_AUX_E_END_TITO_X_X_X_COMBINE_UF_REPAIRDFF_HCS</v>
      </c>
      <c r="E840" t="s">
        <v>1614</v>
      </c>
      <c r="F840" t="s">
        <v>31</v>
      </c>
      <c r="G840" t="s">
        <v>2371</v>
      </c>
      <c r="H840" t="s">
        <v>1616</v>
      </c>
      <c r="I840" t="s">
        <v>1681</v>
      </c>
      <c r="J840" t="s">
        <v>1617</v>
      </c>
      <c r="K840" t="s">
        <v>1617</v>
      </c>
      <c r="L840" t="s">
        <v>1617</v>
      </c>
      <c r="M840" t="s">
        <v>2375</v>
      </c>
      <c r="N840" t="s">
        <v>2376</v>
      </c>
      <c r="O840" t="s">
        <v>1620</v>
      </c>
      <c r="P840" t="s">
        <v>1620</v>
      </c>
      <c r="Q840" t="s">
        <v>1621</v>
      </c>
      <c r="R840">
        <v>61</v>
      </c>
      <c r="S840">
        <v>72</v>
      </c>
      <c r="T840">
        <v>0</v>
      </c>
      <c r="U840" s="32">
        <v>1</v>
      </c>
      <c r="V840" s="12" t="b">
        <v>0</v>
      </c>
      <c r="AK840" t="s">
        <v>2377</v>
      </c>
      <c r="AL840" t="s">
        <v>2378</v>
      </c>
      <c r="AS840">
        <f t="shared" ref="AS840:AS845" si="414">COUNTA(AU840:BD840)</f>
        <v>3</v>
      </c>
      <c r="AT840">
        <v>1</v>
      </c>
      <c r="AU840" t="str">
        <f t="shared" ref="AU840:AW842" si="415">$D841</f>
        <v>XSA_COMMON_AUX_E_END_TITO_X_X_X_COMBINE_UF_REPAIRDFF_FDS1</v>
      </c>
      <c r="AV840" t="str">
        <f t="shared" si="415"/>
        <v>XSA_COMMON_AUX_E_END_TITO_X_X_X_COMBINE_UF_REPAIRDFF_FDS1</v>
      </c>
      <c r="AW840" t="str">
        <f t="shared" si="415"/>
        <v>XSA_COMMON_AUX_E_END_TITO_X_X_X_COMBINE_UF_REPAIRDFF_FDS1</v>
      </c>
    </row>
    <row r="841" spans="1:56" x14ac:dyDescent="0.25">
      <c r="A841" s="12" t="s">
        <v>22</v>
      </c>
      <c r="B841" s="12" t="s">
        <v>1544</v>
      </c>
      <c r="C841" s="12" t="e">
        <f>VLOOKUP(B841,#REF!,2,0)</f>
        <v>#REF!</v>
      </c>
      <c r="D841" t="str">
        <f t="shared" si="413"/>
        <v>XSA_COMMON_AUX_E_END_TITO_X_X_X_COMBINE_UF_REPAIRDFF_FDS1</v>
      </c>
      <c r="E841" t="s">
        <v>1614</v>
      </c>
      <c r="F841" t="s">
        <v>31</v>
      </c>
      <c r="G841" t="s">
        <v>2371</v>
      </c>
      <c r="H841" t="s">
        <v>1616</v>
      </c>
      <c r="I841" t="s">
        <v>1681</v>
      </c>
      <c r="J841" t="s">
        <v>1617</v>
      </c>
      <c r="K841" t="s">
        <v>1617</v>
      </c>
      <c r="L841" t="s">
        <v>1617</v>
      </c>
      <c r="M841" t="s">
        <v>2375</v>
      </c>
      <c r="N841" t="s">
        <v>2379</v>
      </c>
      <c r="O841" t="s">
        <v>1620</v>
      </c>
      <c r="P841" t="s">
        <v>1620</v>
      </c>
      <c r="Q841" t="s">
        <v>1621</v>
      </c>
      <c r="R841">
        <v>61</v>
      </c>
      <c r="S841">
        <v>72</v>
      </c>
      <c r="T841">
        <v>1</v>
      </c>
      <c r="U841" s="32">
        <v>1</v>
      </c>
      <c r="V841" s="12" t="b">
        <v>0</v>
      </c>
      <c r="AK841" t="s">
        <v>2380</v>
      </c>
      <c r="AL841" t="s">
        <v>2381</v>
      </c>
      <c r="AS841">
        <f t="shared" si="414"/>
        <v>3</v>
      </c>
      <c r="AT841">
        <v>1</v>
      </c>
      <c r="AU841" t="str">
        <f t="shared" si="415"/>
        <v>XSA_COMMON_AUX_E_END_TITO_X_X_X_COMBINE_UF_REPAIRDFF_FDS2</v>
      </c>
      <c r="AV841" t="str">
        <f t="shared" si="415"/>
        <v>XSA_COMMON_AUX_E_END_TITO_X_X_X_COMBINE_UF_REPAIRDFF_FDS2</v>
      </c>
      <c r="AW841" t="str">
        <f t="shared" si="415"/>
        <v>XSA_COMMON_AUX_E_END_TITO_X_X_X_COMBINE_UF_REPAIRDFF_FDS2</v>
      </c>
    </row>
    <row r="842" spans="1:56" x14ac:dyDescent="0.25">
      <c r="A842" s="12" t="s">
        <v>22</v>
      </c>
      <c r="B842" s="12" t="s">
        <v>1544</v>
      </c>
      <c r="C842" s="12" t="e">
        <f>VLOOKUP(B842,#REF!,2,0)</f>
        <v>#REF!</v>
      </c>
      <c r="D842" t="str">
        <f t="shared" si="413"/>
        <v>XSA_COMMON_AUX_E_END_TITO_X_X_X_COMBINE_UF_REPAIRDFF_FDS2</v>
      </c>
      <c r="E842" t="s">
        <v>1614</v>
      </c>
      <c r="F842" t="s">
        <v>31</v>
      </c>
      <c r="G842" t="s">
        <v>2371</v>
      </c>
      <c r="H842" t="s">
        <v>1616</v>
      </c>
      <c r="I842" t="s">
        <v>1681</v>
      </c>
      <c r="J842" t="s">
        <v>1617</v>
      </c>
      <c r="K842" t="s">
        <v>1617</v>
      </c>
      <c r="L842" t="s">
        <v>1617</v>
      </c>
      <c r="M842" t="s">
        <v>2375</v>
      </c>
      <c r="N842" t="s">
        <v>2382</v>
      </c>
      <c r="O842" t="s">
        <v>1620</v>
      </c>
      <c r="P842" t="s">
        <v>1620</v>
      </c>
      <c r="Q842" t="s">
        <v>1621</v>
      </c>
      <c r="R842">
        <v>61</v>
      </c>
      <c r="S842">
        <v>72</v>
      </c>
      <c r="T842">
        <v>2</v>
      </c>
      <c r="U842" s="32">
        <v>1</v>
      </c>
      <c r="V842" s="12" t="b">
        <v>0</v>
      </c>
      <c r="AK842" t="s">
        <v>2383</v>
      </c>
      <c r="AL842" t="s">
        <v>2384</v>
      </c>
      <c r="AS842">
        <f t="shared" si="414"/>
        <v>3</v>
      </c>
      <c r="AT842">
        <v>1</v>
      </c>
      <c r="AU842" t="str">
        <f t="shared" si="415"/>
        <v>ALL_X_UF_K_END_X_X_X_X_DFFSET_REPAIR_MBIST</v>
      </c>
      <c r="AV842" t="str">
        <f t="shared" si="415"/>
        <v>ALL_X_UF_K_END_X_X_X_X_DFFSET_REPAIR_MBIST</v>
      </c>
      <c r="AW842" t="str">
        <f t="shared" si="415"/>
        <v>ALL_X_UF_K_END_X_X_X_X_DFFSET_REPAIR_MBIST</v>
      </c>
    </row>
    <row r="843" spans="1:56" x14ac:dyDescent="0.25">
      <c r="A843" s="12" t="s">
        <v>22</v>
      </c>
      <c r="B843" s="12" t="s">
        <v>1545</v>
      </c>
      <c r="C843" s="12" t="e">
        <f>VLOOKUP(B843,#REF!,2,0)</f>
        <v>#REF!</v>
      </c>
      <c r="D843" t="str">
        <f t="shared" si="413"/>
        <v>ALL_X_UF_K_END_X_X_X_X_DFFSET_REPAIR_MBIST</v>
      </c>
      <c r="E843" t="s">
        <v>7</v>
      </c>
      <c r="F843" t="s">
        <v>1617</v>
      </c>
      <c r="G843" t="s">
        <v>1812</v>
      </c>
      <c r="H843" t="s">
        <v>1664</v>
      </c>
      <c r="I843" t="s">
        <v>1617</v>
      </c>
      <c r="J843" t="s">
        <v>1617</v>
      </c>
      <c r="K843" t="s">
        <v>1617</v>
      </c>
      <c r="L843" t="s">
        <v>1617</v>
      </c>
      <c r="M843" t="s">
        <v>2388</v>
      </c>
      <c r="N843" t="s">
        <v>2389</v>
      </c>
      <c r="O843" t="s">
        <v>1620</v>
      </c>
      <c r="P843" t="s">
        <v>1620</v>
      </c>
      <c r="Q843" t="s">
        <v>1621</v>
      </c>
      <c r="R843">
        <v>61</v>
      </c>
      <c r="S843">
        <v>72</v>
      </c>
      <c r="T843">
        <v>3</v>
      </c>
      <c r="U843" s="32">
        <v>1</v>
      </c>
      <c r="V843" s="12" t="b">
        <v>0</v>
      </c>
      <c r="AM843" t="s">
        <v>2390</v>
      </c>
      <c r="AN843" t="s">
        <v>2391</v>
      </c>
      <c r="AS843">
        <f t="shared" si="414"/>
        <v>2</v>
      </c>
      <c r="AT843">
        <v>1</v>
      </c>
      <c r="AU843" t="str">
        <f>$D844</f>
        <v>ALL_X_UF_K_END_X_X_X_X_DFFSET_REPAIR_PBIST</v>
      </c>
      <c r="AV843" t="str">
        <f>$D844</f>
        <v>ALL_X_UF_K_END_X_X_X_X_DFFSET_REPAIR_PBIST</v>
      </c>
    </row>
    <row r="844" spans="1:56" x14ac:dyDescent="0.25">
      <c r="A844" s="12" t="s">
        <v>22</v>
      </c>
      <c r="B844" s="12" t="s">
        <v>1545</v>
      </c>
      <c r="C844" s="12" t="e">
        <f>VLOOKUP(B844,#REF!,2,0)</f>
        <v>#REF!</v>
      </c>
      <c r="D844" t="str">
        <f t="shared" si="413"/>
        <v>ALL_X_UF_K_END_X_X_X_X_DFFSET_REPAIR_PBIST</v>
      </c>
      <c r="E844" t="s">
        <v>7</v>
      </c>
      <c r="F844" t="s">
        <v>1617</v>
      </c>
      <c r="G844" t="s">
        <v>1812</v>
      </c>
      <c r="H844" t="s">
        <v>1664</v>
      </c>
      <c r="I844" t="s">
        <v>1617</v>
      </c>
      <c r="J844" t="s">
        <v>1617</v>
      </c>
      <c r="K844" t="s">
        <v>1617</v>
      </c>
      <c r="L844" t="s">
        <v>1617</v>
      </c>
      <c r="M844" t="s">
        <v>2388</v>
      </c>
      <c r="N844" t="s">
        <v>2392</v>
      </c>
      <c r="O844" t="s">
        <v>1620</v>
      </c>
      <c r="P844" t="s">
        <v>1620</v>
      </c>
      <c r="Q844" t="s">
        <v>1621</v>
      </c>
      <c r="R844">
        <v>61</v>
      </c>
      <c r="S844">
        <v>72</v>
      </c>
      <c r="T844">
        <v>4</v>
      </c>
      <c r="U844" s="32">
        <v>1</v>
      </c>
      <c r="V844" s="12" t="b">
        <v>0</v>
      </c>
      <c r="AM844" t="s">
        <v>1627</v>
      </c>
      <c r="AN844" t="s">
        <v>2393</v>
      </c>
      <c r="AS844">
        <f t="shared" si="414"/>
        <v>2</v>
      </c>
      <c r="AT844">
        <v>1</v>
      </c>
      <c r="AU844" t="str">
        <f>$D845</f>
        <v>ALL_X_UF_K_END_X_X_X_X_DFFSET_REPAIR_GTBIST</v>
      </c>
      <c r="AV844" t="str">
        <f>$D845</f>
        <v>ALL_X_UF_K_END_X_X_X_X_DFFSET_REPAIR_GTBIST</v>
      </c>
    </row>
    <row r="845" spans="1:56" x14ac:dyDescent="0.25">
      <c r="A845" s="12" t="s">
        <v>22</v>
      </c>
      <c r="B845" s="12" t="s">
        <v>1545</v>
      </c>
      <c r="C845" s="12" t="e">
        <f>VLOOKUP(B845,#REF!,2,0)</f>
        <v>#REF!</v>
      </c>
      <c r="D845" t="str">
        <f t="shared" si="413"/>
        <v>ALL_X_UF_K_END_X_X_X_X_DFFSET_REPAIR_GTBIST</v>
      </c>
      <c r="E845" t="s">
        <v>7</v>
      </c>
      <c r="F845" t="s">
        <v>1617</v>
      </c>
      <c r="G845" t="s">
        <v>1812</v>
      </c>
      <c r="H845" t="s">
        <v>1664</v>
      </c>
      <c r="I845" t="s">
        <v>1617</v>
      </c>
      <c r="J845" t="s">
        <v>1617</v>
      </c>
      <c r="K845" t="s">
        <v>1617</v>
      </c>
      <c r="L845" t="s">
        <v>1617</v>
      </c>
      <c r="M845" t="s">
        <v>2388</v>
      </c>
      <c r="N845" t="s">
        <v>2394</v>
      </c>
      <c r="O845" t="s">
        <v>1620</v>
      </c>
      <c r="P845" t="s">
        <v>1620</v>
      </c>
      <c r="Q845" t="s">
        <v>1621</v>
      </c>
      <c r="R845">
        <v>61</v>
      </c>
      <c r="S845">
        <v>72</v>
      </c>
      <c r="T845">
        <v>5</v>
      </c>
      <c r="U845" s="32">
        <v>-1</v>
      </c>
      <c r="V845" s="12" t="b">
        <v>0</v>
      </c>
      <c r="AM845" t="s">
        <v>2395</v>
      </c>
      <c r="AN845" t="s">
        <v>2396</v>
      </c>
      <c r="AS845">
        <f t="shared" si="414"/>
        <v>2</v>
      </c>
      <c r="AT845">
        <v>1</v>
      </c>
      <c r="AU845">
        <v>1</v>
      </c>
      <c r="AV845">
        <v>1</v>
      </c>
    </row>
    <row r="846" spans="1:56" x14ac:dyDescent="0.25">
      <c r="A846" s="5" t="s">
        <v>22</v>
      </c>
      <c r="B846" s="5" t="s">
        <v>1491</v>
      </c>
      <c r="C846" s="5" t="e">
        <f>VLOOKUP(B846,#REF!,2,0)</f>
        <v>#REF!</v>
      </c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</row>
    <row r="847" spans="1:56" x14ac:dyDescent="0.25">
      <c r="A847" s="5" t="s">
        <v>2615</v>
      </c>
      <c r="B847" s="5" t="s">
        <v>1490</v>
      </c>
      <c r="C847" s="5" t="e">
        <f>VLOOKUP(B847,#REF!,2,0)</f>
        <v>#REF!</v>
      </c>
      <c r="D847" s="42" t="s">
        <v>2615</v>
      </c>
      <c r="E847" s="6"/>
      <c r="F847" t="s">
        <v>31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</row>
    <row r="848" spans="1:56" x14ac:dyDescent="0.25">
      <c r="A848" s="34" t="s">
        <v>2615</v>
      </c>
      <c r="B848" s="29" t="s">
        <v>1490</v>
      </c>
      <c r="C848" s="29" t="e">
        <f>VLOOKUP(B848,#REF!,2,0)</f>
        <v>#REF!</v>
      </c>
      <c r="D848" s="42" t="s">
        <v>2616</v>
      </c>
      <c r="F848" t="s">
        <v>31</v>
      </c>
      <c r="V848" s="12"/>
      <c r="AS848">
        <v>2</v>
      </c>
      <c r="AT848">
        <v>1</v>
      </c>
      <c r="AU848">
        <v>1</v>
      </c>
      <c r="AV848">
        <v>1</v>
      </c>
    </row>
    <row r="849" spans="1:56" x14ac:dyDescent="0.25">
      <c r="A849" s="34" t="s">
        <v>2615</v>
      </c>
      <c r="B849" s="37" t="s">
        <v>1490</v>
      </c>
      <c r="C849" s="37" t="e">
        <f>VLOOKUP(B849,#REF!,2,0)</f>
        <v>#REF!</v>
      </c>
      <c r="D849" s="5" t="s">
        <v>2617</v>
      </c>
      <c r="E849" s="6"/>
      <c r="F849" s="6" t="s">
        <v>31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33"/>
      <c r="V849" s="6"/>
      <c r="W849" s="6"/>
      <c r="AS849">
        <f t="shared" ref="AS849:AS865" si="416">COUNTA(AU849:BD849)</f>
        <v>2</v>
      </c>
      <c r="AT849">
        <v>1</v>
      </c>
      <c r="AU849" t="str">
        <f>$D890</f>
        <v>GFX_HOT_VMIN_REPAIR</v>
      </c>
      <c r="AV849" t="str">
        <f>$D890</f>
        <v>GFX_HOT_VMIN_REPAIR</v>
      </c>
    </row>
    <row r="850" spans="1:56" x14ac:dyDescent="0.25">
      <c r="A850" s="12" t="s">
        <v>2615</v>
      </c>
      <c r="B850" s="12" t="s">
        <v>1502</v>
      </c>
      <c r="C850" s="12" t="e">
        <f>VLOOKUP(B850,#REF!,2,0)</f>
        <v>#REF!</v>
      </c>
      <c r="D850" t="str">
        <f>E850&amp;"_"&amp;F850&amp;"_"&amp;G850&amp;"_"&amp;H850&amp;"_"&amp;A850&amp;"_"&amp;I850&amp;"_"&amp;J850&amp;"_"&amp;K850&amp;"_"&amp;L850&amp;"_"&amp;M850&amp;"_"&amp;N850</f>
        <v>ALL_CCF_PATMOD_K_SDTBEGIN_X_X_X_X_X_RESET_FREQ_VMIN_REP</v>
      </c>
      <c r="E850" t="s">
        <v>7</v>
      </c>
      <c r="F850" t="s">
        <v>23</v>
      </c>
      <c r="G850" t="s">
        <v>1663</v>
      </c>
      <c r="H850" t="s">
        <v>1664</v>
      </c>
      <c r="I850" t="s">
        <v>1617</v>
      </c>
      <c r="J850" t="s">
        <v>1617</v>
      </c>
      <c r="K850" t="s">
        <v>1617</v>
      </c>
      <c r="L850" t="s">
        <v>1617</v>
      </c>
      <c r="M850" t="s">
        <v>1617</v>
      </c>
      <c r="N850" t="s">
        <v>2356</v>
      </c>
      <c r="O850" t="s">
        <v>1620</v>
      </c>
      <c r="P850" t="s">
        <v>1620</v>
      </c>
      <c r="Q850" t="s">
        <v>1621</v>
      </c>
      <c r="R850">
        <v>90</v>
      </c>
      <c r="S850">
        <v>15</v>
      </c>
      <c r="T850">
        <v>84</v>
      </c>
      <c r="U850" s="32">
        <v>-1</v>
      </c>
      <c r="V850" t="b">
        <v>1</v>
      </c>
      <c r="AO850" t="s">
        <v>1699</v>
      </c>
      <c r="AP850" t="s">
        <v>1700</v>
      </c>
      <c r="AQ850" t="s">
        <v>1668</v>
      </c>
      <c r="AR850" t="s">
        <v>1701</v>
      </c>
      <c r="AS850">
        <f t="shared" si="416"/>
        <v>2</v>
      </c>
      <c r="AT850">
        <v>1</v>
      </c>
      <c r="AU850" t="str">
        <f>$D851</f>
        <v>CCF_HOT_VMIN_BISR</v>
      </c>
      <c r="AV850" t="str">
        <f>$D851</f>
        <v>CCF_HOT_VMIN_BISR</v>
      </c>
    </row>
    <row r="851" spans="1:56" x14ac:dyDescent="0.25">
      <c r="A851" s="34" t="s">
        <v>2615</v>
      </c>
      <c r="B851" s="34" t="s">
        <v>1490</v>
      </c>
      <c r="C851" s="34" t="e">
        <f>VLOOKUP(B851,#REF!,2,0)</f>
        <v>#REF!</v>
      </c>
      <c r="D851" s="18" t="s">
        <v>2618</v>
      </c>
      <c r="F851" t="s">
        <v>31</v>
      </c>
      <c r="V851" s="12"/>
      <c r="AS851">
        <f t="shared" si="416"/>
        <v>2</v>
      </c>
      <c r="AT851">
        <v>1</v>
      </c>
      <c r="AU851" t="str">
        <f>$D867</f>
        <v>CCF_HOT_VMIN_VFDM</v>
      </c>
      <c r="AV851" t="str">
        <f>$D867</f>
        <v>CCF_HOT_VMIN_VFDM</v>
      </c>
    </row>
    <row r="852" spans="1:56" x14ac:dyDescent="0.25">
      <c r="A852" s="12" t="s">
        <v>2615</v>
      </c>
      <c r="B852" s="12" t="s">
        <v>1495</v>
      </c>
      <c r="C852" s="12" t="e">
        <f>VLOOKUP(B852,#REF!,2,0)</f>
        <v>#REF!</v>
      </c>
      <c r="D852" t="str">
        <f t="shared" ref="D852:D865" si="417">E852&amp;"_"&amp;F852&amp;"_"&amp;G852&amp;"_"&amp;H852&amp;"_"&amp;A852&amp;"_"&amp;I852&amp;"_"&amp;J852&amp;"_"&amp;K852&amp;"_"&amp;L852&amp;"_"&amp;M852&amp;"_"&amp;N852</f>
        <v>SSA_CCF_HRY_E_SDTBEGIN_TITO_CLRS_MIN_LFM_0400_CBO0_LLC_DAT_BISR_PMA0_BP0</v>
      </c>
      <c r="E852" t="s">
        <v>4</v>
      </c>
      <c r="F852" t="s">
        <v>23</v>
      </c>
      <c r="G852" t="s">
        <v>1692</v>
      </c>
      <c r="H852" t="s">
        <v>1616</v>
      </c>
      <c r="I852" t="s">
        <v>1681</v>
      </c>
      <c r="J852" t="s">
        <v>1704</v>
      </c>
      <c r="K852" t="s">
        <v>2358</v>
      </c>
      <c r="L852" t="s">
        <v>1706</v>
      </c>
      <c r="M852" t="str">
        <f t="shared" ref="M852:M865" si="418">TEXT(400,"0000")</f>
        <v>0400</v>
      </c>
      <c r="N852" t="s">
        <v>1749</v>
      </c>
      <c r="O852" t="s">
        <v>1688</v>
      </c>
      <c r="P852" t="s">
        <v>1712</v>
      </c>
      <c r="Q852" t="s">
        <v>1750</v>
      </c>
      <c r="R852">
        <v>61</v>
      </c>
      <c r="S852">
        <v>15</v>
      </c>
      <c r="T852">
        <v>0</v>
      </c>
      <c r="U852" s="32">
        <v>-1</v>
      </c>
      <c r="V852" t="b">
        <v>0</v>
      </c>
      <c r="W852" t="s">
        <v>1691</v>
      </c>
      <c r="X852" t="s">
        <v>1692</v>
      </c>
      <c r="Y852" t="s">
        <v>1693</v>
      </c>
      <c r="Z852">
        <v>0.57999999999999996</v>
      </c>
      <c r="AA852">
        <v>0.57999999999999996</v>
      </c>
      <c r="AS852">
        <f t="shared" si="416"/>
        <v>10</v>
      </c>
      <c r="AT852" t="s">
        <v>1694</v>
      </c>
      <c r="AU852" t="str">
        <f t="shared" ref="AU852:BD864" si="419">$D853</f>
        <v>SSA_CCF_HRY_E_SDTBEGIN_TITO_CLRS_MIN_LFM_0400_CBO0_LLC_TAG_BISR_PMA0_BP2</v>
      </c>
      <c r="AV852" t="str">
        <f t="shared" si="419"/>
        <v>SSA_CCF_HRY_E_SDTBEGIN_TITO_CLRS_MIN_LFM_0400_CBO0_LLC_TAG_BISR_PMA0_BP2</v>
      </c>
      <c r="AW852" t="str">
        <f t="shared" si="419"/>
        <v>SSA_CCF_HRY_E_SDTBEGIN_TITO_CLRS_MIN_LFM_0400_CBO0_LLC_TAG_BISR_PMA0_BP2</v>
      </c>
      <c r="AX852" t="str">
        <f t="shared" si="419"/>
        <v>SSA_CCF_HRY_E_SDTBEGIN_TITO_CLRS_MIN_LFM_0400_CBO0_LLC_TAG_BISR_PMA0_BP2</v>
      </c>
      <c r="AY852" t="str">
        <f t="shared" si="419"/>
        <v>SSA_CCF_HRY_E_SDTBEGIN_TITO_CLRS_MIN_LFM_0400_CBO0_LLC_TAG_BISR_PMA0_BP2</v>
      </c>
      <c r="AZ852" t="str">
        <f t="shared" si="419"/>
        <v>SSA_CCF_HRY_E_SDTBEGIN_TITO_CLRS_MIN_LFM_0400_CBO0_LLC_TAG_BISR_PMA0_BP2</v>
      </c>
      <c r="BA852" t="str">
        <f t="shared" si="419"/>
        <v>SSA_CCF_HRY_E_SDTBEGIN_TITO_CLRS_MIN_LFM_0400_CBO0_LLC_TAG_BISR_PMA0_BP2</v>
      </c>
      <c r="BB852" t="str">
        <f t="shared" si="419"/>
        <v>SSA_CCF_HRY_E_SDTBEGIN_TITO_CLRS_MIN_LFM_0400_CBO0_LLC_TAG_BISR_PMA0_BP2</v>
      </c>
      <c r="BC852" t="str">
        <f t="shared" si="419"/>
        <v>SSA_CCF_HRY_E_SDTBEGIN_TITO_CLRS_MIN_LFM_0400_CBO0_LLC_TAG_BISR_PMA0_BP2</v>
      </c>
      <c r="BD852" t="str">
        <f t="shared" si="419"/>
        <v>SSA_CCF_HRY_E_SDTBEGIN_TITO_CLRS_MIN_LFM_0400_CBO0_LLC_TAG_BISR_PMA0_BP2</v>
      </c>
    </row>
    <row r="853" spans="1:56" x14ac:dyDescent="0.25">
      <c r="A853" s="12" t="s">
        <v>2615</v>
      </c>
      <c r="B853" s="12" t="s">
        <v>1495</v>
      </c>
      <c r="C853" s="12" t="e">
        <f>VLOOKUP(B853,#REF!,2,0)</f>
        <v>#REF!</v>
      </c>
      <c r="D853" t="str">
        <f t="shared" si="417"/>
        <v>SSA_CCF_HRY_E_SDTBEGIN_TITO_CLRS_MIN_LFM_0400_CBO0_LLC_TAG_BISR_PMA0_BP2</v>
      </c>
      <c r="E853" t="s">
        <v>4</v>
      </c>
      <c r="F853" t="s">
        <v>23</v>
      </c>
      <c r="G853" t="s">
        <v>1692</v>
      </c>
      <c r="H853" t="s">
        <v>1616</v>
      </c>
      <c r="I853" t="s">
        <v>1681</v>
      </c>
      <c r="J853" t="s">
        <v>1704</v>
      </c>
      <c r="K853" t="s">
        <v>2358</v>
      </c>
      <c r="L853" t="s">
        <v>1706</v>
      </c>
      <c r="M853" t="str">
        <f t="shared" si="418"/>
        <v>0400</v>
      </c>
      <c r="N853" t="s">
        <v>1753</v>
      </c>
      <c r="O853" t="s">
        <v>1688</v>
      </c>
      <c r="P853" t="s">
        <v>1712</v>
      </c>
      <c r="Q853" t="s">
        <v>1754</v>
      </c>
      <c r="R853">
        <v>61</v>
      </c>
      <c r="S853">
        <v>15</v>
      </c>
      <c r="T853">
        <v>2</v>
      </c>
      <c r="U853" s="32">
        <v>-1</v>
      </c>
      <c r="V853" s="12" t="b">
        <v>0</v>
      </c>
      <c r="W853" t="s">
        <v>1691</v>
      </c>
      <c r="X853" t="s">
        <v>1692</v>
      </c>
      <c r="Y853" t="s">
        <v>1693</v>
      </c>
      <c r="Z853">
        <v>0.57999999999999996</v>
      </c>
      <c r="AA853">
        <v>0.57999999999999996</v>
      </c>
      <c r="AS853">
        <f t="shared" si="416"/>
        <v>10</v>
      </c>
      <c r="AT853" t="s">
        <v>1694</v>
      </c>
      <c r="AU853" t="str">
        <f t="shared" si="419"/>
        <v>SSA_CCF_HRY_E_SDTBEGIN_TITO_SAN_MIN_LFM_0400_CBO0_SAR_BISR_PMA0_BP6</v>
      </c>
      <c r="AV853" t="str">
        <f t="shared" si="419"/>
        <v>SSA_CCF_HRY_E_SDTBEGIN_TITO_SAN_MIN_LFM_0400_CBO0_SAR_BISR_PMA0_BP6</v>
      </c>
      <c r="AW853" t="str">
        <f t="shared" si="419"/>
        <v>SSA_CCF_HRY_E_SDTBEGIN_TITO_SAN_MIN_LFM_0400_CBO0_SAR_BISR_PMA0_BP6</v>
      </c>
      <c r="AX853" t="str">
        <f t="shared" si="419"/>
        <v>SSA_CCF_HRY_E_SDTBEGIN_TITO_SAN_MIN_LFM_0400_CBO0_SAR_BISR_PMA0_BP6</v>
      </c>
      <c r="AY853" t="str">
        <f t="shared" si="419"/>
        <v>SSA_CCF_HRY_E_SDTBEGIN_TITO_SAN_MIN_LFM_0400_CBO0_SAR_BISR_PMA0_BP6</v>
      </c>
      <c r="AZ853" t="str">
        <f t="shared" si="419"/>
        <v>SSA_CCF_HRY_E_SDTBEGIN_TITO_SAN_MIN_LFM_0400_CBO0_SAR_BISR_PMA0_BP6</v>
      </c>
      <c r="BA853" t="str">
        <f t="shared" si="419"/>
        <v>SSA_CCF_HRY_E_SDTBEGIN_TITO_SAN_MIN_LFM_0400_CBO0_SAR_BISR_PMA0_BP6</v>
      </c>
      <c r="BB853" t="str">
        <f t="shared" si="419"/>
        <v>SSA_CCF_HRY_E_SDTBEGIN_TITO_SAN_MIN_LFM_0400_CBO0_SAR_BISR_PMA0_BP6</v>
      </c>
      <c r="BC853" t="str">
        <f t="shared" si="419"/>
        <v>SSA_CCF_HRY_E_SDTBEGIN_TITO_SAN_MIN_LFM_0400_CBO0_SAR_BISR_PMA0_BP6</v>
      </c>
      <c r="BD853" t="str">
        <f t="shared" si="419"/>
        <v>SSA_CCF_HRY_E_SDTBEGIN_TITO_SAN_MIN_LFM_0400_CBO0_SAR_BISR_PMA0_BP6</v>
      </c>
    </row>
    <row r="854" spans="1:56" x14ac:dyDescent="0.25">
      <c r="A854" s="12" t="s">
        <v>2615</v>
      </c>
      <c r="B854" s="12" t="s">
        <v>1495</v>
      </c>
      <c r="C854" s="12" t="e">
        <f>VLOOKUP(B854,#REF!,2,0)</f>
        <v>#REF!</v>
      </c>
      <c r="D854" t="str">
        <f t="shared" si="417"/>
        <v>SSA_CCF_HRY_E_SDTBEGIN_TITO_SAN_MIN_LFM_0400_CBO0_SAR_BISR_PMA0_BP6</v>
      </c>
      <c r="E854" t="s">
        <v>4</v>
      </c>
      <c r="F854" t="s">
        <v>23</v>
      </c>
      <c r="G854" t="s">
        <v>1692</v>
      </c>
      <c r="H854" t="s">
        <v>1616</v>
      </c>
      <c r="I854" t="s">
        <v>1681</v>
      </c>
      <c r="J854" t="s">
        <v>1748</v>
      </c>
      <c r="K854" t="s">
        <v>2358</v>
      </c>
      <c r="L854" t="s">
        <v>1706</v>
      </c>
      <c r="M854" t="str">
        <f t="shared" si="418"/>
        <v>0400</v>
      </c>
      <c r="N854" t="s">
        <v>1757</v>
      </c>
      <c r="O854" t="s">
        <v>1688</v>
      </c>
      <c r="P854" t="s">
        <v>1712</v>
      </c>
      <c r="Q854" t="s">
        <v>1758</v>
      </c>
      <c r="R854">
        <v>61</v>
      </c>
      <c r="S854">
        <v>15</v>
      </c>
      <c r="T854">
        <v>4</v>
      </c>
      <c r="U854" s="32">
        <v>-1</v>
      </c>
      <c r="V854" t="b">
        <v>0</v>
      </c>
      <c r="W854" t="s">
        <v>1747</v>
      </c>
      <c r="X854" t="s">
        <v>1692</v>
      </c>
      <c r="Y854" t="s">
        <v>1693</v>
      </c>
      <c r="Z854">
        <v>0.57999999999999996</v>
      </c>
      <c r="AA854">
        <v>0.57999999999999996</v>
      </c>
      <c r="AS854">
        <f t="shared" si="416"/>
        <v>10</v>
      </c>
      <c r="AT854" t="s">
        <v>1694</v>
      </c>
      <c r="AU854" t="str">
        <f t="shared" si="419"/>
        <v>LSA_CCF_HRY_E_SDTBEGIN_TITO_CLR_MIN_LFM_0400_CBO0_LSA_ALL_PMA0_BP4</v>
      </c>
      <c r="AV854" t="str">
        <f t="shared" si="419"/>
        <v>LSA_CCF_HRY_E_SDTBEGIN_TITO_CLR_MIN_LFM_0400_CBO0_LSA_ALL_PMA0_BP4</v>
      </c>
      <c r="AW854" t="str">
        <f t="shared" si="419"/>
        <v>LSA_CCF_HRY_E_SDTBEGIN_TITO_CLR_MIN_LFM_0400_CBO0_LSA_ALL_PMA0_BP4</v>
      </c>
      <c r="AX854" t="str">
        <f t="shared" si="419"/>
        <v>LSA_CCF_HRY_E_SDTBEGIN_TITO_CLR_MIN_LFM_0400_CBO0_LSA_ALL_PMA0_BP4</v>
      </c>
      <c r="AY854" t="str">
        <f t="shared" si="419"/>
        <v>LSA_CCF_HRY_E_SDTBEGIN_TITO_CLR_MIN_LFM_0400_CBO0_LSA_ALL_PMA0_BP4</v>
      </c>
      <c r="AZ854" t="str">
        <f t="shared" si="419"/>
        <v>LSA_CCF_HRY_E_SDTBEGIN_TITO_CLR_MIN_LFM_0400_CBO0_LSA_ALL_PMA0_BP4</v>
      </c>
      <c r="BA854" t="str">
        <f t="shared" si="419"/>
        <v>LSA_CCF_HRY_E_SDTBEGIN_TITO_CLR_MIN_LFM_0400_CBO0_LSA_ALL_PMA0_BP4</v>
      </c>
      <c r="BB854" t="str">
        <f t="shared" si="419"/>
        <v>LSA_CCF_HRY_E_SDTBEGIN_TITO_CLR_MIN_LFM_0400_CBO0_LSA_ALL_PMA0_BP4</v>
      </c>
      <c r="BC854" t="str">
        <f t="shared" si="419"/>
        <v>LSA_CCF_HRY_E_SDTBEGIN_TITO_CLR_MIN_LFM_0400_CBO0_LSA_ALL_PMA0_BP4</v>
      </c>
      <c r="BD854" t="str">
        <f t="shared" si="419"/>
        <v>LSA_CCF_HRY_E_SDTBEGIN_TITO_CLR_MIN_LFM_0400_CBO0_LSA_ALL_PMA0_BP4</v>
      </c>
    </row>
    <row r="855" spans="1:56" x14ac:dyDescent="0.25">
      <c r="A855" s="12" t="s">
        <v>2615</v>
      </c>
      <c r="B855" s="12" t="s">
        <v>1495</v>
      </c>
      <c r="C855" s="12" t="e">
        <f>VLOOKUP(B855,#REF!,2,0)</f>
        <v>#REF!</v>
      </c>
      <c r="D855" t="str">
        <f t="shared" si="417"/>
        <v>LSA_CCF_HRY_E_SDTBEGIN_TITO_CLR_MIN_LFM_0400_CBO0_LSA_ALL_PMA0_BP4</v>
      </c>
      <c r="E855" t="s">
        <v>5</v>
      </c>
      <c r="F855" t="s">
        <v>23</v>
      </c>
      <c r="G855" t="s">
        <v>1692</v>
      </c>
      <c r="H855" t="s">
        <v>1616</v>
      </c>
      <c r="I855" t="s">
        <v>1681</v>
      </c>
      <c r="J855" t="s">
        <v>1761</v>
      </c>
      <c r="K855" t="s">
        <v>2358</v>
      </c>
      <c r="L855" t="s">
        <v>1706</v>
      </c>
      <c r="M855" t="str">
        <f t="shared" si="418"/>
        <v>0400</v>
      </c>
      <c r="N855" t="s">
        <v>1762</v>
      </c>
      <c r="O855" t="s">
        <v>1688</v>
      </c>
      <c r="P855" t="s">
        <v>1712</v>
      </c>
      <c r="Q855" t="s">
        <v>1763</v>
      </c>
      <c r="R855">
        <v>21</v>
      </c>
      <c r="S855">
        <v>15</v>
      </c>
      <c r="T855">
        <v>6</v>
      </c>
      <c r="U855" s="32">
        <v>1</v>
      </c>
      <c r="V855" t="b">
        <v>0</v>
      </c>
      <c r="W855" t="s">
        <v>1691</v>
      </c>
      <c r="X855" t="s">
        <v>1692</v>
      </c>
      <c r="Y855" t="s">
        <v>1693</v>
      </c>
      <c r="Z855">
        <v>0.57999999999999996</v>
      </c>
      <c r="AA855">
        <v>0.57999999999999996</v>
      </c>
      <c r="AS855">
        <f t="shared" si="416"/>
        <v>10</v>
      </c>
      <c r="AT855" t="s">
        <v>1694</v>
      </c>
      <c r="AU855" t="str">
        <f t="shared" si="419"/>
        <v>SSA_CCF_HRY_E_SDTBEGIN_TITO_CLRS_MIN_LFM_0400_CBO1_LLC_DAT_BISR_PMA0_BP1</v>
      </c>
      <c r="AV855" t="str">
        <f t="shared" si="419"/>
        <v>SSA_CCF_HRY_E_SDTBEGIN_TITO_CLRS_MIN_LFM_0400_CBO1_LLC_DAT_BISR_PMA0_BP1</v>
      </c>
      <c r="AW855" t="str">
        <f t="shared" si="419"/>
        <v>SSA_CCF_HRY_E_SDTBEGIN_TITO_CLRS_MIN_LFM_0400_CBO1_LLC_DAT_BISR_PMA0_BP1</v>
      </c>
      <c r="AX855" t="str">
        <f t="shared" si="419"/>
        <v>SSA_CCF_HRY_E_SDTBEGIN_TITO_CLRS_MIN_LFM_0400_CBO1_LLC_DAT_BISR_PMA0_BP1</v>
      </c>
      <c r="AY855" t="str">
        <f t="shared" si="419"/>
        <v>SSA_CCF_HRY_E_SDTBEGIN_TITO_CLRS_MIN_LFM_0400_CBO1_LLC_DAT_BISR_PMA0_BP1</v>
      </c>
      <c r="AZ855" t="str">
        <f t="shared" si="419"/>
        <v>SSA_CCF_HRY_E_SDTBEGIN_TITO_CLRS_MIN_LFM_0400_CBO1_LLC_DAT_BISR_PMA0_BP1</v>
      </c>
      <c r="BA855" t="str">
        <f t="shared" si="419"/>
        <v>SSA_CCF_HRY_E_SDTBEGIN_TITO_CLRS_MIN_LFM_0400_CBO1_LLC_DAT_BISR_PMA0_BP1</v>
      </c>
      <c r="BB855" t="str">
        <f t="shared" si="419"/>
        <v>SSA_CCF_HRY_E_SDTBEGIN_TITO_CLRS_MIN_LFM_0400_CBO1_LLC_DAT_BISR_PMA0_BP1</v>
      </c>
      <c r="BC855" t="str">
        <f t="shared" si="419"/>
        <v>SSA_CCF_HRY_E_SDTBEGIN_TITO_CLRS_MIN_LFM_0400_CBO1_LLC_DAT_BISR_PMA0_BP1</v>
      </c>
      <c r="BD855" t="str">
        <f t="shared" si="419"/>
        <v>SSA_CCF_HRY_E_SDTBEGIN_TITO_CLRS_MIN_LFM_0400_CBO1_LLC_DAT_BISR_PMA0_BP1</v>
      </c>
    </row>
    <row r="856" spans="1:56" x14ac:dyDescent="0.25">
      <c r="A856" s="12" t="s">
        <v>2615</v>
      </c>
      <c r="B856" s="12" t="s">
        <v>1495</v>
      </c>
      <c r="C856" s="12" t="e">
        <f>VLOOKUP(B856,#REF!,2,0)</f>
        <v>#REF!</v>
      </c>
      <c r="D856" t="str">
        <f t="shared" si="417"/>
        <v>SSA_CCF_HRY_E_SDTBEGIN_TITO_CLRS_MIN_LFM_0400_CBO1_LLC_DAT_BISR_PMA0_BP1</v>
      </c>
      <c r="E856" t="s">
        <v>4</v>
      </c>
      <c r="F856" t="s">
        <v>23</v>
      </c>
      <c r="G856" t="s">
        <v>1692</v>
      </c>
      <c r="H856" t="s">
        <v>1616</v>
      </c>
      <c r="I856" t="s">
        <v>1681</v>
      </c>
      <c r="J856" t="s">
        <v>1704</v>
      </c>
      <c r="K856" t="s">
        <v>2358</v>
      </c>
      <c r="L856" t="s">
        <v>1706</v>
      </c>
      <c r="M856" t="str">
        <f t="shared" si="418"/>
        <v>0400</v>
      </c>
      <c r="N856" t="s">
        <v>1766</v>
      </c>
      <c r="O856" t="s">
        <v>1688</v>
      </c>
      <c r="P856" t="s">
        <v>1712</v>
      </c>
      <c r="Q856" t="s">
        <v>1767</v>
      </c>
      <c r="R856">
        <v>61</v>
      </c>
      <c r="S856">
        <v>15</v>
      </c>
      <c r="T856">
        <v>9</v>
      </c>
      <c r="U856" s="32">
        <v>-1</v>
      </c>
      <c r="V856" s="12" t="b">
        <v>0</v>
      </c>
      <c r="W856" t="s">
        <v>1691</v>
      </c>
      <c r="X856" t="s">
        <v>1692</v>
      </c>
      <c r="Y856" t="s">
        <v>1693</v>
      </c>
      <c r="Z856">
        <v>0.57999999999999996</v>
      </c>
      <c r="AA856">
        <v>0.57999999999999996</v>
      </c>
      <c r="AS856">
        <f t="shared" si="416"/>
        <v>10</v>
      </c>
      <c r="AT856" t="s">
        <v>1694</v>
      </c>
      <c r="AU856" t="str">
        <f t="shared" si="419"/>
        <v>SSA_CCF_HRY_E_SDTBEGIN_TITO_CLRS_MIN_LFM_0400_CBO1_LLC_TAG_BISR_PMA0_BP3</v>
      </c>
      <c r="AV856" t="str">
        <f t="shared" si="419"/>
        <v>SSA_CCF_HRY_E_SDTBEGIN_TITO_CLRS_MIN_LFM_0400_CBO1_LLC_TAG_BISR_PMA0_BP3</v>
      </c>
      <c r="AW856" t="str">
        <f t="shared" si="419"/>
        <v>SSA_CCF_HRY_E_SDTBEGIN_TITO_CLRS_MIN_LFM_0400_CBO1_LLC_TAG_BISR_PMA0_BP3</v>
      </c>
      <c r="AX856" t="str">
        <f t="shared" si="419"/>
        <v>SSA_CCF_HRY_E_SDTBEGIN_TITO_CLRS_MIN_LFM_0400_CBO1_LLC_TAG_BISR_PMA0_BP3</v>
      </c>
      <c r="AY856" t="str">
        <f t="shared" si="419"/>
        <v>SSA_CCF_HRY_E_SDTBEGIN_TITO_CLRS_MIN_LFM_0400_CBO1_LLC_TAG_BISR_PMA0_BP3</v>
      </c>
      <c r="AZ856" t="str">
        <f t="shared" si="419"/>
        <v>SSA_CCF_HRY_E_SDTBEGIN_TITO_CLRS_MIN_LFM_0400_CBO1_LLC_TAG_BISR_PMA0_BP3</v>
      </c>
      <c r="BA856" t="str">
        <f t="shared" si="419"/>
        <v>SSA_CCF_HRY_E_SDTBEGIN_TITO_CLRS_MIN_LFM_0400_CBO1_LLC_TAG_BISR_PMA0_BP3</v>
      </c>
      <c r="BB856" t="str">
        <f t="shared" si="419"/>
        <v>SSA_CCF_HRY_E_SDTBEGIN_TITO_CLRS_MIN_LFM_0400_CBO1_LLC_TAG_BISR_PMA0_BP3</v>
      </c>
      <c r="BC856" t="str">
        <f t="shared" si="419"/>
        <v>SSA_CCF_HRY_E_SDTBEGIN_TITO_CLRS_MIN_LFM_0400_CBO1_LLC_TAG_BISR_PMA0_BP3</v>
      </c>
      <c r="BD856" t="str">
        <f t="shared" si="419"/>
        <v>SSA_CCF_HRY_E_SDTBEGIN_TITO_CLRS_MIN_LFM_0400_CBO1_LLC_TAG_BISR_PMA0_BP3</v>
      </c>
    </row>
    <row r="857" spans="1:56" x14ac:dyDescent="0.25">
      <c r="A857" s="12" t="s">
        <v>2615</v>
      </c>
      <c r="B857" s="12" t="s">
        <v>1495</v>
      </c>
      <c r="C857" s="12" t="e">
        <f>VLOOKUP(B857,#REF!,2,0)</f>
        <v>#REF!</v>
      </c>
      <c r="D857" t="str">
        <f t="shared" si="417"/>
        <v>SSA_CCF_HRY_E_SDTBEGIN_TITO_CLRS_MIN_LFM_0400_CBO1_LLC_TAG_BISR_PMA0_BP3</v>
      </c>
      <c r="E857" t="s">
        <v>4</v>
      </c>
      <c r="F857" t="s">
        <v>23</v>
      </c>
      <c r="G857" t="s">
        <v>1692</v>
      </c>
      <c r="H857" t="s">
        <v>1616</v>
      </c>
      <c r="I857" t="s">
        <v>1681</v>
      </c>
      <c r="J857" t="s">
        <v>1704</v>
      </c>
      <c r="K857" t="s">
        <v>2358</v>
      </c>
      <c r="L857" t="s">
        <v>1706</v>
      </c>
      <c r="M857" t="str">
        <f t="shared" si="418"/>
        <v>0400</v>
      </c>
      <c r="N857" t="s">
        <v>1770</v>
      </c>
      <c r="O857" t="s">
        <v>1688</v>
      </c>
      <c r="P857" t="s">
        <v>1712</v>
      </c>
      <c r="Q857" t="s">
        <v>1771</v>
      </c>
      <c r="R857">
        <v>61</v>
      </c>
      <c r="S857">
        <v>15</v>
      </c>
      <c r="T857">
        <v>11</v>
      </c>
      <c r="U857" s="32">
        <v>-1</v>
      </c>
      <c r="V857" t="b">
        <v>0</v>
      </c>
      <c r="W857" t="s">
        <v>1691</v>
      </c>
      <c r="X857" t="s">
        <v>1692</v>
      </c>
      <c r="Y857" t="s">
        <v>1693</v>
      </c>
      <c r="Z857">
        <v>0.57999999999999996</v>
      </c>
      <c r="AA857">
        <v>0.57999999999999996</v>
      </c>
      <c r="AS857">
        <f t="shared" si="416"/>
        <v>10</v>
      </c>
      <c r="AT857" t="s">
        <v>1694</v>
      </c>
      <c r="AU857" t="str">
        <f t="shared" si="419"/>
        <v>LSA_CCF_HRY_E_SDTBEGIN_TITO_CLR_MIN_LFM_0400_CBO1_LSA_ALL_PMA0_BP5</v>
      </c>
      <c r="AV857" t="str">
        <f t="shared" si="419"/>
        <v>LSA_CCF_HRY_E_SDTBEGIN_TITO_CLR_MIN_LFM_0400_CBO1_LSA_ALL_PMA0_BP5</v>
      </c>
      <c r="AW857" t="str">
        <f t="shared" si="419"/>
        <v>LSA_CCF_HRY_E_SDTBEGIN_TITO_CLR_MIN_LFM_0400_CBO1_LSA_ALL_PMA0_BP5</v>
      </c>
      <c r="AX857" t="str">
        <f t="shared" si="419"/>
        <v>LSA_CCF_HRY_E_SDTBEGIN_TITO_CLR_MIN_LFM_0400_CBO1_LSA_ALL_PMA0_BP5</v>
      </c>
      <c r="AY857" t="str">
        <f t="shared" si="419"/>
        <v>LSA_CCF_HRY_E_SDTBEGIN_TITO_CLR_MIN_LFM_0400_CBO1_LSA_ALL_PMA0_BP5</v>
      </c>
      <c r="AZ857" t="str">
        <f t="shared" si="419"/>
        <v>LSA_CCF_HRY_E_SDTBEGIN_TITO_CLR_MIN_LFM_0400_CBO1_LSA_ALL_PMA0_BP5</v>
      </c>
      <c r="BA857" t="str">
        <f t="shared" si="419"/>
        <v>LSA_CCF_HRY_E_SDTBEGIN_TITO_CLR_MIN_LFM_0400_CBO1_LSA_ALL_PMA0_BP5</v>
      </c>
      <c r="BB857" t="str">
        <f t="shared" si="419"/>
        <v>LSA_CCF_HRY_E_SDTBEGIN_TITO_CLR_MIN_LFM_0400_CBO1_LSA_ALL_PMA0_BP5</v>
      </c>
      <c r="BC857" t="str">
        <f t="shared" si="419"/>
        <v>LSA_CCF_HRY_E_SDTBEGIN_TITO_CLR_MIN_LFM_0400_CBO1_LSA_ALL_PMA0_BP5</v>
      </c>
      <c r="BD857" t="str">
        <f t="shared" si="419"/>
        <v>LSA_CCF_HRY_E_SDTBEGIN_TITO_CLR_MIN_LFM_0400_CBO1_LSA_ALL_PMA0_BP5</v>
      </c>
    </row>
    <row r="858" spans="1:56" x14ac:dyDescent="0.25">
      <c r="A858" s="12" t="s">
        <v>2615</v>
      </c>
      <c r="B858" s="12" t="s">
        <v>1495</v>
      </c>
      <c r="C858" s="12" t="e">
        <f>VLOOKUP(B858,#REF!,2,0)</f>
        <v>#REF!</v>
      </c>
      <c r="D858" t="str">
        <f t="shared" si="417"/>
        <v>LSA_CCF_HRY_E_SDTBEGIN_TITO_CLR_MIN_LFM_0400_CBO1_LSA_ALL_PMA0_BP5</v>
      </c>
      <c r="E858" t="s">
        <v>5</v>
      </c>
      <c r="F858" t="s">
        <v>23</v>
      </c>
      <c r="G858" t="s">
        <v>1692</v>
      </c>
      <c r="H858" t="s">
        <v>1616</v>
      </c>
      <c r="I858" t="s">
        <v>1681</v>
      </c>
      <c r="J858" t="s">
        <v>1761</v>
      </c>
      <c r="K858" t="s">
        <v>2358</v>
      </c>
      <c r="L858" t="s">
        <v>1706</v>
      </c>
      <c r="M858" t="str">
        <f t="shared" si="418"/>
        <v>0400</v>
      </c>
      <c r="N858" t="s">
        <v>1774</v>
      </c>
      <c r="O858" t="s">
        <v>1688</v>
      </c>
      <c r="P858" t="s">
        <v>1712</v>
      </c>
      <c r="Q858" t="s">
        <v>1775</v>
      </c>
      <c r="R858">
        <v>21</v>
      </c>
      <c r="S858">
        <v>15</v>
      </c>
      <c r="T858">
        <v>13</v>
      </c>
      <c r="U858" s="32">
        <v>1</v>
      </c>
      <c r="V858" t="b">
        <v>0</v>
      </c>
      <c r="W858" t="s">
        <v>1691</v>
      </c>
      <c r="X858" t="s">
        <v>1692</v>
      </c>
      <c r="Y858" t="s">
        <v>1693</v>
      </c>
      <c r="Z858">
        <v>0.57999999999999996</v>
      </c>
      <c r="AA858">
        <v>0.57999999999999996</v>
      </c>
      <c r="AS858">
        <f t="shared" si="416"/>
        <v>10</v>
      </c>
      <c r="AT858" t="s">
        <v>1694</v>
      </c>
      <c r="AU858" t="str">
        <f t="shared" si="419"/>
        <v>SSA_CCF_HRY_E_SDTBEGIN_TITO_CLRS_MIN_LFM_0400_CBO2_LLC_DAT_BISR_PMA1_BP0</v>
      </c>
      <c r="AV858" t="str">
        <f t="shared" si="419"/>
        <v>SSA_CCF_HRY_E_SDTBEGIN_TITO_CLRS_MIN_LFM_0400_CBO2_LLC_DAT_BISR_PMA1_BP0</v>
      </c>
      <c r="AW858" t="str">
        <f t="shared" si="419"/>
        <v>SSA_CCF_HRY_E_SDTBEGIN_TITO_CLRS_MIN_LFM_0400_CBO2_LLC_DAT_BISR_PMA1_BP0</v>
      </c>
      <c r="AX858" t="str">
        <f t="shared" si="419"/>
        <v>SSA_CCF_HRY_E_SDTBEGIN_TITO_CLRS_MIN_LFM_0400_CBO2_LLC_DAT_BISR_PMA1_BP0</v>
      </c>
      <c r="AY858" t="str">
        <f t="shared" si="419"/>
        <v>SSA_CCF_HRY_E_SDTBEGIN_TITO_CLRS_MIN_LFM_0400_CBO2_LLC_DAT_BISR_PMA1_BP0</v>
      </c>
      <c r="AZ858" t="str">
        <f t="shared" si="419"/>
        <v>SSA_CCF_HRY_E_SDTBEGIN_TITO_CLRS_MIN_LFM_0400_CBO2_LLC_DAT_BISR_PMA1_BP0</v>
      </c>
      <c r="BA858" t="str">
        <f t="shared" si="419"/>
        <v>SSA_CCF_HRY_E_SDTBEGIN_TITO_CLRS_MIN_LFM_0400_CBO2_LLC_DAT_BISR_PMA1_BP0</v>
      </c>
      <c r="BB858" t="str">
        <f t="shared" si="419"/>
        <v>SSA_CCF_HRY_E_SDTBEGIN_TITO_CLRS_MIN_LFM_0400_CBO2_LLC_DAT_BISR_PMA1_BP0</v>
      </c>
      <c r="BC858" t="str">
        <f t="shared" si="419"/>
        <v>SSA_CCF_HRY_E_SDTBEGIN_TITO_CLRS_MIN_LFM_0400_CBO2_LLC_DAT_BISR_PMA1_BP0</v>
      </c>
      <c r="BD858" t="str">
        <f t="shared" si="419"/>
        <v>SSA_CCF_HRY_E_SDTBEGIN_TITO_CLRS_MIN_LFM_0400_CBO2_LLC_DAT_BISR_PMA1_BP0</v>
      </c>
    </row>
    <row r="859" spans="1:56" x14ac:dyDescent="0.25">
      <c r="A859" s="12" t="s">
        <v>2615</v>
      </c>
      <c r="B859" s="12" t="s">
        <v>1495</v>
      </c>
      <c r="C859" s="12" t="e">
        <f>VLOOKUP(B859,#REF!,2,0)</f>
        <v>#REF!</v>
      </c>
      <c r="D859" t="str">
        <f t="shared" si="417"/>
        <v>SSA_CCF_HRY_E_SDTBEGIN_TITO_CLRS_MIN_LFM_0400_CBO2_LLC_DAT_BISR_PMA1_BP0</v>
      </c>
      <c r="E859" t="s">
        <v>4</v>
      </c>
      <c r="F859" t="s">
        <v>23</v>
      </c>
      <c r="G859" t="s">
        <v>1692</v>
      </c>
      <c r="H859" t="s">
        <v>1616</v>
      </c>
      <c r="I859" t="s">
        <v>1681</v>
      </c>
      <c r="J859" t="s">
        <v>1704</v>
      </c>
      <c r="K859" t="s">
        <v>2358</v>
      </c>
      <c r="L859" t="s">
        <v>1706</v>
      </c>
      <c r="M859" t="str">
        <f t="shared" si="418"/>
        <v>0400</v>
      </c>
      <c r="N859" t="s">
        <v>1778</v>
      </c>
      <c r="O859" t="s">
        <v>1688</v>
      </c>
      <c r="P859" t="s">
        <v>1712</v>
      </c>
      <c r="Q859" t="s">
        <v>1779</v>
      </c>
      <c r="R859">
        <v>61</v>
      </c>
      <c r="S859">
        <v>15</v>
      </c>
      <c r="T859">
        <v>16</v>
      </c>
      <c r="U859" s="32">
        <v>-1</v>
      </c>
      <c r="V859" t="b">
        <v>0</v>
      </c>
      <c r="W859" t="s">
        <v>1691</v>
      </c>
      <c r="X859" t="s">
        <v>1692</v>
      </c>
      <c r="Y859" t="s">
        <v>1693</v>
      </c>
      <c r="Z859">
        <v>0.57999999999999996</v>
      </c>
      <c r="AA859">
        <v>0.57999999999999996</v>
      </c>
      <c r="AS859">
        <f t="shared" si="416"/>
        <v>10</v>
      </c>
      <c r="AT859" t="s">
        <v>1694</v>
      </c>
      <c r="AU859" t="str">
        <f t="shared" si="419"/>
        <v>SSA_CCF_HRY_E_SDTBEGIN_TITO_CLRS_MIN_LFM_0400_CBO2_LLC_TAG_BISR_PMA1_BP2</v>
      </c>
      <c r="AV859" t="str">
        <f t="shared" si="419"/>
        <v>SSA_CCF_HRY_E_SDTBEGIN_TITO_CLRS_MIN_LFM_0400_CBO2_LLC_TAG_BISR_PMA1_BP2</v>
      </c>
      <c r="AW859" t="str">
        <f t="shared" si="419"/>
        <v>SSA_CCF_HRY_E_SDTBEGIN_TITO_CLRS_MIN_LFM_0400_CBO2_LLC_TAG_BISR_PMA1_BP2</v>
      </c>
      <c r="AX859" t="str">
        <f t="shared" si="419"/>
        <v>SSA_CCF_HRY_E_SDTBEGIN_TITO_CLRS_MIN_LFM_0400_CBO2_LLC_TAG_BISR_PMA1_BP2</v>
      </c>
      <c r="AY859" t="str">
        <f t="shared" si="419"/>
        <v>SSA_CCF_HRY_E_SDTBEGIN_TITO_CLRS_MIN_LFM_0400_CBO2_LLC_TAG_BISR_PMA1_BP2</v>
      </c>
      <c r="AZ859" t="str">
        <f t="shared" si="419"/>
        <v>SSA_CCF_HRY_E_SDTBEGIN_TITO_CLRS_MIN_LFM_0400_CBO2_LLC_TAG_BISR_PMA1_BP2</v>
      </c>
      <c r="BA859" t="str">
        <f t="shared" si="419"/>
        <v>SSA_CCF_HRY_E_SDTBEGIN_TITO_CLRS_MIN_LFM_0400_CBO2_LLC_TAG_BISR_PMA1_BP2</v>
      </c>
      <c r="BB859" t="str">
        <f t="shared" si="419"/>
        <v>SSA_CCF_HRY_E_SDTBEGIN_TITO_CLRS_MIN_LFM_0400_CBO2_LLC_TAG_BISR_PMA1_BP2</v>
      </c>
      <c r="BC859" t="str">
        <f t="shared" si="419"/>
        <v>SSA_CCF_HRY_E_SDTBEGIN_TITO_CLRS_MIN_LFM_0400_CBO2_LLC_TAG_BISR_PMA1_BP2</v>
      </c>
      <c r="BD859" t="str">
        <f t="shared" si="419"/>
        <v>SSA_CCF_HRY_E_SDTBEGIN_TITO_CLRS_MIN_LFM_0400_CBO2_LLC_TAG_BISR_PMA1_BP2</v>
      </c>
    </row>
    <row r="860" spans="1:56" x14ac:dyDescent="0.25">
      <c r="A860" s="12" t="s">
        <v>2615</v>
      </c>
      <c r="B860" s="12" t="s">
        <v>1495</v>
      </c>
      <c r="C860" s="12" t="e">
        <f>VLOOKUP(B860,#REF!,2,0)</f>
        <v>#REF!</v>
      </c>
      <c r="D860" t="str">
        <f t="shared" si="417"/>
        <v>SSA_CCF_HRY_E_SDTBEGIN_TITO_CLRS_MIN_LFM_0400_CBO2_LLC_TAG_BISR_PMA1_BP2</v>
      </c>
      <c r="E860" t="s">
        <v>4</v>
      </c>
      <c r="F860" t="s">
        <v>23</v>
      </c>
      <c r="G860" t="s">
        <v>1692</v>
      </c>
      <c r="H860" t="s">
        <v>1616</v>
      </c>
      <c r="I860" t="s">
        <v>1681</v>
      </c>
      <c r="J860" t="s">
        <v>1704</v>
      </c>
      <c r="K860" t="s">
        <v>2358</v>
      </c>
      <c r="L860" t="s">
        <v>1706</v>
      </c>
      <c r="M860" t="str">
        <f t="shared" si="418"/>
        <v>0400</v>
      </c>
      <c r="N860" t="s">
        <v>1782</v>
      </c>
      <c r="O860" t="s">
        <v>1688</v>
      </c>
      <c r="P860" t="s">
        <v>1712</v>
      </c>
      <c r="Q860" t="s">
        <v>1783</v>
      </c>
      <c r="R860">
        <v>61</v>
      </c>
      <c r="S860">
        <v>15</v>
      </c>
      <c r="T860">
        <v>18</v>
      </c>
      <c r="U860" s="32">
        <v>-1</v>
      </c>
      <c r="V860" t="b">
        <v>0</v>
      </c>
      <c r="W860" t="s">
        <v>1691</v>
      </c>
      <c r="X860" t="s">
        <v>1692</v>
      </c>
      <c r="Y860" t="s">
        <v>1693</v>
      </c>
      <c r="Z860">
        <v>0.57999999999999996</v>
      </c>
      <c r="AA860">
        <v>0.57999999999999996</v>
      </c>
      <c r="AS860">
        <f t="shared" si="416"/>
        <v>10</v>
      </c>
      <c r="AT860" t="s">
        <v>1694</v>
      </c>
      <c r="AU860" t="str">
        <f t="shared" si="419"/>
        <v>SSA_CCF_HRY_E_SDTBEGIN_TITO_SAN_MIN_LFM_0400_CBO2_SAR_BISR_PMA1_BP6</v>
      </c>
      <c r="AV860" t="str">
        <f t="shared" si="419"/>
        <v>SSA_CCF_HRY_E_SDTBEGIN_TITO_SAN_MIN_LFM_0400_CBO2_SAR_BISR_PMA1_BP6</v>
      </c>
      <c r="AW860" t="str">
        <f t="shared" si="419"/>
        <v>SSA_CCF_HRY_E_SDTBEGIN_TITO_SAN_MIN_LFM_0400_CBO2_SAR_BISR_PMA1_BP6</v>
      </c>
      <c r="AX860" t="str">
        <f t="shared" si="419"/>
        <v>SSA_CCF_HRY_E_SDTBEGIN_TITO_SAN_MIN_LFM_0400_CBO2_SAR_BISR_PMA1_BP6</v>
      </c>
      <c r="AY860" t="str">
        <f t="shared" si="419"/>
        <v>SSA_CCF_HRY_E_SDTBEGIN_TITO_SAN_MIN_LFM_0400_CBO2_SAR_BISR_PMA1_BP6</v>
      </c>
      <c r="AZ860" t="str">
        <f t="shared" si="419"/>
        <v>SSA_CCF_HRY_E_SDTBEGIN_TITO_SAN_MIN_LFM_0400_CBO2_SAR_BISR_PMA1_BP6</v>
      </c>
      <c r="BA860" t="str">
        <f t="shared" si="419"/>
        <v>SSA_CCF_HRY_E_SDTBEGIN_TITO_SAN_MIN_LFM_0400_CBO2_SAR_BISR_PMA1_BP6</v>
      </c>
      <c r="BB860" t="str">
        <f t="shared" si="419"/>
        <v>SSA_CCF_HRY_E_SDTBEGIN_TITO_SAN_MIN_LFM_0400_CBO2_SAR_BISR_PMA1_BP6</v>
      </c>
      <c r="BC860" t="str">
        <f t="shared" si="419"/>
        <v>SSA_CCF_HRY_E_SDTBEGIN_TITO_SAN_MIN_LFM_0400_CBO2_SAR_BISR_PMA1_BP6</v>
      </c>
      <c r="BD860" t="str">
        <f t="shared" si="419"/>
        <v>SSA_CCF_HRY_E_SDTBEGIN_TITO_SAN_MIN_LFM_0400_CBO2_SAR_BISR_PMA1_BP6</v>
      </c>
    </row>
    <row r="861" spans="1:56" x14ac:dyDescent="0.25">
      <c r="A861" s="12" t="s">
        <v>2615</v>
      </c>
      <c r="B861" s="12" t="s">
        <v>1495</v>
      </c>
      <c r="C861" s="12" t="e">
        <f>VLOOKUP(B861,#REF!,2,0)</f>
        <v>#REF!</v>
      </c>
      <c r="D861" t="str">
        <f t="shared" si="417"/>
        <v>SSA_CCF_HRY_E_SDTBEGIN_TITO_SAN_MIN_LFM_0400_CBO2_SAR_BISR_PMA1_BP6</v>
      </c>
      <c r="E861" t="s">
        <v>4</v>
      </c>
      <c r="F861" t="s">
        <v>23</v>
      </c>
      <c r="G861" t="s">
        <v>1692</v>
      </c>
      <c r="H861" t="s">
        <v>1616</v>
      </c>
      <c r="I861" t="s">
        <v>1681</v>
      </c>
      <c r="J861" t="s">
        <v>1748</v>
      </c>
      <c r="K861" t="s">
        <v>2358</v>
      </c>
      <c r="L861" t="s">
        <v>1706</v>
      </c>
      <c r="M861" t="str">
        <f t="shared" si="418"/>
        <v>0400</v>
      </c>
      <c r="N861" t="s">
        <v>1786</v>
      </c>
      <c r="O861" t="s">
        <v>1688</v>
      </c>
      <c r="P861" t="s">
        <v>1712</v>
      </c>
      <c r="Q861" t="s">
        <v>1787</v>
      </c>
      <c r="R861">
        <v>61</v>
      </c>
      <c r="S861">
        <v>15</v>
      </c>
      <c r="T861">
        <v>20</v>
      </c>
      <c r="U861" s="32">
        <v>-1</v>
      </c>
      <c r="V861" t="b">
        <v>0</v>
      </c>
      <c r="W861" t="s">
        <v>1747</v>
      </c>
      <c r="X861" t="s">
        <v>1692</v>
      </c>
      <c r="Y861" t="s">
        <v>1693</v>
      </c>
      <c r="Z861">
        <v>0.57999999999999996</v>
      </c>
      <c r="AA861">
        <v>0.57999999999999996</v>
      </c>
      <c r="AS861">
        <f t="shared" si="416"/>
        <v>10</v>
      </c>
      <c r="AT861" t="s">
        <v>1694</v>
      </c>
      <c r="AU861" t="str">
        <f t="shared" si="419"/>
        <v>LSA_CCF_HRY_E_SDTBEGIN_TITO_CLR_MIN_LFM_0400_CBO2_LSA_ALL_PMA1_BP4</v>
      </c>
      <c r="AV861" t="str">
        <f t="shared" si="419"/>
        <v>LSA_CCF_HRY_E_SDTBEGIN_TITO_CLR_MIN_LFM_0400_CBO2_LSA_ALL_PMA1_BP4</v>
      </c>
      <c r="AW861" t="str">
        <f t="shared" si="419"/>
        <v>LSA_CCF_HRY_E_SDTBEGIN_TITO_CLR_MIN_LFM_0400_CBO2_LSA_ALL_PMA1_BP4</v>
      </c>
      <c r="AX861" t="str">
        <f t="shared" si="419"/>
        <v>LSA_CCF_HRY_E_SDTBEGIN_TITO_CLR_MIN_LFM_0400_CBO2_LSA_ALL_PMA1_BP4</v>
      </c>
      <c r="AY861" t="str">
        <f t="shared" si="419"/>
        <v>LSA_CCF_HRY_E_SDTBEGIN_TITO_CLR_MIN_LFM_0400_CBO2_LSA_ALL_PMA1_BP4</v>
      </c>
      <c r="AZ861" t="str">
        <f t="shared" si="419"/>
        <v>LSA_CCF_HRY_E_SDTBEGIN_TITO_CLR_MIN_LFM_0400_CBO2_LSA_ALL_PMA1_BP4</v>
      </c>
      <c r="BA861" t="str">
        <f t="shared" si="419"/>
        <v>LSA_CCF_HRY_E_SDTBEGIN_TITO_CLR_MIN_LFM_0400_CBO2_LSA_ALL_PMA1_BP4</v>
      </c>
      <c r="BB861" t="str">
        <f t="shared" si="419"/>
        <v>LSA_CCF_HRY_E_SDTBEGIN_TITO_CLR_MIN_LFM_0400_CBO2_LSA_ALL_PMA1_BP4</v>
      </c>
      <c r="BC861" t="str">
        <f t="shared" si="419"/>
        <v>LSA_CCF_HRY_E_SDTBEGIN_TITO_CLR_MIN_LFM_0400_CBO2_LSA_ALL_PMA1_BP4</v>
      </c>
      <c r="BD861" t="str">
        <f t="shared" si="419"/>
        <v>LSA_CCF_HRY_E_SDTBEGIN_TITO_CLR_MIN_LFM_0400_CBO2_LSA_ALL_PMA1_BP4</v>
      </c>
    </row>
    <row r="862" spans="1:56" x14ac:dyDescent="0.25">
      <c r="A862" s="12" t="s">
        <v>2615</v>
      </c>
      <c r="B862" s="12" t="s">
        <v>1495</v>
      </c>
      <c r="C862" s="12" t="e">
        <f>VLOOKUP(B862,#REF!,2,0)</f>
        <v>#REF!</v>
      </c>
      <c r="D862" t="str">
        <f t="shared" si="417"/>
        <v>LSA_CCF_HRY_E_SDTBEGIN_TITO_CLR_MIN_LFM_0400_CBO2_LSA_ALL_PMA1_BP4</v>
      </c>
      <c r="E862" t="s">
        <v>5</v>
      </c>
      <c r="F862" t="s">
        <v>23</v>
      </c>
      <c r="G862" t="s">
        <v>1692</v>
      </c>
      <c r="H862" t="s">
        <v>1616</v>
      </c>
      <c r="I862" t="s">
        <v>1681</v>
      </c>
      <c r="J862" t="s">
        <v>1761</v>
      </c>
      <c r="K862" t="s">
        <v>2358</v>
      </c>
      <c r="L862" t="s">
        <v>1706</v>
      </c>
      <c r="M862" t="str">
        <f t="shared" si="418"/>
        <v>0400</v>
      </c>
      <c r="N862" t="s">
        <v>1789</v>
      </c>
      <c r="O862" t="s">
        <v>1688</v>
      </c>
      <c r="P862" t="s">
        <v>1712</v>
      </c>
      <c r="Q862" t="s">
        <v>1790</v>
      </c>
      <c r="R862">
        <v>21</v>
      </c>
      <c r="S862">
        <v>15</v>
      </c>
      <c r="T862">
        <v>22</v>
      </c>
      <c r="U862" s="32">
        <v>1</v>
      </c>
      <c r="V862" t="b">
        <v>0</v>
      </c>
      <c r="W862" t="s">
        <v>1691</v>
      </c>
      <c r="X862" t="s">
        <v>1692</v>
      </c>
      <c r="Y862" t="s">
        <v>1693</v>
      </c>
      <c r="Z862">
        <v>0.57999999999999996</v>
      </c>
      <c r="AA862">
        <v>0.57999999999999996</v>
      </c>
      <c r="AS862">
        <f t="shared" si="416"/>
        <v>10</v>
      </c>
      <c r="AT862" t="s">
        <v>1694</v>
      </c>
      <c r="AU862" t="str">
        <f t="shared" si="419"/>
        <v>SSA_CCF_HRY_E_SDTBEGIN_TITO_CLRS_MIN_LFM_0400_CBO3_LLC_DAT_BISR_PMA1_BP1</v>
      </c>
      <c r="AV862" t="str">
        <f t="shared" si="419"/>
        <v>SSA_CCF_HRY_E_SDTBEGIN_TITO_CLRS_MIN_LFM_0400_CBO3_LLC_DAT_BISR_PMA1_BP1</v>
      </c>
      <c r="AW862" t="str">
        <f t="shared" si="419"/>
        <v>SSA_CCF_HRY_E_SDTBEGIN_TITO_CLRS_MIN_LFM_0400_CBO3_LLC_DAT_BISR_PMA1_BP1</v>
      </c>
      <c r="AX862" t="str">
        <f t="shared" si="419"/>
        <v>SSA_CCF_HRY_E_SDTBEGIN_TITO_CLRS_MIN_LFM_0400_CBO3_LLC_DAT_BISR_PMA1_BP1</v>
      </c>
      <c r="AY862" t="str">
        <f t="shared" si="419"/>
        <v>SSA_CCF_HRY_E_SDTBEGIN_TITO_CLRS_MIN_LFM_0400_CBO3_LLC_DAT_BISR_PMA1_BP1</v>
      </c>
      <c r="AZ862" t="str">
        <f t="shared" si="419"/>
        <v>SSA_CCF_HRY_E_SDTBEGIN_TITO_CLRS_MIN_LFM_0400_CBO3_LLC_DAT_BISR_PMA1_BP1</v>
      </c>
      <c r="BA862" t="str">
        <f t="shared" si="419"/>
        <v>SSA_CCF_HRY_E_SDTBEGIN_TITO_CLRS_MIN_LFM_0400_CBO3_LLC_DAT_BISR_PMA1_BP1</v>
      </c>
      <c r="BB862" t="str">
        <f t="shared" si="419"/>
        <v>SSA_CCF_HRY_E_SDTBEGIN_TITO_CLRS_MIN_LFM_0400_CBO3_LLC_DAT_BISR_PMA1_BP1</v>
      </c>
      <c r="BC862" t="str">
        <f t="shared" si="419"/>
        <v>SSA_CCF_HRY_E_SDTBEGIN_TITO_CLRS_MIN_LFM_0400_CBO3_LLC_DAT_BISR_PMA1_BP1</v>
      </c>
      <c r="BD862" t="str">
        <f t="shared" si="419"/>
        <v>SSA_CCF_HRY_E_SDTBEGIN_TITO_CLRS_MIN_LFM_0400_CBO3_LLC_DAT_BISR_PMA1_BP1</v>
      </c>
    </row>
    <row r="863" spans="1:56" x14ac:dyDescent="0.25">
      <c r="A863" s="12" t="s">
        <v>2615</v>
      </c>
      <c r="B863" s="12" t="s">
        <v>1495</v>
      </c>
      <c r="C863" s="12" t="e">
        <f>VLOOKUP(B863,#REF!,2,0)</f>
        <v>#REF!</v>
      </c>
      <c r="D863" t="str">
        <f t="shared" si="417"/>
        <v>SSA_CCF_HRY_E_SDTBEGIN_TITO_CLRS_MIN_LFM_0400_CBO3_LLC_DAT_BISR_PMA1_BP1</v>
      </c>
      <c r="E863" t="s">
        <v>4</v>
      </c>
      <c r="F863" t="s">
        <v>23</v>
      </c>
      <c r="G863" t="s">
        <v>1692</v>
      </c>
      <c r="H863" t="s">
        <v>1616</v>
      </c>
      <c r="I863" t="s">
        <v>1681</v>
      </c>
      <c r="J863" t="s">
        <v>1704</v>
      </c>
      <c r="K863" t="s">
        <v>2358</v>
      </c>
      <c r="L863" t="s">
        <v>1706</v>
      </c>
      <c r="M863" t="str">
        <f t="shared" si="418"/>
        <v>0400</v>
      </c>
      <c r="N863" t="s">
        <v>1793</v>
      </c>
      <c r="O863" t="s">
        <v>1688</v>
      </c>
      <c r="P863" t="s">
        <v>1712</v>
      </c>
      <c r="Q863" t="s">
        <v>1794</v>
      </c>
      <c r="R863">
        <v>61</v>
      </c>
      <c r="S863">
        <v>15</v>
      </c>
      <c r="T863">
        <v>25</v>
      </c>
      <c r="U863" s="32">
        <v>-1</v>
      </c>
      <c r="V863" t="b">
        <v>0</v>
      </c>
      <c r="W863" t="s">
        <v>1691</v>
      </c>
      <c r="X863" t="s">
        <v>1692</v>
      </c>
      <c r="Y863" t="s">
        <v>1693</v>
      </c>
      <c r="Z863">
        <v>0.57999999999999996</v>
      </c>
      <c r="AA863">
        <v>0.57999999999999996</v>
      </c>
      <c r="AS863">
        <f t="shared" si="416"/>
        <v>10</v>
      </c>
      <c r="AT863" t="s">
        <v>1694</v>
      </c>
      <c r="AU863" t="str">
        <f t="shared" si="419"/>
        <v>SSA_CCF_HRY_E_SDTBEGIN_TITO_CLRS_MIN_LFM_0400_CBO3_LLC_TAG_BISR_PMA1_BP3</v>
      </c>
      <c r="AV863" t="str">
        <f t="shared" si="419"/>
        <v>SSA_CCF_HRY_E_SDTBEGIN_TITO_CLRS_MIN_LFM_0400_CBO3_LLC_TAG_BISR_PMA1_BP3</v>
      </c>
      <c r="AW863" t="str">
        <f t="shared" si="419"/>
        <v>SSA_CCF_HRY_E_SDTBEGIN_TITO_CLRS_MIN_LFM_0400_CBO3_LLC_TAG_BISR_PMA1_BP3</v>
      </c>
      <c r="AX863" t="str">
        <f t="shared" si="419"/>
        <v>SSA_CCF_HRY_E_SDTBEGIN_TITO_CLRS_MIN_LFM_0400_CBO3_LLC_TAG_BISR_PMA1_BP3</v>
      </c>
      <c r="AY863" t="str">
        <f t="shared" si="419"/>
        <v>SSA_CCF_HRY_E_SDTBEGIN_TITO_CLRS_MIN_LFM_0400_CBO3_LLC_TAG_BISR_PMA1_BP3</v>
      </c>
      <c r="AZ863" t="str">
        <f t="shared" si="419"/>
        <v>SSA_CCF_HRY_E_SDTBEGIN_TITO_CLRS_MIN_LFM_0400_CBO3_LLC_TAG_BISR_PMA1_BP3</v>
      </c>
      <c r="BA863" t="str">
        <f t="shared" si="419"/>
        <v>SSA_CCF_HRY_E_SDTBEGIN_TITO_CLRS_MIN_LFM_0400_CBO3_LLC_TAG_BISR_PMA1_BP3</v>
      </c>
      <c r="BB863" t="str">
        <f t="shared" si="419"/>
        <v>SSA_CCF_HRY_E_SDTBEGIN_TITO_CLRS_MIN_LFM_0400_CBO3_LLC_TAG_BISR_PMA1_BP3</v>
      </c>
      <c r="BC863" t="str">
        <f t="shared" si="419"/>
        <v>SSA_CCF_HRY_E_SDTBEGIN_TITO_CLRS_MIN_LFM_0400_CBO3_LLC_TAG_BISR_PMA1_BP3</v>
      </c>
      <c r="BD863" t="str">
        <f t="shared" si="419"/>
        <v>SSA_CCF_HRY_E_SDTBEGIN_TITO_CLRS_MIN_LFM_0400_CBO3_LLC_TAG_BISR_PMA1_BP3</v>
      </c>
    </row>
    <row r="864" spans="1:56" x14ac:dyDescent="0.25">
      <c r="A864" s="12" t="s">
        <v>2615</v>
      </c>
      <c r="B864" s="12" t="s">
        <v>1495</v>
      </c>
      <c r="C864" s="12" t="e">
        <f>VLOOKUP(B864,#REF!,2,0)</f>
        <v>#REF!</v>
      </c>
      <c r="D864" t="str">
        <f t="shared" si="417"/>
        <v>SSA_CCF_HRY_E_SDTBEGIN_TITO_CLRS_MIN_LFM_0400_CBO3_LLC_TAG_BISR_PMA1_BP3</v>
      </c>
      <c r="E864" t="s">
        <v>4</v>
      </c>
      <c r="F864" t="s">
        <v>23</v>
      </c>
      <c r="G864" t="s">
        <v>1692</v>
      </c>
      <c r="H864" t="s">
        <v>1616</v>
      </c>
      <c r="I864" t="s">
        <v>1681</v>
      </c>
      <c r="J864" t="s">
        <v>1704</v>
      </c>
      <c r="K864" t="s">
        <v>2358</v>
      </c>
      <c r="L864" t="s">
        <v>1706</v>
      </c>
      <c r="M864" t="str">
        <f t="shared" si="418"/>
        <v>0400</v>
      </c>
      <c r="N864" t="s">
        <v>1797</v>
      </c>
      <c r="O864" t="s">
        <v>1688</v>
      </c>
      <c r="P864" t="s">
        <v>1712</v>
      </c>
      <c r="Q864" t="s">
        <v>1798</v>
      </c>
      <c r="R864">
        <v>61</v>
      </c>
      <c r="S864">
        <v>15</v>
      </c>
      <c r="T864">
        <v>27</v>
      </c>
      <c r="U864" s="32">
        <v>-1</v>
      </c>
      <c r="V864" t="b">
        <v>0</v>
      </c>
      <c r="W864" t="s">
        <v>1691</v>
      </c>
      <c r="X864" t="s">
        <v>1692</v>
      </c>
      <c r="Y864" t="s">
        <v>1693</v>
      </c>
      <c r="Z864">
        <v>0.57999999999999996</v>
      </c>
      <c r="AA864">
        <v>0.57999999999999996</v>
      </c>
      <c r="AS864">
        <f t="shared" si="416"/>
        <v>10</v>
      </c>
      <c r="AT864" t="s">
        <v>1694</v>
      </c>
      <c r="AU864" t="str">
        <f t="shared" si="419"/>
        <v>LSA_CCF_HRY_E_SDTBEGIN_TITO_CLR_MIN_LFM_0400_CBO3_LSA_ALL_PMA1_BP5</v>
      </c>
      <c r="AV864" t="str">
        <f t="shared" si="419"/>
        <v>LSA_CCF_HRY_E_SDTBEGIN_TITO_CLR_MIN_LFM_0400_CBO3_LSA_ALL_PMA1_BP5</v>
      </c>
      <c r="AW864" t="str">
        <f t="shared" si="419"/>
        <v>LSA_CCF_HRY_E_SDTBEGIN_TITO_CLR_MIN_LFM_0400_CBO3_LSA_ALL_PMA1_BP5</v>
      </c>
      <c r="AX864" t="str">
        <f t="shared" si="419"/>
        <v>LSA_CCF_HRY_E_SDTBEGIN_TITO_CLR_MIN_LFM_0400_CBO3_LSA_ALL_PMA1_BP5</v>
      </c>
      <c r="AY864" t="str">
        <f t="shared" si="419"/>
        <v>LSA_CCF_HRY_E_SDTBEGIN_TITO_CLR_MIN_LFM_0400_CBO3_LSA_ALL_PMA1_BP5</v>
      </c>
      <c r="AZ864" t="str">
        <f t="shared" si="419"/>
        <v>LSA_CCF_HRY_E_SDTBEGIN_TITO_CLR_MIN_LFM_0400_CBO3_LSA_ALL_PMA1_BP5</v>
      </c>
      <c r="BA864" t="str">
        <f t="shared" si="419"/>
        <v>LSA_CCF_HRY_E_SDTBEGIN_TITO_CLR_MIN_LFM_0400_CBO3_LSA_ALL_PMA1_BP5</v>
      </c>
      <c r="BB864" t="str">
        <f t="shared" si="419"/>
        <v>LSA_CCF_HRY_E_SDTBEGIN_TITO_CLR_MIN_LFM_0400_CBO3_LSA_ALL_PMA1_BP5</v>
      </c>
      <c r="BC864" t="str">
        <f t="shared" si="419"/>
        <v>LSA_CCF_HRY_E_SDTBEGIN_TITO_CLR_MIN_LFM_0400_CBO3_LSA_ALL_PMA1_BP5</v>
      </c>
      <c r="BD864" t="str">
        <f t="shared" si="419"/>
        <v>LSA_CCF_HRY_E_SDTBEGIN_TITO_CLR_MIN_LFM_0400_CBO3_LSA_ALL_PMA1_BP5</v>
      </c>
    </row>
    <row r="865" spans="1:56" x14ac:dyDescent="0.25">
      <c r="A865" s="12" t="s">
        <v>2615</v>
      </c>
      <c r="B865" s="12" t="s">
        <v>1495</v>
      </c>
      <c r="C865" s="12" t="e">
        <f>VLOOKUP(B865,#REF!,2,0)</f>
        <v>#REF!</v>
      </c>
      <c r="D865" t="str">
        <f t="shared" si="417"/>
        <v>LSA_CCF_HRY_E_SDTBEGIN_TITO_CLR_MIN_LFM_0400_CBO3_LSA_ALL_PMA1_BP5</v>
      </c>
      <c r="E865" t="s">
        <v>5</v>
      </c>
      <c r="F865" t="s">
        <v>23</v>
      </c>
      <c r="G865" t="s">
        <v>1692</v>
      </c>
      <c r="H865" t="s">
        <v>1616</v>
      </c>
      <c r="I865" t="s">
        <v>1681</v>
      </c>
      <c r="J865" t="s">
        <v>1761</v>
      </c>
      <c r="K865" t="s">
        <v>2358</v>
      </c>
      <c r="L865" t="s">
        <v>1706</v>
      </c>
      <c r="M865" t="str">
        <f t="shared" si="418"/>
        <v>0400</v>
      </c>
      <c r="N865" t="s">
        <v>1801</v>
      </c>
      <c r="O865" t="s">
        <v>1688</v>
      </c>
      <c r="P865" t="s">
        <v>1712</v>
      </c>
      <c r="Q865" t="s">
        <v>1802</v>
      </c>
      <c r="R865">
        <v>21</v>
      </c>
      <c r="S865">
        <v>15</v>
      </c>
      <c r="T865">
        <v>29</v>
      </c>
      <c r="U865" s="32">
        <v>1</v>
      </c>
      <c r="V865" t="b">
        <v>0</v>
      </c>
      <c r="W865" t="s">
        <v>1691</v>
      </c>
      <c r="X865" t="s">
        <v>1692</v>
      </c>
      <c r="Y865" t="s">
        <v>1693</v>
      </c>
      <c r="Z865">
        <v>0.57999999999999996</v>
      </c>
      <c r="AA865">
        <v>0.57999999999999996</v>
      </c>
      <c r="AS865">
        <f t="shared" si="416"/>
        <v>10</v>
      </c>
      <c r="AT865" t="s">
        <v>1694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</row>
    <row r="866" spans="1:56" x14ac:dyDescent="0.25">
      <c r="A866" s="34" t="s">
        <v>2615</v>
      </c>
      <c r="B866" s="34" t="s">
        <v>1491</v>
      </c>
      <c r="C866" s="34" t="e">
        <f>VLOOKUP(B866,#REF!,2,0)</f>
        <v>#REF!</v>
      </c>
      <c r="D866" s="18" t="s">
        <v>2546</v>
      </c>
    </row>
    <row r="867" spans="1:56" x14ac:dyDescent="0.25">
      <c r="A867" s="34" t="s">
        <v>2615</v>
      </c>
      <c r="B867" s="34" t="s">
        <v>1490</v>
      </c>
      <c r="C867" s="34" t="e">
        <f>VLOOKUP(B867,#REF!,2,0)</f>
        <v>#REF!</v>
      </c>
      <c r="D867" s="17" t="s">
        <v>2619</v>
      </c>
      <c r="F867" t="s">
        <v>31</v>
      </c>
      <c r="AS867">
        <f>COUNTA(AU867:BD867)</f>
        <v>3</v>
      </c>
      <c r="AT867" t="s">
        <v>1628</v>
      </c>
      <c r="AU867" t="str">
        <f>$D873</f>
        <v>CCF_POST_HOT_VMIN_REPAIR</v>
      </c>
      <c r="AV867" t="str">
        <f>$D873</f>
        <v>CCF_POST_HOT_VMIN_REPAIR</v>
      </c>
      <c r="AW867">
        <v>1</v>
      </c>
    </row>
    <row r="868" spans="1:56" x14ac:dyDescent="0.25">
      <c r="A868" s="12" t="s">
        <v>2615</v>
      </c>
      <c r="B868" s="12" t="s">
        <v>1532</v>
      </c>
      <c r="C868" s="12" t="e">
        <f>VLOOKUP(B868,#REF!,2,0)</f>
        <v>#REF!</v>
      </c>
      <c r="D868" t="str">
        <f>E868&amp;"_"&amp;F868&amp;"_"&amp;G868&amp;"_"&amp;H868&amp;"_"&amp;A868&amp;"_"&amp;I868&amp;"_"&amp;J868&amp;"_"&amp;K868&amp;"_"&amp;L868&amp;"_"&amp;M868&amp;"_"&amp;N868</f>
        <v>ALL_COMMON_SCREEN_E_SDTBEGIN_X_CLRS_X_X_0400_JOIN_BISR_VMIN_REP</v>
      </c>
      <c r="E868" t="s">
        <v>7</v>
      </c>
      <c r="F868" t="s">
        <v>31</v>
      </c>
      <c r="G868" t="s">
        <v>1615</v>
      </c>
      <c r="H868" t="s">
        <v>1616</v>
      </c>
      <c r="I868" t="s">
        <v>1617</v>
      </c>
      <c r="J868" t="s">
        <v>1704</v>
      </c>
      <c r="K868" t="s">
        <v>1617</v>
      </c>
      <c r="L868" t="s">
        <v>1617</v>
      </c>
      <c r="M868" t="str">
        <f>TEXT(400,"0000")</f>
        <v>0400</v>
      </c>
      <c r="N868" t="s">
        <v>2548</v>
      </c>
      <c r="O868" t="s">
        <v>1688</v>
      </c>
      <c r="P868" t="s">
        <v>1712</v>
      </c>
      <c r="Q868" t="s">
        <v>1808</v>
      </c>
      <c r="R868">
        <v>61</v>
      </c>
      <c r="S868">
        <v>15</v>
      </c>
      <c r="T868">
        <v>90</v>
      </c>
      <c r="U868" s="32">
        <v>-1</v>
      </c>
      <c r="V868" t="b">
        <v>0</v>
      </c>
      <c r="AD868" t="s">
        <v>1809</v>
      </c>
      <c r="AE868" t="s">
        <v>1810</v>
      </c>
      <c r="AS868">
        <f>COUNTA(AU868:BD868)</f>
        <v>3</v>
      </c>
      <c r="AT868">
        <v>1</v>
      </c>
      <c r="AU868" t="str">
        <f>$D869</f>
        <v>ALL_CCF_VFDM_E_SDTBEGIN_X_CLRS_X_X_0400_ALL_VMIN_REP</v>
      </c>
      <c r="AV868" t="str">
        <f>$D869</f>
        <v>ALL_CCF_VFDM_E_SDTBEGIN_X_CLRS_X_X_0400_ALL_VMIN_REP</v>
      </c>
      <c r="AW868" t="str">
        <f>$D869</f>
        <v>ALL_CCF_VFDM_E_SDTBEGIN_X_CLRS_X_X_0400_ALL_VMIN_REP</v>
      </c>
    </row>
    <row r="869" spans="1:56" x14ac:dyDescent="0.25">
      <c r="A869" s="12" t="s">
        <v>2615</v>
      </c>
      <c r="B869" s="12" t="s">
        <v>1520</v>
      </c>
      <c r="C869" s="12" t="e">
        <f>VLOOKUP(B869,#REF!,2,0)</f>
        <v>#REF!</v>
      </c>
      <c r="D869" t="str">
        <f>E869&amp;"_"&amp;F869&amp;"_"&amp;G869&amp;"_"&amp;H869&amp;"_"&amp;A869&amp;"_"&amp;I869&amp;"_"&amp;J869&amp;"_"&amp;K869&amp;"_"&amp;L869&amp;"_"&amp;M869&amp;"_"&amp;N869</f>
        <v>ALL_CCF_VFDM_E_SDTBEGIN_X_CLRS_X_X_0400_ALL_VMIN_REP</v>
      </c>
      <c r="E869" t="s">
        <v>7</v>
      </c>
      <c r="F869" t="s">
        <v>23</v>
      </c>
      <c r="G869" t="s">
        <v>1584</v>
      </c>
      <c r="H869" t="s">
        <v>1616</v>
      </c>
      <c r="I869" t="s">
        <v>1617</v>
      </c>
      <c r="J869" t="s">
        <v>1704</v>
      </c>
      <c r="K869" t="s">
        <v>1617</v>
      </c>
      <c r="L869" t="s">
        <v>1617</v>
      </c>
      <c r="M869" t="str">
        <f>TEXT(400,"0000")</f>
        <v>0400</v>
      </c>
      <c r="N869" t="s">
        <v>2549</v>
      </c>
      <c r="O869" t="s">
        <v>1688</v>
      </c>
      <c r="P869" t="s">
        <v>1712</v>
      </c>
      <c r="Q869" t="s">
        <v>1808</v>
      </c>
      <c r="R869">
        <v>61</v>
      </c>
      <c r="S869">
        <v>15</v>
      </c>
      <c r="T869">
        <v>91</v>
      </c>
      <c r="U869" s="32">
        <v>-1</v>
      </c>
      <c r="V869" t="b">
        <v>0</v>
      </c>
      <c r="AF869" t="s">
        <v>1650</v>
      </c>
      <c r="AG869" t="s">
        <v>1811</v>
      </c>
      <c r="AS869">
        <f>COUNTA(AU869:BD869)</f>
        <v>3</v>
      </c>
      <c r="AT869" t="s">
        <v>1628</v>
      </c>
      <c r="AU869" t="str">
        <f>$D870</f>
        <v>ALL_CCF_UF_K_SDTBEGIN_X_CLRS_X_X_0400_VFDM_UF_VMIN_REP</v>
      </c>
      <c r="AV869" t="str">
        <f>$D870</f>
        <v>ALL_CCF_UF_K_SDTBEGIN_X_CLRS_X_X_0400_VFDM_UF_VMIN_REP</v>
      </c>
      <c r="AW869">
        <v>2</v>
      </c>
    </row>
    <row r="870" spans="1:56" x14ac:dyDescent="0.25">
      <c r="A870" s="12" t="s">
        <v>2615</v>
      </c>
      <c r="B870" s="12" t="s">
        <v>1518</v>
      </c>
      <c r="C870" s="12" t="e">
        <f>VLOOKUP(B870,#REF!,2,0)</f>
        <v>#REF!</v>
      </c>
      <c r="D870" t="str">
        <f>E870&amp;"_"&amp;F870&amp;"_"&amp;G870&amp;"_"&amp;H870&amp;"_"&amp;A870&amp;"_"&amp;I870&amp;"_"&amp;J870&amp;"_"&amp;K870&amp;"_"&amp;L870&amp;"_"&amp;M870&amp;"_"&amp;N870</f>
        <v>ALL_CCF_UF_K_SDTBEGIN_X_CLRS_X_X_0400_VFDM_UF_VMIN_REP</v>
      </c>
      <c r="E870" t="s">
        <v>7</v>
      </c>
      <c r="F870" t="s">
        <v>23</v>
      </c>
      <c r="G870" t="s">
        <v>1812</v>
      </c>
      <c r="H870" t="s">
        <v>1664</v>
      </c>
      <c r="I870" t="s">
        <v>1617</v>
      </c>
      <c r="J870" t="s">
        <v>1704</v>
      </c>
      <c r="K870" t="s">
        <v>1617</v>
      </c>
      <c r="L870" t="s">
        <v>1617</v>
      </c>
      <c r="M870" t="str">
        <f>TEXT(400,"0000")</f>
        <v>0400</v>
      </c>
      <c r="N870" t="s">
        <v>2550</v>
      </c>
      <c r="O870" t="s">
        <v>1688</v>
      </c>
      <c r="P870" t="s">
        <v>1712</v>
      </c>
      <c r="Q870" t="s">
        <v>1808</v>
      </c>
      <c r="R870">
        <v>90</v>
      </c>
      <c r="S870">
        <v>15</v>
      </c>
      <c r="T870">
        <v>93</v>
      </c>
      <c r="U870" s="32">
        <v>-1</v>
      </c>
      <c r="V870" t="b">
        <v>1</v>
      </c>
      <c r="AI870" t="s">
        <v>1814</v>
      </c>
      <c r="AJ870" t="s">
        <v>2620</v>
      </c>
      <c r="AS870">
        <f>COUNTA(AU870:BD870)</f>
        <v>3</v>
      </c>
      <c r="AT870" t="s">
        <v>1628</v>
      </c>
      <c r="AU870" t="str">
        <f>$D871</f>
        <v>ALL_CCF_PATMOD_E_SDTBEGIN_TITO_X_MIN_LFM_0400_REPAIR</v>
      </c>
      <c r="AV870" t="str">
        <f>$D871</f>
        <v>ALL_CCF_PATMOD_E_SDTBEGIN_TITO_X_MIN_LFM_0400_REPAIR</v>
      </c>
      <c r="AW870" t="str">
        <f>$D871</f>
        <v>ALL_CCF_PATMOD_E_SDTBEGIN_TITO_X_MIN_LFM_0400_REPAIR</v>
      </c>
    </row>
    <row r="871" spans="1:56" x14ac:dyDescent="0.25">
      <c r="A871" s="12" t="s">
        <v>2615</v>
      </c>
      <c r="B871" s="12" t="s">
        <v>1500</v>
      </c>
      <c r="C871" s="12" t="e">
        <f>VLOOKUP(B871,#REF!,2,0)</f>
        <v>#REF!</v>
      </c>
      <c r="D871" t="str">
        <f>E871&amp;"_"&amp;F871&amp;"_"&amp;G871&amp;"_"&amp;H871&amp;"_"&amp;A871&amp;"_"&amp;I871&amp;"_"&amp;J871&amp;"_"&amp;K871&amp;"_"&amp;L871&amp;"_"&amp;M871&amp;"_"&amp;N871</f>
        <v>ALL_CCF_PATMOD_E_SDTBEGIN_TITO_X_MIN_LFM_0400_REPAIR</v>
      </c>
      <c r="E871" t="s">
        <v>7</v>
      </c>
      <c r="F871" t="s">
        <v>23</v>
      </c>
      <c r="G871" t="s">
        <v>1663</v>
      </c>
      <c r="H871" t="s">
        <v>1616</v>
      </c>
      <c r="I871" t="s">
        <v>1681</v>
      </c>
      <c r="J871" t="s">
        <v>1617</v>
      </c>
      <c r="K871" t="s">
        <v>2358</v>
      </c>
      <c r="L871" t="s">
        <v>1706</v>
      </c>
      <c r="M871" t="str">
        <f>TEXT(400,"0000")</f>
        <v>0400</v>
      </c>
      <c r="N871" t="s">
        <v>1682</v>
      </c>
      <c r="O871" t="s">
        <v>1688</v>
      </c>
      <c r="P871" t="s">
        <v>1712</v>
      </c>
      <c r="Q871" t="s">
        <v>1808</v>
      </c>
      <c r="R871">
        <v>61</v>
      </c>
      <c r="S871">
        <v>15</v>
      </c>
      <c r="T871">
        <v>93</v>
      </c>
      <c r="U871" s="32">
        <v>-1</v>
      </c>
      <c r="V871" s="12" t="b">
        <v>0</v>
      </c>
      <c r="AH871" t="s">
        <v>1817</v>
      </c>
      <c r="AI871" s="13" t="s">
        <v>1814</v>
      </c>
      <c r="AS871">
        <f>COUNTA(AU871:BD871)</f>
        <v>3</v>
      </c>
      <c r="AT871">
        <v>1</v>
      </c>
      <c r="AU871">
        <v>1</v>
      </c>
      <c r="AV871">
        <v>1</v>
      </c>
      <c r="AW871">
        <v>1</v>
      </c>
    </row>
    <row r="872" spans="1:56" x14ac:dyDescent="0.25">
      <c r="A872" s="34" t="s">
        <v>2615</v>
      </c>
      <c r="B872" s="34" t="s">
        <v>1491</v>
      </c>
      <c r="C872" s="34" t="e">
        <f>VLOOKUP(B872,#REF!,2,0)</f>
        <v>#REF!</v>
      </c>
      <c r="D872" s="17" t="s">
        <v>2551</v>
      </c>
    </row>
    <row r="873" spans="1:56" x14ac:dyDescent="0.25">
      <c r="A873" s="34" t="s">
        <v>2615</v>
      </c>
      <c r="B873" s="34" t="s">
        <v>1490</v>
      </c>
      <c r="C873" s="34" t="e">
        <f>VLOOKUP(B873,#REF!,2,0)</f>
        <v>#REF!</v>
      </c>
      <c r="D873" s="14" t="s">
        <v>2621</v>
      </c>
      <c r="F873" t="s">
        <v>31</v>
      </c>
      <c r="AS873">
        <f t="shared" ref="AS873:AS887" si="420">COUNTA(AU873:BD873)</f>
        <v>2</v>
      </c>
      <c r="AT873">
        <v>1</v>
      </c>
      <c r="AU873">
        <v>1</v>
      </c>
      <c r="AV873">
        <v>1</v>
      </c>
    </row>
    <row r="874" spans="1:56" x14ac:dyDescent="0.25">
      <c r="A874" s="12" t="s">
        <v>2615</v>
      </c>
      <c r="B874" s="12" t="s">
        <v>1496</v>
      </c>
      <c r="C874" s="12" t="e">
        <f>VLOOKUP(B874,#REF!,2,0)</f>
        <v>#REF!</v>
      </c>
      <c r="D874" t="str">
        <f t="shared" ref="D874:D887" si="421">E874&amp;"_"&amp;F874&amp;"_"&amp;G874&amp;"_"&amp;H874&amp;"_"&amp;A874&amp;"_"&amp;I874&amp;"_"&amp;J874&amp;"_"&amp;K874&amp;"_"&amp;L874&amp;"_"&amp;M874&amp;"_"&amp;N874</f>
        <v>SSA_CCF_HRY_E_SDTBEGIN_TITO_CLRS_MIN_LFM_0400_CBO0_LLC_DAT_POST_REPAIR_PMA0_BP0</v>
      </c>
      <c r="E874" t="s">
        <v>4</v>
      </c>
      <c r="F874" t="s">
        <v>23</v>
      </c>
      <c r="G874" t="s">
        <v>1692</v>
      </c>
      <c r="H874" t="s">
        <v>1616</v>
      </c>
      <c r="I874" t="s">
        <v>1681</v>
      </c>
      <c r="J874" t="s">
        <v>1704</v>
      </c>
      <c r="K874" t="s">
        <v>2358</v>
      </c>
      <c r="L874" t="s">
        <v>1706</v>
      </c>
      <c r="M874" t="str">
        <f t="shared" ref="M874:M887" si="422">TEXT(400,"0000")</f>
        <v>0400</v>
      </c>
      <c r="N874" t="s">
        <v>1820</v>
      </c>
      <c r="O874" t="s">
        <v>1688</v>
      </c>
      <c r="P874" t="s">
        <v>1712</v>
      </c>
      <c r="Q874" t="s">
        <v>1709</v>
      </c>
      <c r="R874">
        <v>61</v>
      </c>
      <c r="S874">
        <v>15</v>
      </c>
      <c r="T874">
        <v>100</v>
      </c>
      <c r="U874" s="32">
        <v>-1</v>
      </c>
      <c r="V874" t="b">
        <v>0</v>
      </c>
      <c r="W874" t="s">
        <v>1691</v>
      </c>
      <c r="X874" t="s">
        <v>1821</v>
      </c>
      <c r="Y874" t="s">
        <v>1693</v>
      </c>
      <c r="Z874">
        <v>0.57999999999999996</v>
      </c>
      <c r="AA874">
        <v>0.57999999999999996</v>
      </c>
      <c r="AS874">
        <f t="shared" si="420"/>
        <v>10</v>
      </c>
      <c r="AT874" t="s">
        <v>1694</v>
      </c>
      <c r="AU874" t="str">
        <f t="shared" ref="AU874:BD886" si="423">$D875</f>
        <v>SSA_CCF_HRY_E_SDTBEGIN_TITO_CLRS_MIN_LFM_0400_CBO0_LLC_TAG_POST_REPAIR_PMA0_BP2</v>
      </c>
      <c r="AV874" t="str">
        <f t="shared" si="423"/>
        <v>SSA_CCF_HRY_E_SDTBEGIN_TITO_CLRS_MIN_LFM_0400_CBO0_LLC_TAG_POST_REPAIR_PMA0_BP2</v>
      </c>
      <c r="AW874" t="str">
        <f t="shared" si="423"/>
        <v>SSA_CCF_HRY_E_SDTBEGIN_TITO_CLRS_MIN_LFM_0400_CBO0_LLC_TAG_POST_REPAIR_PMA0_BP2</v>
      </c>
      <c r="AX874" t="str">
        <f t="shared" si="423"/>
        <v>SSA_CCF_HRY_E_SDTBEGIN_TITO_CLRS_MIN_LFM_0400_CBO0_LLC_TAG_POST_REPAIR_PMA0_BP2</v>
      </c>
      <c r="AY874" t="str">
        <f t="shared" si="423"/>
        <v>SSA_CCF_HRY_E_SDTBEGIN_TITO_CLRS_MIN_LFM_0400_CBO0_LLC_TAG_POST_REPAIR_PMA0_BP2</v>
      </c>
      <c r="AZ874" t="str">
        <f t="shared" si="423"/>
        <v>SSA_CCF_HRY_E_SDTBEGIN_TITO_CLRS_MIN_LFM_0400_CBO0_LLC_TAG_POST_REPAIR_PMA0_BP2</v>
      </c>
      <c r="BA874" t="str">
        <f t="shared" si="423"/>
        <v>SSA_CCF_HRY_E_SDTBEGIN_TITO_CLRS_MIN_LFM_0400_CBO0_LLC_TAG_POST_REPAIR_PMA0_BP2</v>
      </c>
      <c r="BB874" t="str">
        <f t="shared" si="423"/>
        <v>SSA_CCF_HRY_E_SDTBEGIN_TITO_CLRS_MIN_LFM_0400_CBO0_LLC_TAG_POST_REPAIR_PMA0_BP2</v>
      </c>
      <c r="BC874" t="str">
        <f t="shared" si="423"/>
        <v>SSA_CCF_HRY_E_SDTBEGIN_TITO_CLRS_MIN_LFM_0400_CBO0_LLC_TAG_POST_REPAIR_PMA0_BP2</v>
      </c>
      <c r="BD874" t="str">
        <f t="shared" si="423"/>
        <v>SSA_CCF_HRY_E_SDTBEGIN_TITO_CLRS_MIN_LFM_0400_CBO0_LLC_TAG_POST_REPAIR_PMA0_BP2</v>
      </c>
    </row>
    <row r="875" spans="1:56" x14ac:dyDescent="0.25">
      <c r="A875" s="12" t="s">
        <v>2615</v>
      </c>
      <c r="B875" s="12" t="s">
        <v>1496</v>
      </c>
      <c r="C875" s="12" t="e">
        <f>VLOOKUP(B875,#REF!,2,0)</f>
        <v>#REF!</v>
      </c>
      <c r="D875" t="str">
        <f t="shared" si="421"/>
        <v>SSA_CCF_HRY_E_SDTBEGIN_TITO_CLRS_MIN_LFM_0400_CBO0_LLC_TAG_POST_REPAIR_PMA0_BP2</v>
      </c>
      <c r="E875" t="s">
        <v>4</v>
      </c>
      <c r="F875" t="s">
        <v>23</v>
      </c>
      <c r="G875" t="s">
        <v>1692</v>
      </c>
      <c r="H875" t="s">
        <v>1616</v>
      </c>
      <c r="I875" t="s">
        <v>1681</v>
      </c>
      <c r="J875" t="s">
        <v>1704</v>
      </c>
      <c r="K875" t="s">
        <v>2358</v>
      </c>
      <c r="L875" t="s">
        <v>1706</v>
      </c>
      <c r="M875" t="str">
        <f t="shared" si="422"/>
        <v>0400</v>
      </c>
      <c r="N875" t="s">
        <v>1822</v>
      </c>
      <c r="O875" t="s">
        <v>1688</v>
      </c>
      <c r="P875" t="s">
        <v>1712</v>
      </c>
      <c r="Q875" t="s">
        <v>1823</v>
      </c>
      <c r="R875">
        <v>61</v>
      </c>
      <c r="S875">
        <v>15</v>
      </c>
      <c r="T875">
        <v>101</v>
      </c>
      <c r="U875" s="32">
        <v>-1</v>
      </c>
      <c r="V875" t="b">
        <v>0</v>
      </c>
      <c r="W875" t="s">
        <v>1691</v>
      </c>
      <c r="X875" t="s">
        <v>1821</v>
      </c>
      <c r="Y875" t="s">
        <v>1693</v>
      </c>
      <c r="Z875">
        <v>0.57999999999999996</v>
      </c>
      <c r="AA875">
        <v>0.57999999999999996</v>
      </c>
      <c r="AS875">
        <f t="shared" si="420"/>
        <v>10</v>
      </c>
      <c r="AT875" t="s">
        <v>1694</v>
      </c>
      <c r="AU875" t="str">
        <f t="shared" si="423"/>
        <v>SSA_CCF_HRY_E_SDTBEGIN_TITO_SAN_MIN_LFM_0400_CBO0_SAR_POST_REPAIR_PMA0_BP6</v>
      </c>
      <c r="AV875" t="str">
        <f t="shared" si="423"/>
        <v>SSA_CCF_HRY_E_SDTBEGIN_TITO_SAN_MIN_LFM_0400_CBO0_SAR_POST_REPAIR_PMA0_BP6</v>
      </c>
      <c r="AW875" t="str">
        <f t="shared" si="423"/>
        <v>SSA_CCF_HRY_E_SDTBEGIN_TITO_SAN_MIN_LFM_0400_CBO0_SAR_POST_REPAIR_PMA0_BP6</v>
      </c>
      <c r="AX875" t="str">
        <f t="shared" si="423"/>
        <v>SSA_CCF_HRY_E_SDTBEGIN_TITO_SAN_MIN_LFM_0400_CBO0_SAR_POST_REPAIR_PMA0_BP6</v>
      </c>
      <c r="AY875" t="str">
        <f t="shared" si="423"/>
        <v>SSA_CCF_HRY_E_SDTBEGIN_TITO_SAN_MIN_LFM_0400_CBO0_SAR_POST_REPAIR_PMA0_BP6</v>
      </c>
      <c r="AZ875" t="str">
        <f t="shared" si="423"/>
        <v>SSA_CCF_HRY_E_SDTBEGIN_TITO_SAN_MIN_LFM_0400_CBO0_SAR_POST_REPAIR_PMA0_BP6</v>
      </c>
      <c r="BA875" t="str">
        <f t="shared" si="423"/>
        <v>SSA_CCF_HRY_E_SDTBEGIN_TITO_SAN_MIN_LFM_0400_CBO0_SAR_POST_REPAIR_PMA0_BP6</v>
      </c>
      <c r="BB875" t="str">
        <f t="shared" si="423"/>
        <v>SSA_CCF_HRY_E_SDTBEGIN_TITO_SAN_MIN_LFM_0400_CBO0_SAR_POST_REPAIR_PMA0_BP6</v>
      </c>
      <c r="BC875" t="str">
        <f t="shared" si="423"/>
        <v>SSA_CCF_HRY_E_SDTBEGIN_TITO_SAN_MIN_LFM_0400_CBO0_SAR_POST_REPAIR_PMA0_BP6</v>
      </c>
      <c r="BD875" t="str">
        <f t="shared" si="423"/>
        <v>SSA_CCF_HRY_E_SDTBEGIN_TITO_SAN_MIN_LFM_0400_CBO0_SAR_POST_REPAIR_PMA0_BP6</v>
      </c>
    </row>
    <row r="876" spans="1:56" x14ac:dyDescent="0.25">
      <c r="A876" s="12" t="s">
        <v>2615</v>
      </c>
      <c r="B876" s="12" t="s">
        <v>1496</v>
      </c>
      <c r="C876" s="12" t="e">
        <f>VLOOKUP(B876,#REF!,2,0)</f>
        <v>#REF!</v>
      </c>
      <c r="D876" t="str">
        <f t="shared" si="421"/>
        <v>SSA_CCF_HRY_E_SDTBEGIN_TITO_SAN_MIN_LFM_0400_CBO0_SAR_POST_REPAIR_PMA0_BP6</v>
      </c>
      <c r="E876" t="s">
        <v>4</v>
      </c>
      <c r="F876" t="s">
        <v>23</v>
      </c>
      <c r="G876" t="s">
        <v>1692</v>
      </c>
      <c r="H876" t="s">
        <v>1616</v>
      </c>
      <c r="I876" t="s">
        <v>1681</v>
      </c>
      <c r="J876" t="s">
        <v>1748</v>
      </c>
      <c r="K876" t="s">
        <v>2358</v>
      </c>
      <c r="L876" t="s">
        <v>1706</v>
      </c>
      <c r="M876" t="str">
        <f t="shared" si="422"/>
        <v>0400</v>
      </c>
      <c r="N876" t="s">
        <v>1824</v>
      </c>
      <c r="O876" t="s">
        <v>1688</v>
      </c>
      <c r="P876" t="s">
        <v>1712</v>
      </c>
      <c r="Q876" t="s">
        <v>1825</v>
      </c>
      <c r="R876">
        <v>61</v>
      </c>
      <c r="S876">
        <v>15</v>
      </c>
      <c r="T876">
        <v>102</v>
      </c>
      <c r="U876" s="32">
        <v>-1</v>
      </c>
      <c r="V876" t="b">
        <v>0</v>
      </c>
      <c r="W876" t="s">
        <v>1747</v>
      </c>
      <c r="X876" t="s">
        <v>1821</v>
      </c>
      <c r="Y876" t="s">
        <v>1693</v>
      </c>
      <c r="Z876">
        <v>0.57999999999999996</v>
      </c>
      <c r="AA876">
        <v>0.57999999999999996</v>
      </c>
      <c r="AS876">
        <f t="shared" si="420"/>
        <v>10</v>
      </c>
      <c r="AT876" t="s">
        <v>1694</v>
      </c>
      <c r="AU876" t="str">
        <f t="shared" si="423"/>
        <v>LSA_CCF_HRY_E_SDTBEGIN_TITO_CLR_MIN_LFM_0400_CBO0_LSA_ALL_POST_REPAIR_PMA0_BP4</v>
      </c>
      <c r="AV876" t="str">
        <f t="shared" si="423"/>
        <v>LSA_CCF_HRY_E_SDTBEGIN_TITO_CLR_MIN_LFM_0400_CBO0_LSA_ALL_POST_REPAIR_PMA0_BP4</v>
      </c>
      <c r="AW876" t="str">
        <f t="shared" si="423"/>
        <v>LSA_CCF_HRY_E_SDTBEGIN_TITO_CLR_MIN_LFM_0400_CBO0_LSA_ALL_POST_REPAIR_PMA0_BP4</v>
      </c>
      <c r="AX876" t="str">
        <f t="shared" si="423"/>
        <v>LSA_CCF_HRY_E_SDTBEGIN_TITO_CLR_MIN_LFM_0400_CBO0_LSA_ALL_POST_REPAIR_PMA0_BP4</v>
      </c>
      <c r="AY876" t="str">
        <f t="shared" si="423"/>
        <v>LSA_CCF_HRY_E_SDTBEGIN_TITO_CLR_MIN_LFM_0400_CBO0_LSA_ALL_POST_REPAIR_PMA0_BP4</v>
      </c>
      <c r="AZ876" t="str">
        <f t="shared" si="423"/>
        <v>LSA_CCF_HRY_E_SDTBEGIN_TITO_CLR_MIN_LFM_0400_CBO0_LSA_ALL_POST_REPAIR_PMA0_BP4</v>
      </c>
      <c r="BA876" t="str">
        <f t="shared" si="423"/>
        <v>LSA_CCF_HRY_E_SDTBEGIN_TITO_CLR_MIN_LFM_0400_CBO0_LSA_ALL_POST_REPAIR_PMA0_BP4</v>
      </c>
      <c r="BB876" t="str">
        <f t="shared" si="423"/>
        <v>LSA_CCF_HRY_E_SDTBEGIN_TITO_CLR_MIN_LFM_0400_CBO0_LSA_ALL_POST_REPAIR_PMA0_BP4</v>
      </c>
      <c r="BC876" t="str">
        <f t="shared" si="423"/>
        <v>LSA_CCF_HRY_E_SDTBEGIN_TITO_CLR_MIN_LFM_0400_CBO0_LSA_ALL_POST_REPAIR_PMA0_BP4</v>
      </c>
      <c r="BD876" t="str">
        <f t="shared" si="423"/>
        <v>LSA_CCF_HRY_E_SDTBEGIN_TITO_CLR_MIN_LFM_0400_CBO0_LSA_ALL_POST_REPAIR_PMA0_BP4</v>
      </c>
    </row>
    <row r="877" spans="1:56" x14ac:dyDescent="0.25">
      <c r="A877" s="12" t="s">
        <v>2615</v>
      </c>
      <c r="B877" s="12" t="s">
        <v>1496</v>
      </c>
      <c r="C877" s="12" t="e">
        <f>VLOOKUP(B877,#REF!,2,0)</f>
        <v>#REF!</v>
      </c>
      <c r="D877" t="str">
        <f t="shared" si="421"/>
        <v>LSA_CCF_HRY_E_SDTBEGIN_TITO_CLR_MIN_LFM_0400_CBO0_LSA_ALL_POST_REPAIR_PMA0_BP4</v>
      </c>
      <c r="E877" t="s">
        <v>5</v>
      </c>
      <c r="F877" t="s">
        <v>23</v>
      </c>
      <c r="G877" t="s">
        <v>1692</v>
      </c>
      <c r="H877" t="s">
        <v>1616</v>
      </c>
      <c r="I877" t="s">
        <v>1681</v>
      </c>
      <c r="J877" t="s">
        <v>1761</v>
      </c>
      <c r="K877" t="s">
        <v>2358</v>
      </c>
      <c r="L877" t="s">
        <v>1706</v>
      </c>
      <c r="M877" t="str">
        <f t="shared" si="422"/>
        <v>0400</v>
      </c>
      <c r="N877" t="s">
        <v>1826</v>
      </c>
      <c r="O877" t="s">
        <v>1688</v>
      </c>
      <c r="P877" t="s">
        <v>1712</v>
      </c>
      <c r="Q877" t="s">
        <v>1827</v>
      </c>
      <c r="R877">
        <v>21</v>
      </c>
      <c r="S877">
        <v>15</v>
      </c>
      <c r="T877">
        <v>103</v>
      </c>
      <c r="U877" s="32">
        <v>1</v>
      </c>
      <c r="V877" t="b">
        <v>0</v>
      </c>
      <c r="W877" t="s">
        <v>1691</v>
      </c>
      <c r="X877" t="s">
        <v>1821</v>
      </c>
      <c r="Y877" t="s">
        <v>1693</v>
      </c>
      <c r="Z877">
        <v>0.57999999999999996</v>
      </c>
      <c r="AA877">
        <v>0.57999999999999996</v>
      </c>
      <c r="AS877">
        <f t="shared" si="420"/>
        <v>10</v>
      </c>
      <c r="AT877" t="s">
        <v>1694</v>
      </c>
      <c r="AU877" t="str">
        <f t="shared" si="423"/>
        <v>SSA_CCF_HRY_E_SDTBEGIN_TITO_CLRS_MIN_LFM_0400_CBO1_LLC_DAT_POST_REPAIR_PMA0_BP1</v>
      </c>
      <c r="AV877" t="str">
        <f t="shared" si="423"/>
        <v>SSA_CCF_HRY_E_SDTBEGIN_TITO_CLRS_MIN_LFM_0400_CBO1_LLC_DAT_POST_REPAIR_PMA0_BP1</v>
      </c>
      <c r="AW877" t="str">
        <f t="shared" si="423"/>
        <v>SSA_CCF_HRY_E_SDTBEGIN_TITO_CLRS_MIN_LFM_0400_CBO1_LLC_DAT_POST_REPAIR_PMA0_BP1</v>
      </c>
      <c r="AX877" t="str">
        <f t="shared" si="423"/>
        <v>SSA_CCF_HRY_E_SDTBEGIN_TITO_CLRS_MIN_LFM_0400_CBO1_LLC_DAT_POST_REPAIR_PMA0_BP1</v>
      </c>
      <c r="AY877" t="str">
        <f t="shared" si="423"/>
        <v>SSA_CCF_HRY_E_SDTBEGIN_TITO_CLRS_MIN_LFM_0400_CBO1_LLC_DAT_POST_REPAIR_PMA0_BP1</v>
      </c>
      <c r="AZ877" t="str">
        <f t="shared" si="423"/>
        <v>SSA_CCF_HRY_E_SDTBEGIN_TITO_CLRS_MIN_LFM_0400_CBO1_LLC_DAT_POST_REPAIR_PMA0_BP1</v>
      </c>
      <c r="BA877" t="str">
        <f t="shared" si="423"/>
        <v>SSA_CCF_HRY_E_SDTBEGIN_TITO_CLRS_MIN_LFM_0400_CBO1_LLC_DAT_POST_REPAIR_PMA0_BP1</v>
      </c>
      <c r="BB877" t="str">
        <f t="shared" si="423"/>
        <v>SSA_CCF_HRY_E_SDTBEGIN_TITO_CLRS_MIN_LFM_0400_CBO1_LLC_DAT_POST_REPAIR_PMA0_BP1</v>
      </c>
      <c r="BC877" t="str">
        <f t="shared" si="423"/>
        <v>SSA_CCF_HRY_E_SDTBEGIN_TITO_CLRS_MIN_LFM_0400_CBO1_LLC_DAT_POST_REPAIR_PMA0_BP1</v>
      </c>
      <c r="BD877" t="str">
        <f t="shared" si="423"/>
        <v>SSA_CCF_HRY_E_SDTBEGIN_TITO_CLRS_MIN_LFM_0400_CBO1_LLC_DAT_POST_REPAIR_PMA0_BP1</v>
      </c>
    </row>
    <row r="878" spans="1:56" x14ac:dyDescent="0.25">
      <c r="A878" s="12" t="s">
        <v>2615</v>
      </c>
      <c r="B878" s="12" t="s">
        <v>1496</v>
      </c>
      <c r="C878" s="12" t="e">
        <f>VLOOKUP(B878,#REF!,2,0)</f>
        <v>#REF!</v>
      </c>
      <c r="D878" t="str">
        <f t="shared" si="421"/>
        <v>SSA_CCF_HRY_E_SDTBEGIN_TITO_CLRS_MIN_LFM_0400_CBO1_LLC_DAT_POST_REPAIR_PMA0_BP1</v>
      </c>
      <c r="E878" t="s">
        <v>4</v>
      </c>
      <c r="F878" t="s">
        <v>23</v>
      </c>
      <c r="G878" t="s">
        <v>1692</v>
      </c>
      <c r="H878" t="s">
        <v>1616</v>
      </c>
      <c r="I878" t="s">
        <v>1681</v>
      </c>
      <c r="J878" t="s">
        <v>1704</v>
      </c>
      <c r="K878" t="s">
        <v>2358</v>
      </c>
      <c r="L878" t="s">
        <v>1706</v>
      </c>
      <c r="M878" t="str">
        <f t="shared" si="422"/>
        <v>0400</v>
      </c>
      <c r="N878" t="s">
        <v>1828</v>
      </c>
      <c r="O878" t="s">
        <v>1688</v>
      </c>
      <c r="P878" t="s">
        <v>1712</v>
      </c>
      <c r="Q878" t="s">
        <v>1715</v>
      </c>
      <c r="R878">
        <v>61</v>
      </c>
      <c r="S878">
        <v>15</v>
      </c>
      <c r="T878">
        <v>104</v>
      </c>
      <c r="U878" s="32">
        <v>-1</v>
      </c>
      <c r="V878" t="b">
        <v>0</v>
      </c>
      <c r="W878" t="s">
        <v>1691</v>
      </c>
      <c r="X878" t="s">
        <v>1821</v>
      </c>
      <c r="Y878" t="s">
        <v>1693</v>
      </c>
      <c r="Z878">
        <v>0.57999999999999996</v>
      </c>
      <c r="AA878">
        <v>0.57999999999999996</v>
      </c>
      <c r="AS878">
        <f t="shared" si="420"/>
        <v>10</v>
      </c>
      <c r="AT878" t="s">
        <v>1694</v>
      </c>
      <c r="AU878" t="str">
        <f t="shared" si="423"/>
        <v>SSA_CCF_HRY_E_SDTBEGIN_TITO_CLRS_MIN_LFM_0400_CBO1_LLC_TAG_POST_REPAIR_PMA0_BP3</v>
      </c>
      <c r="AV878" t="str">
        <f t="shared" si="423"/>
        <v>SSA_CCF_HRY_E_SDTBEGIN_TITO_CLRS_MIN_LFM_0400_CBO1_LLC_TAG_POST_REPAIR_PMA0_BP3</v>
      </c>
      <c r="AW878" t="str">
        <f t="shared" si="423"/>
        <v>SSA_CCF_HRY_E_SDTBEGIN_TITO_CLRS_MIN_LFM_0400_CBO1_LLC_TAG_POST_REPAIR_PMA0_BP3</v>
      </c>
      <c r="AX878" t="str">
        <f t="shared" si="423"/>
        <v>SSA_CCF_HRY_E_SDTBEGIN_TITO_CLRS_MIN_LFM_0400_CBO1_LLC_TAG_POST_REPAIR_PMA0_BP3</v>
      </c>
      <c r="AY878" t="str">
        <f t="shared" si="423"/>
        <v>SSA_CCF_HRY_E_SDTBEGIN_TITO_CLRS_MIN_LFM_0400_CBO1_LLC_TAG_POST_REPAIR_PMA0_BP3</v>
      </c>
      <c r="AZ878" t="str">
        <f t="shared" si="423"/>
        <v>SSA_CCF_HRY_E_SDTBEGIN_TITO_CLRS_MIN_LFM_0400_CBO1_LLC_TAG_POST_REPAIR_PMA0_BP3</v>
      </c>
      <c r="BA878" t="str">
        <f t="shared" si="423"/>
        <v>SSA_CCF_HRY_E_SDTBEGIN_TITO_CLRS_MIN_LFM_0400_CBO1_LLC_TAG_POST_REPAIR_PMA0_BP3</v>
      </c>
      <c r="BB878" t="str">
        <f t="shared" si="423"/>
        <v>SSA_CCF_HRY_E_SDTBEGIN_TITO_CLRS_MIN_LFM_0400_CBO1_LLC_TAG_POST_REPAIR_PMA0_BP3</v>
      </c>
      <c r="BC878" t="str">
        <f t="shared" si="423"/>
        <v>SSA_CCF_HRY_E_SDTBEGIN_TITO_CLRS_MIN_LFM_0400_CBO1_LLC_TAG_POST_REPAIR_PMA0_BP3</v>
      </c>
      <c r="BD878" t="str">
        <f t="shared" si="423"/>
        <v>SSA_CCF_HRY_E_SDTBEGIN_TITO_CLRS_MIN_LFM_0400_CBO1_LLC_TAG_POST_REPAIR_PMA0_BP3</v>
      </c>
    </row>
    <row r="879" spans="1:56" x14ac:dyDescent="0.25">
      <c r="A879" s="12" t="s">
        <v>2615</v>
      </c>
      <c r="B879" s="12" t="s">
        <v>1496</v>
      </c>
      <c r="C879" s="12" t="e">
        <f>VLOOKUP(B879,#REF!,2,0)</f>
        <v>#REF!</v>
      </c>
      <c r="D879" t="str">
        <f t="shared" si="421"/>
        <v>SSA_CCF_HRY_E_SDTBEGIN_TITO_CLRS_MIN_LFM_0400_CBO1_LLC_TAG_POST_REPAIR_PMA0_BP3</v>
      </c>
      <c r="E879" t="s">
        <v>4</v>
      </c>
      <c r="F879" t="s">
        <v>23</v>
      </c>
      <c r="G879" t="s">
        <v>1692</v>
      </c>
      <c r="H879" t="s">
        <v>1616</v>
      </c>
      <c r="I879" t="s">
        <v>1681</v>
      </c>
      <c r="J879" t="s">
        <v>1704</v>
      </c>
      <c r="K879" t="s">
        <v>2358</v>
      </c>
      <c r="L879" t="s">
        <v>1706</v>
      </c>
      <c r="M879" t="str">
        <f t="shared" si="422"/>
        <v>0400</v>
      </c>
      <c r="N879" t="s">
        <v>1829</v>
      </c>
      <c r="O879" t="s">
        <v>1688</v>
      </c>
      <c r="P879" t="s">
        <v>1712</v>
      </c>
      <c r="Q879" t="s">
        <v>1830</v>
      </c>
      <c r="R879">
        <v>61</v>
      </c>
      <c r="S879">
        <v>15</v>
      </c>
      <c r="T879">
        <v>105</v>
      </c>
      <c r="U879" s="32">
        <v>-1</v>
      </c>
      <c r="V879" s="12" t="b">
        <v>0</v>
      </c>
      <c r="W879" t="s">
        <v>1691</v>
      </c>
      <c r="X879" t="s">
        <v>1821</v>
      </c>
      <c r="Y879" t="s">
        <v>1693</v>
      </c>
      <c r="Z879">
        <v>0.57999999999999996</v>
      </c>
      <c r="AA879">
        <v>0.57999999999999996</v>
      </c>
      <c r="AS879">
        <f t="shared" si="420"/>
        <v>10</v>
      </c>
      <c r="AT879" t="s">
        <v>1694</v>
      </c>
      <c r="AU879" t="str">
        <f t="shared" si="423"/>
        <v>LSA_CCF_HRY_E_SDTBEGIN_TITO_CLR_MIN_LFM_0400_CBO1_LSA_ALL_POST_REPAIR_PMA0_BP5</v>
      </c>
      <c r="AV879" t="str">
        <f t="shared" si="423"/>
        <v>LSA_CCF_HRY_E_SDTBEGIN_TITO_CLR_MIN_LFM_0400_CBO1_LSA_ALL_POST_REPAIR_PMA0_BP5</v>
      </c>
      <c r="AW879" t="str">
        <f t="shared" si="423"/>
        <v>LSA_CCF_HRY_E_SDTBEGIN_TITO_CLR_MIN_LFM_0400_CBO1_LSA_ALL_POST_REPAIR_PMA0_BP5</v>
      </c>
      <c r="AX879" t="str">
        <f t="shared" si="423"/>
        <v>LSA_CCF_HRY_E_SDTBEGIN_TITO_CLR_MIN_LFM_0400_CBO1_LSA_ALL_POST_REPAIR_PMA0_BP5</v>
      </c>
      <c r="AY879" t="str">
        <f t="shared" si="423"/>
        <v>LSA_CCF_HRY_E_SDTBEGIN_TITO_CLR_MIN_LFM_0400_CBO1_LSA_ALL_POST_REPAIR_PMA0_BP5</v>
      </c>
      <c r="AZ879" t="str">
        <f t="shared" si="423"/>
        <v>LSA_CCF_HRY_E_SDTBEGIN_TITO_CLR_MIN_LFM_0400_CBO1_LSA_ALL_POST_REPAIR_PMA0_BP5</v>
      </c>
      <c r="BA879" t="str">
        <f t="shared" si="423"/>
        <v>LSA_CCF_HRY_E_SDTBEGIN_TITO_CLR_MIN_LFM_0400_CBO1_LSA_ALL_POST_REPAIR_PMA0_BP5</v>
      </c>
      <c r="BB879" t="str">
        <f t="shared" si="423"/>
        <v>LSA_CCF_HRY_E_SDTBEGIN_TITO_CLR_MIN_LFM_0400_CBO1_LSA_ALL_POST_REPAIR_PMA0_BP5</v>
      </c>
      <c r="BC879" t="str">
        <f t="shared" si="423"/>
        <v>LSA_CCF_HRY_E_SDTBEGIN_TITO_CLR_MIN_LFM_0400_CBO1_LSA_ALL_POST_REPAIR_PMA0_BP5</v>
      </c>
      <c r="BD879" t="str">
        <f t="shared" si="423"/>
        <v>LSA_CCF_HRY_E_SDTBEGIN_TITO_CLR_MIN_LFM_0400_CBO1_LSA_ALL_POST_REPAIR_PMA0_BP5</v>
      </c>
    </row>
    <row r="880" spans="1:56" x14ac:dyDescent="0.25">
      <c r="A880" s="12" t="s">
        <v>2615</v>
      </c>
      <c r="B880" s="12" t="s">
        <v>1496</v>
      </c>
      <c r="C880" s="12" t="e">
        <f>VLOOKUP(B880,#REF!,2,0)</f>
        <v>#REF!</v>
      </c>
      <c r="D880" t="str">
        <f t="shared" si="421"/>
        <v>LSA_CCF_HRY_E_SDTBEGIN_TITO_CLR_MIN_LFM_0400_CBO1_LSA_ALL_POST_REPAIR_PMA0_BP5</v>
      </c>
      <c r="E880" t="s">
        <v>5</v>
      </c>
      <c r="F880" t="s">
        <v>23</v>
      </c>
      <c r="G880" t="s">
        <v>1692</v>
      </c>
      <c r="H880" t="s">
        <v>1616</v>
      </c>
      <c r="I880" t="s">
        <v>1681</v>
      </c>
      <c r="J880" t="s">
        <v>1761</v>
      </c>
      <c r="K880" t="s">
        <v>2358</v>
      </c>
      <c r="L880" t="s">
        <v>1706</v>
      </c>
      <c r="M880" t="str">
        <f t="shared" si="422"/>
        <v>0400</v>
      </c>
      <c r="N880" t="s">
        <v>1831</v>
      </c>
      <c r="O880" t="s">
        <v>1688</v>
      </c>
      <c r="P880" t="s">
        <v>1712</v>
      </c>
      <c r="Q880" t="s">
        <v>1832</v>
      </c>
      <c r="R880">
        <v>21</v>
      </c>
      <c r="S880">
        <v>15</v>
      </c>
      <c r="T880">
        <v>106</v>
      </c>
      <c r="U880" s="32">
        <v>1</v>
      </c>
      <c r="V880" t="b">
        <v>0</v>
      </c>
      <c r="W880" t="s">
        <v>1691</v>
      </c>
      <c r="X880" t="s">
        <v>1821</v>
      </c>
      <c r="Y880" t="s">
        <v>1693</v>
      </c>
      <c r="Z880">
        <v>0.57999999999999996</v>
      </c>
      <c r="AA880">
        <v>0.57999999999999996</v>
      </c>
      <c r="AS880">
        <f t="shared" si="420"/>
        <v>10</v>
      </c>
      <c r="AT880" t="s">
        <v>1694</v>
      </c>
      <c r="AU880" t="str">
        <f t="shared" si="423"/>
        <v>SSA_CCF_HRY_E_SDTBEGIN_TITO_CLRS_MIN_LFM_0400_CBO2_LLC_DAT_POST_REPAIR_PMA1_BP0</v>
      </c>
      <c r="AV880" t="str">
        <f t="shared" si="423"/>
        <v>SSA_CCF_HRY_E_SDTBEGIN_TITO_CLRS_MIN_LFM_0400_CBO2_LLC_DAT_POST_REPAIR_PMA1_BP0</v>
      </c>
      <c r="AW880" t="str">
        <f t="shared" si="423"/>
        <v>SSA_CCF_HRY_E_SDTBEGIN_TITO_CLRS_MIN_LFM_0400_CBO2_LLC_DAT_POST_REPAIR_PMA1_BP0</v>
      </c>
      <c r="AX880" t="str">
        <f t="shared" si="423"/>
        <v>SSA_CCF_HRY_E_SDTBEGIN_TITO_CLRS_MIN_LFM_0400_CBO2_LLC_DAT_POST_REPAIR_PMA1_BP0</v>
      </c>
      <c r="AY880" t="str">
        <f t="shared" si="423"/>
        <v>SSA_CCF_HRY_E_SDTBEGIN_TITO_CLRS_MIN_LFM_0400_CBO2_LLC_DAT_POST_REPAIR_PMA1_BP0</v>
      </c>
      <c r="AZ880" t="str">
        <f t="shared" si="423"/>
        <v>SSA_CCF_HRY_E_SDTBEGIN_TITO_CLRS_MIN_LFM_0400_CBO2_LLC_DAT_POST_REPAIR_PMA1_BP0</v>
      </c>
      <c r="BA880" t="str">
        <f t="shared" si="423"/>
        <v>SSA_CCF_HRY_E_SDTBEGIN_TITO_CLRS_MIN_LFM_0400_CBO2_LLC_DAT_POST_REPAIR_PMA1_BP0</v>
      </c>
      <c r="BB880" t="str">
        <f t="shared" si="423"/>
        <v>SSA_CCF_HRY_E_SDTBEGIN_TITO_CLRS_MIN_LFM_0400_CBO2_LLC_DAT_POST_REPAIR_PMA1_BP0</v>
      </c>
      <c r="BC880" t="str">
        <f t="shared" si="423"/>
        <v>SSA_CCF_HRY_E_SDTBEGIN_TITO_CLRS_MIN_LFM_0400_CBO2_LLC_DAT_POST_REPAIR_PMA1_BP0</v>
      </c>
      <c r="BD880" t="str">
        <f t="shared" si="423"/>
        <v>SSA_CCF_HRY_E_SDTBEGIN_TITO_CLRS_MIN_LFM_0400_CBO2_LLC_DAT_POST_REPAIR_PMA1_BP0</v>
      </c>
    </row>
    <row r="881" spans="1:56" x14ac:dyDescent="0.25">
      <c r="A881" s="12" t="s">
        <v>2615</v>
      </c>
      <c r="B881" s="12" t="s">
        <v>1496</v>
      </c>
      <c r="C881" s="12" t="e">
        <f>VLOOKUP(B881,#REF!,2,0)</f>
        <v>#REF!</v>
      </c>
      <c r="D881" t="str">
        <f t="shared" si="421"/>
        <v>SSA_CCF_HRY_E_SDTBEGIN_TITO_CLRS_MIN_LFM_0400_CBO2_LLC_DAT_POST_REPAIR_PMA1_BP0</v>
      </c>
      <c r="E881" t="s">
        <v>4</v>
      </c>
      <c r="F881" t="s">
        <v>23</v>
      </c>
      <c r="G881" t="s">
        <v>1692</v>
      </c>
      <c r="H881" t="s">
        <v>1616</v>
      </c>
      <c r="I881" t="s">
        <v>1681</v>
      </c>
      <c r="J881" t="s">
        <v>1704</v>
      </c>
      <c r="K881" t="s">
        <v>2358</v>
      </c>
      <c r="L881" t="s">
        <v>1706</v>
      </c>
      <c r="M881" t="str">
        <f t="shared" si="422"/>
        <v>0400</v>
      </c>
      <c r="N881" t="s">
        <v>1833</v>
      </c>
      <c r="O881" t="s">
        <v>1688</v>
      </c>
      <c r="P881" t="s">
        <v>1712</v>
      </c>
      <c r="Q881" t="s">
        <v>1719</v>
      </c>
      <c r="R881">
        <v>61</v>
      </c>
      <c r="S881">
        <v>15</v>
      </c>
      <c r="T881">
        <v>107</v>
      </c>
      <c r="U881" s="32">
        <v>-1</v>
      </c>
      <c r="V881" t="b">
        <v>0</v>
      </c>
      <c r="W881" t="s">
        <v>1691</v>
      </c>
      <c r="X881" t="s">
        <v>1821</v>
      </c>
      <c r="Y881" t="s">
        <v>1693</v>
      </c>
      <c r="Z881">
        <v>0.57999999999999996</v>
      </c>
      <c r="AA881">
        <v>0.57999999999999996</v>
      </c>
      <c r="AS881">
        <f t="shared" si="420"/>
        <v>10</v>
      </c>
      <c r="AT881" t="s">
        <v>1694</v>
      </c>
      <c r="AU881" t="str">
        <f t="shared" si="423"/>
        <v>SSA_CCF_HRY_E_SDTBEGIN_TITO_CLRS_MIN_LFM_0400_CBO2_LLC_TAG_POST_REPAIR_PMA1_BP2</v>
      </c>
      <c r="AV881" t="str">
        <f t="shared" si="423"/>
        <v>SSA_CCF_HRY_E_SDTBEGIN_TITO_CLRS_MIN_LFM_0400_CBO2_LLC_TAG_POST_REPAIR_PMA1_BP2</v>
      </c>
      <c r="AW881" t="str">
        <f t="shared" si="423"/>
        <v>SSA_CCF_HRY_E_SDTBEGIN_TITO_CLRS_MIN_LFM_0400_CBO2_LLC_TAG_POST_REPAIR_PMA1_BP2</v>
      </c>
      <c r="AX881" t="str">
        <f t="shared" si="423"/>
        <v>SSA_CCF_HRY_E_SDTBEGIN_TITO_CLRS_MIN_LFM_0400_CBO2_LLC_TAG_POST_REPAIR_PMA1_BP2</v>
      </c>
      <c r="AY881" t="str">
        <f t="shared" si="423"/>
        <v>SSA_CCF_HRY_E_SDTBEGIN_TITO_CLRS_MIN_LFM_0400_CBO2_LLC_TAG_POST_REPAIR_PMA1_BP2</v>
      </c>
      <c r="AZ881" t="str">
        <f t="shared" si="423"/>
        <v>SSA_CCF_HRY_E_SDTBEGIN_TITO_CLRS_MIN_LFM_0400_CBO2_LLC_TAG_POST_REPAIR_PMA1_BP2</v>
      </c>
      <c r="BA881" t="str">
        <f t="shared" si="423"/>
        <v>SSA_CCF_HRY_E_SDTBEGIN_TITO_CLRS_MIN_LFM_0400_CBO2_LLC_TAG_POST_REPAIR_PMA1_BP2</v>
      </c>
      <c r="BB881" t="str">
        <f t="shared" si="423"/>
        <v>SSA_CCF_HRY_E_SDTBEGIN_TITO_CLRS_MIN_LFM_0400_CBO2_LLC_TAG_POST_REPAIR_PMA1_BP2</v>
      </c>
      <c r="BC881" t="str">
        <f t="shared" si="423"/>
        <v>SSA_CCF_HRY_E_SDTBEGIN_TITO_CLRS_MIN_LFM_0400_CBO2_LLC_TAG_POST_REPAIR_PMA1_BP2</v>
      </c>
      <c r="BD881" t="str">
        <f t="shared" si="423"/>
        <v>SSA_CCF_HRY_E_SDTBEGIN_TITO_CLRS_MIN_LFM_0400_CBO2_LLC_TAG_POST_REPAIR_PMA1_BP2</v>
      </c>
    </row>
    <row r="882" spans="1:56" x14ac:dyDescent="0.25">
      <c r="A882" s="12" t="s">
        <v>2615</v>
      </c>
      <c r="B882" s="12" t="s">
        <v>1496</v>
      </c>
      <c r="C882" s="12" t="e">
        <f>VLOOKUP(B882,#REF!,2,0)</f>
        <v>#REF!</v>
      </c>
      <c r="D882" t="str">
        <f t="shared" si="421"/>
        <v>SSA_CCF_HRY_E_SDTBEGIN_TITO_CLRS_MIN_LFM_0400_CBO2_LLC_TAG_POST_REPAIR_PMA1_BP2</v>
      </c>
      <c r="E882" t="s">
        <v>4</v>
      </c>
      <c r="F882" t="s">
        <v>23</v>
      </c>
      <c r="G882" t="s">
        <v>1692</v>
      </c>
      <c r="H882" t="s">
        <v>1616</v>
      </c>
      <c r="I882" t="s">
        <v>1681</v>
      </c>
      <c r="J882" t="s">
        <v>1704</v>
      </c>
      <c r="K882" t="s">
        <v>2358</v>
      </c>
      <c r="L882" t="s">
        <v>1706</v>
      </c>
      <c r="M882" t="str">
        <f t="shared" si="422"/>
        <v>0400</v>
      </c>
      <c r="N882" t="s">
        <v>1834</v>
      </c>
      <c r="O882" t="s">
        <v>1688</v>
      </c>
      <c r="P882" t="s">
        <v>1712</v>
      </c>
      <c r="Q882" t="s">
        <v>1835</v>
      </c>
      <c r="R882">
        <v>61</v>
      </c>
      <c r="S882">
        <v>15</v>
      </c>
      <c r="T882">
        <v>108</v>
      </c>
      <c r="U882" s="32">
        <v>-1</v>
      </c>
      <c r="V882" t="b">
        <v>0</v>
      </c>
      <c r="W882" t="s">
        <v>1691</v>
      </c>
      <c r="X882" t="s">
        <v>1821</v>
      </c>
      <c r="Y882" t="s">
        <v>1693</v>
      </c>
      <c r="Z882">
        <v>0.57999999999999996</v>
      </c>
      <c r="AA882">
        <v>0.57999999999999996</v>
      </c>
      <c r="AS882">
        <f t="shared" si="420"/>
        <v>10</v>
      </c>
      <c r="AT882" t="s">
        <v>1694</v>
      </c>
      <c r="AU882" t="str">
        <f t="shared" si="423"/>
        <v>SSA_CCF_HRY_E_SDTBEGIN_TITO_SAN_MIN_LFM_0400_CBO2_SAR_POST_REPAIR_PMA1_BP6</v>
      </c>
      <c r="AV882" t="str">
        <f t="shared" si="423"/>
        <v>SSA_CCF_HRY_E_SDTBEGIN_TITO_SAN_MIN_LFM_0400_CBO2_SAR_POST_REPAIR_PMA1_BP6</v>
      </c>
      <c r="AW882" t="str">
        <f t="shared" si="423"/>
        <v>SSA_CCF_HRY_E_SDTBEGIN_TITO_SAN_MIN_LFM_0400_CBO2_SAR_POST_REPAIR_PMA1_BP6</v>
      </c>
      <c r="AX882" t="str">
        <f t="shared" si="423"/>
        <v>SSA_CCF_HRY_E_SDTBEGIN_TITO_SAN_MIN_LFM_0400_CBO2_SAR_POST_REPAIR_PMA1_BP6</v>
      </c>
      <c r="AY882" t="str">
        <f t="shared" si="423"/>
        <v>SSA_CCF_HRY_E_SDTBEGIN_TITO_SAN_MIN_LFM_0400_CBO2_SAR_POST_REPAIR_PMA1_BP6</v>
      </c>
      <c r="AZ882" t="str">
        <f t="shared" si="423"/>
        <v>SSA_CCF_HRY_E_SDTBEGIN_TITO_SAN_MIN_LFM_0400_CBO2_SAR_POST_REPAIR_PMA1_BP6</v>
      </c>
      <c r="BA882" t="str">
        <f t="shared" si="423"/>
        <v>SSA_CCF_HRY_E_SDTBEGIN_TITO_SAN_MIN_LFM_0400_CBO2_SAR_POST_REPAIR_PMA1_BP6</v>
      </c>
      <c r="BB882" t="str">
        <f t="shared" si="423"/>
        <v>SSA_CCF_HRY_E_SDTBEGIN_TITO_SAN_MIN_LFM_0400_CBO2_SAR_POST_REPAIR_PMA1_BP6</v>
      </c>
      <c r="BC882" t="str">
        <f t="shared" si="423"/>
        <v>SSA_CCF_HRY_E_SDTBEGIN_TITO_SAN_MIN_LFM_0400_CBO2_SAR_POST_REPAIR_PMA1_BP6</v>
      </c>
      <c r="BD882" t="str">
        <f t="shared" si="423"/>
        <v>SSA_CCF_HRY_E_SDTBEGIN_TITO_SAN_MIN_LFM_0400_CBO2_SAR_POST_REPAIR_PMA1_BP6</v>
      </c>
    </row>
    <row r="883" spans="1:56" x14ac:dyDescent="0.25">
      <c r="A883" s="12" t="s">
        <v>2615</v>
      </c>
      <c r="B883" s="12" t="s">
        <v>1496</v>
      </c>
      <c r="C883" s="12" t="e">
        <f>VLOOKUP(B883,#REF!,2,0)</f>
        <v>#REF!</v>
      </c>
      <c r="D883" t="str">
        <f t="shared" si="421"/>
        <v>SSA_CCF_HRY_E_SDTBEGIN_TITO_SAN_MIN_LFM_0400_CBO2_SAR_POST_REPAIR_PMA1_BP6</v>
      </c>
      <c r="E883" t="s">
        <v>4</v>
      </c>
      <c r="F883" t="s">
        <v>23</v>
      </c>
      <c r="G883" t="s">
        <v>1692</v>
      </c>
      <c r="H883" t="s">
        <v>1616</v>
      </c>
      <c r="I883" t="s">
        <v>1681</v>
      </c>
      <c r="J883" t="s">
        <v>1748</v>
      </c>
      <c r="K883" t="s">
        <v>2358</v>
      </c>
      <c r="L883" t="s">
        <v>1706</v>
      </c>
      <c r="M883" t="str">
        <f t="shared" si="422"/>
        <v>0400</v>
      </c>
      <c r="N883" t="s">
        <v>1836</v>
      </c>
      <c r="O883" t="s">
        <v>1688</v>
      </c>
      <c r="P883" t="s">
        <v>1712</v>
      </c>
      <c r="Q883" t="s">
        <v>1837</v>
      </c>
      <c r="R883">
        <v>61</v>
      </c>
      <c r="S883">
        <v>15</v>
      </c>
      <c r="T883">
        <v>109</v>
      </c>
      <c r="U883" s="32">
        <v>-1</v>
      </c>
      <c r="V883" t="b">
        <v>0</v>
      </c>
      <c r="W883" t="s">
        <v>1747</v>
      </c>
      <c r="X883" t="s">
        <v>1821</v>
      </c>
      <c r="Y883" t="s">
        <v>1693</v>
      </c>
      <c r="Z883">
        <v>0.57999999999999996</v>
      </c>
      <c r="AA883">
        <v>0.57999999999999996</v>
      </c>
      <c r="AS883">
        <f t="shared" si="420"/>
        <v>10</v>
      </c>
      <c r="AT883" t="s">
        <v>1694</v>
      </c>
      <c r="AU883" t="str">
        <f t="shared" si="423"/>
        <v>LSA_CCF_HRY_E_SDTBEGIN_TITO_CLR_MIN_LFM_0400_CBO2_LSA_ALL_POST_REPAIR_PMA1_BP4</v>
      </c>
      <c r="AV883" t="str">
        <f t="shared" si="423"/>
        <v>LSA_CCF_HRY_E_SDTBEGIN_TITO_CLR_MIN_LFM_0400_CBO2_LSA_ALL_POST_REPAIR_PMA1_BP4</v>
      </c>
      <c r="AW883" t="str">
        <f t="shared" si="423"/>
        <v>LSA_CCF_HRY_E_SDTBEGIN_TITO_CLR_MIN_LFM_0400_CBO2_LSA_ALL_POST_REPAIR_PMA1_BP4</v>
      </c>
      <c r="AX883" t="str">
        <f t="shared" si="423"/>
        <v>LSA_CCF_HRY_E_SDTBEGIN_TITO_CLR_MIN_LFM_0400_CBO2_LSA_ALL_POST_REPAIR_PMA1_BP4</v>
      </c>
      <c r="AY883" t="str">
        <f t="shared" si="423"/>
        <v>LSA_CCF_HRY_E_SDTBEGIN_TITO_CLR_MIN_LFM_0400_CBO2_LSA_ALL_POST_REPAIR_PMA1_BP4</v>
      </c>
      <c r="AZ883" t="str">
        <f t="shared" si="423"/>
        <v>LSA_CCF_HRY_E_SDTBEGIN_TITO_CLR_MIN_LFM_0400_CBO2_LSA_ALL_POST_REPAIR_PMA1_BP4</v>
      </c>
      <c r="BA883" t="str">
        <f t="shared" si="423"/>
        <v>LSA_CCF_HRY_E_SDTBEGIN_TITO_CLR_MIN_LFM_0400_CBO2_LSA_ALL_POST_REPAIR_PMA1_BP4</v>
      </c>
      <c r="BB883" t="str">
        <f t="shared" si="423"/>
        <v>LSA_CCF_HRY_E_SDTBEGIN_TITO_CLR_MIN_LFM_0400_CBO2_LSA_ALL_POST_REPAIR_PMA1_BP4</v>
      </c>
      <c r="BC883" t="str">
        <f t="shared" si="423"/>
        <v>LSA_CCF_HRY_E_SDTBEGIN_TITO_CLR_MIN_LFM_0400_CBO2_LSA_ALL_POST_REPAIR_PMA1_BP4</v>
      </c>
      <c r="BD883" t="str">
        <f t="shared" si="423"/>
        <v>LSA_CCF_HRY_E_SDTBEGIN_TITO_CLR_MIN_LFM_0400_CBO2_LSA_ALL_POST_REPAIR_PMA1_BP4</v>
      </c>
    </row>
    <row r="884" spans="1:56" x14ac:dyDescent="0.25">
      <c r="A884" s="12" t="s">
        <v>2615</v>
      </c>
      <c r="B884" s="12" t="s">
        <v>1496</v>
      </c>
      <c r="C884" s="12" t="e">
        <f>VLOOKUP(B884,#REF!,2,0)</f>
        <v>#REF!</v>
      </c>
      <c r="D884" t="str">
        <f t="shared" si="421"/>
        <v>LSA_CCF_HRY_E_SDTBEGIN_TITO_CLR_MIN_LFM_0400_CBO2_LSA_ALL_POST_REPAIR_PMA1_BP4</v>
      </c>
      <c r="E884" t="s">
        <v>5</v>
      </c>
      <c r="F884" t="s">
        <v>23</v>
      </c>
      <c r="G884" t="s">
        <v>1692</v>
      </c>
      <c r="H884" t="s">
        <v>1616</v>
      </c>
      <c r="I884" t="s">
        <v>1681</v>
      </c>
      <c r="J884" t="s">
        <v>1761</v>
      </c>
      <c r="K884" t="s">
        <v>2358</v>
      </c>
      <c r="L884" t="s">
        <v>1706</v>
      </c>
      <c r="M884" t="str">
        <f t="shared" si="422"/>
        <v>0400</v>
      </c>
      <c r="N884" t="s">
        <v>1838</v>
      </c>
      <c r="O884" t="s">
        <v>1688</v>
      </c>
      <c r="P884" t="s">
        <v>1712</v>
      </c>
      <c r="Q884" t="s">
        <v>1839</v>
      </c>
      <c r="R884">
        <v>21</v>
      </c>
      <c r="S884">
        <v>15</v>
      </c>
      <c r="T884">
        <v>110</v>
      </c>
      <c r="U884" s="32">
        <v>1</v>
      </c>
      <c r="V884" t="b">
        <v>0</v>
      </c>
      <c r="W884" t="s">
        <v>1691</v>
      </c>
      <c r="X884" t="s">
        <v>1821</v>
      </c>
      <c r="Y884" t="s">
        <v>1693</v>
      </c>
      <c r="Z884">
        <v>0.57999999999999996</v>
      </c>
      <c r="AA884">
        <v>0.57999999999999996</v>
      </c>
      <c r="AS884">
        <f t="shared" si="420"/>
        <v>10</v>
      </c>
      <c r="AT884" t="s">
        <v>1694</v>
      </c>
      <c r="AU884" t="str">
        <f t="shared" si="423"/>
        <v>SSA_CCF_HRY_E_SDTBEGIN_TITO_CLRS_MIN_LFM_0400_CBO3_LLC_DAT_POST_REPAIR_PMA1_BP1</v>
      </c>
      <c r="AV884" t="str">
        <f t="shared" si="423"/>
        <v>SSA_CCF_HRY_E_SDTBEGIN_TITO_CLRS_MIN_LFM_0400_CBO3_LLC_DAT_POST_REPAIR_PMA1_BP1</v>
      </c>
      <c r="AW884" t="str">
        <f t="shared" si="423"/>
        <v>SSA_CCF_HRY_E_SDTBEGIN_TITO_CLRS_MIN_LFM_0400_CBO3_LLC_DAT_POST_REPAIR_PMA1_BP1</v>
      </c>
      <c r="AX884" t="str">
        <f t="shared" si="423"/>
        <v>SSA_CCF_HRY_E_SDTBEGIN_TITO_CLRS_MIN_LFM_0400_CBO3_LLC_DAT_POST_REPAIR_PMA1_BP1</v>
      </c>
      <c r="AY884" t="str">
        <f t="shared" si="423"/>
        <v>SSA_CCF_HRY_E_SDTBEGIN_TITO_CLRS_MIN_LFM_0400_CBO3_LLC_DAT_POST_REPAIR_PMA1_BP1</v>
      </c>
      <c r="AZ884" t="str">
        <f t="shared" si="423"/>
        <v>SSA_CCF_HRY_E_SDTBEGIN_TITO_CLRS_MIN_LFM_0400_CBO3_LLC_DAT_POST_REPAIR_PMA1_BP1</v>
      </c>
      <c r="BA884" t="str">
        <f t="shared" si="423"/>
        <v>SSA_CCF_HRY_E_SDTBEGIN_TITO_CLRS_MIN_LFM_0400_CBO3_LLC_DAT_POST_REPAIR_PMA1_BP1</v>
      </c>
      <c r="BB884" t="str">
        <f t="shared" si="423"/>
        <v>SSA_CCF_HRY_E_SDTBEGIN_TITO_CLRS_MIN_LFM_0400_CBO3_LLC_DAT_POST_REPAIR_PMA1_BP1</v>
      </c>
      <c r="BC884" t="str">
        <f t="shared" si="423"/>
        <v>SSA_CCF_HRY_E_SDTBEGIN_TITO_CLRS_MIN_LFM_0400_CBO3_LLC_DAT_POST_REPAIR_PMA1_BP1</v>
      </c>
      <c r="BD884" t="str">
        <f t="shared" si="423"/>
        <v>SSA_CCF_HRY_E_SDTBEGIN_TITO_CLRS_MIN_LFM_0400_CBO3_LLC_DAT_POST_REPAIR_PMA1_BP1</v>
      </c>
    </row>
    <row r="885" spans="1:56" x14ac:dyDescent="0.25">
      <c r="A885" s="12" t="s">
        <v>2615</v>
      </c>
      <c r="B885" s="12" t="s">
        <v>1496</v>
      </c>
      <c r="C885" s="12" t="e">
        <f>VLOOKUP(B885,#REF!,2,0)</f>
        <v>#REF!</v>
      </c>
      <c r="D885" t="str">
        <f t="shared" si="421"/>
        <v>SSA_CCF_HRY_E_SDTBEGIN_TITO_CLRS_MIN_LFM_0400_CBO3_LLC_DAT_POST_REPAIR_PMA1_BP1</v>
      </c>
      <c r="E885" t="s">
        <v>4</v>
      </c>
      <c r="F885" t="s">
        <v>23</v>
      </c>
      <c r="G885" t="s">
        <v>1692</v>
      </c>
      <c r="H885" t="s">
        <v>1616</v>
      </c>
      <c r="I885" t="s">
        <v>1681</v>
      </c>
      <c r="J885" t="s">
        <v>1704</v>
      </c>
      <c r="K885" t="s">
        <v>2358</v>
      </c>
      <c r="L885" t="s">
        <v>1706</v>
      </c>
      <c r="M885" t="str">
        <f t="shared" si="422"/>
        <v>0400</v>
      </c>
      <c r="N885" t="s">
        <v>1840</v>
      </c>
      <c r="O885" t="s">
        <v>1688</v>
      </c>
      <c r="P885" t="s">
        <v>1712</v>
      </c>
      <c r="Q885" t="s">
        <v>1723</v>
      </c>
      <c r="R885">
        <v>61</v>
      </c>
      <c r="S885">
        <v>15</v>
      </c>
      <c r="T885">
        <v>111</v>
      </c>
      <c r="U885" s="32">
        <v>-1</v>
      </c>
      <c r="V885" t="b">
        <v>0</v>
      </c>
      <c r="W885" t="s">
        <v>1691</v>
      </c>
      <c r="X885" t="s">
        <v>1821</v>
      </c>
      <c r="Y885" t="s">
        <v>1693</v>
      </c>
      <c r="Z885">
        <v>0.57999999999999996</v>
      </c>
      <c r="AA885">
        <v>0.57999999999999996</v>
      </c>
      <c r="AS885">
        <f t="shared" si="420"/>
        <v>10</v>
      </c>
      <c r="AT885" t="s">
        <v>1694</v>
      </c>
      <c r="AU885" t="str">
        <f t="shared" si="423"/>
        <v>SSA_CCF_HRY_E_SDTBEGIN_TITO_CLRS_MIN_LFM_0400_CBO3_LLC_TAG_POST_REPAIR_PMA1_BP3</v>
      </c>
      <c r="AV885" t="str">
        <f t="shared" si="423"/>
        <v>SSA_CCF_HRY_E_SDTBEGIN_TITO_CLRS_MIN_LFM_0400_CBO3_LLC_TAG_POST_REPAIR_PMA1_BP3</v>
      </c>
      <c r="AW885" t="str">
        <f t="shared" si="423"/>
        <v>SSA_CCF_HRY_E_SDTBEGIN_TITO_CLRS_MIN_LFM_0400_CBO3_LLC_TAG_POST_REPAIR_PMA1_BP3</v>
      </c>
      <c r="AX885" t="str">
        <f t="shared" si="423"/>
        <v>SSA_CCF_HRY_E_SDTBEGIN_TITO_CLRS_MIN_LFM_0400_CBO3_LLC_TAG_POST_REPAIR_PMA1_BP3</v>
      </c>
      <c r="AY885" t="str">
        <f t="shared" si="423"/>
        <v>SSA_CCF_HRY_E_SDTBEGIN_TITO_CLRS_MIN_LFM_0400_CBO3_LLC_TAG_POST_REPAIR_PMA1_BP3</v>
      </c>
      <c r="AZ885" t="str">
        <f t="shared" si="423"/>
        <v>SSA_CCF_HRY_E_SDTBEGIN_TITO_CLRS_MIN_LFM_0400_CBO3_LLC_TAG_POST_REPAIR_PMA1_BP3</v>
      </c>
      <c r="BA885" t="str">
        <f t="shared" si="423"/>
        <v>SSA_CCF_HRY_E_SDTBEGIN_TITO_CLRS_MIN_LFM_0400_CBO3_LLC_TAG_POST_REPAIR_PMA1_BP3</v>
      </c>
      <c r="BB885" t="str">
        <f t="shared" si="423"/>
        <v>SSA_CCF_HRY_E_SDTBEGIN_TITO_CLRS_MIN_LFM_0400_CBO3_LLC_TAG_POST_REPAIR_PMA1_BP3</v>
      </c>
      <c r="BC885" t="str">
        <f t="shared" si="423"/>
        <v>SSA_CCF_HRY_E_SDTBEGIN_TITO_CLRS_MIN_LFM_0400_CBO3_LLC_TAG_POST_REPAIR_PMA1_BP3</v>
      </c>
      <c r="BD885" t="str">
        <f t="shared" si="423"/>
        <v>SSA_CCF_HRY_E_SDTBEGIN_TITO_CLRS_MIN_LFM_0400_CBO3_LLC_TAG_POST_REPAIR_PMA1_BP3</v>
      </c>
    </row>
    <row r="886" spans="1:56" x14ac:dyDescent="0.25">
      <c r="A886" s="12" t="s">
        <v>2615</v>
      </c>
      <c r="B886" s="12" t="s">
        <v>1496</v>
      </c>
      <c r="C886" s="12" t="e">
        <f>VLOOKUP(B886,#REF!,2,0)</f>
        <v>#REF!</v>
      </c>
      <c r="D886" t="str">
        <f t="shared" si="421"/>
        <v>SSA_CCF_HRY_E_SDTBEGIN_TITO_CLRS_MIN_LFM_0400_CBO3_LLC_TAG_POST_REPAIR_PMA1_BP3</v>
      </c>
      <c r="E886" t="s">
        <v>4</v>
      </c>
      <c r="F886" t="s">
        <v>23</v>
      </c>
      <c r="G886" t="s">
        <v>1692</v>
      </c>
      <c r="H886" t="s">
        <v>1616</v>
      </c>
      <c r="I886" t="s">
        <v>1681</v>
      </c>
      <c r="J886" t="s">
        <v>1704</v>
      </c>
      <c r="K886" t="s">
        <v>2358</v>
      </c>
      <c r="L886" t="s">
        <v>1706</v>
      </c>
      <c r="M886" t="str">
        <f t="shared" si="422"/>
        <v>0400</v>
      </c>
      <c r="N886" t="s">
        <v>1841</v>
      </c>
      <c r="O886" t="s">
        <v>1688</v>
      </c>
      <c r="P886" t="s">
        <v>1712</v>
      </c>
      <c r="Q886" t="s">
        <v>1842</v>
      </c>
      <c r="R886">
        <v>61</v>
      </c>
      <c r="S886">
        <v>15</v>
      </c>
      <c r="T886">
        <v>112</v>
      </c>
      <c r="U886" s="32">
        <v>-1</v>
      </c>
      <c r="V886" t="b">
        <v>0</v>
      </c>
      <c r="W886" t="s">
        <v>1691</v>
      </c>
      <c r="X886" t="s">
        <v>1821</v>
      </c>
      <c r="Y886" t="s">
        <v>1693</v>
      </c>
      <c r="Z886">
        <v>0.57999999999999996</v>
      </c>
      <c r="AA886">
        <v>0.57999999999999996</v>
      </c>
      <c r="AS886">
        <f t="shared" si="420"/>
        <v>10</v>
      </c>
      <c r="AT886" t="s">
        <v>1694</v>
      </c>
      <c r="AU886" t="str">
        <f t="shared" si="423"/>
        <v>LSA_CCF_HRY_E_SDTBEGIN_TITO_CLR_MIN_LFM_0400_CBO3_LSA_ALL_POST_REPAIR_PMA1_BP5</v>
      </c>
      <c r="AV886" t="str">
        <f t="shared" si="423"/>
        <v>LSA_CCF_HRY_E_SDTBEGIN_TITO_CLR_MIN_LFM_0400_CBO3_LSA_ALL_POST_REPAIR_PMA1_BP5</v>
      </c>
      <c r="AW886" t="str">
        <f t="shared" si="423"/>
        <v>LSA_CCF_HRY_E_SDTBEGIN_TITO_CLR_MIN_LFM_0400_CBO3_LSA_ALL_POST_REPAIR_PMA1_BP5</v>
      </c>
      <c r="AX886" t="str">
        <f t="shared" si="423"/>
        <v>LSA_CCF_HRY_E_SDTBEGIN_TITO_CLR_MIN_LFM_0400_CBO3_LSA_ALL_POST_REPAIR_PMA1_BP5</v>
      </c>
      <c r="AY886" t="str">
        <f t="shared" si="423"/>
        <v>LSA_CCF_HRY_E_SDTBEGIN_TITO_CLR_MIN_LFM_0400_CBO3_LSA_ALL_POST_REPAIR_PMA1_BP5</v>
      </c>
      <c r="AZ886" t="str">
        <f t="shared" si="423"/>
        <v>LSA_CCF_HRY_E_SDTBEGIN_TITO_CLR_MIN_LFM_0400_CBO3_LSA_ALL_POST_REPAIR_PMA1_BP5</v>
      </c>
      <c r="BA886" t="str">
        <f t="shared" si="423"/>
        <v>LSA_CCF_HRY_E_SDTBEGIN_TITO_CLR_MIN_LFM_0400_CBO3_LSA_ALL_POST_REPAIR_PMA1_BP5</v>
      </c>
      <c r="BB886" t="str">
        <f t="shared" si="423"/>
        <v>LSA_CCF_HRY_E_SDTBEGIN_TITO_CLR_MIN_LFM_0400_CBO3_LSA_ALL_POST_REPAIR_PMA1_BP5</v>
      </c>
      <c r="BC886" t="str">
        <f t="shared" si="423"/>
        <v>LSA_CCF_HRY_E_SDTBEGIN_TITO_CLR_MIN_LFM_0400_CBO3_LSA_ALL_POST_REPAIR_PMA1_BP5</v>
      </c>
      <c r="BD886" t="str">
        <f t="shared" si="423"/>
        <v>LSA_CCF_HRY_E_SDTBEGIN_TITO_CLR_MIN_LFM_0400_CBO3_LSA_ALL_POST_REPAIR_PMA1_BP5</v>
      </c>
    </row>
    <row r="887" spans="1:56" x14ac:dyDescent="0.25">
      <c r="A887" s="12" t="s">
        <v>2615</v>
      </c>
      <c r="B887" s="12" t="s">
        <v>1496</v>
      </c>
      <c r="C887" s="12" t="e">
        <f>VLOOKUP(B887,#REF!,2,0)</f>
        <v>#REF!</v>
      </c>
      <c r="D887" t="str">
        <f t="shared" si="421"/>
        <v>LSA_CCF_HRY_E_SDTBEGIN_TITO_CLR_MIN_LFM_0400_CBO3_LSA_ALL_POST_REPAIR_PMA1_BP5</v>
      </c>
      <c r="E887" t="s">
        <v>5</v>
      </c>
      <c r="F887" t="s">
        <v>23</v>
      </c>
      <c r="G887" t="s">
        <v>1692</v>
      </c>
      <c r="H887" t="s">
        <v>1616</v>
      </c>
      <c r="I887" t="s">
        <v>1681</v>
      </c>
      <c r="J887" t="s">
        <v>1761</v>
      </c>
      <c r="K887" t="s">
        <v>2358</v>
      </c>
      <c r="L887" t="s">
        <v>1706</v>
      </c>
      <c r="M887" t="str">
        <f t="shared" si="422"/>
        <v>0400</v>
      </c>
      <c r="N887" t="s">
        <v>1843</v>
      </c>
      <c r="O887" t="s">
        <v>1688</v>
      </c>
      <c r="P887" t="s">
        <v>1712</v>
      </c>
      <c r="Q887" t="s">
        <v>1844</v>
      </c>
      <c r="R887">
        <v>21</v>
      </c>
      <c r="S887">
        <v>15</v>
      </c>
      <c r="T887">
        <v>113</v>
      </c>
      <c r="U887" s="32">
        <v>1</v>
      </c>
      <c r="V887" t="b">
        <v>0</v>
      </c>
      <c r="W887" t="s">
        <v>1691</v>
      </c>
      <c r="X887" t="s">
        <v>1821</v>
      </c>
      <c r="Y887" t="s">
        <v>1693</v>
      </c>
      <c r="Z887">
        <v>0.57999999999999996</v>
      </c>
      <c r="AA887">
        <v>0.57999999999999996</v>
      </c>
      <c r="AS887">
        <f t="shared" si="420"/>
        <v>10</v>
      </c>
      <c r="AT887" t="s">
        <v>1694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</row>
    <row r="888" spans="1:56" x14ac:dyDescent="0.25">
      <c r="A888" s="34" t="s">
        <v>2615</v>
      </c>
      <c r="B888" s="34" t="s">
        <v>1491</v>
      </c>
      <c r="C888" s="34" t="e">
        <f>VLOOKUP(B888,#REF!,2,0)</f>
        <v>#REF!</v>
      </c>
      <c r="D888" s="14" t="s">
        <v>2553</v>
      </c>
      <c r="V888" s="12"/>
    </row>
    <row r="889" spans="1:56" x14ac:dyDescent="0.25">
      <c r="A889" s="34" t="s">
        <v>2615</v>
      </c>
      <c r="B889" s="37" t="s">
        <v>1491</v>
      </c>
      <c r="C889" s="37" t="e">
        <f>VLOOKUP(B889,#REF!,2,0)</f>
        <v>#REF!</v>
      </c>
      <c r="D889" s="5" t="s">
        <v>2612</v>
      </c>
      <c r="V889" s="12"/>
    </row>
    <row r="890" spans="1:56" x14ac:dyDescent="0.25">
      <c r="A890" s="34" t="s">
        <v>2615</v>
      </c>
      <c r="B890" s="37" t="s">
        <v>1490</v>
      </c>
      <c r="C890" s="37" t="e">
        <f>VLOOKUP(B890,#REF!,2,0)</f>
        <v>#REF!</v>
      </c>
      <c r="D890" s="5" t="s">
        <v>2622</v>
      </c>
      <c r="E890" s="6"/>
      <c r="F890" s="6" t="s">
        <v>31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33"/>
      <c r="V890" s="6"/>
      <c r="AS890">
        <f t="shared" ref="AS890:AS916" si="424">COUNTA(AU890:BD890)</f>
        <v>2</v>
      </c>
      <c r="AT890">
        <v>1</v>
      </c>
      <c r="AU890" t="str">
        <f>$D998</f>
        <v>SOC_HOT_VMIN_REPAIR</v>
      </c>
      <c r="AV890" t="str">
        <f>$D998</f>
        <v>SOC_HOT_VMIN_REPAIR</v>
      </c>
    </row>
    <row r="891" spans="1:56" x14ac:dyDescent="0.25">
      <c r="A891" s="12" t="s">
        <v>2615</v>
      </c>
      <c r="B891" s="7" t="s">
        <v>1502</v>
      </c>
      <c r="C891" s="7" t="e">
        <f>VLOOKUP(B891,#REF!,2,0)</f>
        <v>#REF!</v>
      </c>
      <c r="D891" t="str">
        <f>E891&amp;"_"&amp;F891&amp;"_"&amp;G891&amp;"_"&amp;H891&amp;"_"&amp;A891&amp;"_"&amp;I891&amp;"_"&amp;J891&amp;"_"&amp;K891&amp;"_"&amp;L891&amp;"_"&amp;M891&amp;"_"&amp;N891</f>
        <v>ALL_GFX_PATMOD_K_SDTBEGIN_X_X_X_X_X_RESET_FREQ_VMIN_REP</v>
      </c>
      <c r="E891" t="s">
        <v>7</v>
      </c>
      <c r="F891" t="s">
        <v>1662</v>
      </c>
      <c r="G891" t="s">
        <v>1663</v>
      </c>
      <c r="H891" t="s">
        <v>1664</v>
      </c>
      <c r="I891" t="s">
        <v>1617</v>
      </c>
      <c r="J891" t="s">
        <v>1617</v>
      </c>
      <c r="K891" t="s">
        <v>1617</v>
      </c>
      <c r="L891" t="s">
        <v>1617</v>
      </c>
      <c r="M891" t="s">
        <v>1617</v>
      </c>
      <c r="N891" t="s">
        <v>2356</v>
      </c>
      <c r="O891" t="s">
        <v>1620</v>
      </c>
      <c r="P891" t="s">
        <v>1620</v>
      </c>
      <c r="Q891" t="s">
        <v>1621</v>
      </c>
      <c r="R891">
        <v>90</v>
      </c>
      <c r="S891">
        <v>45</v>
      </c>
      <c r="T891">
        <v>72</v>
      </c>
      <c r="U891" s="32">
        <v>1</v>
      </c>
      <c r="V891" t="b">
        <v>1</v>
      </c>
      <c r="AO891" t="s">
        <v>1699</v>
      </c>
      <c r="AP891" t="s">
        <v>1700</v>
      </c>
      <c r="AQ891" t="s">
        <v>1668</v>
      </c>
      <c r="AR891" t="s">
        <v>1855</v>
      </c>
      <c r="AS891">
        <f t="shared" si="424"/>
        <v>2</v>
      </c>
      <c r="AT891">
        <v>1</v>
      </c>
      <c r="AU891" t="str">
        <f>$D892</f>
        <v>DE_HOT_VMIN_BISR</v>
      </c>
      <c r="AV891" t="str">
        <f>$D892</f>
        <v>DE_HOT_VMIN_BISR</v>
      </c>
      <c r="BB891" s="8"/>
      <c r="BC891" s="8"/>
    </row>
    <row r="892" spans="1:56" x14ac:dyDescent="0.25">
      <c r="A892" s="34" t="s">
        <v>2615</v>
      </c>
      <c r="B892" s="9" t="s">
        <v>1490</v>
      </c>
      <c r="C892" s="9" t="e">
        <f>VLOOKUP(B892,#REF!,2,0)</f>
        <v>#REF!</v>
      </c>
      <c r="D892" s="21" t="s">
        <v>2623</v>
      </c>
      <c r="F892" t="s">
        <v>31</v>
      </c>
      <c r="V892" s="12"/>
      <c r="AS892">
        <f t="shared" si="424"/>
        <v>2</v>
      </c>
      <c r="AT892">
        <v>1</v>
      </c>
      <c r="AU892" t="str">
        <f>$D918</f>
        <v>DE_HOT_VMIN_VFDM</v>
      </c>
      <c r="AV892" t="str">
        <f>$D918</f>
        <v>DE_HOT_VMIN_VFDM</v>
      </c>
    </row>
    <row r="893" spans="1:56" x14ac:dyDescent="0.25">
      <c r="A893" s="12" t="s">
        <v>2615</v>
      </c>
      <c r="B893" s="11" t="s">
        <v>1495</v>
      </c>
      <c r="C893" s="11" t="e">
        <f>VLOOKUP(B893,#REF!,2,0)</f>
        <v>#REF!</v>
      </c>
      <c r="D893" t="str">
        <f t="shared" ref="D893:D916" si="425">E893&amp;"_"&amp;F893&amp;"_"&amp;G893&amp;"_"&amp;H893&amp;"_"&amp;A893&amp;"_"&amp;I893&amp;"_"&amp;J893&amp;"_"&amp;K893&amp;"_"&amp;L893&amp;"_"&amp;M893&amp;"_"&amp;N893</f>
        <v>SSA_GFX_HRY_E_SDTBEGIN_TITO_SACD_MIN_LFM_0320_DISP0_BHRY_DEBS_BP0</v>
      </c>
      <c r="E893" t="s">
        <v>4</v>
      </c>
      <c r="F893" t="s">
        <v>1662</v>
      </c>
      <c r="G893" t="s">
        <v>1692</v>
      </c>
      <c r="H893" t="s">
        <v>1616</v>
      </c>
      <c r="I893" t="s">
        <v>1681</v>
      </c>
      <c r="J893" t="s">
        <v>1857</v>
      </c>
      <c r="K893" t="s">
        <v>2358</v>
      </c>
      <c r="L893" t="s">
        <v>1706</v>
      </c>
      <c r="M893" t="str">
        <f t="shared" ref="M893:M916" si="426">TEXT(320,"0000")</f>
        <v>0320</v>
      </c>
      <c r="N893" t="s">
        <v>1859</v>
      </c>
      <c r="O893" t="s">
        <v>1688</v>
      </c>
      <c r="P893" t="s">
        <v>1858</v>
      </c>
      <c r="Q893" t="s">
        <v>1860</v>
      </c>
      <c r="R893">
        <v>61</v>
      </c>
      <c r="S893">
        <v>45</v>
      </c>
      <c r="T893">
        <v>0</v>
      </c>
      <c r="U893" s="32">
        <v>1</v>
      </c>
      <c r="V893" t="b">
        <v>0</v>
      </c>
      <c r="W893" t="s">
        <v>1747</v>
      </c>
      <c r="X893" t="s">
        <v>1692</v>
      </c>
      <c r="Y893" t="s">
        <v>1693</v>
      </c>
      <c r="Z893">
        <v>0.65</v>
      </c>
      <c r="AA893">
        <v>0.65</v>
      </c>
      <c r="AS893">
        <f t="shared" si="424"/>
        <v>10</v>
      </c>
      <c r="AT893" t="s">
        <v>1694</v>
      </c>
      <c r="AU893" t="str">
        <f>$D895</f>
        <v>SSA_GFX_HRY_E_SDTBEGIN_TITO_SACD_MIN_LFM_0320_DISP1_BHRY_DEBS_BP1</v>
      </c>
      <c r="AV893" t="str">
        <f>$D895</f>
        <v>SSA_GFX_HRY_E_SDTBEGIN_TITO_SACD_MIN_LFM_0320_DISP1_BHRY_DEBS_BP1</v>
      </c>
      <c r="AW893" t="str">
        <f t="shared" ref="AW893:BB915" si="427">$D894</f>
        <v>SSA_GFX_HRY_E_SDTBEGIN_TITO_SACD_MIN_LFM_0320_DISP0_BISR_DEBS_BP0</v>
      </c>
      <c r="AX893" t="str">
        <f t="shared" si="427"/>
        <v>SSA_GFX_HRY_E_SDTBEGIN_TITO_SACD_MIN_LFM_0320_DISP0_BISR_DEBS_BP0</v>
      </c>
      <c r="AY893" t="str">
        <f t="shared" si="427"/>
        <v>SSA_GFX_HRY_E_SDTBEGIN_TITO_SACD_MIN_LFM_0320_DISP0_BISR_DEBS_BP0</v>
      </c>
      <c r="AZ893" t="str">
        <f t="shared" si="427"/>
        <v>SSA_GFX_HRY_E_SDTBEGIN_TITO_SACD_MIN_LFM_0320_DISP0_BISR_DEBS_BP0</v>
      </c>
      <c r="BA893" t="str">
        <f t="shared" si="427"/>
        <v>SSA_GFX_HRY_E_SDTBEGIN_TITO_SACD_MIN_LFM_0320_DISP0_BISR_DEBS_BP0</v>
      </c>
      <c r="BB893" t="str">
        <f t="shared" si="427"/>
        <v>SSA_GFX_HRY_E_SDTBEGIN_TITO_SACD_MIN_LFM_0320_DISP0_BISR_DEBS_BP0</v>
      </c>
      <c r="BC893" t="str">
        <f>$D895</f>
        <v>SSA_GFX_HRY_E_SDTBEGIN_TITO_SACD_MIN_LFM_0320_DISP1_BHRY_DEBS_BP1</v>
      </c>
      <c r="BD893" t="str">
        <f t="shared" ref="BD893:BD915" si="428">$D894</f>
        <v>SSA_GFX_HRY_E_SDTBEGIN_TITO_SACD_MIN_LFM_0320_DISP0_BISR_DEBS_BP0</v>
      </c>
    </row>
    <row r="894" spans="1:56" x14ac:dyDescent="0.25">
      <c r="A894" s="12" t="s">
        <v>2615</v>
      </c>
      <c r="B894" s="11" t="s">
        <v>1495</v>
      </c>
      <c r="C894" s="11" t="e">
        <f>VLOOKUP(B894,#REF!,2,0)</f>
        <v>#REF!</v>
      </c>
      <c r="D894" t="str">
        <f t="shared" si="425"/>
        <v>SSA_GFX_HRY_E_SDTBEGIN_TITO_SACD_MIN_LFM_0320_DISP0_BISR_DEBS_BP0</v>
      </c>
      <c r="E894" t="s">
        <v>4</v>
      </c>
      <c r="F894" t="s">
        <v>1662</v>
      </c>
      <c r="G894" t="s">
        <v>1692</v>
      </c>
      <c r="H894" t="s">
        <v>1616</v>
      </c>
      <c r="I894" t="s">
        <v>1681</v>
      </c>
      <c r="J894" t="s">
        <v>1857</v>
      </c>
      <c r="K894" t="s">
        <v>2358</v>
      </c>
      <c r="L894" t="s">
        <v>1706</v>
      </c>
      <c r="M894" t="str">
        <f t="shared" si="426"/>
        <v>0320</v>
      </c>
      <c r="N894" t="s">
        <v>1861</v>
      </c>
      <c r="O894" t="s">
        <v>1688</v>
      </c>
      <c r="P894" t="s">
        <v>1858</v>
      </c>
      <c r="Q894" t="s">
        <v>1862</v>
      </c>
      <c r="R894">
        <v>61</v>
      </c>
      <c r="S894">
        <v>45</v>
      </c>
      <c r="T894">
        <v>1</v>
      </c>
      <c r="U894" s="32">
        <v>1</v>
      </c>
      <c r="V894" t="b">
        <v>0</v>
      </c>
      <c r="W894" t="s">
        <v>1747</v>
      </c>
      <c r="X894" t="s">
        <v>1863</v>
      </c>
      <c r="Y894" t="s">
        <v>1693</v>
      </c>
      <c r="Z894">
        <v>0.65</v>
      </c>
      <c r="AA894">
        <v>0.65</v>
      </c>
      <c r="AS894">
        <f t="shared" si="424"/>
        <v>10</v>
      </c>
      <c r="AT894" t="s">
        <v>1694</v>
      </c>
      <c r="AU894" t="str">
        <f>$D895</f>
        <v>SSA_GFX_HRY_E_SDTBEGIN_TITO_SACD_MIN_LFM_0320_DISP1_BHRY_DEBS_BP1</v>
      </c>
      <c r="AV894" t="str">
        <f>$D895</f>
        <v>SSA_GFX_HRY_E_SDTBEGIN_TITO_SACD_MIN_LFM_0320_DISP1_BHRY_DEBS_BP1</v>
      </c>
      <c r="AW894" t="str">
        <f t="shared" si="427"/>
        <v>SSA_GFX_HRY_E_SDTBEGIN_TITO_SACD_MIN_LFM_0320_DISP1_BHRY_DEBS_BP1</v>
      </c>
      <c r="AX894" t="str">
        <f t="shared" si="427"/>
        <v>SSA_GFX_HRY_E_SDTBEGIN_TITO_SACD_MIN_LFM_0320_DISP1_BHRY_DEBS_BP1</v>
      </c>
      <c r="AY894" t="str">
        <f t="shared" si="427"/>
        <v>SSA_GFX_HRY_E_SDTBEGIN_TITO_SACD_MIN_LFM_0320_DISP1_BHRY_DEBS_BP1</v>
      </c>
      <c r="AZ894" t="str">
        <f t="shared" si="427"/>
        <v>SSA_GFX_HRY_E_SDTBEGIN_TITO_SACD_MIN_LFM_0320_DISP1_BHRY_DEBS_BP1</v>
      </c>
      <c r="BA894" t="str">
        <f t="shared" si="427"/>
        <v>SSA_GFX_HRY_E_SDTBEGIN_TITO_SACD_MIN_LFM_0320_DISP1_BHRY_DEBS_BP1</v>
      </c>
      <c r="BB894" t="str">
        <f t="shared" si="427"/>
        <v>SSA_GFX_HRY_E_SDTBEGIN_TITO_SACD_MIN_LFM_0320_DISP1_BHRY_DEBS_BP1</v>
      </c>
      <c r="BC894" t="str">
        <f>$D895</f>
        <v>SSA_GFX_HRY_E_SDTBEGIN_TITO_SACD_MIN_LFM_0320_DISP1_BHRY_DEBS_BP1</v>
      </c>
      <c r="BD894" t="str">
        <f t="shared" si="428"/>
        <v>SSA_GFX_HRY_E_SDTBEGIN_TITO_SACD_MIN_LFM_0320_DISP1_BHRY_DEBS_BP1</v>
      </c>
    </row>
    <row r="895" spans="1:56" x14ac:dyDescent="0.25">
      <c r="A895" s="12" t="s">
        <v>2615</v>
      </c>
      <c r="B895" s="11" t="s">
        <v>1495</v>
      </c>
      <c r="C895" s="11" t="e">
        <f>VLOOKUP(B895,#REF!,2,0)</f>
        <v>#REF!</v>
      </c>
      <c r="D895" t="str">
        <f t="shared" si="425"/>
        <v>SSA_GFX_HRY_E_SDTBEGIN_TITO_SACD_MIN_LFM_0320_DISP1_BHRY_DEBS_BP1</v>
      </c>
      <c r="E895" t="s">
        <v>4</v>
      </c>
      <c r="F895" t="s">
        <v>1662</v>
      </c>
      <c r="G895" t="s">
        <v>1692</v>
      </c>
      <c r="H895" t="s">
        <v>1616</v>
      </c>
      <c r="I895" t="s">
        <v>1681</v>
      </c>
      <c r="J895" t="s">
        <v>1857</v>
      </c>
      <c r="K895" t="s">
        <v>2358</v>
      </c>
      <c r="L895" t="s">
        <v>1706</v>
      </c>
      <c r="M895" t="str">
        <f t="shared" si="426"/>
        <v>0320</v>
      </c>
      <c r="N895" t="s">
        <v>1865</v>
      </c>
      <c r="O895" t="s">
        <v>1688</v>
      </c>
      <c r="P895" t="s">
        <v>1858</v>
      </c>
      <c r="Q895" t="s">
        <v>1866</v>
      </c>
      <c r="R895">
        <v>61</v>
      </c>
      <c r="S895">
        <v>45</v>
      </c>
      <c r="T895">
        <v>3</v>
      </c>
      <c r="U895" s="32">
        <v>1</v>
      </c>
      <c r="V895" t="b">
        <v>0</v>
      </c>
      <c r="W895" t="s">
        <v>1747</v>
      </c>
      <c r="X895" t="s">
        <v>1692</v>
      </c>
      <c r="Y895" t="s">
        <v>1693</v>
      </c>
      <c r="Z895">
        <v>0.65</v>
      </c>
      <c r="AA895">
        <v>0.65</v>
      </c>
      <c r="AS895">
        <f t="shared" si="424"/>
        <v>10</v>
      </c>
      <c r="AT895" t="s">
        <v>1694</v>
      </c>
      <c r="AU895" t="str">
        <f>$D897</f>
        <v>SSA_GFX_HRY_E_SDTBEGIN_TITO_SACD_MIN_LFM_0320_DISP2_BHRY_DEBS_BP2</v>
      </c>
      <c r="AV895" t="str">
        <f>$D897</f>
        <v>SSA_GFX_HRY_E_SDTBEGIN_TITO_SACD_MIN_LFM_0320_DISP2_BHRY_DEBS_BP2</v>
      </c>
      <c r="AW895" t="str">
        <f t="shared" si="427"/>
        <v>SSA_GFX_HRY_E_SDTBEGIN_TITO_SACD_MIN_LFM_0320_DISP1_BISR_DEBS_BP1</v>
      </c>
      <c r="AX895" t="str">
        <f t="shared" si="427"/>
        <v>SSA_GFX_HRY_E_SDTBEGIN_TITO_SACD_MIN_LFM_0320_DISP1_BISR_DEBS_BP1</v>
      </c>
      <c r="AY895" t="str">
        <f t="shared" si="427"/>
        <v>SSA_GFX_HRY_E_SDTBEGIN_TITO_SACD_MIN_LFM_0320_DISP1_BISR_DEBS_BP1</v>
      </c>
      <c r="AZ895" t="str">
        <f t="shared" si="427"/>
        <v>SSA_GFX_HRY_E_SDTBEGIN_TITO_SACD_MIN_LFM_0320_DISP1_BISR_DEBS_BP1</v>
      </c>
      <c r="BA895" t="str">
        <f t="shared" si="427"/>
        <v>SSA_GFX_HRY_E_SDTBEGIN_TITO_SACD_MIN_LFM_0320_DISP1_BISR_DEBS_BP1</v>
      </c>
      <c r="BB895" t="str">
        <f t="shared" si="427"/>
        <v>SSA_GFX_HRY_E_SDTBEGIN_TITO_SACD_MIN_LFM_0320_DISP1_BISR_DEBS_BP1</v>
      </c>
      <c r="BC895" t="str">
        <f>$D897</f>
        <v>SSA_GFX_HRY_E_SDTBEGIN_TITO_SACD_MIN_LFM_0320_DISP2_BHRY_DEBS_BP2</v>
      </c>
      <c r="BD895" t="str">
        <f t="shared" si="428"/>
        <v>SSA_GFX_HRY_E_SDTBEGIN_TITO_SACD_MIN_LFM_0320_DISP1_BISR_DEBS_BP1</v>
      </c>
    </row>
    <row r="896" spans="1:56" x14ac:dyDescent="0.25">
      <c r="A896" s="12" t="s">
        <v>2615</v>
      </c>
      <c r="B896" s="11" t="s">
        <v>1495</v>
      </c>
      <c r="C896" s="11" t="e">
        <f>VLOOKUP(B896,#REF!,2,0)</f>
        <v>#REF!</v>
      </c>
      <c r="D896" t="str">
        <f t="shared" si="425"/>
        <v>SSA_GFX_HRY_E_SDTBEGIN_TITO_SACD_MIN_LFM_0320_DISP1_BISR_DEBS_BP1</v>
      </c>
      <c r="E896" t="s">
        <v>4</v>
      </c>
      <c r="F896" t="s">
        <v>1662</v>
      </c>
      <c r="G896" t="s">
        <v>1692</v>
      </c>
      <c r="H896" t="s">
        <v>1616</v>
      </c>
      <c r="I896" t="s">
        <v>1681</v>
      </c>
      <c r="J896" t="s">
        <v>1857</v>
      </c>
      <c r="K896" t="s">
        <v>2358</v>
      </c>
      <c r="L896" t="s">
        <v>1706</v>
      </c>
      <c r="M896" t="str">
        <f t="shared" si="426"/>
        <v>0320</v>
      </c>
      <c r="N896" t="s">
        <v>1867</v>
      </c>
      <c r="O896" t="s">
        <v>1688</v>
      </c>
      <c r="P896" t="s">
        <v>1858</v>
      </c>
      <c r="Q896" t="s">
        <v>1868</v>
      </c>
      <c r="R896">
        <v>61</v>
      </c>
      <c r="S896">
        <v>45</v>
      </c>
      <c r="T896">
        <v>4</v>
      </c>
      <c r="U896" s="32">
        <v>1</v>
      </c>
      <c r="V896" t="b">
        <v>0</v>
      </c>
      <c r="W896" t="s">
        <v>1747</v>
      </c>
      <c r="X896" t="s">
        <v>1863</v>
      </c>
      <c r="Y896" t="s">
        <v>1693</v>
      </c>
      <c r="Z896">
        <v>0.65</v>
      </c>
      <c r="AA896">
        <v>0.65</v>
      </c>
      <c r="AS896">
        <f t="shared" si="424"/>
        <v>10</v>
      </c>
      <c r="AT896" t="s">
        <v>1694</v>
      </c>
      <c r="AU896" t="str">
        <f>$D897</f>
        <v>SSA_GFX_HRY_E_SDTBEGIN_TITO_SACD_MIN_LFM_0320_DISP2_BHRY_DEBS_BP2</v>
      </c>
      <c r="AV896" t="str">
        <f>$D897</f>
        <v>SSA_GFX_HRY_E_SDTBEGIN_TITO_SACD_MIN_LFM_0320_DISP2_BHRY_DEBS_BP2</v>
      </c>
      <c r="AW896" t="str">
        <f t="shared" si="427"/>
        <v>SSA_GFX_HRY_E_SDTBEGIN_TITO_SACD_MIN_LFM_0320_DISP2_BHRY_DEBS_BP2</v>
      </c>
      <c r="AX896" t="str">
        <f t="shared" si="427"/>
        <v>SSA_GFX_HRY_E_SDTBEGIN_TITO_SACD_MIN_LFM_0320_DISP2_BHRY_DEBS_BP2</v>
      </c>
      <c r="AY896" t="str">
        <f t="shared" si="427"/>
        <v>SSA_GFX_HRY_E_SDTBEGIN_TITO_SACD_MIN_LFM_0320_DISP2_BHRY_DEBS_BP2</v>
      </c>
      <c r="AZ896" t="str">
        <f t="shared" si="427"/>
        <v>SSA_GFX_HRY_E_SDTBEGIN_TITO_SACD_MIN_LFM_0320_DISP2_BHRY_DEBS_BP2</v>
      </c>
      <c r="BA896" t="str">
        <f t="shared" si="427"/>
        <v>SSA_GFX_HRY_E_SDTBEGIN_TITO_SACD_MIN_LFM_0320_DISP2_BHRY_DEBS_BP2</v>
      </c>
      <c r="BB896" t="str">
        <f t="shared" si="427"/>
        <v>SSA_GFX_HRY_E_SDTBEGIN_TITO_SACD_MIN_LFM_0320_DISP2_BHRY_DEBS_BP2</v>
      </c>
      <c r="BC896" t="str">
        <f>$D897</f>
        <v>SSA_GFX_HRY_E_SDTBEGIN_TITO_SACD_MIN_LFM_0320_DISP2_BHRY_DEBS_BP2</v>
      </c>
      <c r="BD896" t="str">
        <f t="shared" si="428"/>
        <v>SSA_GFX_HRY_E_SDTBEGIN_TITO_SACD_MIN_LFM_0320_DISP2_BHRY_DEBS_BP2</v>
      </c>
    </row>
    <row r="897" spans="1:56" x14ac:dyDescent="0.25">
      <c r="A897" s="12" t="s">
        <v>2615</v>
      </c>
      <c r="B897" s="11" t="s">
        <v>1495</v>
      </c>
      <c r="C897" s="11" t="e">
        <f>VLOOKUP(B897,#REF!,2,0)</f>
        <v>#REF!</v>
      </c>
      <c r="D897" t="str">
        <f t="shared" si="425"/>
        <v>SSA_GFX_HRY_E_SDTBEGIN_TITO_SACD_MIN_LFM_0320_DISP2_BHRY_DEBS_BP2</v>
      </c>
      <c r="E897" t="s">
        <v>4</v>
      </c>
      <c r="F897" t="s">
        <v>1662</v>
      </c>
      <c r="G897" t="s">
        <v>1692</v>
      </c>
      <c r="H897" t="s">
        <v>1616</v>
      </c>
      <c r="I897" t="s">
        <v>1681</v>
      </c>
      <c r="J897" t="s">
        <v>1857</v>
      </c>
      <c r="K897" t="s">
        <v>2358</v>
      </c>
      <c r="L897" t="s">
        <v>1706</v>
      </c>
      <c r="M897" t="str">
        <f t="shared" si="426"/>
        <v>0320</v>
      </c>
      <c r="N897" t="s">
        <v>1870</v>
      </c>
      <c r="O897" t="s">
        <v>1688</v>
      </c>
      <c r="P897" t="s">
        <v>1858</v>
      </c>
      <c r="Q897" t="s">
        <v>1871</v>
      </c>
      <c r="R897">
        <v>61</v>
      </c>
      <c r="S897">
        <v>45</v>
      </c>
      <c r="T897">
        <v>6</v>
      </c>
      <c r="U897" s="32">
        <v>1</v>
      </c>
      <c r="V897" t="b">
        <v>0</v>
      </c>
      <c r="W897" t="s">
        <v>1747</v>
      </c>
      <c r="X897" t="s">
        <v>1692</v>
      </c>
      <c r="Y897" t="s">
        <v>1693</v>
      </c>
      <c r="Z897">
        <v>0.65</v>
      </c>
      <c r="AA897">
        <v>0.65</v>
      </c>
      <c r="AS897">
        <f t="shared" si="424"/>
        <v>10</v>
      </c>
      <c r="AT897" t="s">
        <v>1694</v>
      </c>
      <c r="AU897" t="str">
        <f>$D899</f>
        <v>SSA_GFX_HRY_E_SDTBEGIN_TITO_SACD_MIN_LFM_0320_DISP3_BHRY_DEBS_BP3</v>
      </c>
      <c r="AV897" t="str">
        <f>$D899</f>
        <v>SSA_GFX_HRY_E_SDTBEGIN_TITO_SACD_MIN_LFM_0320_DISP3_BHRY_DEBS_BP3</v>
      </c>
      <c r="AW897" t="str">
        <f t="shared" si="427"/>
        <v>SSA_GFX_HRY_E_SDTBEGIN_TITO_SACD_MIN_LFM_0320_DISP2_BISR_DEBS_BP2</v>
      </c>
      <c r="AX897" t="str">
        <f t="shared" si="427"/>
        <v>SSA_GFX_HRY_E_SDTBEGIN_TITO_SACD_MIN_LFM_0320_DISP2_BISR_DEBS_BP2</v>
      </c>
      <c r="AY897" t="str">
        <f t="shared" si="427"/>
        <v>SSA_GFX_HRY_E_SDTBEGIN_TITO_SACD_MIN_LFM_0320_DISP2_BISR_DEBS_BP2</v>
      </c>
      <c r="AZ897" t="str">
        <f t="shared" si="427"/>
        <v>SSA_GFX_HRY_E_SDTBEGIN_TITO_SACD_MIN_LFM_0320_DISP2_BISR_DEBS_BP2</v>
      </c>
      <c r="BA897" t="str">
        <f t="shared" si="427"/>
        <v>SSA_GFX_HRY_E_SDTBEGIN_TITO_SACD_MIN_LFM_0320_DISP2_BISR_DEBS_BP2</v>
      </c>
      <c r="BB897" t="str">
        <f t="shared" si="427"/>
        <v>SSA_GFX_HRY_E_SDTBEGIN_TITO_SACD_MIN_LFM_0320_DISP2_BISR_DEBS_BP2</v>
      </c>
      <c r="BC897" t="str">
        <f>$D899</f>
        <v>SSA_GFX_HRY_E_SDTBEGIN_TITO_SACD_MIN_LFM_0320_DISP3_BHRY_DEBS_BP3</v>
      </c>
      <c r="BD897" t="str">
        <f t="shared" si="428"/>
        <v>SSA_GFX_HRY_E_SDTBEGIN_TITO_SACD_MIN_LFM_0320_DISP2_BISR_DEBS_BP2</v>
      </c>
    </row>
    <row r="898" spans="1:56" x14ac:dyDescent="0.25">
      <c r="A898" s="12" t="s">
        <v>2615</v>
      </c>
      <c r="B898" s="11" t="s">
        <v>1495</v>
      </c>
      <c r="C898" s="11" t="e">
        <f>VLOOKUP(B898,#REF!,2,0)</f>
        <v>#REF!</v>
      </c>
      <c r="D898" t="str">
        <f t="shared" si="425"/>
        <v>SSA_GFX_HRY_E_SDTBEGIN_TITO_SACD_MIN_LFM_0320_DISP2_BISR_DEBS_BP2</v>
      </c>
      <c r="E898" t="s">
        <v>4</v>
      </c>
      <c r="F898" t="s">
        <v>1662</v>
      </c>
      <c r="G898" t="s">
        <v>1692</v>
      </c>
      <c r="H898" t="s">
        <v>1616</v>
      </c>
      <c r="I898" t="s">
        <v>1681</v>
      </c>
      <c r="J898" t="s">
        <v>1857</v>
      </c>
      <c r="K898" t="s">
        <v>2358</v>
      </c>
      <c r="L898" t="s">
        <v>1706</v>
      </c>
      <c r="M898" t="str">
        <f t="shared" si="426"/>
        <v>0320</v>
      </c>
      <c r="N898" t="s">
        <v>1872</v>
      </c>
      <c r="O898" t="s">
        <v>1688</v>
      </c>
      <c r="P898" t="s">
        <v>1858</v>
      </c>
      <c r="Q898" t="s">
        <v>1873</v>
      </c>
      <c r="R898">
        <v>61</v>
      </c>
      <c r="S898">
        <v>45</v>
      </c>
      <c r="T898">
        <v>7</v>
      </c>
      <c r="U898" s="32">
        <v>1</v>
      </c>
      <c r="V898" t="b">
        <v>0</v>
      </c>
      <c r="W898" t="s">
        <v>1747</v>
      </c>
      <c r="X898" t="s">
        <v>1863</v>
      </c>
      <c r="Y898" t="s">
        <v>1693</v>
      </c>
      <c r="Z898">
        <v>0.65</v>
      </c>
      <c r="AA898">
        <v>0.65</v>
      </c>
      <c r="AS898">
        <f t="shared" si="424"/>
        <v>10</v>
      </c>
      <c r="AT898" t="s">
        <v>1694</v>
      </c>
      <c r="AU898" t="str">
        <f>$D899</f>
        <v>SSA_GFX_HRY_E_SDTBEGIN_TITO_SACD_MIN_LFM_0320_DISP3_BHRY_DEBS_BP3</v>
      </c>
      <c r="AV898" t="str">
        <f>$D899</f>
        <v>SSA_GFX_HRY_E_SDTBEGIN_TITO_SACD_MIN_LFM_0320_DISP3_BHRY_DEBS_BP3</v>
      </c>
      <c r="AW898" t="str">
        <f t="shared" si="427"/>
        <v>SSA_GFX_HRY_E_SDTBEGIN_TITO_SACD_MIN_LFM_0320_DISP3_BHRY_DEBS_BP3</v>
      </c>
      <c r="AX898" t="str">
        <f t="shared" si="427"/>
        <v>SSA_GFX_HRY_E_SDTBEGIN_TITO_SACD_MIN_LFM_0320_DISP3_BHRY_DEBS_BP3</v>
      </c>
      <c r="AY898" t="str">
        <f t="shared" si="427"/>
        <v>SSA_GFX_HRY_E_SDTBEGIN_TITO_SACD_MIN_LFM_0320_DISP3_BHRY_DEBS_BP3</v>
      </c>
      <c r="AZ898" t="str">
        <f t="shared" si="427"/>
        <v>SSA_GFX_HRY_E_SDTBEGIN_TITO_SACD_MIN_LFM_0320_DISP3_BHRY_DEBS_BP3</v>
      </c>
      <c r="BA898" t="str">
        <f t="shared" si="427"/>
        <v>SSA_GFX_HRY_E_SDTBEGIN_TITO_SACD_MIN_LFM_0320_DISP3_BHRY_DEBS_BP3</v>
      </c>
      <c r="BB898" t="str">
        <f t="shared" si="427"/>
        <v>SSA_GFX_HRY_E_SDTBEGIN_TITO_SACD_MIN_LFM_0320_DISP3_BHRY_DEBS_BP3</v>
      </c>
      <c r="BC898" t="str">
        <f>$D899</f>
        <v>SSA_GFX_HRY_E_SDTBEGIN_TITO_SACD_MIN_LFM_0320_DISP3_BHRY_DEBS_BP3</v>
      </c>
      <c r="BD898" t="str">
        <f t="shared" si="428"/>
        <v>SSA_GFX_HRY_E_SDTBEGIN_TITO_SACD_MIN_LFM_0320_DISP3_BHRY_DEBS_BP3</v>
      </c>
    </row>
    <row r="899" spans="1:56" x14ac:dyDescent="0.25">
      <c r="A899" s="12" t="s">
        <v>2615</v>
      </c>
      <c r="B899" s="11" t="s">
        <v>1495</v>
      </c>
      <c r="C899" s="11" t="e">
        <f>VLOOKUP(B899,#REF!,2,0)</f>
        <v>#REF!</v>
      </c>
      <c r="D899" t="str">
        <f t="shared" si="425"/>
        <v>SSA_GFX_HRY_E_SDTBEGIN_TITO_SACD_MIN_LFM_0320_DISP3_BHRY_DEBS_BP3</v>
      </c>
      <c r="E899" t="s">
        <v>4</v>
      </c>
      <c r="F899" t="s">
        <v>1662</v>
      </c>
      <c r="G899" t="s">
        <v>1692</v>
      </c>
      <c r="H899" t="s">
        <v>1616</v>
      </c>
      <c r="I899" t="s">
        <v>1681</v>
      </c>
      <c r="J899" t="s">
        <v>1857</v>
      </c>
      <c r="K899" t="s">
        <v>2358</v>
      </c>
      <c r="L899" t="s">
        <v>1706</v>
      </c>
      <c r="M899" t="str">
        <f t="shared" si="426"/>
        <v>0320</v>
      </c>
      <c r="N899" t="s">
        <v>1875</v>
      </c>
      <c r="O899" t="s">
        <v>1688</v>
      </c>
      <c r="P899" t="s">
        <v>1858</v>
      </c>
      <c r="Q899" t="s">
        <v>1876</v>
      </c>
      <c r="R899">
        <v>61</v>
      </c>
      <c r="S899">
        <v>45</v>
      </c>
      <c r="T899">
        <v>9</v>
      </c>
      <c r="U899" s="32">
        <v>1</v>
      </c>
      <c r="V899" t="b">
        <v>0</v>
      </c>
      <c r="W899" t="s">
        <v>1747</v>
      </c>
      <c r="X899" t="s">
        <v>1692</v>
      </c>
      <c r="Y899" t="s">
        <v>1693</v>
      </c>
      <c r="Z899">
        <v>0.65</v>
      </c>
      <c r="AA899">
        <v>0.65</v>
      </c>
      <c r="AS899">
        <f t="shared" si="424"/>
        <v>10</v>
      </c>
      <c r="AT899" t="s">
        <v>1694</v>
      </c>
      <c r="AU899" t="str">
        <f>$D901</f>
        <v>SSA_GFX_HRY_E_SDTBEGIN_TITO_SACD_MIN_LFM_0320_DISP4_BHRY_DEBS_BP4</v>
      </c>
      <c r="AV899" t="str">
        <f>$D901</f>
        <v>SSA_GFX_HRY_E_SDTBEGIN_TITO_SACD_MIN_LFM_0320_DISP4_BHRY_DEBS_BP4</v>
      </c>
      <c r="AW899" t="str">
        <f t="shared" si="427"/>
        <v>SSA_GFX_HRY_E_SDTBEGIN_TITO_SACD_MIN_LFM_0320_DISP3_BISR_DEBS_BP3</v>
      </c>
      <c r="AX899" t="str">
        <f t="shared" si="427"/>
        <v>SSA_GFX_HRY_E_SDTBEGIN_TITO_SACD_MIN_LFM_0320_DISP3_BISR_DEBS_BP3</v>
      </c>
      <c r="AY899" t="str">
        <f t="shared" si="427"/>
        <v>SSA_GFX_HRY_E_SDTBEGIN_TITO_SACD_MIN_LFM_0320_DISP3_BISR_DEBS_BP3</v>
      </c>
      <c r="AZ899" t="str">
        <f t="shared" si="427"/>
        <v>SSA_GFX_HRY_E_SDTBEGIN_TITO_SACD_MIN_LFM_0320_DISP3_BISR_DEBS_BP3</v>
      </c>
      <c r="BA899" t="str">
        <f t="shared" si="427"/>
        <v>SSA_GFX_HRY_E_SDTBEGIN_TITO_SACD_MIN_LFM_0320_DISP3_BISR_DEBS_BP3</v>
      </c>
      <c r="BB899" t="str">
        <f t="shared" si="427"/>
        <v>SSA_GFX_HRY_E_SDTBEGIN_TITO_SACD_MIN_LFM_0320_DISP3_BISR_DEBS_BP3</v>
      </c>
      <c r="BC899" t="str">
        <f>$D901</f>
        <v>SSA_GFX_HRY_E_SDTBEGIN_TITO_SACD_MIN_LFM_0320_DISP4_BHRY_DEBS_BP4</v>
      </c>
      <c r="BD899" t="str">
        <f t="shared" si="428"/>
        <v>SSA_GFX_HRY_E_SDTBEGIN_TITO_SACD_MIN_LFM_0320_DISP3_BISR_DEBS_BP3</v>
      </c>
    </row>
    <row r="900" spans="1:56" x14ac:dyDescent="0.25">
      <c r="A900" s="12" t="s">
        <v>2615</v>
      </c>
      <c r="B900" s="11" t="s">
        <v>1495</v>
      </c>
      <c r="C900" s="11" t="e">
        <f>VLOOKUP(B900,#REF!,2,0)</f>
        <v>#REF!</v>
      </c>
      <c r="D900" t="str">
        <f t="shared" si="425"/>
        <v>SSA_GFX_HRY_E_SDTBEGIN_TITO_SACD_MIN_LFM_0320_DISP3_BISR_DEBS_BP3</v>
      </c>
      <c r="E900" t="s">
        <v>4</v>
      </c>
      <c r="F900" t="s">
        <v>1662</v>
      </c>
      <c r="G900" t="s">
        <v>1692</v>
      </c>
      <c r="H900" t="s">
        <v>1616</v>
      </c>
      <c r="I900" t="s">
        <v>1681</v>
      </c>
      <c r="J900" t="s">
        <v>1857</v>
      </c>
      <c r="K900" t="s">
        <v>2358</v>
      </c>
      <c r="L900" t="s">
        <v>1706</v>
      </c>
      <c r="M900" t="str">
        <f t="shared" si="426"/>
        <v>0320</v>
      </c>
      <c r="N900" t="s">
        <v>1877</v>
      </c>
      <c r="O900" t="s">
        <v>1688</v>
      </c>
      <c r="P900" t="s">
        <v>1858</v>
      </c>
      <c r="Q900" t="s">
        <v>1878</v>
      </c>
      <c r="R900">
        <v>61</v>
      </c>
      <c r="S900">
        <v>45</v>
      </c>
      <c r="T900">
        <v>10</v>
      </c>
      <c r="U900" s="32">
        <v>1</v>
      </c>
      <c r="V900" t="b">
        <v>0</v>
      </c>
      <c r="W900" t="s">
        <v>1747</v>
      </c>
      <c r="X900" t="s">
        <v>1863</v>
      </c>
      <c r="Y900" t="s">
        <v>1693</v>
      </c>
      <c r="Z900">
        <v>0.65</v>
      </c>
      <c r="AA900">
        <v>0.65</v>
      </c>
      <c r="AS900">
        <f t="shared" si="424"/>
        <v>10</v>
      </c>
      <c r="AT900" t="s">
        <v>1694</v>
      </c>
      <c r="AU900" t="str">
        <f>$D901</f>
        <v>SSA_GFX_HRY_E_SDTBEGIN_TITO_SACD_MIN_LFM_0320_DISP4_BHRY_DEBS_BP4</v>
      </c>
      <c r="AV900" t="str">
        <f>$D901</f>
        <v>SSA_GFX_HRY_E_SDTBEGIN_TITO_SACD_MIN_LFM_0320_DISP4_BHRY_DEBS_BP4</v>
      </c>
      <c r="AW900" t="str">
        <f t="shared" si="427"/>
        <v>SSA_GFX_HRY_E_SDTBEGIN_TITO_SACD_MIN_LFM_0320_DISP4_BHRY_DEBS_BP4</v>
      </c>
      <c r="AX900" t="str">
        <f t="shared" si="427"/>
        <v>SSA_GFX_HRY_E_SDTBEGIN_TITO_SACD_MIN_LFM_0320_DISP4_BHRY_DEBS_BP4</v>
      </c>
      <c r="AY900" t="str">
        <f t="shared" si="427"/>
        <v>SSA_GFX_HRY_E_SDTBEGIN_TITO_SACD_MIN_LFM_0320_DISP4_BHRY_DEBS_BP4</v>
      </c>
      <c r="AZ900" t="str">
        <f t="shared" si="427"/>
        <v>SSA_GFX_HRY_E_SDTBEGIN_TITO_SACD_MIN_LFM_0320_DISP4_BHRY_DEBS_BP4</v>
      </c>
      <c r="BA900" t="str">
        <f t="shared" si="427"/>
        <v>SSA_GFX_HRY_E_SDTBEGIN_TITO_SACD_MIN_LFM_0320_DISP4_BHRY_DEBS_BP4</v>
      </c>
      <c r="BB900" t="str">
        <f t="shared" si="427"/>
        <v>SSA_GFX_HRY_E_SDTBEGIN_TITO_SACD_MIN_LFM_0320_DISP4_BHRY_DEBS_BP4</v>
      </c>
      <c r="BC900" t="str">
        <f>$D901</f>
        <v>SSA_GFX_HRY_E_SDTBEGIN_TITO_SACD_MIN_LFM_0320_DISP4_BHRY_DEBS_BP4</v>
      </c>
      <c r="BD900" t="str">
        <f t="shared" si="428"/>
        <v>SSA_GFX_HRY_E_SDTBEGIN_TITO_SACD_MIN_LFM_0320_DISP4_BHRY_DEBS_BP4</v>
      </c>
    </row>
    <row r="901" spans="1:56" x14ac:dyDescent="0.25">
      <c r="A901" s="12" t="s">
        <v>2615</v>
      </c>
      <c r="B901" s="11" t="s">
        <v>1495</v>
      </c>
      <c r="C901" s="11" t="e">
        <f>VLOOKUP(B901,#REF!,2,0)</f>
        <v>#REF!</v>
      </c>
      <c r="D901" t="str">
        <f t="shared" si="425"/>
        <v>SSA_GFX_HRY_E_SDTBEGIN_TITO_SACD_MIN_LFM_0320_DISP4_BHRY_DEBS_BP4</v>
      </c>
      <c r="E901" t="s">
        <v>4</v>
      </c>
      <c r="F901" t="s">
        <v>1662</v>
      </c>
      <c r="G901" t="s">
        <v>1692</v>
      </c>
      <c r="H901" t="s">
        <v>1616</v>
      </c>
      <c r="I901" t="s">
        <v>1681</v>
      </c>
      <c r="J901" t="s">
        <v>1857</v>
      </c>
      <c r="K901" t="s">
        <v>2358</v>
      </c>
      <c r="L901" t="s">
        <v>1706</v>
      </c>
      <c r="M901" t="str">
        <f t="shared" si="426"/>
        <v>0320</v>
      </c>
      <c r="N901" t="s">
        <v>1880</v>
      </c>
      <c r="O901" t="s">
        <v>1688</v>
      </c>
      <c r="P901" t="s">
        <v>1858</v>
      </c>
      <c r="Q901" t="s">
        <v>1881</v>
      </c>
      <c r="R901">
        <v>61</v>
      </c>
      <c r="S901">
        <v>45</v>
      </c>
      <c r="T901">
        <v>12</v>
      </c>
      <c r="U901" s="32">
        <v>1</v>
      </c>
      <c r="V901" t="b">
        <v>0</v>
      </c>
      <c r="W901" t="s">
        <v>1747</v>
      </c>
      <c r="X901" t="s">
        <v>1692</v>
      </c>
      <c r="Y901" t="s">
        <v>1693</v>
      </c>
      <c r="Z901">
        <v>0.65</v>
      </c>
      <c r="AA901">
        <v>0.65</v>
      </c>
      <c r="AS901">
        <f t="shared" si="424"/>
        <v>10</v>
      </c>
      <c r="AT901" t="s">
        <v>1694</v>
      </c>
      <c r="AU901" t="str">
        <f>$D903</f>
        <v>SSA_GFX_HRY_E_SDTBEGIN_TITO_SACD_MIN_LFM_0320_DISP5_BHRY_DEBS_BP5</v>
      </c>
      <c r="AV901" t="str">
        <f>$D903</f>
        <v>SSA_GFX_HRY_E_SDTBEGIN_TITO_SACD_MIN_LFM_0320_DISP5_BHRY_DEBS_BP5</v>
      </c>
      <c r="AW901" t="str">
        <f t="shared" si="427"/>
        <v>SSA_GFX_HRY_E_SDTBEGIN_TITO_SACD_MIN_LFM_0320_DISP4_BISR_DEBS_BP4</v>
      </c>
      <c r="AX901" t="str">
        <f t="shared" si="427"/>
        <v>SSA_GFX_HRY_E_SDTBEGIN_TITO_SACD_MIN_LFM_0320_DISP4_BISR_DEBS_BP4</v>
      </c>
      <c r="AY901" t="str">
        <f t="shared" si="427"/>
        <v>SSA_GFX_HRY_E_SDTBEGIN_TITO_SACD_MIN_LFM_0320_DISP4_BISR_DEBS_BP4</v>
      </c>
      <c r="AZ901" t="str">
        <f t="shared" si="427"/>
        <v>SSA_GFX_HRY_E_SDTBEGIN_TITO_SACD_MIN_LFM_0320_DISP4_BISR_DEBS_BP4</v>
      </c>
      <c r="BA901" t="str">
        <f t="shared" si="427"/>
        <v>SSA_GFX_HRY_E_SDTBEGIN_TITO_SACD_MIN_LFM_0320_DISP4_BISR_DEBS_BP4</v>
      </c>
      <c r="BB901" t="str">
        <f t="shared" si="427"/>
        <v>SSA_GFX_HRY_E_SDTBEGIN_TITO_SACD_MIN_LFM_0320_DISP4_BISR_DEBS_BP4</v>
      </c>
      <c r="BC901" t="str">
        <f>$D903</f>
        <v>SSA_GFX_HRY_E_SDTBEGIN_TITO_SACD_MIN_LFM_0320_DISP5_BHRY_DEBS_BP5</v>
      </c>
      <c r="BD901" t="str">
        <f t="shared" si="428"/>
        <v>SSA_GFX_HRY_E_SDTBEGIN_TITO_SACD_MIN_LFM_0320_DISP4_BISR_DEBS_BP4</v>
      </c>
    </row>
    <row r="902" spans="1:56" x14ac:dyDescent="0.25">
      <c r="A902" s="12" t="s">
        <v>2615</v>
      </c>
      <c r="B902" s="11" t="s">
        <v>1495</v>
      </c>
      <c r="C902" s="11" t="e">
        <f>VLOOKUP(B902,#REF!,2,0)</f>
        <v>#REF!</v>
      </c>
      <c r="D902" t="str">
        <f t="shared" si="425"/>
        <v>SSA_GFX_HRY_E_SDTBEGIN_TITO_SACD_MIN_LFM_0320_DISP4_BISR_DEBS_BP4</v>
      </c>
      <c r="E902" t="s">
        <v>4</v>
      </c>
      <c r="F902" t="s">
        <v>1662</v>
      </c>
      <c r="G902" t="s">
        <v>1692</v>
      </c>
      <c r="H902" t="s">
        <v>1616</v>
      </c>
      <c r="I902" t="s">
        <v>1681</v>
      </c>
      <c r="J902" t="s">
        <v>1857</v>
      </c>
      <c r="K902" t="s">
        <v>2358</v>
      </c>
      <c r="L902" t="s">
        <v>1706</v>
      </c>
      <c r="M902" t="str">
        <f t="shared" si="426"/>
        <v>0320</v>
      </c>
      <c r="N902" t="s">
        <v>1882</v>
      </c>
      <c r="O902" t="s">
        <v>1688</v>
      </c>
      <c r="P902" t="s">
        <v>1858</v>
      </c>
      <c r="Q902" t="s">
        <v>1883</v>
      </c>
      <c r="R902">
        <v>61</v>
      </c>
      <c r="S902">
        <v>45</v>
      </c>
      <c r="T902">
        <v>13</v>
      </c>
      <c r="U902" s="32">
        <v>1</v>
      </c>
      <c r="V902" t="b">
        <v>0</v>
      </c>
      <c r="W902" t="s">
        <v>1747</v>
      </c>
      <c r="X902" t="s">
        <v>1863</v>
      </c>
      <c r="Y902" t="s">
        <v>1693</v>
      </c>
      <c r="Z902">
        <v>0.65</v>
      </c>
      <c r="AA902">
        <v>0.65</v>
      </c>
      <c r="AS902">
        <f t="shared" si="424"/>
        <v>10</v>
      </c>
      <c r="AT902" t="s">
        <v>1694</v>
      </c>
      <c r="AU902" t="str">
        <f>$D903</f>
        <v>SSA_GFX_HRY_E_SDTBEGIN_TITO_SACD_MIN_LFM_0320_DISP5_BHRY_DEBS_BP5</v>
      </c>
      <c r="AV902" t="str">
        <f>$D903</f>
        <v>SSA_GFX_HRY_E_SDTBEGIN_TITO_SACD_MIN_LFM_0320_DISP5_BHRY_DEBS_BP5</v>
      </c>
      <c r="AW902" t="str">
        <f t="shared" si="427"/>
        <v>SSA_GFX_HRY_E_SDTBEGIN_TITO_SACD_MIN_LFM_0320_DISP5_BHRY_DEBS_BP5</v>
      </c>
      <c r="AX902" t="str">
        <f t="shared" si="427"/>
        <v>SSA_GFX_HRY_E_SDTBEGIN_TITO_SACD_MIN_LFM_0320_DISP5_BHRY_DEBS_BP5</v>
      </c>
      <c r="AY902" t="str">
        <f t="shared" si="427"/>
        <v>SSA_GFX_HRY_E_SDTBEGIN_TITO_SACD_MIN_LFM_0320_DISP5_BHRY_DEBS_BP5</v>
      </c>
      <c r="AZ902" t="str">
        <f t="shared" si="427"/>
        <v>SSA_GFX_HRY_E_SDTBEGIN_TITO_SACD_MIN_LFM_0320_DISP5_BHRY_DEBS_BP5</v>
      </c>
      <c r="BA902" t="str">
        <f t="shared" si="427"/>
        <v>SSA_GFX_HRY_E_SDTBEGIN_TITO_SACD_MIN_LFM_0320_DISP5_BHRY_DEBS_BP5</v>
      </c>
      <c r="BB902" t="str">
        <f t="shared" si="427"/>
        <v>SSA_GFX_HRY_E_SDTBEGIN_TITO_SACD_MIN_LFM_0320_DISP5_BHRY_DEBS_BP5</v>
      </c>
      <c r="BC902" t="str">
        <f>$D903</f>
        <v>SSA_GFX_HRY_E_SDTBEGIN_TITO_SACD_MIN_LFM_0320_DISP5_BHRY_DEBS_BP5</v>
      </c>
      <c r="BD902" t="str">
        <f t="shared" si="428"/>
        <v>SSA_GFX_HRY_E_SDTBEGIN_TITO_SACD_MIN_LFM_0320_DISP5_BHRY_DEBS_BP5</v>
      </c>
    </row>
    <row r="903" spans="1:56" x14ac:dyDescent="0.25">
      <c r="A903" s="12" t="s">
        <v>2615</v>
      </c>
      <c r="B903" s="11" t="s">
        <v>1495</v>
      </c>
      <c r="C903" s="11" t="e">
        <f>VLOOKUP(B903,#REF!,2,0)</f>
        <v>#REF!</v>
      </c>
      <c r="D903" t="str">
        <f t="shared" si="425"/>
        <v>SSA_GFX_HRY_E_SDTBEGIN_TITO_SACD_MIN_LFM_0320_DISP5_BHRY_DEBS_BP5</v>
      </c>
      <c r="E903" t="s">
        <v>4</v>
      </c>
      <c r="F903" t="s">
        <v>1662</v>
      </c>
      <c r="G903" t="s">
        <v>1692</v>
      </c>
      <c r="H903" t="s">
        <v>1616</v>
      </c>
      <c r="I903" t="s">
        <v>1681</v>
      </c>
      <c r="J903" t="s">
        <v>1857</v>
      </c>
      <c r="K903" t="s">
        <v>2358</v>
      </c>
      <c r="L903" t="s">
        <v>1706</v>
      </c>
      <c r="M903" t="str">
        <f t="shared" si="426"/>
        <v>0320</v>
      </c>
      <c r="N903" t="s">
        <v>1885</v>
      </c>
      <c r="O903" t="s">
        <v>1688</v>
      </c>
      <c r="P903" t="s">
        <v>1858</v>
      </c>
      <c r="Q903" t="s">
        <v>1886</v>
      </c>
      <c r="R903">
        <v>61</v>
      </c>
      <c r="S903">
        <v>45</v>
      </c>
      <c r="T903">
        <v>15</v>
      </c>
      <c r="U903" s="32">
        <v>1</v>
      </c>
      <c r="V903" t="b">
        <v>0</v>
      </c>
      <c r="W903" t="s">
        <v>1747</v>
      </c>
      <c r="X903" t="s">
        <v>1692</v>
      </c>
      <c r="Y903" t="s">
        <v>1693</v>
      </c>
      <c r="Z903">
        <v>0.65</v>
      </c>
      <c r="AA903">
        <v>0.65</v>
      </c>
      <c r="AS903">
        <f t="shared" si="424"/>
        <v>10</v>
      </c>
      <c r="AT903" t="s">
        <v>1694</v>
      </c>
      <c r="AU903" t="str">
        <f>$D905</f>
        <v>LSA_GFX_HRY_E_SDTBEGIN_TITO_SACD_MIN_LFM_0320_DISP0_BHRY_DEBS_BP0</v>
      </c>
      <c r="AV903" t="str">
        <f>$D905</f>
        <v>LSA_GFX_HRY_E_SDTBEGIN_TITO_SACD_MIN_LFM_0320_DISP0_BHRY_DEBS_BP0</v>
      </c>
      <c r="AW903" t="str">
        <f t="shared" si="427"/>
        <v>SSA_GFX_HRY_E_SDTBEGIN_TITO_SACD_MIN_LFM_0320_DISP5_BISR_DEBS_BP5</v>
      </c>
      <c r="AX903" t="str">
        <f t="shared" si="427"/>
        <v>SSA_GFX_HRY_E_SDTBEGIN_TITO_SACD_MIN_LFM_0320_DISP5_BISR_DEBS_BP5</v>
      </c>
      <c r="AY903" t="str">
        <f t="shared" si="427"/>
        <v>SSA_GFX_HRY_E_SDTBEGIN_TITO_SACD_MIN_LFM_0320_DISP5_BISR_DEBS_BP5</v>
      </c>
      <c r="AZ903" t="str">
        <f t="shared" si="427"/>
        <v>SSA_GFX_HRY_E_SDTBEGIN_TITO_SACD_MIN_LFM_0320_DISP5_BISR_DEBS_BP5</v>
      </c>
      <c r="BA903" t="str">
        <f t="shared" si="427"/>
        <v>SSA_GFX_HRY_E_SDTBEGIN_TITO_SACD_MIN_LFM_0320_DISP5_BISR_DEBS_BP5</v>
      </c>
      <c r="BB903" t="str">
        <f t="shared" si="427"/>
        <v>SSA_GFX_HRY_E_SDTBEGIN_TITO_SACD_MIN_LFM_0320_DISP5_BISR_DEBS_BP5</v>
      </c>
      <c r="BC903" t="str">
        <f>$D905</f>
        <v>LSA_GFX_HRY_E_SDTBEGIN_TITO_SACD_MIN_LFM_0320_DISP0_BHRY_DEBS_BP0</v>
      </c>
      <c r="BD903" t="str">
        <f t="shared" si="428"/>
        <v>SSA_GFX_HRY_E_SDTBEGIN_TITO_SACD_MIN_LFM_0320_DISP5_BISR_DEBS_BP5</v>
      </c>
    </row>
    <row r="904" spans="1:56" x14ac:dyDescent="0.25">
      <c r="A904" s="12" t="s">
        <v>2615</v>
      </c>
      <c r="B904" s="11" t="s">
        <v>1495</v>
      </c>
      <c r="C904" s="11" t="e">
        <f>VLOOKUP(B904,#REF!,2,0)</f>
        <v>#REF!</v>
      </c>
      <c r="D904" t="str">
        <f t="shared" si="425"/>
        <v>SSA_GFX_HRY_E_SDTBEGIN_TITO_SACD_MIN_LFM_0320_DISP5_BISR_DEBS_BP5</v>
      </c>
      <c r="E904" t="s">
        <v>4</v>
      </c>
      <c r="F904" t="s">
        <v>1662</v>
      </c>
      <c r="G904" t="s">
        <v>1692</v>
      </c>
      <c r="H904" t="s">
        <v>1616</v>
      </c>
      <c r="I904" t="s">
        <v>1681</v>
      </c>
      <c r="J904" t="s">
        <v>1857</v>
      </c>
      <c r="K904" t="s">
        <v>2358</v>
      </c>
      <c r="L904" t="s">
        <v>1706</v>
      </c>
      <c r="M904" t="str">
        <f t="shared" si="426"/>
        <v>0320</v>
      </c>
      <c r="N904" t="s">
        <v>1887</v>
      </c>
      <c r="O904" t="s">
        <v>1688</v>
      </c>
      <c r="P904" t="s">
        <v>1858</v>
      </c>
      <c r="Q904" t="s">
        <v>1888</v>
      </c>
      <c r="R904">
        <v>61</v>
      </c>
      <c r="S904">
        <v>45</v>
      </c>
      <c r="T904">
        <v>16</v>
      </c>
      <c r="U904" s="32">
        <v>1</v>
      </c>
      <c r="V904" t="b">
        <v>0</v>
      </c>
      <c r="W904" t="s">
        <v>1747</v>
      </c>
      <c r="X904" t="s">
        <v>1863</v>
      </c>
      <c r="Y904" t="s">
        <v>1693</v>
      </c>
      <c r="Z904">
        <v>0.65</v>
      </c>
      <c r="AA904">
        <v>0.65</v>
      </c>
      <c r="AS904">
        <f t="shared" si="424"/>
        <v>10</v>
      </c>
      <c r="AT904" t="s">
        <v>1694</v>
      </c>
      <c r="AU904" t="str">
        <f>$D905</f>
        <v>LSA_GFX_HRY_E_SDTBEGIN_TITO_SACD_MIN_LFM_0320_DISP0_BHRY_DEBS_BP0</v>
      </c>
      <c r="AV904" t="str">
        <f>$D905</f>
        <v>LSA_GFX_HRY_E_SDTBEGIN_TITO_SACD_MIN_LFM_0320_DISP0_BHRY_DEBS_BP0</v>
      </c>
      <c r="AW904" t="str">
        <f t="shared" si="427"/>
        <v>LSA_GFX_HRY_E_SDTBEGIN_TITO_SACD_MIN_LFM_0320_DISP0_BHRY_DEBS_BP0</v>
      </c>
      <c r="AX904" t="str">
        <f t="shared" si="427"/>
        <v>LSA_GFX_HRY_E_SDTBEGIN_TITO_SACD_MIN_LFM_0320_DISP0_BHRY_DEBS_BP0</v>
      </c>
      <c r="AY904" t="str">
        <f t="shared" si="427"/>
        <v>LSA_GFX_HRY_E_SDTBEGIN_TITO_SACD_MIN_LFM_0320_DISP0_BHRY_DEBS_BP0</v>
      </c>
      <c r="AZ904" t="str">
        <f t="shared" si="427"/>
        <v>LSA_GFX_HRY_E_SDTBEGIN_TITO_SACD_MIN_LFM_0320_DISP0_BHRY_DEBS_BP0</v>
      </c>
      <c r="BA904" t="str">
        <f t="shared" si="427"/>
        <v>LSA_GFX_HRY_E_SDTBEGIN_TITO_SACD_MIN_LFM_0320_DISP0_BHRY_DEBS_BP0</v>
      </c>
      <c r="BB904" t="str">
        <f t="shared" si="427"/>
        <v>LSA_GFX_HRY_E_SDTBEGIN_TITO_SACD_MIN_LFM_0320_DISP0_BHRY_DEBS_BP0</v>
      </c>
      <c r="BC904" t="str">
        <f>$D905</f>
        <v>LSA_GFX_HRY_E_SDTBEGIN_TITO_SACD_MIN_LFM_0320_DISP0_BHRY_DEBS_BP0</v>
      </c>
      <c r="BD904" t="str">
        <f t="shared" si="428"/>
        <v>LSA_GFX_HRY_E_SDTBEGIN_TITO_SACD_MIN_LFM_0320_DISP0_BHRY_DEBS_BP0</v>
      </c>
    </row>
    <row r="905" spans="1:56" x14ac:dyDescent="0.25">
      <c r="A905" s="12" t="s">
        <v>2615</v>
      </c>
      <c r="B905" s="11" t="s">
        <v>1495</v>
      </c>
      <c r="C905" s="11" t="e">
        <f>VLOOKUP(B905,#REF!,2,0)</f>
        <v>#REF!</v>
      </c>
      <c r="D905" t="str">
        <f t="shared" si="425"/>
        <v>LSA_GFX_HRY_E_SDTBEGIN_TITO_SACD_MIN_LFM_0320_DISP0_BHRY_DEBS_BP0</v>
      </c>
      <c r="E905" t="s">
        <v>5</v>
      </c>
      <c r="F905" t="s">
        <v>1662</v>
      </c>
      <c r="G905" t="s">
        <v>1692</v>
      </c>
      <c r="H905" t="s">
        <v>1616</v>
      </c>
      <c r="I905" t="s">
        <v>1681</v>
      </c>
      <c r="J905" t="s">
        <v>1857</v>
      </c>
      <c r="K905" t="s">
        <v>2358</v>
      </c>
      <c r="L905" t="s">
        <v>1706</v>
      </c>
      <c r="M905" t="str">
        <f t="shared" si="426"/>
        <v>0320</v>
      </c>
      <c r="N905" t="s">
        <v>1859</v>
      </c>
      <c r="O905" t="s">
        <v>1688</v>
      </c>
      <c r="P905" t="s">
        <v>1858</v>
      </c>
      <c r="Q905" t="s">
        <v>1890</v>
      </c>
      <c r="R905">
        <v>21</v>
      </c>
      <c r="S905">
        <v>45</v>
      </c>
      <c r="T905">
        <v>18</v>
      </c>
      <c r="U905" s="32">
        <v>1</v>
      </c>
      <c r="V905" t="b">
        <v>0</v>
      </c>
      <c r="W905" t="s">
        <v>1747</v>
      </c>
      <c r="X905" t="s">
        <v>1692</v>
      </c>
      <c r="Y905" t="s">
        <v>1693</v>
      </c>
      <c r="Z905">
        <v>0.65</v>
      </c>
      <c r="AA905">
        <v>0.65</v>
      </c>
      <c r="AS905">
        <f t="shared" si="424"/>
        <v>10</v>
      </c>
      <c r="AT905" t="s">
        <v>1694</v>
      </c>
      <c r="AU905" t="str">
        <f>$D907</f>
        <v>LSA_GFX_HRY_E_SDTBEGIN_TITO_SACD_MIN_LFM_0320_DISP1_BHRY_DEBS_BP1</v>
      </c>
      <c r="AV905" t="str">
        <f>$D907</f>
        <v>LSA_GFX_HRY_E_SDTBEGIN_TITO_SACD_MIN_LFM_0320_DISP1_BHRY_DEBS_BP1</v>
      </c>
      <c r="AW905" t="str">
        <f t="shared" si="427"/>
        <v>LSA_GFX_HRY_E_SDTBEGIN_TITO_SACD_MIN_LFM_0320_DISP0_BISR_DEBS_BP0</v>
      </c>
      <c r="AX905" t="str">
        <f t="shared" si="427"/>
        <v>LSA_GFX_HRY_E_SDTBEGIN_TITO_SACD_MIN_LFM_0320_DISP0_BISR_DEBS_BP0</v>
      </c>
      <c r="AY905" t="str">
        <f t="shared" si="427"/>
        <v>LSA_GFX_HRY_E_SDTBEGIN_TITO_SACD_MIN_LFM_0320_DISP0_BISR_DEBS_BP0</v>
      </c>
      <c r="AZ905" t="str">
        <f t="shared" si="427"/>
        <v>LSA_GFX_HRY_E_SDTBEGIN_TITO_SACD_MIN_LFM_0320_DISP0_BISR_DEBS_BP0</v>
      </c>
      <c r="BA905" t="str">
        <f t="shared" si="427"/>
        <v>LSA_GFX_HRY_E_SDTBEGIN_TITO_SACD_MIN_LFM_0320_DISP0_BISR_DEBS_BP0</v>
      </c>
      <c r="BB905" t="str">
        <f t="shared" si="427"/>
        <v>LSA_GFX_HRY_E_SDTBEGIN_TITO_SACD_MIN_LFM_0320_DISP0_BISR_DEBS_BP0</v>
      </c>
      <c r="BC905" t="str">
        <f>$D907</f>
        <v>LSA_GFX_HRY_E_SDTBEGIN_TITO_SACD_MIN_LFM_0320_DISP1_BHRY_DEBS_BP1</v>
      </c>
      <c r="BD905" t="str">
        <f t="shared" si="428"/>
        <v>LSA_GFX_HRY_E_SDTBEGIN_TITO_SACD_MIN_LFM_0320_DISP0_BISR_DEBS_BP0</v>
      </c>
    </row>
    <row r="906" spans="1:56" x14ac:dyDescent="0.25">
      <c r="A906" s="12" t="s">
        <v>2615</v>
      </c>
      <c r="B906" s="11" t="s">
        <v>1495</v>
      </c>
      <c r="C906" s="11" t="e">
        <f>VLOOKUP(B906,#REF!,2,0)</f>
        <v>#REF!</v>
      </c>
      <c r="D906" t="str">
        <f t="shared" si="425"/>
        <v>LSA_GFX_HRY_E_SDTBEGIN_TITO_SACD_MIN_LFM_0320_DISP0_BISR_DEBS_BP0</v>
      </c>
      <c r="E906" t="s">
        <v>5</v>
      </c>
      <c r="F906" t="s">
        <v>1662</v>
      </c>
      <c r="G906" t="s">
        <v>1692</v>
      </c>
      <c r="H906" t="s">
        <v>1616</v>
      </c>
      <c r="I906" t="s">
        <v>1681</v>
      </c>
      <c r="J906" t="s">
        <v>1857</v>
      </c>
      <c r="K906" t="s">
        <v>2358</v>
      </c>
      <c r="L906" t="s">
        <v>1706</v>
      </c>
      <c r="M906" t="str">
        <f t="shared" si="426"/>
        <v>0320</v>
      </c>
      <c r="N906" t="s">
        <v>1861</v>
      </c>
      <c r="O906" t="s">
        <v>1688</v>
      </c>
      <c r="P906" t="s">
        <v>1858</v>
      </c>
      <c r="Q906" t="s">
        <v>1891</v>
      </c>
      <c r="R906">
        <v>21</v>
      </c>
      <c r="S906">
        <v>45</v>
      </c>
      <c r="T906">
        <v>19</v>
      </c>
      <c r="U906" s="32">
        <v>1</v>
      </c>
      <c r="V906" t="b">
        <v>0</v>
      </c>
      <c r="W906" t="s">
        <v>1747</v>
      </c>
      <c r="X906" t="s">
        <v>1863</v>
      </c>
      <c r="Y906" t="s">
        <v>1693</v>
      </c>
      <c r="Z906">
        <v>0.65</v>
      </c>
      <c r="AA906">
        <v>0.65</v>
      </c>
      <c r="AS906">
        <f t="shared" si="424"/>
        <v>10</v>
      </c>
      <c r="AT906" t="s">
        <v>1694</v>
      </c>
      <c r="AU906" t="str">
        <f>$D907</f>
        <v>LSA_GFX_HRY_E_SDTBEGIN_TITO_SACD_MIN_LFM_0320_DISP1_BHRY_DEBS_BP1</v>
      </c>
      <c r="AV906" t="str">
        <f>$D907</f>
        <v>LSA_GFX_HRY_E_SDTBEGIN_TITO_SACD_MIN_LFM_0320_DISP1_BHRY_DEBS_BP1</v>
      </c>
      <c r="AW906" t="str">
        <f t="shared" si="427"/>
        <v>LSA_GFX_HRY_E_SDTBEGIN_TITO_SACD_MIN_LFM_0320_DISP1_BHRY_DEBS_BP1</v>
      </c>
      <c r="AX906" t="str">
        <f t="shared" si="427"/>
        <v>LSA_GFX_HRY_E_SDTBEGIN_TITO_SACD_MIN_LFM_0320_DISP1_BHRY_DEBS_BP1</v>
      </c>
      <c r="AY906" t="str">
        <f t="shared" si="427"/>
        <v>LSA_GFX_HRY_E_SDTBEGIN_TITO_SACD_MIN_LFM_0320_DISP1_BHRY_DEBS_BP1</v>
      </c>
      <c r="AZ906" t="str">
        <f t="shared" si="427"/>
        <v>LSA_GFX_HRY_E_SDTBEGIN_TITO_SACD_MIN_LFM_0320_DISP1_BHRY_DEBS_BP1</v>
      </c>
      <c r="BA906" t="str">
        <f t="shared" si="427"/>
        <v>LSA_GFX_HRY_E_SDTBEGIN_TITO_SACD_MIN_LFM_0320_DISP1_BHRY_DEBS_BP1</v>
      </c>
      <c r="BB906" t="str">
        <f t="shared" si="427"/>
        <v>LSA_GFX_HRY_E_SDTBEGIN_TITO_SACD_MIN_LFM_0320_DISP1_BHRY_DEBS_BP1</v>
      </c>
      <c r="BC906" t="str">
        <f>$D907</f>
        <v>LSA_GFX_HRY_E_SDTBEGIN_TITO_SACD_MIN_LFM_0320_DISP1_BHRY_DEBS_BP1</v>
      </c>
      <c r="BD906" t="str">
        <f t="shared" si="428"/>
        <v>LSA_GFX_HRY_E_SDTBEGIN_TITO_SACD_MIN_LFM_0320_DISP1_BHRY_DEBS_BP1</v>
      </c>
    </row>
    <row r="907" spans="1:56" x14ac:dyDescent="0.25">
      <c r="A907" s="12" t="s">
        <v>2615</v>
      </c>
      <c r="B907" s="11" t="s">
        <v>1495</v>
      </c>
      <c r="C907" s="11" t="e">
        <f>VLOOKUP(B907,#REF!,2,0)</f>
        <v>#REF!</v>
      </c>
      <c r="D907" t="str">
        <f t="shared" si="425"/>
        <v>LSA_GFX_HRY_E_SDTBEGIN_TITO_SACD_MIN_LFM_0320_DISP1_BHRY_DEBS_BP1</v>
      </c>
      <c r="E907" t="s">
        <v>5</v>
      </c>
      <c r="F907" t="s">
        <v>1662</v>
      </c>
      <c r="G907" t="s">
        <v>1692</v>
      </c>
      <c r="H907" t="s">
        <v>1616</v>
      </c>
      <c r="I907" t="s">
        <v>1681</v>
      </c>
      <c r="J907" t="s">
        <v>1857</v>
      </c>
      <c r="K907" t="s">
        <v>2358</v>
      </c>
      <c r="L907" t="s">
        <v>1706</v>
      </c>
      <c r="M907" t="str">
        <f t="shared" si="426"/>
        <v>0320</v>
      </c>
      <c r="N907" t="s">
        <v>1865</v>
      </c>
      <c r="O907" t="s">
        <v>1688</v>
      </c>
      <c r="P907" t="s">
        <v>1858</v>
      </c>
      <c r="Q907" t="s">
        <v>1892</v>
      </c>
      <c r="R907">
        <v>21</v>
      </c>
      <c r="S907">
        <v>45</v>
      </c>
      <c r="T907">
        <v>21</v>
      </c>
      <c r="U907" s="32">
        <v>1</v>
      </c>
      <c r="V907" s="16" t="b">
        <v>0</v>
      </c>
      <c r="W907" t="s">
        <v>1747</v>
      </c>
      <c r="X907" t="s">
        <v>1692</v>
      </c>
      <c r="Y907" t="s">
        <v>1693</v>
      </c>
      <c r="Z907">
        <v>0.65</v>
      </c>
      <c r="AA907">
        <v>0.65</v>
      </c>
      <c r="AS907">
        <f t="shared" si="424"/>
        <v>10</v>
      </c>
      <c r="AT907" t="s">
        <v>1694</v>
      </c>
      <c r="AU907" t="str">
        <f>$D909</f>
        <v>LSA_GFX_HRY_E_SDTBEGIN_TITO_SACD_MIN_LFM_0320_DISP2_BHRY_DEBS_BP2</v>
      </c>
      <c r="AV907" t="str">
        <f>$D909</f>
        <v>LSA_GFX_HRY_E_SDTBEGIN_TITO_SACD_MIN_LFM_0320_DISP2_BHRY_DEBS_BP2</v>
      </c>
      <c r="AW907" t="str">
        <f t="shared" si="427"/>
        <v>LSA_GFX_HRY_E_SDTBEGIN_TITO_SACD_MIN_LFM_0320_DISP1_BISR_DEBS_BP1</v>
      </c>
      <c r="AX907" t="str">
        <f t="shared" si="427"/>
        <v>LSA_GFX_HRY_E_SDTBEGIN_TITO_SACD_MIN_LFM_0320_DISP1_BISR_DEBS_BP1</v>
      </c>
      <c r="AY907" t="str">
        <f t="shared" si="427"/>
        <v>LSA_GFX_HRY_E_SDTBEGIN_TITO_SACD_MIN_LFM_0320_DISP1_BISR_DEBS_BP1</v>
      </c>
      <c r="AZ907" t="str">
        <f t="shared" si="427"/>
        <v>LSA_GFX_HRY_E_SDTBEGIN_TITO_SACD_MIN_LFM_0320_DISP1_BISR_DEBS_BP1</v>
      </c>
      <c r="BA907" t="str">
        <f t="shared" si="427"/>
        <v>LSA_GFX_HRY_E_SDTBEGIN_TITO_SACD_MIN_LFM_0320_DISP1_BISR_DEBS_BP1</v>
      </c>
      <c r="BB907" t="str">
        <f t="shared" si="427"/>
        <v>LSA_GFX_HRY_E_SDTBEGIN_TITO_SACD_MIN_LFM_0320_DISP1_BISR_DEBS_BP1</v>
      </c>
      <c r="BC907" t="str">
        <f>$D909</f>
        <v>LSA_GFX_HRY_E_SDTBEGIN_TITO_SACD_MIN_LFM_0320_DISP2_BHRY_DEBS_BP2</v>
      </c>
      <c r="BD907" t="str">
        <f t="shared" si="428"/>
        <v>LSA_GFX_HRY_E_SDTBEGIN_TITO_SACD_MIN_LFM_0320_DISP1_BISR_DEBS_BP1</v>
      </c>
    </row>
    <row r="908" spans="1:56" x14ac:dyDescent="0.25">
      <c r="A908" s="12" t="s">
        <v>2615</v>
      </c>
      <c r="B908" s="11" t="s">
        <v>1495</v>
      </c>
      <c r="C908" s="11" t="e">
        <f>VLOOKUP(B908,#REF!,2,0)</f>
        <v>#REF!</v>
      </c>
      <c r="D908" t="str">
        <f t="shared" si="425"/>
        <v>LSA_GFX_HRY_E_SDTBEGIN_TITO_SACD_MIN_LFM_0320_DISP1_BISR_DEBS_BP1</v>
      </c>
      <c r="E908" t="s">
        <v>5</v>
      </c>
      <c r="F908" t="s">
        <v>1662</v>
      </c>
      <c r="G908" t="s">
        <v>1692</v>
      </c>
      <c r="H908" t="s">
        <v>1616</v>
      </c>
      <c r="I908" t="s">
        <v>1681</v>
      </c>
      <c r="J908" t="s">
        <v>1857</v>
      </c>
      <c r="K908" t="s">
        <v>2358</v>
      </c>
      <c r="L908" t="s">
        <v>1706</v>
      </c>
      <c r="M908" t="str">
        <f t="shared" si="426"/>
        <v>0320</v>
      </c>
      <c r="N908" t="s">
        <v>1867</v>
      </c>
      <c r="O908" t="s">
        <v>1688</v>
      </c>
      <c r="P908" t="s">
        <v>1858</v>
      </c>
      <c r="Q908" t="s">
        <v>1893</v>
      </c>
      <c r="R908">
        <v>21</v>
      </c>
      <c r="S908">
        <v>45</v>
      </c>
      <c r="T908">
        <v>22</v>
      </c>
      <c r="U908" s="32">
        <v>1</v>
      </c>
      <c r="V908" t="b">
        <v>0</v>
      </c>
      <c r="W908" t="s">
        <v>1747</v>
      </c>
      <c r="X908" t="s">
        <v>1863</v>
      </c>
      <c r="Y908" t="s">
        <v>1693</v>
      </c>
      <c r="Z908">
        <v>0.65</v>
      </c>
      <c r="AA908">
        <v>0.65</v>
      </c>
      <c r="AS908">
        <f t="shared" si="424"/>
        <v>10</v>
      </c>
      <c r="AT908" t="s">
        <v>1694</v>
      </c>
      <c r="AU908" t="str">
        <f>$D909</f>
        <v>LSA_GFX_HRY_E_SDTBEGIN_TITO_SACD_MIN_LFM_0320_DISP2_BHRY_DEBS_BP2</v>
      </c>
      <c r="AV908" t="str">
        <f>$D909</f>
        <v>LSA_GFX_HRY_E_SDTBEGIN_TITO_SACD_MIN_LFM_0320_DISP2_BHRY_DEBS_BP2</v>
      </c>
      <c r="AW908" t="str">
        <f t="shared" si="427"/>
        <v>LSA_GFX_HRY_E_SDTBEGIN_TITO_SACD_MIN_LFM_0320_DISP2_BHRY_DEBS_BP2</v>
      </c>
      <c r="AX908" t="str">
        <f t="shared" si="427"/>
        <v>LSA_GFX_HRY_E_SDTBEGIN_TITO_SACD_MIN_LFM_0320_DISP2_BHRY_DEBS_BP2</v>
      </c>
      <c r="AY908" t="str">
        <f t="shared" si="427"/>
        <v>LSA_GFX_HRY_E_SDTBEGIN_TITO_SACD_MIN_LFM_0320_DISP2_BHRY_DEBS_BP2</v>
      </c>
      <c r="AZ908" t="str">
        <f t="shared" si="427"/>
        <v>LSA_GFX_HRY_E_SDTBEGIN_TITO_SACD_MIN_LFM_0320_DISP2_BHRY_DEBS_BP2</v>
      </c>
      <c r="BA908" t="str">
        <f t="shared" si="427"/>
        <v>LSA_GFX_HRY_E_SDTBEGIN_TITO_SACD_MIN_LFM_0320_DISP2_BHRY_DEBS_BP2</v>
      </c>
      <c r="BB908" t="str">
        <f t="shared" si="427"/>
        <v>LSA_GFX_HRY_E_SDTBEGIN_TITO_SACD_MIN_LFM_0320_DISP2_BHRY_DEBS_BP2</v>
      </c>
      <c r="BC908" t="str">
        <f>$D909</f>
        <v>LSA_GFX_HRY_E_SDTBEGIN_TITO_SACD_MIN_LFM_0320_DISP2_BHRY_DEBS_BP2</v>
      </c>
      <c r="BD908" t="str">
        <f t="shared" si="428"/>
        <v>LSA_GFX_HRY_E_SDTBEGIN_TITO_SACD_MIN_LFM_0320_DISP2_BHRY_DEBS_BP2</v>
      </c>
    </row>
    <row r="909" spans="1:56" x14ac:dyDescent="0.25">
      <c r="A909" s="12" t="s">
        <v>2615</v>
      </c>
      <c r="B909" s="11" t="s">
        <v>1495</v>
      </c>
      <c r="C909" s="11" t="e">
        <f>VLOOKUP(B909,#REF!,2,0)</f>
        <v>#REF!</v>
      </c>
      <c r="D909" t="str">
        <f t="shared" si="425"/>
        <v>LSA_GFX_HRY_E_SDTBEGIN_TITO_SACD_MIN_LFM_0320_DISP2_BHRY_DEBS_BP2</v>
      </c>
      <c r="E909" t="s">
        <v>5</v>
      </c>
      <c r="F909" t="s">
        <v>1662</v>
      </c>
      <c r="G909" t="s">
        <v>1692</v>
      </c>
      <c r="H909" t="s">
        <v>1616</v>
      </c>
      <c r="I909" t="s">
        <v>1681</v>
      </c>
      <c r="J909" t="s">
        <v>1857</v>
      </c>
      <c r="K909" t="s">
        <v>2358</v>
      </c>
      <c r="L909" t="s">
        <v>1706</v>
      </c>
      <c r="M909" t="str">
        <f t="shared" si="426"/>
        <v>0320</v>
      </c>
      <c r="N909" t="s">
        <v>1870</v>
      </c>
      <c r="O909" t="s">
        <v>1688</v>
      </c>
      <c r="P909" t="s">
        <v>1858</v>
      </c>
      <c r="Q909" t="s">
        <v>1894</v>
      </c>
      <c r="R909">
        <v>21</v>
      </c>
      <c r="S909">
        <v>45</v>
      </c>
      <c r="T909">
        <v>24</v>
      </c>
      <c r="U909" s="32">
        <v>1</v>
      </c>
      <c r="V909" t="b">
        <v>0</v>
      </c>
      <c r="W909" t="s">
        <v>1747</v>
      </c>
      <c r="X909" t="s">
        <v>1692</v>
      </c>
      <c r="Y909" t="s">
        <v>1693</v>
      </c>
      <c r="Z909">
        <v>0.65</v>
      </c>
      <c r="AA909">
        <v>0.65</v>
      </c>
      <c r="AS909">
        <f t="shared" si="424"/>
        <v>10</v>
      </c>
      <c r="AT909" t="s">
        <v>1694</v>
      </c>
      <c r="AU909" t="str">
        <f>$D911</f>
        <v>LSA_GFX_HRY_E_SDTBEGIN_TITO_SACD_MIN_LFM_0320_DISP3_BHRY_DEBS_BP3</v>
      </c>
      <c r="AV909" t="str">
        <f>$D911</f>
        <v>LSA_GFX_HRY_E_SDTBEGIN_TITO_SACD_MIN_LFM_0320_DISP3_BHRY_DEBS_BP3</v>
      </c>
      <c r="AW909" t="str">
        <f t="shared" si="427"/>
        <v>LSA_GFX_HRY_E_SDTBEGIN_TITO_SACD_MIN_LFM_0320_DISP2_BISR_DEBS_BP2</v>
      </c>
      <c r="AX909" t="str">
        <f t="shared" si="427"/>
        <v>LSA_GFX_HRY_E_SDTBEGIN_TITO_SACD_MIN_LFM_0320_DISP2_BISR_DEBS_BP2</v>
      </c>
      <c r="AY909" t="str">
        <f t="shared" si="427"/>
        <v>LSA_GFX_HRY_E_SDTBEGIN_TITO_SACD_MIN_LFM_0320_DISP2_BISR_DEBS_BP2</v>
      </c>
      <c r="AZ909" t="str">
        <f t="shared" si="427"/>
        <v>LSA_GFX_HRY_E_SDTBEGIN_TITO_SACD_MIN_LFM_0320_DISP2_BISR_DEBS_BP2</v>
      </c>
      <c r="BA909" t="str">
        <f t="shared" si="427"/>
        <v>LSA_GFX_HRY_E_SDTBEGIN_TITO_SACD_MIN_LFM_0320_DISP2_BISR_DEBS_BP2</v>
      </c>
      <c r="BB909" t="str">
        <f t="shared" si="427"/>
        <v>LSA_GFX_HRY_E_SDTBEGIN_TITO_SACD_MIN_LFM_0320_DISP2_BISR_DEBS_BP2</v>
      </c>
      <c r="BC909" t="str">
        <f>$D911</f>
        <v>LSA_GFX_HRY_E_SDTBEGIN_TITO_SACD_MIN_LFM_0320_DISP3_BHRY_DEBS_BP3</v>
      </c>
      <c r="BD909" t="str">
        <f t="shared" si="428"/>
        <v>LSA_GFX_HRY_E_SDTBEGIN_TITO_SACD_MIN_LFM_0320_DISP2_BISR_DEBS_BP2</v>
      </c>
    </row>
    <row r="910" spans="1:56" x14ac:dyDescent="0.25">
      <c r="A910" s="12" t="s">
        <v>2615</v>
      </c>
      <c r="B910" s="11" t="s">
        <v>1495</v>
      </c>
      <c r="C910" s="11" t="e">
        <f>VLOOKUP(B910,#REF!,2,0)</f>
        <v>#REF!</v>
      </c>
      <c r="D910" t="str">
        <f t="shared" si="425"/>
        <v>LSA_GFX_HRY_E_SDTBEGIN_TITO_SACD_MIN_LFM_0320_DISP2_BISR_DEBS_BP2</v>
      </c>
      <c r="E910" t="s">
        <v>5</v>
      </c>
      <c r="F910" t="s">
        <v>1662</v>
      </c>
      <c r="G910" t="s">
        <v>1692</v>
      </c>
      <c r="H910" t="s">
        <v>1616</v>
      </c>
      <c r="I910" t="s">
        <v>1681</v>
      </c>
      <c r="J910" t="s">
        <v>1857</v>
      </c>
      <c r="K910" t="s">
        <v>2358</v>
      </c>
      <c r="L910" t="s">
        <v>1706</v>
      </c>
      <c r="M910" t="str">
        <f t="shared" si="426"/>
        <v>0320</v>
      </c>
      <c r="N910" t="s">
        <v>1872</v>
      </c>
      <c r="O910" t="s">
        <v>1688</v>
      </c>
      <c r="P910" t="s">
        <v>1858</v>
      </c>
      <c r="Q910" t="s">
        <v>1895</v>
      </c>
      <c r="R910">
        <v>21</v>
      </c>
      <c r="S910">
        <v>45</v>
      </c>
      <c r="T910">
        <v>25</v>
      </c>
      <c r="U910" s="32">
        <v>1</v>
      </c>
      <c r="V910" t="b">
        <v>0</v>
      </c>
      <c r="W910" t="s">
        <v>1747</v>
      </c>
      <c r="X910" t="s">
        <v>1863</v>
      </c>
      <c r="Y910" t="s">
        <v>1693</v>
      </c>
      <c r="Z910">
        <v>0.65</v>
      </c>
      <c r="AA910">
        <v>0.65</v>
      </c>
      <c r="AS910">
        <f t="shared" si="424"/>
        <v>10</v>
      </c>
      <c r="AT910" t="s">
        <v>1694</v>
      </c>
      <c r="AU910" t="str">
        <f>$D911</f>
        <v>LSA_GFX_HRY_E_SDTBEGIN_TITO_SACD_MIN_LFM_0320_DISP3_BHRY_DEBS_BP3</v>
      </c>
      <c r="AV910" t="str">
        <f>$D911</f>
        <v>LSA_GFX_HRY_E_SDTBEGIN_TITO_SACD_MIN_LFM_0320_DISP3_BHRY_DEBS_BP3</v>
      </c>
      <c r="AW910" t="str">
        <f t="shared" si="427"/>
        <v>LSA_GFX_HRY_E_SDTBEGIN_TITO_SACD_MIN_LFM_0320_DISP3_BHRY_DEBS_BP3</v>
      </c>
      <c r="AX910" t="str">
        <f t="shared" si="427"/>
        <v>LSA_GFX_HRY_E_SDTBEGIN_TITO_SACD_MIN_LFM_0320_DISP3_BHRY_DEBS_BP3</v>
      </c>
      <c r="AY910" t="str">
        <f t="shared" si="427"/>
        <v>LSA_GFX_HRY_E_SDTBEGIN_TITO_SACD_MIN_LFM_0320_DISP3_BHRY_DEBS_BP3</v>
      </c>
      <c r="AZ910" t="str">
        <f t="shared" si="427"/>
        <v>LSA_GFX_HRY_E_SDTBEGIN_TITO_SACD_MIN_LFM_0320_DISP3_BHRY_DEBS_BP3</v>
      </c>
      <c r="BA910" t="str">
        <f t="shared" si="427"/>
        <v>LSA_GFX_HRY_E_SDTBEGIN_TITO_SACD_MIN_LFM_0320_DISP3_BHRY_DEBS_BP3</v>
      </c>
      <c r="BB910" t="str">
        <f t="shared" si="427"/>
        <v>LSA_GFX_HRY_E_SDTBEGIN_TITO_SACD_MIN_LFM_0320_DISP3_BHRY_DEBS_BP3</v>
      </c>
      <c r="BC910" t="str">
        <f>$D911</f>
        <v>LSA_GFX_HRY_E_SDTBEGIN_TITO_SACD_MIN_LFM_0320_DISP3_BHRY_DEBS_BP3</v>
      </c>
      <c r="BD910" t="str">
        <f t="shared" si="428"/>
        <v>LSA_GFX_HRY_E_SDTBEGIN_TITO_SACD_MIN_LFM_0320_DISP3_BHRY_DEBS_BP3</v>
      </c>
    </row>
    <row r="911" spans="1:56" x14ac:dyDescent="0.25">
      <c r="A911" s="12" t="s">
        <v>2615</v>
      </c>
      <c r="B911" s="11" t="s">
        <v>1495</v>
      </c>
      <c r="C911" s="11" t="e">
        <f>VLOOKUP(B911,#REF!,2,0)</f>
        <v>#REF!</v>
      </c>
      <c r="D911" t="str">
        <f t="shared" si="425"/>
        <v>LSA_GFX_HRY_E_SDTBEGIN_TITO_SACD_MIN_LFM_0320_DISP3_BHRY_DEBS_BP3</v>
      </c>
      <c r="E911" t="s">
        <v>5</v>
      </c>
      <c r="F911" t="s">
        <v>1662</v>
      </c>
      <c r="G911" t="s">
        <v>1692</v>
      </c>
      <c r="H911" t="s">
        <v>1616</v>
      </c>
      <c r="I911" t="s">
        <v>1681</v>
      </c>
      <c r="J911" t="s">
        <v>1857</v>
      </c>
      <c r="K911" t="s">
        <v>2358</v>
      </c>
      <c r="L911" t="s">
        <v>1706</v>
      </c>
      <c r="M911" t="str">
        <f t="shared" si="426"/>
        <v>0320</v>
      </c>
      <c r="N911" t="s">
        <v>1875</v>
      </c>
      <c r="O911" t="s">
        <v>1688</v>
      </c>
      <c r="P911" t="s">
        <v>1858</v>
      </c>
      <c r="Q911" t="s">
        <v>1896</v>
      </c>
      <c r="R911">
        <v>21</v>
      </c>
      <c r="S911">
        <v>45</v>
      </c>
      <c r="T911">
        <v>27</v>
      </c>
      <c r="U911" s="32">
        <v>1</v>
      </c>
      <c r="V911" t="b">
        <v>0</v>
      </c>
      <c r="W911" t="s">
        <v>1747</v>
      </c>
      <c r="X911" t="s">
        <v>1692</v>
      </c>
      <c r="Y911" t="s">
        <v>1693</v>
      </c>
      <c r="Z911">
        <v>0.65</v>
      </c>
      <c r="AA911">
        <v>0.65</v>
      </c>
      <c r="AS911">
        <f t="shared" si="424"/>
        <v>10</v>
      </c>
      <c r="AT911" t="s">
        <v>1694</v>
      </c>
      <c r="AU911" t="str">
        <f>$D913</f>
        <v>LSA_GFX_HRY_E_SDTBEGIN_TITO_SACD_MIN_LFM_0320_DISP4_BHRY_DEBS_BP4</v>
      </c>
      <c r="AV911" t="str">
        <f>$D913</f>
        <v>LSA_GFX_HRY_E_SDTBEGIN_TITO_SACD_MIN_LFM_0320_DISP4_BHRY_DEBS_BP4</v>
      </c>
      <c r="AW911" t="str">
        <f t="shared" si="427"/>
        <v>LSA_GFX_HRY_E_SDTBEGIN_TITO_SACD_MIN_LFM_0320_DISP3_BISR_DEBS_BP3</v>
      </c>
      <c r="AX911" t="str">
        <f t="shared" si="427"/>
        <v>LSA_GFX_HRY_E_SDTBEGIN_TITO_SACD_MIN_LFM_0320_DISP3_BISR_DEBS_BP3</v>
      </c>
      <c r="AY911" t="str">
        <f t="shared" si="427"/>
        <v>LSA_GFX_HRY_E_SDTBEGIN_TITO_SACD_MIN_LFM_0320_DISP3_BISR_DEBS_BP3</v>
      </c>
      <c r="AZ911" t="str">
        <f t="shared" si="427"/>
        <v>LSA_GFX_HRY_E_SDTBEGIN_TITO_SACD_MIN_LFM_0320_DISP3_BISR_DEBS_BP3</v>
      </c>
      <c r="BA911" t="str">
        <f t="shared" si="427"/>
        <v>LSA_GFX_HRY_E_SDTBEGIN_TITO_SACD_MIN_LFM_0320_DISP3_BISR_DEBS_BP3</v>
      </c>
      <c r="BB911" t="str">
        <f t="shared" si="427"/>
        <v>LSA_GFX_HRY_E_SDTBEGIN_TITO_SACD_MIN_LFM_0320_DISP3_BISR_DEBS_BP3</v>
      </c>
      <c r="BC911" t="str">
        <f>$D913</f>
        <v>LSA_GFX_HRY_E_SDTBEGIN_TITO_SACD_MIN_LFM_0320_DISP4_BHRY_DEBS_BP4</v>
      </c>
      <c r="BD911" t="str">
        <f t="shared" si="428"/>
        <v>LSA_GFX_HRY_E_SDTBEGIN_TITO_SACD_MIN_LFM_0320_DISP3_BISR_DEBS_BP3</v>
      </c>
    </row>
    <row r="912" spans="1:56" x14ac:dyDescent="0.25">
      <c r="A912" s="12" t="s">
        <v>2615</v>
      </c>
      <c r="B912" s="11" t="s">
        <v>1495</v>
      </c>
      <c r="C912" s="11" t="e">
        <f>VLOOKUP(B912,#REF!,2,0)</f>
        <v>#REF!</v>
      </c>
      <c r="D912" t="str">
        <f t="shared" si="425"/>
        <v>LSA_GFX_HRY_E_SDTBEGIN_TITO_SACD_MIN_LFM_0320_DISP3_BISR_DEBS_BP3</v>
      </c>
      <c r="E912" t="s">
        <v>5</v>
      </c>
      <c r="F912" t="s">
        <v>1662</v>
      </c>
      <c r="G912" t="s">
        <v>1692</v>
      </c>
      <c r="H912" t="s">
        <v>1616</v>
      </c>
      <c r="I912" t="s">
        <v>1681</v>
      </c>
      <c r="J912" t="s">
        <v>1857</v>
      </c>
      <c r="K912" t="s">
        <v>2358</v>
      </c>
      <c r="L912" t="s">
        <v>1706</v>
      </c>
      <c r="M912" t="str">
        <f t="shared" si="426"/>
        <v>0320</v>
      </c>
      <c r="N912" t="s">
        <v>1877</v>
      </c>
      <c r="O912" t="s">
        <v>1688</v>
      </c>
      <c r="P912" t="s">
        <v>1858</v>
      </c>
      <c r="Q912" t="s">
        <v>1897</v>
      </c>
      <c r="R912">
        <v>21</v>
      </c>
      <c r="S912">
        <v>45</v>
      </c>
      <c r="T912">
        <v>28</v>
      </c>
      <c r="U912" s="32">
        <v>1</v>
      </c>
      <c r="V912" t="b">
        <v>0</v>
      </c>
      <c r="W912" t="s">
        <v>1747</v>
      </c>
      <c r="X912" t="s">
        <v>1863</v>
      </c>
      <c r="Y912" t="s">
        <v>1693</v>
      </c>
      <c r="Z912">
        <v>0.65</v>
      </c>
      <c r="AA912">
        <v>0.65</v>
      </c>
      <c r="AS912">
        <f t="shared" si="424"/>
        <v>10</v>
      </c>
      <c r="AT912" t="s">
        <v>1694</v>
      </c>
      <c r="AU912" t="str">
        <f>$D913</f>
        <v>LSA_GFX_HRY_E_SDTBEGIN_TITO_SACD_MIN_LFM_0320_DISP4_BHRY_DEBS_BP4</v>
      </c>
      <c r="AV912" t="str">
        <f>$D913</f>
        <v>LSA_GFX_HRY_E_SDTBEGIN_TITO_SACD_MIN_LFM_0320_DISP4_BHRY_DEBS_BP4</v>
      </c>
      <c r="AW912" t="str">
        <f t="shared" si="427"/>
        <v>LSA_GFX_HRY_E_SDTBEGIN_TITO_SACD_MIN_LFM_0320_DISP4_BHRY_DEBS_BP4</v>
      </c>
      <c r="AX912" t="str">
        <f t="shared" si="427"/>
        <v>LSA_GFX_HRY_E_SDTBEGIN_TITO_SACD_MIN_LFM_0320_DISP4_BHRY_DEBS_BP4</v>
      </c>
      <c r="AY912" t="str">
        <f t="shared" si="427"/>
        <v>LSA_GFX_HRY_E_SDTBEGIN_TITO_SACD_MIN_LFM_0320_DISP4_BHRY_DEBS_BP4</v>
      </c>
      <c r="AZ912" t="str">
        <f t="shared" si="427"/>
        <v>LSA_GFX_HRY_E_SDTBEGIN_TITO_SACD_MIN_LFM_0320_DISP4_BHRY_DEBS_BP4</v>
      </c>
      <c r="BA912" t="str">
        <f t="shared" si="427"/>
        <v>LSA_GFX_HRY_E_SDTBEGIN_TITO_SACD_MIN_LFM_0320_DISP4_BHRY_DEBS_BP4</v>
      </c>
      <c r="BB912" t="str">
        <f t="shared" si="427"/>
        <v>LSA_GFX_HRY_E_SDTBEGIN_TITO_SACD_MIN_LFM_0320_DISP4_BHRY_DEBS_BP4</v>
      </c>
      <c r="BC912" t="str">
        <f>$D913</f>
        <v>LSA_GFX_HRY_E_SDTBEGIN_TITO_SACD_MIN_LFM_0320_DISP4_BHRY_DEBS_BP4</v>
      </c>
      <c r="BD912" t="str">
        <f t="shared" si="428"/>
        <v>LSA_GFX_HRY_E_SDTBEGIN_TITO_SACD_MIN_LFM_0320_DISP4_BHRY_DEBS_BP4</v>
      </c>
    </row>
    <row r="913" spans="1:56" x14ac:dyDescent="0.25">
      <c r="A913" s="12" t="s">
        <v>2615</v>
      </c>
      <c r="B913" s="11" t="s">
        <v>1495</v>
      </c>
      <c r="C913" s="11" t="e">
        <f>VLOOKUP(B913,#REF!,2,0)</f>
        <v>#REF!</v>
      </c>
      <c r="D913" t="str">
        <f t="shared" si="425"/>
        <v>LSA_GFX_HRY_E_SDTBEGIN_TITO_SACD_MIN_LFM_0320_DISP4_BHRY_DEBS_BP4</v>
      </c>
      <c r="E913" t="s">
        <v>5</v>
      </c>
      <c r="F913" t="s">
        <v>1662</v>
      </c>
      <c r="G913" t="s">
        <v>1692</v>
      </c>
      <c r="H913" t="s">
        <v>1616</v>
      </c>
      <c r="I913" t="s">
        <v>1681</v>
      </c>
      <c r="J913" t="s">
        <v>1857</v>
      </c>
      <c r="K913" t="s">
        <v>2358</v>
      </c>
      <c r="L913" t="s">
        <v>1706</v>
      </c>
      <c r="M913" t="str">
        <f t="shared" si="426"/>
        <v>0320</v>
      </c>
      <c r="N913" t="s">
        <v>1880</v>
      </c>
      <c r="O913" t="s">
        <v>1688</v>
      </c>
      <c r="P913" t="s">
        <v>1858</v>
      </c>
      <c r="Q913" t="s">
        <v>1898</v>
      </c>
      <c r="R913">
        <v>21</v>
      </c>
      <c r="S913">
        <v>45</v>
      </c>
      <c r="T913">
        <v>30</v>
      </c>
      <c r="U913" s="32">
        <v>1</v>
      </c>
      <c r="V913" t="b">
        <v>0</v>
      </c>
      <c r="W913" t="s">
        <v>1747</v>
      </c>
      <c r="X913" t="s">
        <v>1692</v>
      </c>
      <c r="Y913" t="s">
        <v>1693</v>
      </c>
      <c r="Z913">
        <v>0.65</v>
      </c>
      <c r="AA913">
        <v>0.65</v>
      </c>
      <c r="AS913">
        <f t="shared" si="424"/>
        <v>10</v>
      </c>
      <c r="AT913" t="s">
        <v>1694</v>
      </c>
      <c r="AU913" t="str">
        <f>$D915</f>
        <v>LSA_GFX_HRY_E_SDTBEGIN_TITO_SACD_MIN_LFM_0320_DISP5_BHRY_DEBS_BP5</v>
      </c>
      <c r="AV913" t="str">
        <f>$D915</f>
        <v>LSA_GFX_HRY_E_SDTBEGIN_TITO_SACD_MIN_LFM_0320_DISP5_BHRY_DEBS_BP5</v>
      </c>
      <c r="AW913" t="str">
        <f t="shared" si="427"/>
        <v>LSA_GFX_HRY_E_SDTBEGIN_TITO_SACD_MIN_LFM_0320_DISP4_BISR_DEBS_BP4</v>
      </c>
      <c r="AX913" t="str">
        <f t="shared" si="427"/>
        <v>LSA_GFX_HRY_E_SDTBEGIN_TITO_SACD_MIN_LFM_0320_DISP4_BISR_DEBS_BP4</v>
      </c>
      <c r="AY913" t="str">
        <f t="shared" si="427"/>
        <v>LSA_GFX_HRY_E_SDTBEGIN_TITO_SACD_MIN_LFM_0320_DISP4_BISR_DEBS_BP4</v>
      </c>
      <c r="AZ913" t="str">
        <f t="shared" si="427"/>
        <v>LSA_GFX_HRY_E_SDTBEGIN_TITO_SACD_MIN_LFM_0320_DISP4_BISR_DEBS_BP4</v>
      </c>
      <c r="BA913" t="str">
        <f t="shared" si="427"/>
        <v>LSA_GFX_HRY_E_SDTBEGIN_TITO_SACD_MIN_LFM_0320_DISP4_BISR_DEBS_BP4</v>
      </c>
      <c r="BB913" t="str">
        <f t="shared" si="427"/>
        <v>LSA_GFX_HRY_E_SDTBEGIN_TITO_SACD_MIN_LFM_0320_DISP4_BISR_DEBS_BP4</v>
      </c>
      <c r="BC913" t="str">
        <f>$D915</f>
        <v>LSA_GFX_HRY_E_SDTBEGIN_TITO_SACD_MIN_LFM_0320_DISP5_BHRY_DEBS_BP5</v>
      </c>
      <c r="BD913" t="str">
        <f t="shared" si="428"/>
        <v>LSA_GFX_HRY_E_SDTBEGIN_TITO_SACD_MIN_LFM_0320_DISP4_BISR_DEBS_BP4</v>
      </c>
    </row>
    <row r="914" spans="1:56" x14ac:dyDescent="0.25">
      <c r="A914" s="12" t="s">
        <v>2615</v>
      </c>
      <c r="B914" s="11" t="s">
        <v>1495</v>
      </c>
      <c r="C914" s="11" t="e">
        <f>VLOOKUP(B914,#REF!,2,0)</f>
        <v>#REF!</v>
      </c>
      <c r="D914" t="str">
        <f t="shared" si="425"/>
        <v>LSA_GFX_HRY_E_SDTBEGIN_TITO_SACD_MIN_LFM_0320_DISP4_BISR_DEBS_BP4</v>
      </c>
      <c r="E914" t="s">
        <v>5</v>
      </c>
      <c r="F914" t="s">
        <v>1662</v>
      </c>
      <c r="G914" t="s">
        <v>1692</v>
      </c>
      <c r="H914" t="s">
        <v>1616</v>
      </c>
      <c r="I914" t="s">
        <v>1681</v>
      </c>
      <c r="J914" t="s">
        <v>1857</v>
      </c>
      <c r="K914" t="s">
        <v>2358</v>
      </c>
      <c r="L914" t="s">
        <v>1706</v>
      </c>
      <c r="M914" t="str">
        <f t="shared" si="426"/>
        <v>0320</v>
      </c>
      <c r="N914" t="s">
        <v>1882</v>
      </c>
      <c r="O914" t="s">
        <v>1688</v>
      </c>
      <c r="P914" t="s">
        <v>1858</v>
      </c>
      <c r="Q914" t="s">
        <v>1899</v>
      </c>
      <c r="R914">
        <v>21</v>
      </c>
      <c r="S914">
        <v>45</v>
      </c>
      <c r="T914">
        <v>31</v>
      </c>
      <c r="U914" s="32">
        <v>1</v>
      </c>
      <c r="V914" s="12" t="b">
        <v>0</v>
      </c>
      <c r="W914" t="s">
        <v>1747</v>
      </c>
      <c r="X914" t="s">
        <v>1863</v>
      </c>
      <c r="Y914" t="s">
        <v>1693</v>
      </c>
      <c r="Z914">
        <v>0.65</v>
      </c>
      <c r="AA914">
        <v>0.65</v>
      </c>
      <c r="AS914">
        <f t="shared" si="424"/>
        <v>10</v>
      </c>
      <c r="AT914" t="s">
        <v>1694</v>
      </c>
      <c r="AU914" t="str">
        <f>$D915</f>
        <v>LSA_GFX_HRY_E_SDTBEGIN_TITO_SACD_MIN_LFM_0320_DISP5_BHRY_DEBS_BP5</v>
      </c>
      <c r="AV914" t="str">
        <f>$D915</f>
        <v>LSA_GFX_HRY_E_SDTBEGIN_TITO_SACD_MIN_LFM_0320_DISP5_BHRY_DEBS_BP5</v>
      </c>
      <c r="AW914" t="str">
        <f t="shared" si="427"/>
        <v>LSA_GFX_HRY_E_SDTBEGIN_TITO_SACD_MIN_LFM_0320_DISP5_BHRY_DEBS_BP5</v>
      </c>
      <c r="AX914" t="str">
        <f t="shared" si="427"/>
        <v>LSA_GFX_HRY_E_SDTBEGIN_TITO_SACD_MIN_LFM_0320_DISP5_BHRY_DEBS_BP5</v>
      </c>
      <c r="AY914" t="str">
        <f t="shared" si="427"/>
        <v>LSA_GFX_HRY_E_SDTBEGIN_TITO_SACD_MIN_LFM_0320_DISP5_BHRY_DEBS_BP5</v>
      </c>
      <c r="AZ914" t="str">
        <f t="shared" si="427"/>
        <v>LSA_GFX_HRY_E_SDTBEGIN_TITO_SACD_MIN_LFM_0320_DISP5_BHRY_DEBS_BP5</v>
      </c>
      <c r="BA914" t="str">
        <f t="shared" si="427"/>
        <v>LSA_GFX_HRY_E_SDTBEGIN_TITO_SACD_MIN_LFM_0320_DISP5_BHRY_DEBS_BP5</v>
      </c>
      <c r="BB914" t="str">
        <f t="shared" si="427"/>
        <v>LSA_GFX_HRY_E_SDTBEGIN_TITO_SACD_MIN_LFM_0320_DISP5_BHRY_DEBS_BP5</v>
      </c>
      <c r="BC914" t="str">
        <f>$D915</f>
        <v>LSA_GFX_HRY_E_SDTBEGIN_TITO_SACD_MIN_LFM_0320_DISP5_BHRY_DEBS_BP5</v>
      </c>
      <c r="BD914" t="str">
        <f t="shared" si="428"/>
        <v>LSA_GFX_HRY_E_SDTBEGIN_TITO_SACD_MIN_LFM_0320_DISP5_BHRY_DEBS_BP5</v>
      </c>
    </row>
    <row r="915" spans="1:56" x14ac:dyDescent="0.25">
      <c r="A915" s="12" t="s">
        <v>2615</v>
      </c>
      <c r="B915" s="11" t="s">
        <v>1495</v>
      </c>
      <c r="C915" s="11" t="e">
        <f>VLOOKUP(B915,#REF!,2,0)</f>
        <v>#REF!</v>
      </c>
      <c r="D915" t="str">
        <f t="shared" si="425"/>
        <v>LSA_GFX_HRY_E_SDTBEGIN_TITO_SACD_MIN_LFM_0320_DISP5_BHRY_DEBS_BP5</v>
      </c>
      <c r="E915" t="s">
        <v>5</v>
      </c>
      <c r="F915" t="s">
        <v>1662</v>
      </c>
      <c r="G915" t="s">
        <v>1692</v>
      </c>
      <c r="H915" t="s">
        <v>1616</v>
      </c>
      <c r="I915" t="s">
        <v>1681</v>
      </c>
      <c r="J915" t="s">
        <v>1857</v>
      </c>
      <c r="K915" t="s">
        <v>2358</v>
      </c>
      <c r="L915" t="s">
        <v>1706</v>
      </c>
      <c r="M915" t="str">
        <f t="shared" si="426"/>
        <v>0320</v>
      </c>
      <c r="N915" t="s">
        <v>1885</v>
      </c>
      <c r="O915" t="s">
        <v>1688</v>
      </c>
      <c r="P915" t="s">
        <v>1858</v>
      </c>
      <c r="Q915" t="s">
        <v>1900</v>
      </c>
      <c r="R915">
        <v>21</v>
      </c>
      <c r="S915">
        <v>45</v>
      </c>
      <c r="T915">
        <v>33</v>
      </c>
      <c r="U915" s="32">
        <v>1</v>
      </c>
      <c r="V915" t="b">
        <v>0</v>
      </c>
      <c r="W915" t="s">
        <v>1747</v>
      </c>
      <c r="X915" t="s">
        <v>1692</v>
      </c>
      <c r="Y915" t="s">
        <v>1693</v>
      </c>
      <c r="Z915">
        <v>0.65</v>
      </c>
      <c r="AA915">
        <v>0.65</v>
      </c>
      <c r="AS915">
        <f t="shared" si="424"/>
        <v>10</v>
      </c>
      <c r="AT915" t="s">
        <v>1694</v>
      </c>
      <c r="AU915">
        <v>1</v>
      </c>
      <c r="AV915">
        <v>1</v>
      </c>
      <c r="AW915" t="str">
        <f t="shared" si="427"/>
        <v>LSA_GFX_HRY_E_SDTBEGIN_TITO_SACD_MIN_LFM_0320_DISP5_BISR_DEBS_BP5</v>
      </c>
      <c r="AX915" t="str">
        <f t="shared" si="427"/>
        <v>LSA_GFX_HRY_E_SDTBEGIN_TITO_SACD_MIN_LFM_0320_DISP5_BISR_DEBS_BP5</v>
      </c>
      <c r="AY915" t="str">
        <f t="shared" si="427"/>
        <v>LSA_GFX_HRY_E_SDTBEGIN_TITO_SACD_MIN_LFM_0320_DISP5_BISR_DEBS_BP5</v>
      </c>
      <c r="AZ915" t="str">
        <f t="shared" si="427"/>
        <v>LSA_GFX_HRY_E_SDTBEGIN_TITO_SACD_MIN_LFM_0320_DISP5_BISR_DEBS_BP5</v>
      </c>
      <c r="BA915" t="str">
        <f t="shared" si="427"/>
        <v>LSA_GFX_HRY_E_SDTBEGIN_TITO_SACD_MIN_LFM_0320_DISP5_BISR_DEBS_BP5</v>
      </c>
      <c r="BB915" t="str">
        <f t="shared" si="427"/>
        <v>LSA_GFX_HRY_E_SDTBEGIN_TITO_SACD_MIN_LFM_0320_DISP5_BISR_DEBS_BP5</v>
      </c>
      <c r="BC915">
        <v>1</v>
      </c>
      <c r="BD915" t="str">
        <f t="shared" si="428"/>
        <v>LSA_GFX_HRY_E_SDTBEGIN_TITO_SACD_MIN_LFM_0320_DISP5_BISR_DEBS_BP5</v>
      </c>
    </row>
    <row r="916" spans="1:56" x14ac:dyDescent="0.25">
      <c r="A916" s="12" t="s">
        <v>2615</v>
      </c>
      <c r="B916" s="11" t="s">
        <v>1495</v>
      </c>
      <c r="C916" s="11" t="e">
        <f>VLOOKUP(B916,#REF!,2,0)</f>
        <v>#REF!</v>
      </c>
      <c r="D916" t="str">
        <f t="shared" si="425"/>
        <v>LSA_GFX_HRY_E_SDTBEGIN_TITO_SACD_MIN_LFM_0320_DISP5_BISR_DEBS_BP5</v>
      </c>
      <c r="E916" t="s">
        <v>5</v>
      </c>
      <c r="F916" t="s">
        <v>1662</v>
      </c>
      <c r="G916" t="s">
        <v>1692</v>
      </c>
      <c r="H916" t="s">
        <v>1616</v>
      </c>
      <c r="I916" t="s">
        <v>1681</v>
      </c>
      <c r="J916" t="s">
        <v>1857</v>
      </c>
      <c r="K916" t="s">
        <v>2358</v>
      </c>
      <c r="L916" t="s">
        <v>1706</v>
      </c>
      <c r="M916" t="str">
        <f t="shared" si="426"/>
        <v>0320</v>
      </c>
      <c r="N916" t="s">
        <v>1887</v>
      </c>
      <c r="O916" t="s">
        <v>1688</v>
      </c>
      <c r="P916" t="s">
        <v>1858</v>
      </c>
      <c r="Q916" t="s">
        <v>1901</v>
      </c>
      <c r="R916">
        <v>21</v>
      </c>
      <c r="S916">
        <v>45</v>
      </c>
      <c r="T916">
        <v>34</v>
      </c>
      <c r="U916" s="32">
        <v>1</v>
      </c>
      <c r="V916" t="b">
        <v>0</v>
      </c>
      <c r="W916" t="s">
        <v>1747</v>
      </c>
      <c r="X916" t="s">
        <v>1863</v>
      </c>
      <c r="Y916" t="s">
        <v>1693</v>
      </c>
      <c r="Z916">
        <v>0.65</v>
      </c>
      <c r="AA916">
        <v>0.65</v>
      </c>
      <c r="AS916">
        <f t="shared" si="424"/>
        <v>10</v>
      </c>
      <c r="AT916" t="s">
        <v>1694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</row>
    <row r="917" spans="1:56" x14ac:dyDescent="0.25">
      <c r="A917" s="34" t="s">
        <v>2615</v>
      </c>
      <c r="B917" s="9" t="s">
        <v>1491</v>
      </c>
      <c r="C917" s="9" t="e">
        <f>VLOOKUP(B917,#REF!,2,0)</f>
        <v>#REF!</v>
      </c>
      <c r="D917" s="21" t="s">
        <v>2587</v>
      </c>
      <c r="V917" s="12"/>
    </row>
    <row r="918" spans="1:56" x14ac:dyDescent="0.25">
      <c r="A918" s="34" t="s">
        <v>2615</v>
      </c>
      <c r="B918" s="35" t="s">
        <v>1490</v>
      </c>
      <c r="C918" s="35" t="e">
        <f>VLOOKUP(B918,#REF!,2,0)</f>
        <v>#REF!</v>
      </c>
      <c r="D918" s="44" t="s">
        <v>2624</v>
      </c>
      <c r="F918" s="35" t="s">
        <v>31</v>
      </c>
      <c r="V918" s="12"/>
      <c r="AS918">
        <f>COUNTA(AU918:BD918)</f>
        <v>3</v>
      </c>
      <c r="AT918" t="s">
        <v>1628</v>
      </c>
      <c r="AU918" t="str">
        <f>$D924</f>
        <v>DE_POST_HOT_VMIN_REPAIR</v>
      </c>
      <c r="AV918" t="str">
        <f>$D924</f>
        <v>DE_POST_HOT_VMIN_REPAIR</v>
      </c>
      <c r="AW918" t="str">
        <f>$D938</f>
        <v>IPU_HOT_VMIN_BISR</v>
      </c>
    </row>
    <row r="919" spans="1:56" x14ac:dyDescent="0.25">
      <c r="A919" s="12" t="s">
        <v>2615</v>
      </c>
      <c r="B919" s="7" t="s">
        <v>1532</v>
      </c>
      <c r="C919" s="7" t="e">
        <f>VLOOKUP(B919,#REF!,2,0)</f>
        <v>#REF!</v>
      </c>
      <c r="D919" t="str">
        <f>E919&amp;"_"&amp;F919&amp;"_"&amp;G919&amp;"_"&amp;H919&amp;"_"&amp;A919&amp;"_"&amp;I919&amp;"_"&amp;J919&amp;"_"&amp;K919&amp;"_"&amp;L919&amp;"_"&amp;M919&amp;"_"&amp;N919</f>
        <v>ALL_COMMON_SCREEN_E_SDTBEGIN_X_SACD_X_X_0320_JOIN_BISR_DE_VMIN_REP</v>
      </c>
      <c r="E919" t="s">
        <v>7</v>
      </c>
      <c r="F919" t="s">
        <v>31</v>
      </c>
      <c r="G919" t="s">
        <v>1615</v>
      </c>
      <c r="H919" t="s">
        <v>1616</v>
      </c>
      <c r="I919" t="s">
        <v>1617</v>
      </c>
      <c r="J919" t="s">
        <v>1857</v>
      </c>
      <c r="K919" t="s">
        <v>1617</v>
      </c>
      <c r="L919" t="s">
        <v>1617</v>
      </c>
      <c r="M919" t="s">
        <v>1904</v>
      </c>
      <c r="N919" t="s">
        <v>2589</v>
      </c>
      <c r="O919" t="s">
        <v>1688</v>
      </c>
      <c r="P919" t="s">
        <v>1858</v>
      </c>
      <c r="Q919" t="s">
        <v>1906</v>
      </c>
      <c r="R919">
        <v>61</v>
      </c>
      <c r="S919">
        <v>45</v>
      </c>
      <c r="T919">
        <v>50</v>
      </c>
      <c r="U919" s="32">
        <v>1</v>
      </c>
      <c r="V919" s="12" t="b">
        <v>0</v>
      </c>
      <c r="AD919" t="s">
        <v>1907</v>
      </c>
      <c r="AE919" t="s">
        <v>1908</v>
      </c>
      <c r="AS919">
        <f>COUNTA(AU919:BD919)</f>
        <v>3</v>
      </c>
      <c r="AT919">
        <v>1</v>
      </c>
      <c r="AU919" t="str">
        <f>$D920</f>
        <v>ALL_GFX_VFDM_E_SDTBEGIN_X_SACD_X_X_0320_ALL_VMIN_REP</v>
      </c>
      <c r="AV919" t="str">
        <f>$D920</f>
        <v>ALL_GFX_VFDM_E_SDTBEGIN_X_SACD_X_X_0320_ALL_VMIN_REP</v>
      </c>
      <c r="AW919" t="str">
        <f>$D920</f>
        <v>ALL_GFX_VFDM_E_SDTBEGIN_X_SACD_X_X_0320_ALL_VMIN_REP</v>
      </c>
    </row>
    <row r="920" spans="1:56" x14ac:dyDescent="0.25">
      <c r="A920" s="12" t="s">
        <v>2615</v>
      </c>
      <c r="B920" s="7" t="s">
        <v>1520</v>
      </c>
      <c r="C920" s="7" t="e">
        <f>VLOOKUP(B920,#REF!,2,0)</f>
        <v>#REF!</v>
      </c>
      <c r="D920" t="str">
        <f>E920&amp;"_"&amp;F920&amp;"_"&amp;G920&amp;"_"&amp;H920&amp;"_"&amp;A920&amp;"_"&amp;I920&amp;"_"&amp;J920&amp;"_"&amp;K920&amp;"_"&amp;L920&amp;"_"&amp;M920&amp;"_"&amp;N920</f>
        <v>ALL_GFX_VFDM_E_SDTBEGIN_X_SACD_X_X_0320_ALL_VMIN_REP</v>
      </c>
      <c r="E920" t="s">
        <v>7</v>
      </c>
      <c r="F920" t="s">
        <v>1662</v>
      </c>
      <c r="G920" t="s">
        <v>1584</v>
      </c>
      <c r="H920" t="s">
        <v>1616</v>
      </c>
      <c r="I920" t="s">
        <v>1617</v>
      </c>
      <c r="J920" t="s">
        <v>1857</v>
      </c>
      <c r="K920" t="s">
        <v>1617</v>
      </c>
      <c r="L920" t="s">
        <v>1617</v>
      </c>
      <c r="M920" t="s">
        <v>1904</v>
      </c>
      <c r="N920" t="s">
        <v>2549</v>
      </c>
      <c r="O920" t="s">
        <v>1688</v>
      </c>
      <c r="P920" t="s">
        <v>1858</v>
      </c>
      <c r="Q920" t="s">
        <v>1906</v>
      </c>
      <c r="R920">
        <v>61</v>
      </c>
      <c r="S920">
        <v>45</v>
      </c>
      <c r="T920">
        <v>51</v>
      </c>
      <c r="U920" s="32">
        <v>1</v>
      </c>
      <c r="V920" s="12" t="b">
        <v>0</v>
      </c>
      <c r="W920" t="s">
        <v>1747</v>
      </c>
      <c r="AF920" t="s">
        <v>1644</v>
      </c>
      <c r="AG920" t="s">
        <v>1643</v>
      </c>
      <c r="AS920">
        <f>COUNTA(AU920:BD920)</f>
        <v>3</v>
      </c>
      <c r="AT920" t="s">
        <v>1628</v>
      </c>
      <c r="AU920" t="str">
        <f>$D921</f>
        <v>ALL_GFX_UF_K_SDTBEGIN_X_SACD_X_X_0320_DISP_VFDM_UF_VMIN_REP</v>
      </c>
      <c r="AV920" t="str">
        <f>$D921</f>
        <v>ALL_GFX_UF_K_SDTBEGIN_X_SACD_X_X_0320_DISP_VFDM_UF_VMIN_REP</v>
      </c>
      <c r="AW920">
        <v>2</v>
      </c>
    </row>
    <row r="921" spans="1:56" x14ac:dyDescent="0.25">
      <c r="A921" s="12" t="s">
        <v>2615</v>
      </c>
      <c r="B921" s="7" t="s">
        <v>1518</v>
      </c>
      <c r="C921" s="7" t="e">
        <f>VLOOKUP(B921,#REF!,2,0)</f>
        <v>#REF!</v>
      </c>
      <c r="D921" t="str">
        <f>E921&amp;"_"&amp;F921&amp;"_"&amp;G921&amp;"_"&amp;H921&amp;"_"&amp;A921&amp;"_"&amp;I921&amp;"_"&amp;J921&amp;"_"&amp;K921&amp;"_"&amp;L921&amp;"_"&amp;M921&amp;"_"&amp;N921</f>
        <v>ALL_GFX_UF_K_SDTBEGIN_X_SACD_X_X_0320_DISP_VFDM_UF_VMIN_REP</v>
      </c>
      <c r="E921" t="s">
        <v>7</v>
      </c>
      <c r="F921" t="s">
        <v>1662</v>
      </c>
      <c r="G921" t="s">
        <v>1812</v>
      </c>
      <c r="H921" t="s">
        <v>1664</v>
      </c>
      <c r="I921" t="s">
        <v>1617</v>
      </c>
      <c r="J921" t="s">
        <v>1857</v>
      </c>
      <c r="K921" t="s">
        <v>1617</v>
      </c>
      <c r="L921" t="s">
        <v>1617</v>
      </c>
      <c r="M921" t="s">
        <v>1904</v>
      </c>
      <c r="N921" t="s">
        <v>2581</v>
      </c>
      <c r="O921" t="s">
        <v>1688</v>
      </c>
      <c r="P921" t="s">
        <v>1858</v>
      </c>
      <c r="Q921" t="s">
        <v>1906</v>
      </c>
      <c r="R921">
        <v>90</v>
      </c>
      <c r="S921">
        <v>45</v>
      </c>
      <c r="T921">
        <v>53</v>
      </c>
      <c r="U921" s="32">
        <v>1</v>
      </c>
      <c r="V921" s="12" t="b">
        <v>1</v>
      </c>
      <c r="W921" t="s">
        <v>1747</v>
      </c>
      <c r="AJ921" t="s">
        <v>2620</v>
      </c>
      <c r="AS921">
        <f>COUNTA(AU921:BD921)</f>
        <v>3</v>
      </c>
      <c r="AT921" t="s">
        <v>1628</v>
      </c>
      <c r="AU921" t="str">
        <f>$D922</f>
        <v>ALL_GFX_PATMOD_E_SDTBEGIN_TITO_X_MIN_LFM_X_DISP_REPAIR</v>
      </c>
      <c r="AV921" t="str">
        <f>$D922</f>
        <v>ALL_GFX_PATMOD_E_SDTBEGIN_TITO_X_MIN_LFM_X_DISP_REPAIR</v>
      </c>
      <c r="AW921" t="str">
        <f>$D922</f>
        <v>ALL_GFX_PATMOD_E_SDTBEGIN_TITO_X_MIN_LFM_X_DISP_REPAIR</v>
      </c>
    </row>
    <row r="922" spans="1:56" x14ac:dyDescent="0.25">
      <c r="A922" s="12" t="s">
        <v>2615</v>
      </c>
      <c r="B922" s="7" t="s">
        <v>1500</v>
      </c>
      <c r="C922" s="7" t="e">
        <f>VLOOKUP(B922,#REF!,2,0)</f>
        <v>#REF!</v>
      </c>
      <c r="D922" t="str">
        <f>E922&amp;"_"&amp;F922&amp;"_"&amp;G922&amp;"_"&amp;H922&amp;"_"&amp;A922&amp;"_"&amp;I922&amp;"_"&amp;J922&amp;"_"&amp;K922&amp;"_"&amp;L922&amp;"_"&amp;M922&amp;"_"&amp;N922</f>
        <v>ALL_GFX_PATMOD_E_SDTBEGIN_TITO_X_MIN_LFM_X_DISP_REPAIR</v>
      </c>
      <c r="E922" t="s">
        <v>7</v>
      </c>
      <c r="F922" t="s">
        <v>1662</v>
      </c>
      <c r="G922" t="s">
        <v>1663</v>
      </c>
      <c r="H922" t="s">
        <v>1616</v>
      </c>
      <c r="I922" t="s">
        <v>1681</v>
      </c>
      <c r="J922" t="s">
        <v>1617</v>
      </c>
      <c r="K922" t="s">
        <v>2358</v>
      </c>
      <c r="L922" t="s">
        <v>1706</v>
      </c>
      <c r="M922" t="s">
        <v>1617</v>
      </c>
      <c r="N922" t="s">
        <v>1910</v>
      </c>
      <c r="O922" t="s">
        <v>1688</v>
      </c>
      <c r="P922" t="s">
        <v>1858</v>
      </c>
      <c r="Q922" t="s">
        <v>1906</v>
      </c>
      <c r="R922">
        <v>61</v>
      </c>
      <c r="S922">
        <v>45</v>
      </c>
      <c r="T922">
        <v>53</v>
      </c>
      <c r="U922" s="32">
        <v>1</v>
      </c>
      <c r="V922" s="12" t="b">
        <v>0</v>
      </c>
      <c r="W922" t="s">
        <v>1747</v>
      </c>
      <c r="AH922" t="s">
        <v>1817</v>
      </c>
      <c r="AI922" s="13" t="s">
        <v>1911</v>
      </c>
      <c r="AS922">
        <f>COUNTA(AU922:BD922)</f>
        <v>3</v>
      </c>
      <c r="AT922">
        <v>1</v>
      </c>
      <c r="AU922">
        <v>1</v>
      </c>
      <c r="AV922">
        <v>1</v>
      </c>
      <c r="AW922">
        <v>1</v>
      </c>
    </row>
    <row r="923" spans="1:56" x14ac:dyDescent="0.25">
      <c r="A923" s="34" t="s">
        <v>2615</v>
      </c>
      <c r="B923" s="35" t="s">
        <v>1491</v>
      </c>
      <c r="C923" s="35" t="e">
        <f>VLOOKUP(B923,#REF!,2,0)</f>
        <v>#REF!</v>
      </c>
      <c r="D923" s="44" t="s">
        <v>2590</v>
      </c>
      <c r="V923" s="12"/>
    </row>
    <row r="924" spans="1:56" x14ac:dyDescent="0.25">
      <c r="A924" s="34" t="s">
        <v>2615</v>
      </c>
      <c r="B924" s="35" t="s">
        <v>1490</v>
      </c>
      <c r="C924" s="35" t="e">
        <f>VLOOKUP(B924,#REF!,2,0)</f>
        <v>#REF!</v>
      </c>
      <c r="D924" s="18" t="s">
        <v>2625</v>
      </c>
      <c r="F924" s="35" t="s">
        <v>31</v>
      </c>
      <c r="V924" s="12"/>
      <c r="AS924">
        <f t="shared" ref="AS924:AS936" si="429">COUNTA(AU924:BD924)</f>
        <v>2</v>
      </c>
      <c r="AT924">
        <v>1</v>
      </c>
      <c r="AU924" t="str">
        <f>$D938</f>
        <v>IPU_HOT_VMIN_BISR</v>
      </c>
      <c r="AV924" t="str">
        <f>$D938</f>
        <v>IPU_HOT_VMIN_BISR</v>
      </c>
    </row>
    <row r="925" spans="1:56" x14ac:dyDescent="0.25">
      <c r="A925" s="12" t="s">
        <v>2615</v>
      </c>
      <c r="B925" s="7" t="s">
        <v>1496</v>
      </c>
      <c r="C925" s="7" t="e">
        <f>VLOOKUP(B925,#REF!,2,0)</f>
        <v>#REF!</v>
      </c>
      <c r="D925" t="str">
        <f t="shared" ref="D925:D936" si="430">E925&amp;"_"&amp;F925&amp;"_"&amp;G925&amp;"_"&amp;H925&amp;"_"&amp;A925&amp;"_"&amp;I925&amp;"_"&amp;J925&amp;"_"&amp;K925&amp;"_"&amp;L925&amp;"_"&amp;M925&amp;"_"&amp;N925</f>
        <v>SSA_GFX_HRY_E_SDTBEGIN_TITO_SACD_MIN_LFM_0320_DISP0_POSTREP_DEBS_BP0</v>
      </c>
      <c r="E925" t="s">
        <v>4</v>
      </c>
      <c r="F925" t="s">
        <v>1662</v>
      </c>
      <c r="G925" t="s">
        <v>1692</v>
      </c>
      <c r="H925" t="s">
        <v>1616</v>
      </c>
      <c r="I925" t="s">
        <v>1681</v>
      </c>
      <c r="J925" t="s">
        <v>1857</v>
      </c>
      <c r="K925" t="s">
        <v>2358</v>
      </c>
      <c r="L925" t="s">
        <v>1706</v>
      </c>
      <c r="M925" t="str">
        <f t="shared" ref="M925:M935" si="431">TEXT(320,"0000")</f>
        <v>0320</v>
      </c>
      <c r="N925" t="s">
        <v>1914</v>
      </c>
      <c r="O925" t="s">
        <v>1688</v>
      </c>
      <c r="P925" t="s">
        <v>1858</v>
      </c>
      <c r="Q925" t="s">
        <v>1860</v>
      </c>
      <c r="R925">
        <v>61</v>
      </c>
      <c r="S925">
        <v>45</v>
      </c>
      <c r="T925">
        <v>60</v>
      </c>
      <c r="U925" s="32">
        <v>1</v>
      </c>
      <c r="V925" t="b">
        <v>0</v>
      </c>
      <c r="W925" t="s">
        <v>1747</v>
      </c>
      <c r="X925" t="s">
        <v>1821</v>
      </c>
      <c r="Y925" t="s">
        <v>1693</v>
      </c>
      <c r="Z925">
        <v>0.65</v>
      </c>
      <c r="AA925">
        <v>0.65</v>
      </c>
      <c r="AS925">
        <f t="shared" si="429"/>
        <v>10</v>
      </c>
      <c r="AT925" t="s">
        <v>1694</v>
      </c>
      <c r="AU925" t="str">
        <f t="shared" ref="AU925:BD935" si="432">$D926</f>
        <v>SSA_GFX_HRY_E_SDTBEGIN_TITO_SACD_MIN_LFM_0320_DISP1_POSTREP_DEBS_BP1</v>
      </c>
      <c r="AV925" t="str">
        <f t="shared" si="432"/>
        <v>SSA_GFX_HRY_E_SDTBEGIN_TITO_SACD_MIN_LFM_0320_DISP1_POSTREP_DEBS_BP1</v>
      </c>
      <c r="AW925" t="str">
        <f t="shared" si="432"/>
        <v>SSA_GFX_HRY_E_SDTBEGIN_TITO_SACD_MIN_LFM_0320_DISP1_POSTREP_DEBS_BP1</v>
      </c>
      <c r="AX925" t="str">
        <f t="shared" si="432"/>
        <v>SSA_GFX_HRY_E_SDTBEGIN_TITO_SACD_MIN_LFM_0320_DISP1_POSTREP_DEBS_BP1</v>
      </c>
      <c r="AY925" t="str">
        <f t="shared" si="432"/>
        <v>SSA_GFX_HRY_E_SDTBEGIN_TITO_SACD_MIN_LFM_0320_DISP1_POSTREP_DEBS_BP1</v>
      </c>
      <c r="AZ925" t="str">
        <f t="shared" si="432"/>
        <v>SSA_GFX_HRY_E_SDTBEGIN_TITO_SACD_MIN_LFM_0320_DISP1_POSTREP_DEBS_BP1</v>
      </c>
      <c r="BA925" t="str">
        <f t="shared" si="432"/>
        <v>SSA_GFX_HRY_E_SDTBEGIN_TITO_SACD_MIN_LFM_0320_DISP1_POSTREP_DEBS_BP1</v>
      </c>
      <c r="BB925" t="str">
        <f t="shared" si="432"/>
        <v>SSA_GFX_HRY_E_SDTBEGIN_TITO_SACD_MIN_LFM_0320_DISP1_POSTREP_DEBS_BP1</v>
      </c>
      <c r="BC925" t="str">
        <f t="shared" si="432"/>
        <v>SSA_GFX_HRY_E_SDTBEGIN_TITO_SACD_MIN_LFM_0320_DISP1_POSTREP_DEBS_BP1</v>
      </c>
      <c r="BD925" t="str">
        <f t="shared" si="432"/>
        <v>SSA_GFX_HRY_E_SDTBEGIN_TITO_SACD_MIN_LFM_0320_DISP1_POSTREP_DEBS_BP1</v>
      </c>
    </row>
    <row r="926" spans="1:56" x14ac:dyDescent="0.25">
      <c r="A926" s="12" t="s">
        <v>2615</v>
      </c>
      <c r="B926" s="7" t="s">
        <v>1496</v>
      </c>
      <c r="C926" s="7" t="e">
        <f>VLOOKUP(B926,#REF!,2,0)</f>
        <v>#REF!</v>
      </c>
      <c r="D926" t="str">
        <f t="shared" si="430"/>
        <v>SSA_GFX_HRY_E_SDTBEGIN_TITO_SACD_MIN_LFM_0320_DISP1_POSTREP_DEBS_BP1</v>
      </c>
      <c r="E926" t="s">
        <v>4</v>
      </c>
      <c r="F926" t="s">
        <v>1662</v>
      </c>
      <c r="G926" t="s">
        <v>1692</v>
      </c>
      <c r="H926" t="s">
        <v>1616</v>
      </c>
      <c r="I926" t="s">
        <v>1681</v>
      </c>
      <c r="J926" t="s">
        <v>1857</v>
      </c>
      <c r="K926" t="s">
        <v>2358</v>
      </c>
      <c r="L926" t="s">
        <v>1706</v>
      </c>
      <c r="M926" t="str">
        <f t="shared" si="431"/>
        <v>0320</v>
      </c>
      <c r="N926" t="s">
        <v>1915</v>
      </c>
      <c r="O926" t="s">
        <v>1688</v>
      </c>
      <c r="P926" t="s">
        <v>1858</v>
      </c>
      <c r="Q926" t="s">
        <v>1866</v>
      </c>
      <c r="R926">
        <v>61</v>
      </c>
      <c r="S926">
        <v>45</v>
      </c>
      <c r="T926">
        <v>61</v>
      </c>
      <c r="U926" s="32">
        <v>1</v>
      </c>
      <c r="V926" t="b">
        <v>0</v>
      </c>
      <c r="W926" t="s">
        <v>1747</v>
      </c>
      <c r="X926" t="s">
        <v>1821</v>
      </c>
      <c r="Y926" t="s">
        <v>1693</v>
      </c>
      <c r="Z926">
        <v>0.65</v>
      </c>
      <c r="AA926">
        <v>0.65</v>
      </c>
      <c r="AS926">
        <f t="shared" si="429"/>
        <v>10</v>
      </c>
      <c r="AT926" t="s">
        <v>1694</v>
      </c>
      <c r="AU926" t="str">
        <f t="shared" si="432"/>
        <v>SSA_GFX_HRY_E_SDTBEGIN_TITO_SACD_MIN_LFM_0320_DISP2_POSTREP_DEBS_BP2</v>
      </c>
      <c r="AV926" t="str">
        <f t="shared" si="432"/>
        <v>SSA_GFX_HRY_E_SDTBEGIN_TITO_SACD_MIN_LFM_0320_DISP2_POSTREP_DEBS_BP2</v>
      </c>
      <c r="AW926" t="str">
        <f t="shared" si="432"/>
        <v>SSA_GFX_HRY_E_SDTBEGIN_TITO_SACD_MIN_LFM_0320_DISP2_POSTREP_DEBS_BP2</v>
      </c>
      <c r="AX926" t="str">
        <f t="shared" si="432"/>
        <v>SSA_GFX_HRY_E_SDTBEGIN_TITO_SACD_MIN_LFM_0320_DISP2_POSTREP_DEBS_BP2</v>
      </c>
      <c r="AY926" t="str">
        <f t="shared" si="432"/>
        <v>SSA_GFX_HRY_E_SDTBEGIN_TITO_SACD_MIN_LFM_0320_DISP2_POSTREP_DEBS_BP2</v>
      </c>
      <c r="AZ926" t="str">
        <f t="shared" si="432"/>
        <v>SSA_GFX_HRY_E_SDTBEGIN_TITO_SACD_MIN_LFM_0320_DISP2_POSTREP_DEBS_BP2</v>
      </c>
      <c r="BA926" t="str">
        <f t="shared" si="432"/>
        <v>SSA_GFX_HRY_E_SDTBEGIN_TITO_SACD_MIN_LFM_0320_DISP2_POSTREP_DEBS_BP2</v>
      </c>
      <c r="BB926" t="str">
        <f t="shared" si="432"/>
        <v>SSA_GFX_HRY_E_SDTBEGIN_TITO_SACD_MIN_LFM_0320_DISP2_POSTREP_DEBS_BP2</v>
      </c>
      <c r="BC926" t="str">
        <f t="shared" si="432"/>
        <v>SSA_GFX_HRY_E_SDTBEGIN_TITO_SACD_MIN_LFM_0320_DISP2_POSTREP_DEBS_BP2</v>
      </c>
      <c r="BD926" t="str">
        <f t="shared" si="432"/>
        <v>SSA_GFX_HRY_E_SDTBEGIN_TITO_SACD_MIN_LFM_0320_DISP2_POSTREP_DEBS_BP2</v>
      </c>
    </row>
    <row r="927" spans="1:56" x14ac:dyDescent="0.25">
      <c r="A927" s="12" t="s">
        <v>2615</v>
      </c>
      <c r="B927" s="7" t="s">
        <v>1496</v>
      </c>
      <c r="C927" s="7" t="e">
        <f>VLOOKUP(B927,#REF!,2,0)</f>
        <v>#REF!</v>
      </c>
      <c r="D927" t="str">
        <f t="shared" si="430"/>
        <v>SSA_GFX_HRY_E_SDTBEGIN_TITO_SACD_MIN_LFM_0320_DISP2_POSTREP_DEBS_BP2</v>
      </c>
      <c r="E927" t="s">
        <v>4</v>
      </c>
      <c r="F927" t="s">
        <v>1662</v>
      </c>
      <c r="G927" t="s">
        <v>1692</v>
      </c>
      <c r="H927" t="s">
        <v>1616</v>
      </c>
      <c r="I927" t="s">
        <v>1681</v>
      </c>
      <c r="J927" t="s">
        <v>1857</v>
      </c>
      <c r="K927" t="s">
        <v>2358</v>
      </c>
      <c r="L927" t="s">
        <v>1706</v>
      </c>
      <c r="M927" t="str">
        <f t="shared" si="431"/>
        <v>0320</v>
      </c>
      <c r="N927" t="s">
        <v>1916</v>
      </c>
      <c r="O927" t="s">
        <v>1688</v>
      </c>
      <c r="P927" t="s">
        <v>1858</v>
      </c>
      <c r="Q927" t="s">
        <v>1871</v>
      </c>
      <c r="R927">
        <v>61</v>
      </c>
      <c r="S927">
        <v>45</v>
      </c>
      <c r="T927">
        <v>62</v>
      </c>
      <c r="U927" s="32">
        <v>1</v>
      </c>
      <c r="V927" t="b">
        <v>0</v>
      </c>
      <c r="W927" t="s">
        <v>1747</v>
      </c>
      <c r="X927" t="s">
        <v>1821</v>
      </c>
      <c r="Y927" t="s">
        <v>1693</v>
      </c>
      <c r="Z927">
        <v>0.65</v>
      </c>
      <c r="AA927">
        <v>0.65</v>
      </c>
      <c r="AS927">
        <f t="shared" si="429"/>
        <v>10</v>
      </c>
      <c r="AT927" t="s">
        <v>1694</v>
      </c>
      <c r="AU927" t="str">
        <f t="shared" si="432"/>
        <v>SSA_GFX_HRY_E_SDTBEGIN_TITO_SACD_MIN_LFM_0320_DISP3_POSTREP_DEBS_BP3</v>
      </c>
      <c r="AV927" t="str">
        <f t="shared" si="432"/>
        <v>SSA_GFX_HRY_E_SDTBEGIN_TITO_SACD_MIN_LFM_0320_DISP3_POSTREP_DEBS_BP3</v>
      </c>
      <c r="AW927" t="str">
        <f t="shared" si="432"/>
        <v>SSA_GFX_HRY_E_SDTBEGIN_TITO_SACD_MIN_LFM_0320_DISP3_POSTREP_DEBS_BP3</v>
      </c>
      <c r="AX927" t="str">
        <f t="shared" si="432"/>
        <v>SSA_GFX_HRY_E_SDTBEGIN_TITO_SACD_MIN_LFM_0320_DISP3_POSTREP_DEBS_BP3</v>
      </c>
      <c r="AY927" t="str">
        <f t="shared" si="432"/>
        <v>SSA_GFX_HRY_E_SDTBEGIN_TITO_SACD_MIN_LFM_0320_DISP3_POSTREP_DEBS_BP3</v>
      </c>
      <c r="AZ927" t="str">
        <f t="shared" si="432"/>
        <v>SSA_GFX_HRY_E_SDTBEGIN_TITO_SACD_MIN_LFM_0320_DISP3_POSTREP_DEBS_BP3</v>
      </c>
      <c r="BA927" t="str">
        <f t="shared" si="432"/>
        <v>SSA_GFX_HRY_E_SDTBEGIN_TITO_SACD_MIN_LFM_0320_DISP3_POSTREP_DEBS_BP3</v>
      </c>
      <c r="BB927" t="str">
        <f t="shared" si="432"/>
        <v>SSA_GFX_HRY_E_SDTBEGIN_TITO_SACD_MIN_LFM_0320_DISP3_POSTREP_DEBS_BP3</v>
      </c>
      <c r="BC927" t="str">
        <f t="shared" si="432"/>
        <v>SSA_GFX_HRY_E_SDTBEGIN_TITO_SACD_MIN_LFM_0320_DISP3_POSTREP_DEBS_BP3</v>
      </c>
      <c r="BD927" t="str">
        <f t="shared" si="432"/>
        <v>SSA_GFX_HRY_E_SDTBEGIN_TITO_SACD_MIN_LFM_0320_DISP3_POSTREP_DEBS_BP3</v>
      </c>
    </row>
    <row r="928" spans="1:56" x14ac:dyDescent="0.25">
      <c r="A928" s="12" t="s">
        <v>2615</v>
      </c>
      <c r="B928" s="7" t="s">
        <v>1496</v>
      </c>
      <c r="C928" s="7" t="e">
        <f>VLOOKUP(B928,#REF!,2,0)</f>
        <v>#REF!</v>
      </c>
      <c r="D928" t="str">
        <f t="shared" si="430"/>
        <v>SSA_GFX_HRY_E_SDTBEGIN_TITO_SACD_MIN_LFM_0320_DISP3_POSTREP_DEBS_BP3</v>
      </c>
      <c r="E928" t="s">
        <v>4</v>
      </c>
      <c r="F928" t="s">
        <v>1662</v>
      </c>
      <c r="G928" t="s">
        <v>1692</v>
      </c>
      <c r="H928" t="s">
        <v>1616</v>
      </c>
      <c r="I928" t="s">
        <v>1681</v>
      </c>
      <c r="J928" t="s">
        <v>1857</v>
      </c>
      <c r="K928" t="s">
        <v>2358</v>
      </c>
      <c r="L928" t="s">
        <v>1706</v>
      </c>
      <c r="M928" t="str">
        <f t="shared" si="431"/>
        <v>0320</v>
      </c>
      <c r="N928" t="s">
        <v>1917</v>
      </c>
      <c r="O928" t="s">
        <v>1688</v>
      </c>
      <c r="P928" t="s">
        <v>1858</v>
      </c>
      <c r="Q928" t="s">
        <v>1876</v>
      </c>
      <c r="R928">
        <v>61</v>
      </c>
      <c r="S928">
        <v>45</v>
      </c>
      <c r="T928">
        <v>63</v>
      </c>
      <c r="U928" s="32">
        <v>1</v>
      </c>
      <c r="V928" t="b">
        <v>0</v>
      </c>
      <c r="W928" t="s">
        <v>1747</v>
      </c>
      <c r="X928" t="s">
        <v>1821</v>
      </c>
      <c r="Y928" t="s">
        <v>1693</v>
      </c>
      <c r="Z928">
        <v>0.65</v>
      </c>
      <c r="AA928">
        <v>0.65</v>
      </c>
      <c r="AS928">
        <f t="shared" si="429"/>
        <v>10</v>
      </c>
      <c r="AT928" t="s">
        <v>1694</v>
      </c>
      <c r="AU928" t="str">
        <f t="shared" si="432"/>
        <v>SSA_GFX_HRY_E_SDTBEGIN_TITO_SACD_MIN_LFM_0320_DISP4_POSTREP_DEBS_BP4</v>
      </c>
      <c r="AV928" t="str">
        <f t="shared" si="432"/>
        <v>SSA_GFX_HRY_E_SDTBEGIN_TITO_SACD_MIN_LFM_0320_DISP4_POSTREP_DEBS_BP4</v>
      </c>
      <c r="AW928" t="str">
        <f t="shared" si="432"/>
        <v>SSA_GFX_HRY_E_SDTBEGIN_TITO_SACD_MIN_LFM_0320_DISP4_POSTREP_DEBS_BP4</v>
      </c>
      <c r="AX928" t="str">
        <f t="shared" si="432"/>
        <v>SSA_GFX_HRY_E_SDTBEGIN_TITO_SACD_MIN_LFM_0320_DISP4_POSTREP_DEBS_BP4</v>
      </c>
      <c r="AY928" t="str">
        <f t="shared" si="432"/>
        <v>SSA_GFX_HRY_E_SDTBEGIN_TITO_SACD_MIN_LFM_0320_DISP4_POSTREP_DEBS_BP4</v>
      </c>
      <c r="AZ928" t="str">
        <f t="shared" si="432"/>
        <v>SSA_GFX_HRY_E_SDTBEGIN_TITO_SACD_MIN_LFM_0320_DISP4_POSTREP_DEBS_BP4</v>
      </c>
      <c r="BA928" t="str">
        <f t="shared" si="432"/>
        <v>SSA_GFX_HRY_E_SDTBEGIN_TITO_SACD_MIN_LFM_0320_DISP4_POSTREP_DEBS_BP4</v>
      </c>
      <c r="BB928" t="str">
        <f t="shared" si="432"/>
        <v>SSA_GFX_HRY_E_SDTBEGIN_TITO_SACD_MIN_LFM_0320_DISP4_POSTREP_DEBS_BP4</v>
      </c>
      <c r="BC928" t="str">
        <f t="shared" si="432"/>
        <v>SSA_GFX_HRY_E_SDTBEGIN_TITO_SACD_MIN_LFM_0320_DISP4_POSTREP_DEBS_BP4</v>
      </c>
      <c r="BD928" t="str">
        <f t="shared" si="432"/>
        <v>SSA_GFX_HRY_E_SDTBEGIN_TITO_SACD_MIN_LFM_0320_DISP4_POSTREP_DEBS_BP4</v>
      </c>
    </row>
    <row r="929" spans="1:56" x14ac:dyDescent="0.25">
      <c r="A929" s="12" t="s">
        <v>2615</v>
      </c>
      <c r="B929" s="7" t="s">
        <v>1496</v>
      </c>
      <c r="C929" s="7" t="e">
        <f>VLOOKUP(B929,#REF!,2,0)</f>
        <v>#REF!</v>
      </c>
      <c r="D929" t="str">
        <f t="shared" si="430"/>
        <v>SSA_GFX_HRY_E_SDTBEGIN_TITO_SACD_MIN_LFM_0320_DISP4_POSTREP_DEBS_BP4</v>
      </c>
      <c r="E929" t="s">
        <v>4</v>
      </c>
      <c r="F929" t="s">
        <v>1662</v>
      </c>
      <c r="G929" t="s">
        <v>1692</v>
      </c>
      <c r="H929" t="s">
        <v>1616</v>
      </c>
      <c r="I929" t="s">
        <v>1681</v>
      </c>
      <c r="J929" t="s">
        <v>1857</v>
      </c>
      <c r="K929" t="s">
        <v>2358</v>
      </c>
      <c r="L929" t="s">
        <v>1706</v>
      </c>
      <c r="M929" t="str">
        <f t="shared" si="431"/>
        <v>0320</v>
      </c>
      <c r="N929" t="s">
        <v>1918</v>
      </c>
      <c r="O929" t="s">
        <v>1688</v>
      </c>
      <c r="P929" t="s">
        <v>1858</v>
      </c>
      <c r="Q929" t="s">
        <v>1881</v>
      </c>
      <c r="R929">
        <v>61</v>
      </c>
      <c r="S929">
        <v>45</v>
      </c>
      <c r="T929">
        <v>64</v>
      </c>
      <c r="U929" s="32">
        <v>1</v>
      </c>
      <c r="V929" s="12" t="b">
        <v>0</v>
      </c>
      <c r="W929" t="s">
        <v>1747</v>
      </c>
      <c r="X929" t="s">
        <v>1821</v>
      </c>
      <c r="Y929" t="s">
        <v>1693</v>
      </c>
      <c r="Z929">
        <v>0.65</v>
      </c>
      <c r="AA929">
        <v>0.65</v>
      </c>
      <c r="AS929">
        <f t="shared" si="429"/>
        <v>10</v>
      </c>
      <c r="AT929" t="s">
        <v>1694</v>
      </c>
      <c r="AU929" t="str">
        <f t="shared" si="432"/>
        <v>SSA_GFX_HRY_E_SDTBEGIN_TITO_SACD_MIN_LFM_0320_DISP5_POSTREP_DEBS_BP5</v>
      </c>
      <c r="AV929" t="str">
        <f t="shared" si="432"/>
        <v>SSA_GFX_HRY_E_SDTBEGIN_TITO_SACD_MIN_LFM_0320_DISP5_POSTREP_DEBS_BP5</v>
      </c>
      <c r="AW929" t="str">
        <f t="shared" si="432"/>
        <v>SSA_GFX_HRY_E_SDTBEGIN_TITO_SACD_MIN_LFM_0320_DISP5_POSTREP_DEBS_BP5</v>
      </c>
      <c r="AX929" t="str">
        <f t="shared" si="432"/>
        <v>SSA_GFX_HRY_E_SDTBEGIN_TITO_SACD_MIN_LFM_0320_DISP5_POSTREP_DEBS_BP5</v>
      </c>
      <c r="AY929" t="str">
        <f t="shared" si="432"/>
        <v>SSA_GFX_HRY_E_SDTBEGIN_TITO_SACD_MIN_LFM_0320_DISP5_POSTREP_DEBS_BP5</v>
      </c>
      <c r="AZ929" t="str">
        <f t="shared" si="432"/>
        <v>SSA_GFX_HRY_E_SDTBEGIN_TITO_SACD_MIN_LFM_0320_DISP5_POSTREP_DEBS_BP5</v>
      </c>
      <c r="BA929" t="str">
        <f t="shared" si="432"/>
        <v>SSA_GFX_HRY_E_SDTBEGIN_TITO_SACD_MIN_LFM_0320_DISP5_POSTREP_DEBS_BP5</v>
      </c>
      <c r="BB929" t="str">
        <f t="shared" si="432"/>
        <v>SSA_GFX_HRY_E_SDTBEGIN_TITO_SACD_MIN_LFM_0320_DISP5_POSTREP_DEBS_BP5</v>
      </c>
      <c r="BC929" t="str">
        <f t="shared" si="432"/>
        <v>SSA_GFX_HRY_E_SDTBEGIN_TITO_SACD_MIN_LFM_0320_DISP5_POSTREP_DEBS_BP5</v>
      </c>
      <c r="BD929" t="str">
        <f t="shared" si="432"/>
        <v>SSA_GFX_HRY_E_SDTBEGIN_TITO_SACD_MIN_LFM_0320_DISP5_POSTREP_DEBS_BP5</v>
      </c>
    </row>
    <row r="930" spans="1:56" x14ac:dyDescent="0.25">
      <c r="A930" s="12" t="s">
        <v>2615</v>
      </c>
      <c r="B930" s="7" t="s">
        <v>1496</v>
      </c>
      <c r="C930" s="7" t="e">
        <f>VLOOKUP(B930,#REF!,2,0)</f>
        <v>#REF!</v>
      </c>
      <c r="D930" t="str">
        <f t="shared" si="430"/>
        <v>SSA_GFX_HRY_E_SDTBEGIN_TITO_SACD_MIN_LFM_0320_DISP5_POSTREP_DEBS_BP5</v>
      </c>
      <c r="E930" t="s">
        <v>4</v>
      </c>
      <c r="F930" t="s">
        <v>1662</v>
      </c>
      <c r="G930" t="s">
        <v>1692</v>
      </c>
      <c r="H930" t="s">
        <v>1616</v>
      </c>
      <c r="I930" t="s">
        <v>1681</v>
      </c>
      <c r="J930" t="s">
        <v>1857</v>
      </c>
      <c r="K930" t="s">
        <v>2358</v>
      </c>
      <c r="L930" t="s">
        <v>1706</v>
      </c>
      <c r="M930" t="str">
        <f t="shared" si="431"/>
        <v>0320</v>
      </c>
      <c r="N930" t="s">
        <v>1919</v>
      </c>
      <c r="O930" t="s">
        <v>1688</v>
      </c>
      <c r="P930" t="s">
        <v>1858</v>
      </c>
      <c r="Q930" t="s">
        <v>1886</v>
      </c>
      <c r="R930">
        <v>61</v>
      </c>
      <c r="S930">
        <v>45</v>
      </c>
      <c r="T930">
        <v>65</v>
      </c>
      <c r="U930" s="32">
        <v>1</v>
      </c>
      <c r="V930" t="b">
        <v>0</v>
      </c>
      <c r="W930" t="s">
        <v>1747</v>
      </c>
      <c r="X930" t="s">
        <v>1821</v>
      </c>
      <c r="Y930" t="s">
        <v>1693</v>
      </c>
      <c r="Z930">
        <v>0.65</v>
      </c>
      <c r="AA930">
        <v>0.65</v>
      </c>
      <c r="AS930">
        <f t="shared" si="429"/>
        <v>10</v>
      </c>
      <c r="AT930" t="s">
        <v>1694</v>
      </c>
      <c r="AU930" t="str">
        <f t="shared" si="432"/>
        <v>LSA_GFX_HRY_E_SDTBEGIN_TITO_SACD_MIN_LFM_0320_DISP0_POSTREP_DEBS_BP0</v>
      </c>
      <c r="AV930" t="str">
        <f t="shared" si="432"/>
        <v>LSA_GFX_HRY_E_SDTBEGIN_TITO_SACD_MIN_LFM_0320_DISP0_POSTREP_DEBS_BP0</v>
      </c>
      <c r="AW930" t="str">
        <f t="shared" si="432"/>
        <v>LSA_GFX_HRY_E_SDTBEGIN_TITO_SACD_MIN_LFM_0320_DISP0_POSTREP_DEBS_BP0</v>
      </c>
      <c r="AX930" t="str">
        <f t="shared" si="432"/>
        <v>LSA_GFX_HRY_E_SDTBEGIN_TITO_SACD_MIN_LFM_0320_DISP0_POSTREP_DEBS_BP0</v>
      </c>
      <c r="AY930" t="str">
        <f t="shared" si="432"/>
        <v>LSA_GFX_HRY_E_SDTBEGIN_TITO_SACD_MIN_LFM_0320_DISP0_POSTREP_DEBS_BP0</v>
      </c>
      <c r="AZ930" t="str">
        <f t="shared" si="432"/>
        <v>LSA_GFX_HRY_E_SDTBEGIN_TITO_SACD_MIN_LFM_0320_DISP0_POSTREP_DEBS_BP0</v>
      </c>
      <c r="BA930" t="str">
        <f t="shared" si="432"/>
        <v>LSA_GFX_HRY_E_SDTBEGIN_TITO_SACD_MIN_LFM_0320_DISP0_POSTREP_DEBS_BP0</v>
      </c>
      <c r="BB930" t="str">
        <f t="shared" si="432"/>
        <v>LSA_GFX_HRY_E_SDTBEGIN_TITO_SACD_MIN_LFM_0320_DISP0_POSTREP_DEBS_BP0</v>
      </c>
      <c r="BC930" t="str">
        <f t="shared" si="432"/>
        <v>LSA_GFX_HRY_E_SDTBEGIN_TITO_SACD_MIN_LFM_0320_DISP0_POSTREP_DEBS_BP0</v>
      </c>
      <c r="BD930" t="str">
        <f t="shared" si="432"/>
        <v>LSA_GFX_HRY_E_SDTBEGIN_TITO_SACD_MIN_LFM_0320_DISP0_POSTREP_DEBS_BP0</v>
      </c>
    </row>
    <row r="931" spans="1:56" x14ac:dyDescent="0.25">
      <c r="A931" s="12" t="s">
        <v>2615</v>
      </c>
      <c r="B931" s="7" t="s">
        <v>1496</v>
      </c>
      <c r="C931" s="7" t="e">
        <f>VLOOKUP(B931,#REF!,2,0)</f>
        <v>#REF!</v>
      </c>
      <c r="D931" t="str">
        <f t="shared" si="430"/>
        <v>LSA_GFX_HRY_E_SDTBEGIN_TITO_SACD_MIN_LFM_0320_DISP0_POSTREP_DEBS_BP0</v>
      </c>
      <c r="E931" t="s">
        <v>5</v>
      </c>
      <c r="F931" t="s">
        <v>1662</v>
      </c>
      <c r="G931" t="s">
        <v>1692</v>
      </c>
      <c r="H931" t="s">
        <v>1616</v>
      </c>
      <c r="I931" t="s">
        <v>1681</v>
      </c>
      <c r="J931" t="s">
        <v>1857</v>
      </c>
      <c r="K931" t="s">
        <v>2358</v>
      </c>
      <c r="L931" t="s">
        <v>1706</v>
      </c>
      <c r="M931" t="str">
        <f t="shared" si="431"/>
        <v>0320</v>
      </c>
      <c r="N931" t="s">
        <v>1914</v>
      </c>
      <c r="O931" t="s">
        <v>1688</v>
      </c>
      <c r="P931" t="s">
        <v>1858</v>
      </c>
      <c r="Q931" t="s">
        <v>1890</v>
      </c>
      <c r="R931">
        <v>21</v>
      </c>
      <c r="S931">
        <v>45</v>
      </c>
      <c r="T931">
        <v>66</v>
      </c>
      <c r="U931" s="32">
        <v>1</v>
      </c>
      <c r="V931" t="b">
        <v>0</v>
      </c>
      <c r="W931" t="s">
        <v>1747</v>
      </c>
      <c r="X931" t="s">
        <v>1821</v>
      </c>
      <c r="Y931" t="s">
        <v>1693</v>
      </c>
      <c r="Z931">
        <v>0.65</v>
      </c>
      <c r="AA931">
        <v>0.65</v>
      </c>
      <c r="AS931">
        <f t="shared" si="429"/>
        <v>10</v>
      </c>
      <c r="AT931" t="s">
        <v>1694</v>
      </c>
      <c r="AU931" t="str">
        <f t="shared" si="432"/>
        <v>LSA_GFX_HRY_E_SDTBEGIN_TITO_SACD_MIN_LFM_0320_DISP1_POSTREP_DEBS_BP1</v>
      </c>
      <c r="AV931" t="str">
        <f t="shared" si="432"/>
        <v>LSA_GFX_HRY_E_SDTBEGIN_TITO_SACD_MIN_LFM_0320_DISP1_POSTREP_DEBS_BP1</v>
      </c>
      <c r="AW931" t="str">
        <f t="shared" si="432"/>
        <v>LSA_GFX_HRY_E_SDTBEGIN_TITO_SACD_MIN_LFM_0320_DISP1_POSTREP_DEBS_BP1</v>
      </c>
      <c r="AX931" t="str">
        <f t="shared" si="432"/>
        <v>LSA_GFX_HRY_E_SDTBEGIN_TITO_SACD_MIN_LFM_0320_DISP1_POSTREP_DEBS_BP1</v>
      </c>
      <c r="AY931" t="str">
        <f t="shared" si="432"/>
        <v>LSA_GFX_HRY_E_SDTBEGIN_TITO_SACD_MIN_LFM_0320_DISP1_POSTREP_DEBS_BP1</v>
      </c>
      <c r="AZ931" t="str">
        <f t="shared" si="432"/>
        <v>LSA_GFX_HRY_E_SDTBEGIN_TITO_SACD_MIN_LFM_0320_DISP1_POSTREP_DEBS_BP1</v>
      </c>
      <c r="BA931" t="str">
        <f t="shared" si="432"/>
        <v>LSA_GFX_HRY_E_SDTBEGIN_TITO_SACD_MIN_LFM_0320_DISP1_POSTREP_DEBS_BP1</v>
      </c>
      <c r="BB931" t="str">
        <f t="shared" si="432"/>
        <v>LSA_GFX_HRY_E_SDTBEGIN_TITO_SACD_MIN_LFM_0320_DISP1_POSTREP_DEBS_BP1</v>
      </c>
      <c r="BC931" t="str">
        <f t="shared" si="432"/>
        <v>LSA_GFX_HRY_E_SDTBEGIN_TITO_SACD_MIN_LFM_0320_DISP1_POSTREP_DEBS_BP1</v>
      </c>
      <c r="BD931" t="str">
        <f t="shared" si="432"/>
        <v>LSA_GFX_HRY_E_SDTBEGIN_TITO_SACD_MIN_LFM_0320_DISP1_POSTREP_DEBS_BP1</v>
      </c>
    </row>
    <row r="932" spans="1:56" x14ac:dyDescent="0.25">
      <c r="A932" s="12" t="s">
        <v>2615</v>
      </c>
      <c r="B932" s="7" t="s">
        <v>1496</v>
      </c>
      <c r="C932" s="7" t="e">
        <f>VLOOKUP(B932,#REF!,2,0)</f>
        <v>#REF!</v>
      </c>
      <c r="D932" t="str">
        <f t="shared" si="430"/>
        <v>LSA_GFX_HRY_E_SDTBEGIN_TITO_SACD_MIN_LFM_0320_DISP1_POSTREP_DEBS_BP1</v>
      </c>
      <c r="E932" t="s">
        <v>5</v>
      </c>
      <c r="F932" t="s">
        <v>1662</v>
      </c>
      <c r="G932" t="s">
        <v>1692</v>
      </c>
      <c r="H932" t="s">
        <v>1616</v>
      </c>
      <c r="I932" t="s">
        <v>1681</v>
      </c>
      <c r="J932" t="s">
        <v>1857</v>
      </c>
      <c r="K932" t="s">
        <v>2358</v>
      </c>
      <c r="L932" t="s">
        <v>1706</v>
      </c>
      <c r="M932" t="str">
        <f t="shared" si="431"/>
        <v>0320</v>
      </c>
      <c r="N932" t="s">
        <v>1915</v>
      </c>
      <c r="O932" t="s">
        <v>1688</v>
      </c>
      <c r="P932" t="s">
        <v>1858</v>
      </c>
      <c r="Q932" t="s">
        <v>1892</v>
      </c>
      <c r="R932">
        <v>21</v>
      </c>
      <c r="S932">
        <v>45</v>
      </c>
      <c r="T932">
        <v>67</v>
      </c>
      <c r="U932" s="32">
        <v>1</v>
      </c>
      <c r="V932" t="b">
        <v>0</v>
      </c>
      <c r="W932" t="s">
        <v>1747</v>
      </c>
      <c r="X932" t="s">
        <v>1821</v>
      </c>
      <c r="Y932" t="s">
        <v>1693</v>
      </c>
      <c r="Z932">
        <v>0.65</v>
      </c>
      <c r="AA932">
        <v>0.65</v>
      </c>
      <c r="AS932">
        <f t="shared" si="429"/>
        <v>10</v>
      </c>
      <c r="AT932" t="s">
        <v>1694</v>
      </c>
      <c r="AU932" t="str">
        <f t="shared" si="432"/>
        <v>LSA_GFX_HRY_E_SDTBEGIN_TITO_SACD_MIN_LFM_0320_DISP2_POSTREP_DEBS_BP2</v>
      </c>
      <c r="AV932" t="str">
        <f t="shared" si="432"/>
        <v>LSA_GFX_HRY_E_SDTBEGIN_TITO_SACD_MIN_LFM_0320_DISP2_POSTREP_DEBS_BP2</v>
      </c>
      <c r="AW932" t="str">
        <f t="shared" si="432"/>
        <v>LSA_GFX_HRY_E_SDTBEGIN_TITO_SACD_MIN_LFM_0320_DISP2_POSTREP_DEBS_BP2</v>
      </c>
      <c r="AX932" t="str">
        <f t="shared" si="432"/>
        <v>LSA_GFX_HRY_E_SDTBEGIN_TITO_SACD_MIN_LFM_0320_DISP2_POSTREP_DEBS_BP2</v>
      </c>
      <c r="AY932" t="str">
        <f t="shared" si="432"/>
        <v>LSA_GFX_HRY_E_SDTBEGIN_TITO_SACD_MIN_LFM_0320_DISP2_POSTREP_DEBS_BP2</v>
      </c>
      <c r="AZ932" t="str">
        <f t="shared" si="432"/>
        <v>LSA_GFX_HRY_E_SDTBEGIN_TITO_SACD_MIN_LFM_0320_DISP2_POSTREP_DEBS_BP2</v>
      </c>
      <c r="BA932" t="str">
        <f t="shared" si="432"/>
        <v>LSA_GFX_HRY_E_SDTBEGIN_TITO_SACD_MIN_LFM_0320_DISP2_POSTREP_DEBS_BP2</v>
      </c>
      <c r="BB932" t="str">
        <f t="shared" si="432"/>
        <v>LSA_GFX_HRY_E_SDTBEGIN_TITO_SACD_MIN_LFM_0320_DISP2_POSTREP_DEBS_BP2</v>
      </c>
      <c r="BC932" t="str">
        <f t="shared" si="432"/>
        <v>LSA_GFX_HRY_E_SDTBEGIN_TITO_SACD_MIN_LFM_0320_DISP2_POSTREP_DEBS_BP2</v>
      </c>
      <c r="BD932" t="str">
        <f t="shared" si="432"/>
        <v>LSA_GFX_HRY_E_SDTBEGIN_TITO_SACD_MIN_LFM_0320_DISP2_POSTREP_DEBS_BP2</v>
      </c>
    </row>
    <row r="933" spans="1:56" x14ac:dyDescent="0.25">
      <c r="A933" s="12" t="s">
        <v>2615</v>
      </c>
      <c r="B933" s="7" t="s">
        <v>1496</v>
      </c>
      <c r="C933" s="7" t="e">
        <f>VLOOKUP(B933,#REF!,2,0)</f>
        <v>#REF!</v>
      </c>
      <c r="D933" t="str">
        <f t="shared" si="430"/>
        <v>LSA_GFX_HRY_E_SDTBEGIN_TITO_SACD_MIN_LFM_0320_DISP2_POSTREP_DEBS_BP2</v>
      </c>
      <c r="E933" t="s">
        <v>5</v>
      </c>
      <c r="F933" t="s">
        <v>1662</v>
      </c>
      <c r="G933" t="s">
        <v>1692</v>
      </c>
      <c r="H933" t="s">
        <v>1616</v>
      </c>
      <c r="I933" t="s">
        <v>1681</v>
      </c>
      <c r="J933" t="s">
        <v>1857</v>
      </c>
      <c r="K933" t="s">
        <v>2358</v>
      </c>
      <c r="L933" t="s">
        <v>1706</v>
      </c>
      <c r="M933" t="str">
        <f t="shared" si="431"/>
        <v>0320</v>
      </c>
      <c r="N933" t="s">
        <v>1916</v>
      </c>
      <c r="O933" t="s">
        <v>1688</v>
      </c>
      <c r="P933" t="s">
        <v>1858</v>
      </c>
      <c r="Q933" t="s">
        <v>1894</v>
      </c>
      <c r="R933">
        <v>21</v>
      </c>
      <c r="S933">
        <v>45</v>
      </c>
      <c r="T933">
        <v>68</v>
      </c>
      <c r="U933" s="32">
        <v>1</v>
      </c>
      <c r="V933" t="b">
        <v>0</v>
      </c>
      <c r="W933" t="s">
        <v>1747</v>
      </c>
      <c r="X933" t="s">
        <v>1821</v>
      </c>
      <c r="Y933" t="s">
        <v>1693</v>
      </c>
      <c r="Z933">
        <v>0.65</v>
      </c>
      <c r="AA933">
        <v>0.65</v>
      </c>
      <c r="AS933">
        <f t="shared" si="429"/>
        <v>10</v>
      </c>
      <c r="AT933" t="s">
        <v>1694</v>
      </c>
      <c r="AU933" t="str">
        <f t="shared" si="432"/>
        <v>LSA_GFX_HRY_E_SDTBEGIN_TITO_SACD_MIN_LFM_0320_DISP3_POSTREP_DEBS_BP3</v>
      </c>
      <c r="AV933" t="str">
        <f t="shared" si="432"/>
        <v>LSA_GFX_HRY_E_SDTBEGIN_TITO_SACD_MIN_LFM_0320_DISP3_POSTREP_DEBS_BP3</v>
      </c>
      <c r="AW933" t="str">
        <f t="shared" si="432"/>
        <v>LSA_GFX_HRY_E_SDTBEGIN_TITO_SACD_MIN_LFM_0320_DISP3_POSTREP_DEBS_BP3</v>
      </c>
      <c r="AX933" t="str">
        <f t="shared" si="432"/>
        <v>LSA_GFX_HRY_E_SDTBEGIN_TITO_SACD_MIN_LFM_0320_DISP3_POSTREP_DEBS_BP3</v>
      </c>
      <c r="AY933" t="str">
        <f t="shared" si="432"/>
        <v>LSA_GFX_HRY_E_SDTBEGIN_TITO_SACD_MIN_LFM_0320_DISP3_POSTREP_DEBS_BP3</v>
      </c>
      <c r="AZ933" t="str">
        <f t="shared" si="432"/>
        <v>LSA_GFX_HRY_E_SDTBEGIN_TITO_SACD_MIN_LFM_0320_DISP3_POSTREP_DEBS_BP3</v>
      </c>
      <c r="BA933" t="str">
        <f t="shared" si="432"/>
        <v>LSA_GFX_HRY_E_SDTBEGIN_TITO_SACD_MIN_LFM_0320_DISP3_POSTREP_DEBS_BP3</v>
      </c>
      <c r="BB933" t="str">
        <f t="shared" si="432"/>
        <v>LSA_GFX_HRY_E_SDTBEGIN_TITO_SACD_MIN_LFM_0320_DISP3_POSTREP_DEBS_BP3</v>
      </c>
      <c r="BC933" t="str">
        <f t="shared" si="432"/>
        <v>LSA_GFX_HRY_E_SDTBEGIN_TITO_SACD_MIN_LFM_0320_DISP3_POSTREP_DEBS_BP3</v>
      </c>
      <c r="BD933" t="str">
        <f t="shared" si="432"/>
        <v>LSA_GFX_HRY_E_SDTBEGIN_TITO_SACD_MIN_LFM_0320_DISP3_POSTREP_DEBS_BP3</v>
      </c>
    </row>
    <row r="934" spans="1:56" x14ac:dyDescent="0.25">
      <c r="A934" s="12" t="s">
        <v>2615</v>
      </c>
      <c r="B934" s="7" t="s">
        <v>1496</v>
      </c>
      <c r="C934" s="7" t="e">
        <f>VLOOKUP(B934,#REF!,2,0)</f>
        <v>#REF!</v>
      </c>
      <c r="D934" t="str">
        <f t="shared" si="430"/>
        <v>LSA_GFX_HRY_E_SDTBEGIN_TITO_SACD_MIN_LFM_0320_DISP3_POSTREP_DEBS_BP3</v>
      </c>
      <c r="E934" t="s">
        <v>5</v>
      </c>
      <c r="F934" t="s">
        <v>1662</v>
      </c>
      <c r="G934" t="s">
        <v>1692</v>
      </c>
      <c r="H934" t="s">
        <v>1616</v>
      </c>
      <c r="I934" t="s">
        <v>1681</v>
      </c>
      <c r="J934" t="s">
        <v>1857</v>
      </c>
      <c r="K934" t="s">
        <v>2358</v>
      </c>
      <c r="L934" t="s">
        <v>1706</v>
      </c>
      <c r="M934" t="str">
        <f t="shared" si="431"/>
        <v>0320</v>
      </c>
      <c r="N934" t="s">
        <v>1917</v>
      </c>
      <c r="O934" t="s">
        <v>1688</v>
      </c>
      <c r="P934" t="s">
        <v>1858</v>
      </c>
      <c r="Q934" t="s">
        <v>1896</v>
      </c>
      <c r="R934">
        <v>21</v>
      </c>
      <c r="S934">
        <v>45</v>
      </c>
      <c r="T934">
        <v>69</v>
      </c>
      <c r="U934" s="32">
        <v>1</v>
      </c>
      <c r="V934" t="b">
        <v>0</v>
      </c>
      <c r="W934" t="s">
        <v>1747</v>
      </c>
      <c r="X934" t="s">
        <v>1821</v>
      </c>
      <c r="Y934" t="s">
        <v>1693</v>
      </c>
      <c r="Z934">
        <v>0.65</v>
      </c>
      <c r="AA934">
        <v>0.65</v>
      </c>
      <c r="AS934">
        <f t="shared" si="429"/>
        <v>10</v>
      </c>
      <c r="AT934" t="s">
        <v>1694</v>
      </c>
      <c r="AU934" t="str">
        <f t="shared" si="432"/>
        <v>LSA_GFX_HRY_E_SDTBEGIN_TITO_SACD_MIN_LFM_0320_DISP4_POSTREP_DEBS_BP4</v>
      </c>
      <c r="AV934" t="str">
        <f t="shared" si="432"/>
        <v>LSA_GFX_HRY_E_SDTBEGIN_TITO_SACD_MIN_LFM_0320_DISP4_POSTREP_DEBS_BP4</v>
      </c>
      <c r="AW934" t="str">
        <f t="shared" si="432"/>
        <v>LSA_GFX_HRY_E_SDTBEGIN_TITO_SACD_MIN_LFM_0320_DISP4_POSTREP_DEBS_BP4</v>
      </c>
      <c r="AX934" t="str">
        <f t="shared" si="432"/>
        <v>LSA_GFX_HRY_E_SDTBEGIN_TITO_SACD_MIN_LFM_0320_DISP4_POSTREP_DEBS_BP4</v>
      </c>
      <c r="AY934" t="str">
        <f t="shared" si="432"/>
        <v>LSA_GFX_HRY_E_SDTBEGIN_TITO_SACD_MIN_LFM_0320_DISP4_POSTREP_DEBS_BP4</v>
      </c>
      <c r="AZ934" t="str">
        <f t="shared" si="432"/>
        <v>LSA_GFX_HRY_E_SDTBEGIN_TITO_SACD_MIN_LFM_0320_DISP4_POSTREP_DEBS_BP4</v>
      </c>
      <c r="BA934" t="str">
        <f t="shared" si="432"/>
        <v>LSA_GFX_HRY_E_SDTBEGIN_TITO_SACD_MIN_LFM_0320_DISP4_POSTREP_DEBS_BP4</v>
      </c>
      <c r="BB934" t="str">
        <f t="shared" si="432"/>
        <v>LSA_GFX_HRY_E_SDTBEGIN_TITO_SACD_MIN_LFM_0320_DISP4_POSTREP_DEBS_BP4</v>
      </c>
      <c r="BC934" t="str">
        <f t="shared" si="432"/>
        <v>LSA_GFX_HRY_E_SDTBEGIN_TITO_SACD_MIN_LFM_0320_DISP4_POSTREP_DEBS_BP4</v>
      </c>
      <c r="BD934" t="str">
        <f t="shared" si="432"/>
        <v>LSA_GFX_HRY_E_SDTBEGIN_TITO_SACD_MIN_LFM_0320_DISP4_POSTREP_DEBS_BP4</v>
      </c>
    </row>
    <row r="935" spans="1:56" x14ac:dyDescent="0.25">
      <c r="A935" s="12" t="s">
        <v>2615</v>
      </c>
      <c r="B935" s="7" t="s">
        <v>1496</v>
      </c>
      <c r="C935" s="7" t="e">
        <f>VLOOKUP(B935,#REF!,2,0)</f>
        <v>#REF!</v>
      </c>
      <c r="D935" t="str">
        <f t="shared" si="430"/>
        <v>LSA_GFX_HRY_E_SDTBEGIN_TITO_SACD_MIN_LFM_0320_DISP4_POSTREP_DEBS_BP4</v>
      </c>
      <c r="E935" t="s">
        <v>5</v>
      </c>
      <c r="F935" t="s">
        <v>1662</v>
      </c>
      <c r="G935" t="s">
        <v>1692</v>
      </c>
      <c r="H935" t="s">
        <v>1616</v>
      </c>
      <c r="I935" t="s">
        <v>1681</v>
      </c>
      <c r="J935" t="s">
        <v>1857</v>
      </c>
      <c r="K935" t="s">
        <v>2358</v>
      </c>
      <c r="L935" t="s">
        <v>1706</v>
      </c>
      <c r="M935" t="str">
        <f t="shared" si="431"/>
        <v>0320</v>
      </c>
      <c r="N935" t="s">
        <v>1918</v>
      </c>
      <c r="O935" t="s">
        <v>1688</v>
      </c>
      <c r="P935" t="s">
        <v>1858</v>
      </c>
      <c r="Q935" t="s">
        <v>1898</v>
      </c>
      <c r="R935">
        <v>21</v>
      </c>
      <c r="S935">
        <v>45</v>
      </c>
      <c r="T935">
        <v>70</v>
      </c>
      <c r="U935" s="32">
        <v>1</v>
      </c>
      <c r="V935" t="b">
        <v>0</v>
      </c>
      <c r="W935" t="s">
        <v>1747</v>
      </c>
      <c r="X935" t="s">
        <v>1821</v>
      </c>
      <c r="Y935" t="s">
        <v>1693</v>
      </c>
      <c r="Z935">
        <v>0.65</v>
      </c>
      <c r="AA935">
        <v>0.65</v>
      </c>
      <c r="AS935">
        <f t="shared" si="429"/>
        <v>10</v>
      </c>
      <c r="AT935" t="s">
        <v>1694</v>
      </c>
      <c r="AU935" t="str">
        <f t="shared" si="432"/>
        <v>LSA_GFX_HRY_E_SDTBEGIN_TITO_SACD_MIN_LFM_0320_DISP5_POSTREP_DEBS_BP5</v>
      </c>
      <c r="AV935" t="str">
        <f t="shared" si="432"/>
        <v>LSA_GFX_HRY_E_SDTBEGIN_TITO_SACD_MIN_LFM_0320_DISP5_POSTREP_DEBS_BP5</v>
      </c>
      <c r="AW935" t="str">
        <f t="shared" si="432"/>
        <v>LSA_GFX_HRY_E_SDTBEGIN_TITO_SACD_MIN_LFM_0320_DISP5_POSTREP_DEBS_BP5</v>
      </c>
      <c r="AX935" t="str">
        <f t="shared" si="432"/>
        <v>LSA_GFX_HRY_E_SDTBEGIN_TITO_SACD_MIN_LFM_0320_DISP5_POSTREP_DEBS_BP5</v>
      </c>
      <c r="AY935" t="str">
        <f t="shared" si="432"/>
        <v>LSA_GFX_HRY_E_SDTBEGIN_TITO_SACD_MIN_LFM_0320_DISP5_POSTREP_DEBS_BP5</v>
      </c>
      <c r="AZ935" t="str">
        <f t="shared" si="432"/>
        <v>LSA_GFX_HRY_E_SDTBEGIN_TITO_SACD_MIN_LFM_0320_DISP5_POSTREP_DEBS_BP5</v>
      </c>
      <c r="BA935" t="str">
        <f t="shared" si="432"/>
        <v>LSA_GFX_HRY_E_SDTBEGIN_TITO_SACD_MIN_LFM_0320_DISP5_POSTREP_DEBS_BP5</v>
      </c>
      <c r="BB935" t="str">
        <f t="shared" si="432"/>
        <v>LSA_GFX_HRY_E_SDTBEGIN_TITO_SACD_MIN_LFM_0320_DISP5_POSTREP_DEBS_BP5</v>
      </c>
      <c r="BC935" t="str">
        <f t="shared" si="432"/>
        <v>LSA_GFX_HRY_E_SDTBEGIN_TITO_SACD_MIN_LFM_0320_DISP5_POSTREP_DEBS_BP5</v>
      </c>
      <c r="BD935" t="str">
        <f t="shared" si="432"/>
        <v>LSA_GFX_HRY_E_SDTBEGIN_TITO_SACD_MIN_LFM_0320_DISP5_POSTREP_DEBS_BP5</v>
      </c>
    </row>
    <row r="936" spans="1:56" x14ac:dyDescent="0.25">
      <c r="A936" s="12" t="s">
        <v>2615</v>
      </c>
      <c r="B936" s="7" t="s">
        <v>1496</v>
      </c>
      <c r="C936" s="7" t="e">
        <f>VLOOKUP(B936,#REF!,2,0)</f>
        <v>#REF!</v>
      </c>
      <c r="D936" t="str">
        <f t="shared" si="430"/>
        <v>LSA_GFX_HRY_E_SDTBEGIN_TITO_SACD_MIN_LFM_0320_DISP5_POSTREP_DEBS_BP5</v>
      </c>
      <c r="E936" t="s">
        <v>5</v>
      </c>
      <c r="F936" t="s">
        <v>1662</v>
      </c>
      <c r="G936" t="s">
        <v>1692</v>
      </c>
      <c r="H936" t="s">
        <v>1616</v>
      </c>
      <c r="I936" t="s">
        <v>1681</v>
      </c>
      <c r="J936" t="s">
        <v>1857</v>
      </c>
      <c r="K936" t="s">
        <v>2358</v>
      </c>
      <c r="L936" t="s">
        <v>1706</v>
      </c>
      <c r="M936" t="s">
        <v>1904</v>
      </c>
      <c r="N936" t="s">
        <v>1919</v>
      </c>
      <c r="O936" t="s">
        <v>1688</v>
      </c>
      <c r="P936" t="s">
        <v>1858</v>
      </c>
      <c r="Q936" t="s">
        <v>1900</v>
      </c>
      <c r="R936">
        <v>21</v>
      </c>
      <c r="S936">
        <v>45</v>
      </c>
      <c r="T936">
        <v>71</v>
      </c>
      <c r="U936" s="32">
        <v>1</v>
      </c>
      <c r="V936" t="b">
        <v>0</v>
      </c>
      <c r="W936" t="s">
        <v>1747</v>
      </c>
      <c r="X936" t="s">
        <v>1821</v>
      </c>
      <c r="Y936" t="s">
        <v>1693</v>
      </c>
      <c r="Z936">
        <v>0.65</v>
      </c>
      <c r="AA936">
        <v>0.65</v>
      </c>
      <c r="AS936">
        <f t="shared" si="429"/>
        <v>10</v>
      </c>
      <c r="AT936" t="s">
        <v>1694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</row>
    <row r="937" spans="1:56" x14ac:dyDescent="0.25">
      <c r="A937" s="34" t="s">
        <v>2615</v>
      </c>
      <c r="B937" s="35" t="s">
        <v>1491</v>
      </c>
      <c r="C937" s="35" t="e">
        <f>VLOOKUP(B937,#REF!,2,0)</f>
        <v>#REF!</v>
      </c>
      <c r="D937" s="18" t="s">
        <v>2592</v>
      </c>
    </row>
    <row r="938" spans="1:56" x14ac:dyDescent="0.25">
      <c r="A938" s="34" t="s">
        <v>2615</v>
      </c>
      <c r="B938" s="35" t="s">
        <v>1490</v>
      </c>
      <c r="C938" s="35" t="e">
        <f>VLOOKUP(B938,#REF!,2,0)</f>
        <v>#REF!</v>
      </c>
      <c r="D938" s="17" t="s">
        <v>2626</v>
      </c>
      <c r="F938" t="s">
        <v>31</v>
      </c>
      <c r="V938" s="12"/>
      <c r="AS938">
        <f t="shared" ref="AS938:AS952" si="433">COUNTA(AU938:BD938)</f>
        <v>2</v>
      </c>
      <c r="AT938">
        <v>1</v>
      </c>
      <c r="AU938" t="str">
        <f>$D954</f>
        <v>IPU_HOT_VMIN_VFDM</v>
      </c>
      <c r="AV938" t="str">
        <f>$D954</f>
        <v>IPU_HOT_VMIN_VFDM</v>
      </c>
    </row>
    <row r="939" spans="1:56" x14ac:dyDescent="0.25">
      <c r="A939" s="12" t="s">
        <v>2615</v>
      </c>
      <c r="B939" s="7" t="s">
        <v>1495</v>
      </c>
      <c r="C939" s="7" t="e">
        <f>VLOOKUP(B939,#REF!,2,0)</f>
        <v>#REF!</v>
      </c>
      <c r="D939" t="str">
        <f t="shared" ref="D939:D952" si="434">E939&amp;"_"&amp;F939&amp;"_"&amp;G939&amp;"_"&amp;H939&amp;"_"&amp;A939&amp;"_"&amp;I939&amp;"_"&amp;J939&amp;"_"&amp;K939&amp;"_"&amp;L939&amp;"_"&amp;M939&amp;"_"&amp;N939</f>
        <v>SSA_GFX_HRY_E_SDTBEGIN_TITO_SAPS_MIN_LFM_0200_IPU0_BHRY_BTRS_BP5</v>
      </c>
      <c r="E939" t="s">
        <v>4</v>
      </c>
      <c r="F939" t="s">
        <v>1662</v>
      </c>
      <c r="G939" t="s">
        <v>1692</v>
      </c>
      <c r="H939" t="s">
        <v>1616</v>
      </c>
      <c r="I939" t="s">
        <v>1681</v>
      </c>
      <c r="J939" t="s">
        <v>1922</v>
      </c>
      <c r="K939" t="s">
        <v>2358</v>
      </c>
      <c r="L939" t="s">
        <v>1706</v>
      </c>
      <c r="M939" t="s">
        <v>1923</v>
      </c>
      <c r="N939" t="s">
        <v>1924</v>
      </c>
      <c r="O939" t="s">
        <v>1688</v>
      </c>
      <c r="P939" t="s">
        <v>1858</v>
      </c>
      <c r="Q939" t="s">
        <v>1925</v>
      </c>
      <c r="R939">
        <v>61</v>
      </c>
      <c r="S939">
        <v>45</v>
      </c>
      <c r="T939">
        <v>100</v>
      </c>
      <c r="U939" s="32">
        <v>1</v>
      </c>
      <c r="V939" s="12" t="b">
        <v>0</v>
      </c>
      <c r="W939" t="s">
        <v>1747</v>
      </c>
      <c r="X939" t="s">
        <v>1692</v>
      </c>
      <c r="Y939" t="s">
        <v>1693</v>
      </c>
      <c r="Z939">
        <v>0.64</v>
      </c>
      <c r="AA939">
        <v>0.64</v>
      </c>
      <c r="AS939">
        <f t="shared" si="433"/>
        <v>10</v>
      </c>
      <c r="AT939" t="s">
        <v>1694</v>
      </c>
      <c r="AU939" t="str">
        <f>$D941</f>
        <v>SSA_GFX_HRY_E_SDTBEGIN_TITO_SAPS_MIN_LFM_0200_IPU1_BHRY_BTRS_BP6</v>
      </c>
      <c r="AV939" t="str">
        <f>$D941</f>
        <v>SSA_GFX_HRY_E_SDTBEGIN_TITO_SAPS_MIN_LFM_0200_IPU1_BHRY_BTRS_BP6</v>
      </c>
      <c r="AW939" t="str">
        <f t="shared" ref="AW939:BB951" si="435">$D940</f>
        <v>SSA_GFX_HRY_E_SDTBEGIN_TITO_SAPS_MIN_LFM_0200_IPU0_BISR_BTRS_BP5</v>
      </c>
      <c r="AX939" t="str">
        <f t="shared" si="435"/>
        <v>SSA_GFX_HRY_E_SDTBEGIN_TITO_SAPS_MIN_LFM_0200_IPU0_BISR_BTRS_BP5</v>
      </c>
      <c r="AY939" t="str">
        <f t="shared" si="435"/>
        <v>SSA_GFX_HRY_E_SDTBEGIN_TITO_SAPS_MIN_LFM_0200_IPU0_BISR_BTRS_BP5</v>
      </c>
      <c r="AZ939" t="str">
        <f t="shared" si="435"/>
        <v>SSA_GFX_HRY_E_SDTBEGIN_TITO_SAPS_MIN_LFM_0200_IPU0_BISR_BTRS_BP5</v>
      </c>
      <c r="BA939" t="str">
        <f t="shared" si="435"/>
        <v>SSA_GFX_HRY_E_SDTBEGIN_TITO_SAPS_MIN_LFM_0200_IPU0_BISR_BTRS_BP5</v>
      </c>
      <c r="BB939" t="str">
        <f t="shared" si="435"/>
        <v>SSA_GFX_HRY_E_SDTBEGIN_TITO_SAPS_MIN_LFM_0200_IPU0_BISR_BTRS_BP5</v>
      </c>
      <c r="BC939" t="str">
        <f>$D941</f>
        <v>SSA_GFX_HRY_E_SDTBEGIN_TITO_SAPS_MIN_LFM_0200_IPU1_BHRY_BTRS_BP6</v>
      </c>
      <c r="BD939" t="str">
        <f t="shared" ref="BD939:BD951" si="436">$D940</f>
        <v>SSA_GFX_HRY_E_SDTBEGIN_TITO_SAPS_MIN_LFM_0200_IPU0_BISR_BTRS_BP5</v>
      </c>
    </row>
    <row r="940" spans="1:56" x14ac:dyDescent="0.25">
      <c r="A940" s="12" t="s">
        <v>2615</v>
      </c>
      <c r="B940" s="7" t="s">
        <v>1495</v>
      </c>
      <c r="C940" s="7" t="e">
        <f>VLOOKUP(B940,#REF!,2,0)</f>
        <v>#REF!</v>
      </c>
      <c r="D940" t="str">
        <f t="shared" si="434"/>
        <v>SSA_GFX_HRY_E_SDTBEGIN_TITO_SAPS_MIN_LFM_0200_IPU0_BISR_BTRS_BP5</v>
      </c>
      <c r="E940" t="s">
        <v>4</v>
      </c>
      <c r="F940" t="s">
        <v>1662</v>
      </c>
      <c r="G940" t="s">
        <v>1692</v>
      </c>
      <c r="H940" t="s">
        <v>1616</v>
      </c>
      <c r="I940" t="s">
        <v>1681</v>
      </c>
      <c r="J940" t="s">
        <v>1922</v>
      </c>
      <c r="K940" t="s">
        <v>2358</v>
      </c>
      <c r="L940" t="s">
        <v>1706</v>
      </c>
      <c r="M940" t="s">
        <v>1923</v>
      </c>
      <c r="N940" t="s">
        <v>1926</v>
      </c>
      <c r="O940" t="s">
        <v>1688</v>
      </c>
      <c r="P940" t="s">
        <v>1858</v>
      </c>
      <c r="Q940" t="s">
        <v>1927</v>
      </c>
      <c r="R940">
        <v>61</v>
      </c>
      <c r="S940">
        <v>45</v>
      </c>
      <c r="T940">
        <v>101</v>
      </c>
      <c r="U940" s="32">
        <v>1</v>
      </c>
      <c r="V940" s="12" t="b">
        <v>0</v>
      </c>
      <c r="W940" t="s">
        <v>1747</v>
      </c>
      <c r="X940" t="s">
        <v>1863</v>
      </c>
      <c r="Y940" t="s">
        <v>1693</v>
      </c>
      <c r="Z940">
        <v>0.64</v>
      </c>
      <c r="AA940">
        <v>0.64</v>
      </c>
      <c r="AS940">
        <f t="shared" si="433"/>
        <v>10</v>
      </c>
      <c r="AT940" t="s">
        <v>1694</v>
      </c>
      <c r="AU940" t="str">
        <f>$D941</f>
        <v>SSA_GFX_HRY_E_SDTBEGIN_TITO_SAPS_MIN_LFM_0200_IPU1_BHRY_BTRS_BP6</v>
      </c>
      <c r="AV940" t="str">
        <f>$D941</f>
        <v>SSA_GFX_HRY_E_SDTBEGIN_TITO_SAPS_MIN_LFM_0200_IPU1_BHRY_BTRS_BP6</v>
      </c>
      <c r="AW940" t="str">
        <f t="shared" si="435"/>
        <v>SSA_GFX_HRY_E_SDTBEGIN_TITO_SAPS_MIN_LFM_0200_IPU1_BHRY_BTRS_BP6</v>
      </c>
      <c r="AX940" t="str">
        <f t="shared" si="435"/>
        <v>SSA_GFX_HRY_E_SDTBEGIN_TITO_SAPS_MIN_LFM_0200_IPU1_BHRY_BTRS_BP6</v>
      </c>
      <c r="AY940" t="str">
        <f t="shared" si="435"/>
        <v>SSA_GFX_HRY_E_SDTBEGIN_TITO_SAPS_MIN_LFM_0200_IPU1_BHRY_BTRS_BP6</v>
      </c>
      <c r="AZ940" t="str">
        <f t="shared" si="435"/>
        <v>SSA_GFX_HRY_E_SDTBEGIN_TITO_SAPS_MIN_LFM_0200_IPU1_BHRY_BTRS_BP6</v>
      </c>
      <c r="BA940" t="str">
        <f t="shared" si="435"/>
        <v>SSA_GFX_HRY_E_SDTBEGIN_TITO_SAPS_MIN_LFM_0200_IPU1_BHRY_BTRS_BP6</v>
      </c>
      <c r="BB940" t="str">
        <f t="shared" si="435"/>
        <v>SSA_GFX_HRY_E_SDTBEGIN_TITO_SAPS_MIN_LFM_0200_IPU1_BHRY_BTRS_BP6</v>
      </c>
      <c r="BC940" t="str">
        <f>$D941</f>
        <v>SSA_GFX_HRY_E_SDTBEGIN_TITO_SAPS_MIN_LFM_0200_IPU1_BHRY_BTRS_BP6</v>
      </c>
      <c r="BD940" t="str">
        <f t="shared" si="436"/>
        <v>SSA_GFX_HRY_E_SDTBEGIN_TITO_SAPS_MIN_LFM_0200_IPU1_BHRY_BTRS_BP6</v>
      </c>
    </row>
    <row r="941" spans="1:56" x14ac:dyDescent="0.25">
      <c r="A941" s="12" t="s">
        <v>2615</v>
      </c>
      <c r="B941" s="7" t="s">
        <v>1495</v>
      </c>
      <c r="C941" s="7" t="e">
        <f>VLOOKUP(B941,#REF!,2,0)</f>
        <v>#REF!</v>
      </c>
      <c r="D941" t="str">
        <f t="shared" si="434"/>
        <v>SSA_GFX_HRY_E_SDTBEGIN_TITO_SAPS_MIN_LFM_0200_IPU1_BHRY_BTRS_BP6</v>
      </c>
      <c r="E941" t="s">
        <v>4</v>
      </c>
      <c r="F941" t="s">
        <v>1662</v>
      </c>
      <c r="G941" t="s">
        <v>1692</v>
      </c>
      <c r="H941" t="s">
        <v>1616</v>
      </c>
      <c r="I941" t="s">
        <v>1681</v>
      </c>
      <c r="J941" t="s">
        <v>1922</v>
      </c>
      <c r="K941" t="s">
        <v>2358</v>
      </c>
      <c r="L941" t="s">
        <v>1706</v>
      </c>
      <c r="M941" t="s">
        <v>1923</v>
      </c>
      <c r="N941" t="s">
        <v>1929</v>
      </c>
      <c r="O941" t="s">
        <v>1688</v>
      </c>
      <c r="P941" t="s">
        <v>1858</v>
      </c>
      <c r="Q941" t="s">
        <v>1930</v>
      </c>
      <c r="R941">
        <v>61</v>
      </c>
      <c r="S941">
        <v>45</v>
      </c>
      <c r="T941">
        <v>103</v>
      </c>
      <c r="U941" s="32">
        <v>1</v>
      </c>
      <c r="V941" s="12" t="b">
        <v>0</v>
      </c>
      <c r="W941" t="s">
        <v>1747</v>
      </c>
      <c r="X941" t="s">
        <v>1692</v>
      </c>
      <c r="Y941" t="s">
        <v>1693</v>
      </c>
      <c r="Z941">
        <v>0.64</v>
      </c>
      <c r="AA941">
        <v>0.64</v>
      </c>
      <c r="AS941">
        <f t="shared" si="433"/>
        <v>10</v>
      </c>
      <c r="AT941" t="s">
        <v>1694</v>
      </c>
      <c r="AU941" t="str">
        <f>$D943</f>
        <v>SSA_GFX_HRY_E_SDTBEGIN_TITO_SAPS_MIN_LFM_0200_IPU2_BHRY_BTRS_BP3</v>
      </c>
      <c r="AV941" t="str">
        <f>$D943</f>
        <v>SSA_GFX_HRY_E_SDTBEGIN_TITO_SAPS_MIN_LFM_0200_IPU2_BHRY_BTRS_BP3</v>
      </c>
      <c r="AW941" t="str">
        <f t="shared" si="435"/>
        <v>SSA_GFX_HRY_E_SDTBEGIN_TITO_SAPS_MIN_LFM_0200_IPU1_BISR_BTRS_BP6</v>
      </c>
      <c r="AX941" t="str">
        <f t="shared" si="435"/>
        <v>SSA_GFX_HRY_E_SDTBEGIN_TITO_SAPS_MIN_LFM_0200_IPU1_BISR_BTRS_BP6</v>
      </c>
      <c r="AY941" t="str">
        <f t="shared" si="435"/>
        <v>SSA_GFX_HRY_E_SDTBEGIN_TITO_SAPS_MIN_LFM_0200_IPU1_BISR_BTRS_BP6</v>
      </c>
      <c r="AZ941" t="str">
        <f t="shared" si="435"/>
        <v>SSA_GFX_HRY_E_SDTBEGIN_TITO_SAPS_MIN_LFM_0200_IPU1_BISR_BTRS_BP6</v>
      </c>
      <c r="BA941" t="str">
        <f t="shared" si="435"/>
        <v>SSA_GFX_HRY_E_SDTBEGIN_TITO_SAPS_MIN_LFM_0200_IPU1_BISR_BTRS_BP6</v>
      </c>
      <c r="BB941" t="str">
        <f t="shared" si="435"/>
        <v>SSA_GFX_HRY_E_SDTBEGIN_TITO_SAPS_MIN_LFM_0200_IPU1_BISR_BTRS_BP6</v>
      </c>
      <c r="BC941" t="str">
        <f>$D943</f>
        <v>SSA_GFX_HRY_E_SDTBEGIN_TITO_SAPS_MIN_LFM_0200_IPU2_BHRY_BTRS_BP3</v>
      </c>
      <c r="BD941" t="str">
        <f t="shared" si="436"/>
        <v>SSA_GFX_HRY_E_SDTBEGIN_TITO_SAPS_MIN_LFM_0200_IPU1_BISR_BTRS_BP6</v>
      </c>
    </row>
    <row r="942" spans="1:56" x14ac:dyDescent="0.25">
      <c r="A942" s="12" t="s">
        <v>2615</v>
      </c>
      <c r="B942" s="7" t="s">
        <v>1495</v>
      </c>
      <c r="C942" s="7" t="e">
        <f>VLOOKUP(B942,#REF!,2,0)</f>
        <v>#REF!</v>
      </c>
      <c r="D942" t="str">
        <f t="shared" si="434"/>
        <v>SSA_GFX_HRY_E_SDTBEGIN_TITO_SAPS_MIN_LFM_0200_IPU1_BISR_BTRS_BP6</v>
      </c>
      <c r="E942" t="s">
        <v>4</v>
      </c>
      <c r="F942" t="s">
        <v>1662</v>
      </c>
      <c r="G942" t="s">
        <v>1692</v>
      </c>
      <c r="H942" t="s">
        <v>1616</v>
      </c>
      <c r="I942" t="s">
        <v>1681</v>
      </c>
      <c r="J942" t="s">
        <v>1922</v>
      </c>
      <c r="K942" t="s">
        <v>2358</v>
      </c>
      <c r="L942" t="s">
        <v>1706</v>
      </c>
      <c r="M942" t="s">
        <v>1923</v>
      </c>
      <c r="N942" t="s">
        <v>1931</v>
      </c>
      <c r="O942" t="s">
        <v>1688</v>
      </c>
      <c r="P942" t="s">
        <v>1858</v>
      </c>
      <c r="Q942" t="s">
        <v>1932</v>
      </c>
      <c r="R942">
        <v>61</v>
      </c>
      <c r="S942">
        <v>45</v>
      </c>
      <c r="T942">
        <v>104</v>
      </c>
      <c r="U942" s="32">
        <v>1</v>
      </c>
      <c r="V942" s="12" t="b">
        <v>0</v>
      </c>
      <c r="W942" t="s">
        <v>1747</v>
      </c>
      <c r="X942" t="s">
        <v>1863</v>
      </c>
      <c r="Y942" t="s">
        <v>1693</v>
      </c>
      <c r="Z942">
        <v>0.64</v>
      </c>
      <c r="AA942">
        <v>0.64</v>
      </c>
      <c r="AS942">
        <f t="shared" si="433"/>
        <v>10</v>
      </c>
      <c r="AT942" t="s">
        <v>1694</v>
      </c>
      <c r="AU942" t="str">
        <f>$D943</f>
        <v>SSA_GFX_HRY_E_SDTBEGIN_TITO_SAPS_MIN_LFM_0200_IPU2_BHRY_BTRS_BP3</v>
      </c>
      <c r="AV942" t="str">
        <f>$D943</f>
        <v>SSA_GFX_HRY_E_SDTBEGIN_TITO_SAPS_MIN_LFM_0200_IPU2_BHRY_BTRS_BP3</v>
      </c>
      <c r="AW942" t="str">
        <f t="shared" si="435"/>
        <v>SSA_GFX_HRY_E_SDTBEGIN_TITO_SAPS_MIN_LFM_0200_IPU2_BHRY_BTRS_BP3</v>
      </c>
      <c r="AX942" t="str">
        <f t="shared" si="435"/>
        <v>SSA_GFX_HRY_E_SDTBEGIN_TITO_SAPS_MIN_LFM_0200_IPU2_BHRY_BTRS_BP3</v>
      </c>
      <c r="AY942" t="str">
        <f t="shared" si="435"/>
        <v>SSA_GFX_HRY_E_SDTBEGIN_TITO_SAPS_MIN_LFM_0200_IPU2_BHRY_BTRS_BP3</v>
      </c>
      <c r="AZ942" t="str">
        <f t="shared" si="435"/>
        <v>SSA_GFX_HRY_E_SDTBEGIN_TITO_SAPS_MIN_LFM_0200_IPU2_BHRY_BTRS_BP3</v>
      </c>
      <c r="BA942" t="str">
        <f t="shared" si="435"/>
        <v>SSA_GFX_HRY_E_SDTBEGIN_TITO_SAPS_MIN_LFM_0200_IPU2_BHRY_BTRS_BP3</v>
      </c>
      <c r="BB942" t="str">
        <f t="shared" si="435"/>
        <v>SSA_GFX_HRY_E_SDTBEGIN_TITO_SAPS_MIN_LFM_0200_IPU2_BHRY_BTRS_BP3</v>
      </c>
      <c r="BC942" t="str">
        <f>$D943</f>
        <v>SSA_GFX_HRY_E_SDTBEGIN_TITO_SAPS_MIN_LFM_0200_IPU2_BHRY_BTRS_BP3</v>
      </c>
      <c r="BD942" t="str">
        <f t="shared" si="436"/>
        <v>SSA_GFX_HRY_E_SDTBEGIN_TITO_SAPS_MIN_LFM_0200_IPU2_BHRY_BTRS_BP3</v>
      </c>
    </row>
    <row r="943" spans="1:56" x14ac:dyDescent="0.25">
      <c r="A943" s="12" t="s">
        <v>2615</v>
      </c>
      <c r="B943" s="7" t="s">
        <v>1495</v>
      </c>
      <c r="C943" s="7" t="e">
        <f>VLOOKUP(B943,#REF!,2,0)</f>
        <v>#REF!</v>
      </c>
      <c r="D943" t="str">
        <f t="shared" si="434"/>
        <v>SSA_GFX_HRY_E_SDTBEGIN_TITO_SAPS_MIN_LFM_0200_IPU2_BHRY_BTRS_BP3</v>
      </c>
      <c r="E943" t="s">
        <v>4</v>
      </c>
      <c r="F943" t="s">
        <v>1662</v>
      </c>
      <c r="G943" t="s">
        <v>1692</v>
      </c>
      <c r="H943" t="s">
        <v>1616</v>
      </c>
      <c r="I943" t="s">
        <v>1681</v>
      </c>
      <c r="J943" t="s">
        <v>1922</v>
      </c>
      <c r="K943" t="s">
        <v>2358</v>
      </c>
      <c r="L943" t="s">
        <v>1706</v>
      </c>
      <c r="M943" t="s">
        <v>1923</v>
      </c>
      <c r="N943" t="s">
        <v>1934</v>
      </c>
      <c r="O943" t="s">
        <v>1688</v>
      </c>
      <c r="P943" t="s">
        <v>1858</v>
      </c>
      <c r="Q943" t="s">
        <v>1935</v>
      </c>
      <c r="R943">
        <v>61</v>
      </c>
      <c r="S943">
        <v>45</v>
      </c>
      <c r="T943">
        <v>106</v>
      </c>
      <c r="U943" s="32">
        <v>1</v>
      </c>
      <c r="V943" s="12" t="b">
        <v>0</v>
      </c>
      <c r="W943" t="s">
        <v>1747</v>
      </c>
      <c r="X943" t="s">
        <v>1692</v>
      </c>
      <c r="Y943" t="s">
        <v>1693</v>
      </c>
      <c r="Z943">
        <v>0.64</v>
      </c>
      <c r="AA943">
        <v>0.64</v>
      </c>
      <c r="AS943">
        <f t="shared" si="433"/>
        <v>10</v>
      </c>
      <c r="AT943" t="s">
        <v>1694</v>
      </c>
      <c r="AU943" t="str">
        <f>$D945</f>
        <v>LSA_GFX_HRY_E_SDTBEGIN_TITO_SAPS_MIN_LFM_0200_IPU_BUTTRESS_BHRY_BTRS_BP4</v>
      </c>
      <c r="AV943" t="str">
        <f>$D945</f>
        <v>LSA_GFX_HRY_E_SDTBEGIN_TITO_SAPS_MIN_LFM_0200_IPU_BUTTRESS_BHRY_BTRS_BP4</v>
      </c>
      <c r="AW943" t="str">
        <f t="shared" si="435"/>
        <v>SSA_GFX_HRY_E_SDTBEGIN_TITO_SAPS_MIN_LFM_0200_IPU2_BISR_BTRS_BP3</v>
      </c>
      <c r="AX943" t="str">
        <f t="shared" si="435"/>
        <v>SSA_GFX_HRY_E_SDTBEGIN_TITO_SAPS_MIN_LFM_0200_IPU2_BISR_BTRS_BP3</v>
      </c>
      <c r="AY943" t="str">
        <f t="shared" si="435"/>
        <v>SSA_GFX_HRY_E_SDTBEGIN_TITO_SAPS_MIN_LFM_0200_IPU2_BISR_BTRS_BP3</v>
      </c>
      <c r="AZ943" t="str">
        <f t="shared" si="435"/>
        <v>SSA_GFX_HRY_E_SDTBEGIN_TITO_SAPS_MIN_LFM_0200_IPU2_BISR_BTRS_BP3</v>
      </c>
      <c r="BA943" t="str">
        <f t="shared" si="435"/>
        <v>SSA_GFX_HRY_E_SDTBEGIN_TITO_SAPS_MIN_LFM_0200_IPU2_BISR_BTRS_BP3</v>
      </c>
      <c r="BB943" t="str">
        <f t="shared" si="435"/>
        <v>SSA_GFX_HRY_E_SDTBEGIN_TITO_SAPS_MIN_LFM_0200_IPU2_BISR_BTRS_BP3</v>
      </c>
      <c r="BC943" t="str">
        <f>$D945</f>
        <v>LSA_GFX_HRY_E_SDTBEGIN_TITO_SAPS_MIN_LFM_0200_IPU_BUTTRESS_BHRY_BTRS_BP4</v>
      </c>
      <c r="BD943" t="str">
        <f t="shared" si="436"/>
        <v>SSA_GFX_HRY_E_SDTBEGIN_TITO_SAPS_MIN_LFM_0200_IPU2_BISR_BTRS_BP3</v>
      </c>
    </row>
    <row r="944" spans="1:56" x14ac:dyDescent="0.25">
      <c r="A944" s="12" t="s">
        <v>2615</v>
      </c>
      <c r="B944" s="7" t="s">
        <v>1495</v>
      </c>
      <c r="C944" s="7" t="e">
        <f>VLOOKUP(B944,#REF!,2,0)</f>
        <v>#REF!</v>
      </c>
      <c r="D944" t="str">
        <f t="shared" si="434"/>
        <v>SSA_GFX_HRY_E_SDTBEGIN_TITO_SAPS_MIN_LFM_0200_IPU2_BISR_BTRS_BP3</v>
      </c>
      <c r="E944" t="s">
        <v>4</v>
      </c>
      <c r="F944" t="s">
        <v>1662</v>
      </c>
      <c r="G944" t="s">
        <v>1692</v>
      </c>
      <c r="H944" t="s">
        <v>1616</v>
      </c>
      <c r="I944" t="s">
        <v>1681</v>
      </c>
      <c r="J944" t="s">
        <v>1922</v>
      </c>
      <c r="K944" t="s">
        <v>2358</v>
      </c>
      <c r="L944" t="s">
        <v>1706</v>
      </c>
      <c r="M944" t="s">
        <v>1923</v>
      </c>
      <c r="N944" t="s">
        <v>1936</v>
      </c>
      <c r="O944" t="s">
        <v>1688</v>
      </c>
      <c r="P944" t="s">
        <v>1858</v>
      </c>
      <c r="Q944" t="s">
        <v>1937</v>
      </c>
      <c r="R944">
        <v>61</v>
      </c>
      <c r="S944">
        <v>45</v>
      </c>
      <c r="T944">
        <v>107</v>
      </c>
      <c r="U944" s="32">
        <v>1</v>
      </c>
      <c r="V944" s="12" t="b">
        <v>0</v>
      </c>
      <c r="W944" t="s">
        <v>1747</v>
      </c>
      <c r="X944" t="s">
        <v>1863</v>
      </c>
      <c r="Y944" t="s">
        <v>1693</v>
      </c>
      <c r="Z944">
        <v>0.64</v>
      </c>
      <c r="AA944">
        <v>0.64</v>
      </c>
      <c r="AS944">
        <f t="shared" si="433"/>
        <v>10</v>
      </c>
      <c r="AT944" t="s">
        <v>1694</v>
      </c>
      <c r="AU944" t="str">
        <f>$D945</f>
        <v>LSA_GFX_HRY_E_SDTBEGIN_TITO_SAPS_MIN_LFM_0200_IPU_BUTTRESS_BHRY_BTRS_BP4</v>
      </c>
      <c r="AV944" t="str">
        <f>$D945</f>
        <v>LSA_GFX_HRY_E_SDTBEGIN_TITO_SAPS_MIN_LFM_0200_IPU_BUTTRESS_BHRY_BTRS_BP4</v>
      </c>
      <c r="AW944" t="str">
        <f t="shared" si="435"/>
        <v>LSA_GFX_HRY_E_SDTBEGIN_TITO_SAPS_MIN_LFM_0200_IPU_BUTTRESS_BHRY_BTRS_BP4</v>
      </c>
      <c r="AX944" t="str">
        <f t="shared" si="435"/>
        <v>LSA_GFX_HRY_E_SDTBEGIN_TITO_SAPS_MIN_LFM_0200_IPU_BUTTRESS_BHRY_BTRS_BP4</v>
      </c>
      <c r="AY944" t="str">
        <f t="shared" si="435"/>
        <v>LSA_GFX_HRY_E_SDTBEGIN_TITO_SAPS_MIN_LFM_0200_IPU_BUTTRESS_BHRY_BTRS_BP4</v>
      </c>
      <c r="AZ944" t="str">
        <f t="shared" si="435"/>
        <v>LSA_GFX_HRY_E_SDTBEGIN_TITO_SAPS_MIN_LFM_0200_IPU_BUTTRESS_BHRY_BTRS_BP4</v>
      </c>
      <c r="BA944" t="str">
        <f t="shared" si="435"/>
        <v>LSA_GFX_HRY_E_SDTBEGIN_TITO_SAPS_MIN_LFM_0200_IPU_BUTTRESS_BHRY_BTRS_BP4</v>
      </c>
      <c r="BB944" t="str">
        <f t="shared" si="435"/>
        <v>LSA_GFX_HRY_E_SDTBEGIN_TITO_SAPS_MIN_LFM_0200_IPU_BUTTRESS_BHRY_BTRS_BP4</v>
      </c>
      <c r="BC944" t="str">
        <f>$D945</f>
        <v>LSA_GFX_HRY_E_SDTBEGIN_TITO_SAPS_MIN_LFM_0200_IPU_BUTTRESS_BHRY_BTRS_BP4</v>
      </c>
      <c r="BD944" t="str">
        <f t="shared" si="436"/>
        <v>LSA_GFX_HRY_E_SDTBEGIN_TITO_SAPS_MIN_LFM_0200_IPU_BUTTRESS_BHRY_BTRS_BP4</v>
      </c>
    </row>
    <row r="945" spans="1:56" x14ac:dyDescent="0.25">
      <c r="A945" s="12" t="s">
        <v>2615</v>
      </c>
      <c r="B945" s="7" t="s">
        <v>1495</v>
      </c>
      <c r="C945" s="7" t="e">
        <f>VLOOKUP(B945,#REF!,2,0)</f>
        <v>#REF!</v>
      </c>
      <c r="D945" t="str">
        <f t="shared" si="434"/>
        <v>LSA_GFX_HRY_E_SDTBEGIN_TITO_SAPS_MIN_LFM_0200_IPU_BUTTRESS_BHRY_BTRS_BP4</v>
      </c>
      <c r="E945" t="s">
        <v>5</v>
      </c>
      <c r="F945" t="s">
        <v>1662</v>
      </c>
      <c r="G945" t="s">
        <v>1692</v>
      </c>
      <c r="H945" t="s">
        <v>1616</v>
      </c>
      <c r="I945" t="s">
        <v>1681</v>
      </c>
      <c r="J945" t="s">
        <v>1922</v>
      </c>
      <c r="K945" t="s">
        <v>2358</v>
      </c>
      <c r="L945" t="s">
        <v>1706</v>
      </c>
      <c r="M945" t="s">
        <v>1923</v>
      </c>
      <c r="N945" t="s">
        <v>1939</v>
      </c>
      <c r="O945" t="s">
        <v>1688</v>
      </c>
      <c r="P945" t="s">
        <v>1858</v>
      </c>
      <c r="Q945" t="s">
        <v>1940</v>
      </c>
      <c r="R945">
        <v>21</v>
      </c>
      <c r="S945">
        <v>45</v>
      </c>
      <c r="T945">
        <v>109</v>
      </c>
      <c r="U945" s="32">
        <v>1</v>
      </c>
      <c r="V945" s="12" t="b">
        <v>0</v>
      </c>
      <c r="W945" t="s">
        <v>1747</v>
      </c>
      <c r="X945" t="s">
        <v>1692</v>
      </c>
      <c r="Y945" t="s">
        <v>1693</v>
      </c>
      <c r="Z945">
        <v>0.64</v>
      </c>
      <c r="AA945">
        <v>0.64</v>
      </c>
      <c r="AS945">
        <f t="shared" si="433"/>
        <v>10</v>
      </c>
      <c r="AT945" t="s">
        <v>1694</v>
      </c>
      <c r="AU945" t="str">
        <f>$D947</f>
        <v>LSA_GFX_HRY_E_SDTBEGIN_TITO_SAPS_MIN_LFM_0200_IPU0_BHRY_BTRS_BP5</v>
      </c>
      <c r="AV945" t="str">
        <f>$D947</f>
        <v>LSA_GFX_HRY_E_SDTBEGIN_TITO_SAPS_MIN_LFM_0200_IPU0_BHRY_BTRS_BP5</v>
      </c>
      <c r="AW945" t="str">
        <f t="shared" si="435"/>
        <v>LSA_GFX_HRY_E_SDTBEGIN_TITO_SAPS_MIN_LFM_0200_IPU_BUTTRESS_BISR_BTRS_BP4</v>
      </c>
      <c r="AX945" t="str">
        <f t="shared" si="435"/>
        <v>LSA_GFX_HRY_E_SDTBEGIN_TITO_SAPS_MIN_LFM_0200_IPU_BUTTRESS_BISR_BTRS_BP4</v>
      </c>
      <c r="AY945" t="str">
        <f t="shared" si="435"/>
        <v>LSA_GFX_HRY_E_SDTBEGIN_TITO_SAPS_MIN_LFM_0200_IPU_BUTTRESS_BISR_BTRS_BP4</v>
      </c>
      <c r="AZ945" t="str">
        <f t="shared" si="435"/>
        <v>LSA_GFX_HRY_E_SDTBEGIN_TITO_SAPS_MIN_LFM_0200_IPU_BUTTRESS_BISR_BTRS_BP4</v>
      </c>
      <c r="BA945" t="str">
        <f t="shared" si="435"/>
        <v>LSA_GFX_HRY_E_SDTBEGIN_TITO_SAPS_MIN_LFM_0200_IPU_BUTTRESS_BISR_BTRS_BP4</v>
      </c>
      <c r="BB945" t="str">
        <f t="shared" si="435"/>
        <v>LSA_GFX_HRY_E_SDTBEGIN_TITO_SAPS_MIN_LFM_0200_IPU_BUTTRESS_BISR_BTRS_BP4</v>
      </c>
      <c r="BC945" t="str">
        <f>$D947</f>
        <v>LSA_GFX_HRY_E_SDTBEGIN_TITO_SAPS_MIN_LFM_0200_IPU0_BHRY_BTRS_BP5</v>
      </c>
      <c r="BD945" t="str">
        <f t="shared" si="436"/>
        <v>LSA_GFX_HRY_E_SDTBEGIN_TITO_SAPS_MIN_LFM_0200_IPU_BUTTRESS_BISR_BTRS_BP4</v>
      </c>
    </row>
    <row r="946" spans="1:56" x14ac:dyDescent="0.25">
      <c r="A946" s="12" t="s">
        <v>2615</v>
      </c>
      <c r="B946" s="7" t="s">
        <v>1495</v>
      </c>
      <c r="C946" s="7" t="e">
        <f>VLOOKUP(B946,#REF!,2,0)</f>
        <v>#REF!</v>
      </c>
      <c r="D946" t="str">
        <f t="shared" si="434"/>
        <v>LSA_GFX_HRY_E_SDTBEGIN_TITO_SAPS_MIN_LFM_0200_IPU_BUTTRESS_BISR_BTRS_BP4</v>
      </c>
      <c r="E946" t="s">
        <v>5</v>
      </c>
      <c r="F946" t="s">
        <v>1662</v>
      </c>
      <c r="G946" t="s">
        <v>1692</v>
      </c>
      <c r="H946" t="s">
        <v>1616</v>
      </c>
      <c r="I946" t="s">
        <v>1681</v>
      </c>
      <c r="J946" t="s">
        <v>1922</v>
      </c>
      <c r="K946" t="s">
        <v>2358</v>
      </c>
      <c r="L946" t="s">
        <v>1706</v>
      </c>
      <c r="M946" t="s">
        <v>1923</v>
      </c>
      <c r="N946" t="s">
        <v>1941</v>
      </c>
      <c r="O946" t="s">
        <v>1688</v>
      </c>
      <c r="P946" t="s">
        <v>1858</v>
      </c>
      <c r="Q946" t="s">
        <v>1942</v>
      </c>
      <c r="R946">
        <v>21</v>
      </c>
      <c r="S946">
        <v>45</v>
      </c>
      <c r="T946">
        <v>110</v>
      </c>
      <c r="U946" s="32">
        <v>1</v>
      </c>
      <c r="V946" s="12" t="b">
        <v>0</v>
      </c>
      <c r="W946" t="s">
        <v>1747</v>
      </c>
      <c r="X946" t="s">
        <v>1863</v>
      </c>
      <c r="Y946" t="s">
        <v>1693</v>
      </c>
      <c r="Z946">
        <v>0.64</v>
      </c>
      <c r="AA946">
        <v>0.64</v>
      </c>
      <c r="AS946">
        <f t="shared" si="433"/>
        <v>10</v>
      </c>
      <c r="AT946" t="s">
        <v>1694</v>
      </c>
      <c r="AU946" t="str">
        <f>$D947</f>
        <v>LSA_GFX_HRY_E_SDTBEGIN_TITO_SAPS_MIN_LFM_0200_IPU0_BHRY_BTRS_BP5</v>
      </c>
      <c r="AV946" t="str">
        <f>$D947</f>
        <v>LSA_GFX_HRY_E_SDTBEGIN_TITO_SAPS_MIN_LFM_0200_IPU0_BHRY_BTRS_BP5</v>
      </c>
      <c r="AW946" t="str">
        <f t="shared" si="435"/>
        <v>LSA_GFX_HRY_E_SDTBEGIN_TITO_SAPS_MIN_LFM_0200_IPU0_BHRY_BTRS_BP5</v>
      </c>
      <c r="AX946" t="str">
        <f t="shared" si="435"/>
        <v>LSA_GFX_HRY_E_SDTBEGIN_TITO_SAPS_MIN_LFM_0200_IPU0_BHRY_BTRS_BP5</v>
      </c>
      <c r="AY946" t="str">
        <f t="shared" si="435"/>
        <v>LSA_GFX_HRY_E_SDTBEGIN_TITO_SAPS_MIN_LFM_0200_IPU0_BHRY_BTRS_BP5</v>
      </c>
      <c r="AZ946" t="str">
        <f t="shared" si="435"/>
        <v>LSA_GFX_HRY_E_SDTBEGIN_TITO_SAPS_MIN_LFM_0200_IPU0_BHRY_BTRS_BP5</v>
      </c>
      <c r="BA946" t="str">
        <f t="shared" si="435"/>
        <v>LSA_GFX_HRY_E_SDTBEGIN_TITO_SAPS_MIN_LFM_0200_IPU0_BHRY_BTRS_BP5</v>
      </c>
      <c r="BB946" t="str">
        <f t="shared" si="435"/>
        <v>LSA_GFX_HRY_E_SDTBEGIN_TITO_SAPS_MIN_LFM_0200_IPU0_BHRY_BTRS_BP5</v>
      </c>
      <c r="BC946" t="str">
        <f>$D947</f>
        <v>LSA_GFX_HRY_E_SDTBEGIN_TITO_SAPS_MIN_LFM_0200_IPU0_BHRY_BTRS_BP5</v>
      </c>
      <c r="BD946" t="str">
        <f t="shared" si="436"/>
        <v>LSA_GFX_HRY_E_SDTBEGIN_TITO_SAPS_MIN_LFM_0200_IPU0_BHRY_BTRS_BP5</v>
      </c>
    </row>
    <row r="947" spans="1:56" x14ac:dyDescent="0.25">
      <c r="A947" s="12" t="s">
        <v>2615</v>
      </c>
      <c r="B947" s="7" t="s">
        <v>1495</v>
      </c>
      <c r="C947" s="7" t="e">
        <f>VLOOKUP(B947,#REF!,2,0)</f>
        <v>#REF!</v>
      </c>
      <c r="D947" t="str">
        <f t="shared" si="434"/>
        <v>LSA_GFX_HRY_E_SDTBEGIN_TITO_SAPS_MIN_LFM_0200_IPU0_BHRY_BTRS_BP5</v>
      </c>
      <c r="E947" t="s">
        <v>5</v>
      </c>
      <c r="F947" t="s">
        <v>1662</v>
      </c>
      <c r="G947" t="s">
        <v>1692</v>
      </c>
      <c r="H947" t="s">
        <v>1616</v>
      </c>
      <c r="I947" t="s">
        <v>1681</v>
      </c>
      <c r="J947" t="s">
        <v>1922</v>
      </c>
      <c r="K947" t="s">
        <v>2358</v>
      </c>
      <c r="L947" t="s">
        <v>1706</v>
      </c>
      <c r="M947" t="s">
        <v>1923</v>
      </c>
      <c r="N947" t="s">
        <v>1924</v>
      </c>
      <c r="O947" t="s">
        <v>1688</v>
      </c>
      <c r="P947" t="s">
        <v>1858</v>
      </c>
      <c r="Q947" t="s">
        <v>1944</v>
      </c>
      <c r="R947">
        <v>21</v>
      </c>
      <c r="S947">
        <v>45</v>
      </c>
      <c r="T947">
        <v>112</v>
      </c>
      <c r="U947" s="32">
        <v>1</v>
      </c>
      <c r="V947" s="12" t="b">
        <v>0</v>
      </c>
      <c r="W947" t="s">
        <v>1747</v>
      </c>
      <c r="X947" t="s">
        <v>1692</v>
      </c>
      <c r="Y947" t="s">
        <v>1693</v>
      </c>
      <c r="Z947">
        <v>0.64</v>
      </c>
      <c r="AA947">
        <v>0.64</v>
      </c>
      <c r="AS947">
        <f t="shared" si="433"/>
        <v>10</v>
      </c>
      <c r="AT947" t="s">
        <v>1694</v>
      </c>
      <c r="AU947" t="str">
        <f>$D949</f>
        <v>LSA_GFX_HRY_E_SDTBEGIN_TITO_SAPS_MIN_LFM_0200_IPU1_BHRY_BTRS_BP6</v>
      </c>
      <c r="AV947" t="str">
        <f>$D949</f>
        <v>LSA_GFX_HRY_E_SDTBEGIN_TITO_SAPS_MIN_LFM_0200_IPU1_BHRY_BTRS_BP6</v>
      </c>
      <c r="AW947" t="str">
        <f t="shared" si="435"/>
        <v>LSA_GFX_HRY_E_SDTBEGIN_TITO_SAPS_MIN_LFM_0200_IPU0_BISR_BTRS_BP5</v>
      </c>
      <c r="AX947" t="str">
        <f t="shared" si="435"/>
        <v>LSA_GFX_HRY_E_SDTBEGIN_TITO_SAPS_MIN_LFM_0200_IPU0_BISR_BTRS_BP5</v>
      </c>
      <c r="AY947" t="str">
        <f t="shared" si="435"/>
        <v>LSA_GFX_HRY_E_SDTBEGIN_TITO_SAPS_MIN_LFM_0200_IPU0_BISR_BTRS_BP5</v>
      </c>
      <c r="AZ947" t="str">
        <f t="shared" si="435"/>
        <v>LSA_GFX_HRY_E_SDTBEGIN_TITO_SAPS_MIN_LFM_0200_IPU0_BISR_BTRS_BP5</v>
      </c>
      <c r="BA947" t="str">
        <f t="shared" si="435"/>
        <v>LSA_GFX_HRY_E_SDTBEGIN_TITO_SAPS_MIN_LFM_0200_IPU0_BISR_BTRS_BP5</v>
      </c>
      <c r="BB947" t="str">
        <f t="shared" si="435"/>
        <v>LSA_GFX_HRY_E_SDTBEGIN_TITO_SAPS_MIN_LFM_0200_IPU0_BISR_BTRS_BP5</v>
      </c>
      <c r="BC947" t="str">
        <f>$D949</f>
        <v>LSA_GFX_HRY_E_SDTBEGIN_TITO_SAPS_MIN_LFM_0200_IPU1_BHRY_BTRS_BP6</v>
      </c>
      <c r="BD947" t="str">
        <f t="shared" si="436"/>
        <v>LSA_GFX_HRY_E_SDTBEGIN_TITO_SAPS_MIN_LFM_0200_IPU0_BISR_BTRS_BP5</v>
      </c>
    </row>
    <row r="948" spans="1:56" x14ac:dyDescent="0.25">
      <c r="A948" s="12" t="s">
        <v>2615</v>
      </c>
      <c r="B948" s="7" t="s">
        <v>1495</v>
      </c>
      <c r="C948" s="7" t="e">
        <f>VLOOKUP(B948,#REF!,2,0)</f>
        <v>#REF!</v>
      </c>
      <c r="D948" t="str">
        <f t="shared" si="434"/>
        <v>LSA_GFX_HRY_E_SDTBEGIN_TITO_SAPS_MIN_LFM_0200_IPU0_BISR_BTRS_BP5</v>
      </c>
      <c r="E948" t="s">
        <v>5</v>
      </c>
      <c r="F948" t="s">
        <v>1662</v>
      </c>
      <c r="G948" t="s">
        <v>1692</v>
      </c>
      <c r="H948" t="s">
        <v>1616</v>
      </c>
      <c r="I948" t="s">
        <v>1681</v>
      </c>
      <c r="J948" t="s">
        <v>1922</v>
      </c>
      <c r="K948" t="s">
        <v>2358</v>
      </c>
      <c r="L948" t="s">
        <v>1706</v>
      </c>
      <c r="M948" t="s">
        <v>1923</v>
      </c>
      <c r="N948" t="s">
        <v>1926</v>
      </c>
      <c r="O948" t="s">
        <v>1688</v>
      </c>
      <c r="P948" t="s">
        <v>1858</v>
      </c>
      <c r="Q948" t="s">
        <v>1945</v>
      </c>
      <c r="R948">
        <v>21</v>
      </c>
      <c r="S948">
        <v>45</v>
      </c>
      <c r="T948">
        <v>113</v>
      </c>
      <c r="U948" s="32">
        <v>1</v>
      </c>
      <c r="V948" s="12" t="b">
        <v>0</v>
      </c>
      <c r="W948" t="s">
        <v>1747</v>
      </c>
      <c r="X948" t="s">
        <v>1863</v>
      </c>
      <c r="Y948" t="s">
        <v>1693</v>
      </c>
      <c r="Z948">
        <v>0.64</v>
      </c>
      <c r="AA948">
        <v>0.64</v>
      </c>
      <c r="AS948">
        <f t="shared" si="433"/>
        <v>10</v>
      </c>
      <c r="AT948" t="s">
        <v>1694</v>
      </c>
      <c r="AU948" t="str">
        <f>$D949</f>
        <v>LSA_GFX_HRY_E_SDTBEGIN_TITO_SAPS_MIN_LFM_0200_IPU1_BHRY_BTRS_BP6</v>
      </c>
      <c r="AV948" t="str">
        <f>$D949</f>
        <v>LSA_GFX_HRY_E_SDTBEGIN_TITO_SAPS_MIN_LFM_0200_IPU1_BHRY_BTRS_BP6</v>
      </c>
      <c r="AW948" t="str">
        <f t="shared" si="435"/>
        <v>LSA_GFX_HRY_E_SDTBEGIN_TITO_SAPS_MIN_LFM_0200_IPU1_BHRY_BTRS_BP6</v>
      </c>
      <c r="AX948" t="str">
        <f t="shared" si="435"/>
        <v>LSA_GFX_HRY_E_SDTBEGIN_TITO_SAPS_MIN_LFM_0200_IPU1_BHRY_BTRS_BP6</v>
      </c>
      <c r="AY948" t="str">
        <f t="shared" si="435"/>
        <v>LSA_GFX_HRY_E_SDTBEGIN_TITO_SAPS_MIN_LFM_0200_IPU1_BHRY_BTRS_BP6</v>
      </c>
      <c r="AZ948" t="str">
        <f t="shared" si="435"/>
        <v>LSA_GFX_HRY_E_SDTBEGIN_TITO_SAPS_MIN_LFM_0200_IPU1_BHRY_BTRS_BP6</v>
      </c>
      <c r="BA948" t="str">
        <f t="shared" si="435"/>
        <v>LSA_GFX_HRY_E_SDTBEGIN_TITO_SAPS_MIN_LFM_0200_IPU1_BHRY_BTRS_BP6</v>
      </c>
      <c r="BB948" t="str">
        <f t="shared" si="435"/>
        <v>LSA_GFX_HRY_E_SDTBEGIN_TITO_SAPS_MIN_LFM_0200_IPU1_BHRY_BTRS_BP6</v>
      </c>
      <c r="BC948" t="str">
        <f>$D949</f>
        <v>LSA_GFX_HRY_E_SDTBEGIN_TITO_SAPS_MIN_LFM_0200_IPU1_BHRY_BTRS_BP6</v>
      </c>
      <c r="BD948" t="str">
        <f t="shared" si="436"/>
        <v>LSA_GFX_HRY_E_SDTBEGIN_TITO_SAPS_MIN_LFM_0200_IPU1_BHRY_BTRS_BP6</v>
      </c>
    </row>
    <row r="949" spans="1:56" x14ac:dyDescent="0.25">
      <c r="A949" s="12" t="s">
        <v>2615</v>
      </c>
      <c r="B949" s="7" t="s">
        <v>1495</v>
      </c>
      <c r="C949" s="7" t="e">
        <f>VLOOKUP(B949,#REF!,2,0)</f>
        <v>#REF!</v>
      </c>
      <c r="D949" t="str">
        <f t="shared" si="434"/>
        <v>LSA_GFX_HRY_E_SDTBEGIN_TITO_SAPS_MIN_LFM_0200_IPU1_BHRY_BTRS_BP6</v>
      </c>
      <c r="E949" t="s">
        <v>5</v>
      </c>
      <c r="F949" t="s">
        <v>1662</v>
      </c>
      <c r="G949" t="s">
        <v>1692</v>
      </c>
      <c r="H949" t="s">
        <v>1616</v>
      </c>
      <c r="I949" t="s">
        <v>1681</v>
      </c>
      <c r="J949" t="s">
        <v>1922</v>
      </c>
      <c r="K949" t="s">
        <v>2358</v>
      </c>
      <c r="L949" t="s">
        <v>1706</v>
      </c>
      <c r="M949" t="s">
        <v>1923</v>
      </c>
      <c r="N949" t="s">
        <v>1929</v>
      </c>
      <c r="O949" t="s">
        <v>1688</v>
      </c>
      <c r="P949" t="s">
        <v>1858</v>
      </c>
      <c r="Q949" t="s">
        <v>1947</v>
      </c>
      <c r="R949">
        <v>21</v>
      </c>
      <c r="S949">
        <v>45</v>
      </c>
      <c r="T949">
        <v>115</v>
      </c>
      <c r="U949" s="32">
        <v>1</v>
      </c>
      <c r="V949" s="12" t="b">
        <v>0</v>
      </c>
      <c r="W949" t="s">
        <v>1747</v>
      </c>
      <c r="X949" t="s">
        <v>1692</v>
      </c>
      <c r="Y949" t="s">
        <v>1693</v>
      </c>
      <c r="Z949">
        <v>0.64</v>
      </c>
      <c r="AA949">
        <v>0.64</v>
      </c>
      <c r="AS949">
        <f t="shared" si="433"/>
        <v>10</v>
      </c>
      <c r="AT949" t="s">
        <v>1694</v>
      </c>
      <c r="AU949" t="str">
        <f>$D951</f>
        <v>LSA_GFX_HRY_E_SDTBEGIN_TITO_SAPS_MIN_LFM_0200_IPU2_BHRY_BTRS_BP3</v>
      </c>
      <c r="AV949" t="str">
        <f>$D951</f>
        <v>LSA_GFX_HRY_E_SDTBEGIN_TITO_SAPS_MIN_LFM_0200_IPU2_BHRY_BTRS_BP3</v>
      </c>
      <c r="AW949" t="str">
        <f t="shared" si="435"/>
        <v>LSA_GFX_HRY_E_SDTBEGIN_TITO_SAPS_MIN_LFM_0200_IPU1_BISR_BTRS_BP6</v>
      </c>
      <c r="AX949" t="str">
        <f t="shared" si="435"/>
        <v>LSA_GFX_HRY_E_SDTBEGIN_TITO_SAPS_MIN_LFM_0200_IPU1_BISR_BTRS_BP6</v>
      </c>
      <c r="AY949" t="str">
        <f t="shared" si="435"/>
        <v>LSA_GFX_HRY_E_SDTBEGIN_TITO_SAPS_MIN_LFM_0200_IPU1_BISR_BTRS_BP6</v>
      </c>
      <c r="AZ949" t="str">
        <f t="shared" si="435"/>
        <v>LSA_GFX_HRY_E_SDTBEGIN_TITO_SAPS_MIN_LFM_0200_IPU1_BISR_BTRS_BP6</v>
      </c>
      <c r="BA949" t="str">
        <f t="shared" si="435"/>
        <v>LSA_GFX_HRY_E_SDTBEGIN_TITO_SAPS_MIN_LFM_0200_IPU1_BISR_BTRS_BP6</v>
      </c>
      <c r="BB949" t="str">
        <f t="shared" si="435"/>
        <v>LSA_GFX_HRY_E_SDTBEGIN_TITO_SAPS_MIN_LFM_0200_IPU1_BISR_BTRS_BP6</v>
      </c>
      <c r="BC949" t="str">
        <f>$D951</f>
        <v>LSA_GFX_HRY_E_SDTBEGIN_TITO_SAPS_MIN_LFM_0200_IPU2_BHRY_BTRS_BP3</v>
      </c>
      <c r="BD949" t="str">
        <f t="shared" si="436"/>
        <v>LSA_GFX_HRY_E_SDTBEGIN_TITO_SAPS_MIN_LFM_0200_IPU1_BISR_BTRS_BP6</v>
      </c>
    </row>
    <row r="950" spans="1:56" x14ac:dyDescent="0.25">
      <c r="A950" s="12" t="s">
        <v>2615</v>
      </c>
      <c r="B950" s="7" t="s">
        <v>1495</v>
      </c>
      <c r="C950" s="7" t="e">
        <f>VLOOKUP(B950,#REF!,2,0)</f>
        <v>#REF!</v>
      </c>
      <c r="D950" t="str">
        <f t="shared" si="434"/>
        <v>LSA_GFX_HRY_E_SDTBEGIN_TITO_SAPS_MIN_LFM_0200_IPU1_BISR_BTRS_BP6</v>
      </c>
      <c r="E950" t="s">
        <v>5</v>
      </c>
      <c r="F950" t="s">
        <v>1662</v>
      </c>
      <c r="G950" t="s">
        <v>1692</v>
      </c>
      <c r="H950" t="s">
        <v>1616</v>
      </c>
      <c r="I950" t="s">
        <v>1681</v>
      </c>
      <c r="J950" t="s">
        <v>1922</v>
      </c>
      <c r="K950" t="s">
        <v>2358</v>
      </c>
      <c r="L950" t="s">
        <v>1706</v>
      </c>
      <c r="M950" t="s">
        <v>1923</v>
      </c>
      <c r="N950" t="s">
        <v>1931</v>
      </c>
      <c r="O950" t="s">
        <v>1688</v>
      </c>
      <c r="P950" t="s">
        <v>1858</v>
      </c>
      <c r="Q950" t="s">
        <v>1948</v>
      </c>
      <c r="R950">
        <v>21</v>
      </c>
      <c r="S950">
        <v>45</v>
      </c>
      <c r="T950">
        <v>116</v>
      </c>
      <c r="U950" s="32">
        <v>1</v>
      </c>
      <c r="V950" s="12" t="b">
        <v>0</v>
      </c>
      <c r="W950" t="s">
        <v>1747</v>
      </c>
      <c r="X950" t="s">
        <v>1863</v>
      </c>
      <c r="Y950" t="s">
        <v>1693</v>
      </c>
      <c r="Z950">
        <v>0.64</v>
      </c>
      <c r="AA950">
        <v>0.64</v>
      </c>
      <c r="AS950">
        <f t="shared" si="433"/>
        <v>10</v>
      </c>
      <c r="AT950" t="s">
        <v>1694</v>
      </c>
      <c r="AU950" t="str">
        <f>$D951</f>
        <v>LSA_GFX_HRY_E_SDTBEGIN_TITO_SAPS_MIN_LFM_0200_IPU2_BHRY_BTRS_BP3</v>
      </c>
      <c r="AV950" t="str">
        <f>$D951</f>
        <v>LSA_GFX_HRY_E_SDTBEGIN_TITO_SAPS_MIN_LFM_0200_IPU2_BHRY_BTRS_BP3</v>
      </c>
      <c r="AW950" t="str">
        <f t="shared" si="435"/>
        <v>LSA_GFX_HRY_E_SDTBEGIN_TITO_SAPS_MIN_LFM_0200_IPU2_BHRY_BTRS_BP3</v>
      </c>
      <c r="AX950" t="str">
        <f t="shared" si="435"/>
        <v>LSA_GFX_HRY_E_SDTBEGIN_TITO_SAPS_MIN_LFM_0200_IPU2_BHRY_BTRS_BP3</v>
      </c>
      <c r="AY950" t="str">
        <f t="shared" si="435"/>
        <v>LSA_GFX_HRY_E_SDTBEGIN_TITO_SAPS_MIN_LFM_0200_IPU2_BHRY_BTRS_BP3</v>
      </c>
      <c r="AZ950" t="str">
        <f t="shared" si="435"/>
        <v>LSA_GFX_HRY_E_SDTBEGIN_TITO_SAPS_MIN_LFM_0200_IPU2_BHRY_BTRS_BP3</v>
      </c>
      <c r="BA950" t="str">
        <f t="shared" si="435"/>
        <v>LSA_GFX_HRY_E_SDTBEGIN_TITO_SAPS_MIN_LFM_0200_IPU2_BHRY_BTRS_BP3</v>
      </c>
      <c r="BB950" t="str">
        <f t="shared" si="435"/>
        <v>LSA_GFX_HRY_E_SDTBEGIN_TITO_SAPS_MIN_LFM_0200_IPU2_BHRY_BTRS_BP3</v>
      </c>
      <c r="BC950" t="str">
        <f>$D951</f>
        <v>LSA_GFX_HRY_E_SDTBEGIN_TITO_SAPS_MIN_LFM_0200_IPU2_BHRY_BTRS_BP3</v>
      </c>
      <c r="BD950" t="str">
        <f t="shared" si="436"/>
        <v>LSA_GFX_HRY_E_SDTBEGIN_TITO_SAPS_MIN_LFM_0200_IPU2_BHRY_BTRS_BP3</v>
      </c>
    </row>
    <row r="951" spans="1:56" x14ac:dyDescent="0.25">
      <c r="A951" s="12" t="s">
        <v>2615</v>
      </c>
      <c r="B951" s="7" t="s">
        <v>1495</v>
      </c>
      <c r="C951" s="7" t="e">
        <f>VLOOKUP(B951,#REF!,2,0)</f>
        <v>#REF!</v>
      </c>
      <c r="D951" t="str">
        <f t="shared" si="434"/>
        <v>LSA_GFX_HRY_E_SDTBEGIN_TITO_SAPS_MIN_LFM_0200_IPU2_BHRY_BTRS_BP3</v>
      </c>
      <c r="E951" t="s">
        <v>5</v>
      </c>
      <c r="F951" t="s">
        <v>1662</v>
      </c>
      <c r="G951" t="s">
        <v>1692</v>
      </c>
      <c r="H951" t="s">
        <v>1616</v>
      </c>
      <c r="I951" t="s">
        <v>1681</v>
      </c>
      <c r="J951" t="s">
        <v>1922</v>
      </c>
      <c r="K951" t="s">
        <v>2358</v>
      </c>
      <c r="L951" t="s">
        <v>1706</v>
      </c>
      <c r="M951" t="s">
        <v>1923</v>
      </c>
      <c r="N951" t="s">
        <v>1934</v>
      </c>
      <c r="O951" t="s">
        <v>1688</v>
      </c>
      <c r="P951" t="s">
        <v>1858</v>
      </c>
      <c r="Q951" t="s">
        <v>1949</v>
      </c>
      <c r="R951">
        <v>21</v>
      </c>
      <c r="S951">
        <v>45</v>
      </c>
      <c r="T951">
        <v>118</v>
      </c>
      <c r="U951" s="32">
        <v>1</v>
      </c>
      <c r="V951" s="12" t="b">
        <v>0</v>
      </c>
      <c r="W951" t="s">
        <v>1747</v>
      </c>
      <c r="X951" t="s">
        <v>1692</v>
      </c>
      <c r="Y951" t="s">
        <v>1693</v>
      </c>
      <c r="Z951">
        <v>0.64</v>
      </c>
      <c r="AA951">
        <v>0.64</v>
      </c>
      <c r="AS951">
        <f t="shared" si="433"/>
        <v>10</v>
      </c>
      <c r="AT951" t="s">
        <v>1694</v>
      </c>
      <c r="AU951">
        <v>1</v>
      </c>
      <c r="AV951">
        <v>1</v>
      </c>
      <c r="AW951" t="str">
        <f t="shared" si="435"/>
        <v>LSA_GFX_HRY_E_SDTBEGIN_TITO_SAPS_MIN_LFM_0200_IPU2_BISR_BTRS_BP3</v>
      </c>
      <c r="AX951" t="str">
        <f t="shared" si="435"/>
        <v>LSA_GFX_HRY_E_SDTBEGIN_TITO_SAPS_MIN_LFM_0200_IPU2_BISR_BTRS_BP3</v>
      </c>
      <c r="AY951" t="str">
        <f t="shared" si="435"/>
        <v>LSA_GFX_HRY_E_SDTBEGIN_TITO_SAPS_MIN_LFM_0200_IPU2_BISR_BTRS_BP3</v>
      </c>
      <c r="AZ951" t="str">
        <f t="shared" si="435"/>
        <v>LSA_GFX_HRY_E_SDTBEGIN_TITO_SAPS_MIN_LFM_0200_IPU2_BISR_BTRS_BP3</v>
      </c>
      <c r="BA951" t="str">
        <f t="shared" si="435"/>
        <v>LSA_GFX_HRY_E_SDTBEGIN_TITO_SAPS_MIN_LFM_0200_IPU2_BISR_BTRS_BP3</v>
      </c>
      <c r="BB951" t="str">
        <f t="shared" si="435"/>
        <v>LSA_GFX_HRY_E_SDTBEGIN_TITO_SAPS_MIN_LFM_0200_IPU2_BISR_BTRS_BP3</v>
      </c>
      <c r="BC951">
        <v>1</v>
      </c>
      <c r="BD951" t="str">
        <f t="shared" si="436"/>
        <v>LSA_GFX_HRY_E_SDTBEGIN_TITO_SAPS_MIN_LFM_0200_IPU2_BISR_BTRS_BP3</v>
      </c>
    </row>
    <row r="952" spans="1:56" x14ac:dyDescent="0.25">
      <c r="A952" s="12" t="s">
        <v>2615</v>
      </c>
      <c r="B952" s="7" t="s">
        <v>1495</v>
      </c>
      <c r="C952" s="7" t="e">
        <f>VLOOKUP(B952,#REF!,2,0)</f>
        <v>#REF!</v>
      </c>
      <c r="D952" t="str">
        <f t="shared" si="434"/>
        <v>LSA_GFX_HRY_E_SDTBEGIN_TITO_SAPS_MIN_LFM_0200_IPU2_BISR_BTRS_BP3</v>
      </c>
      <c r="E952" t="s">
        <v>5</v>
      </c>
      <c r="F952" t="s">
        <v>1662</v>
      </c>
      <c r="G952" t="s">
        <v>1692</v>
      </c>
      <c r="H952" t="s">
        <v>1616</v>
      </c>
      <c r="I952" t="s">
        <v>1681</v>
      </c>
      <c r="J952" t="s">
        <v>1922</v>
      </c>
      <c r="K952" t="s">
        <v>2358</v>
      </c>
      <c r="L952" t="s">
        <v>1706</v>
      </c>
      <c r="M952" t="s">
        <v>1923</v>
      </c>
      <c r="N952" t="s">
        <v>1936</v>
      </c>
      <c r="O952" t="s">
        <v>1688</v>
      </c>
      <c r="P952" t="s">
        <v>1858</v>
      </c>
      <c r="Q952" t="s">
        <v>1950</v>
      </c>
      <c r="R952">
        <v>21</v>
      </c>
      <c r="S952">
        <v>45</v>
      </c>
      <c r="T952">
        <v>119</v>
      </c>
      <c r="U952" s="32">
        <v>1</v>
      </c>
      <c r="V952" s="12" t="b">
        <v>0</v>
      </c>
      <c r="W952" t="s">
        <v>1747</v>
      </c>
      <c r="X952" t="s">
        <v>1863</v>
      </c>
      <c r="Y952" t="s">
        <v>1693</v>
      </c>
      <c r="Z952">
        <v>0.64</v>
      </c>
      <c r="AA952">
        <v>0.64</v>
      </c>
      <c r="AS952">
        <f t="shared" si="433"/>
        <v>10</v>
      </c>
      <c r="AT952" t="s">
        <v>1694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</row>
    <row r="953" spans="1:56" x14ac:dyDescent="0.25">
      <c r="A953" s="34" t="s">
        <v>2615</v>
      </c>
      <c r="B953" s="35" t="s">
        <v>1491</v>
      </c>
      <c r="C953" s="35" t="e">
        <f>VLOOKUP(B953,#REF!,2,0)</f>
        <v>#REF!</v>
      </c>
      <c r="D953" s="17" t="s">
        <v>2594</v>
      </c>
      <c r="V953" s="12"/>
    </row>
    <row r="954" spans="1:56" x14ac:dyDescent="0.25">
      <c r="A954" s="34" t="s">
        <v>2615</v>
      </c>
      <c r="B954" s="35" t="s">
        <v>1490</v>
      </c>
      <c r="C954" s="35" t="e">
        <f>VLOOKUP(B954,#REF!,2,0)</f>
        <v>#REF!</v>
      </c>
      <c r="D954" s="18" t="s">
        <v>2627</v>
      </c>
      <c r="F954" t="s">
        <v>31</v>
      </c>
      <c r="V954" s="12"/>
      <c r="AS954">
        <f>COUNTA(AU954:BD954)</f>
        <v>3</v>
      </c>
      <c r="AT954" t="s">
        <v>1628</v>
      </c>
      <c r="AU954" t="str">
        <f>$D960</f>
        <v>IPU_POST_HOT_VMIN_REPAIR</v>
      </c>
      <c r="AV954" t="str">
        <f>$D960</f>
        <v>IPU_POST_HOT_VMIN_REPAIR</v>
      </c>
      <c r="AW954" t="str">
        <f>$D969</f>
        <v>MEDIA_HOT_VMIN_BISR</v>
      </c>
    </row>
    <row r="955" spans="1:56" x14ac:dyDescent="0.25">
      <c r="A955" s="12" t="s">
        <v>2615</v>
      </c>
      <c r="B955" s="7" t="s">
        <v>1532</v>
      </c>
      <c r="C955" s="7" t="e">
        <f>VLOOKUP(B955,#REF!,2,0)</f>
        <v>#REF!</v>
      </c>
      <c r="D955" t="str">
        <f>E955&amp;"_"&amp;F955&amp;"_"&amp;G955&amp;"_"&amp;H955&amp;"_"&amp;A955&amp;"_"&amp;I955&amp;"_"&amp;J955&amp;"_"&amp;K955&amp;"_"&amp;L955&amp;"_"&amp;M955&amp;"_"&amp;N955</f>
        <v>ALL_COMMON_SCREEN_E_SDTBEGIN_X_SAPS_X_X_0200_JOIN_BISR_IPU_VMIN_REP</v>
      </c>
      <c r="E955" t="s">
        <v>7</v>
      </c>
      <c r="F955" t="s">
        <v>31</v>
      </c>
      <c r="G955" t="s">
        <v>1615</v>
      </c>
      <c r="H955" t="s">
        <v>1616</v>
      </c>
      <c r="I955" t="s">
        <v>1617</v>
      </c>
      <c r="J955" t="s">
        <v>1922</v>
      </c>
      <c r="K955" t="s">
        <v>1617</v>
      </c>
      <c r="L955" t="s">
        <v>1617</v>
      </c>
      <c r="M955" t="str">
        <f>TEXT(200,"0000")</f>
        <v>0200</v>
      </c>
      <c r="N955" t="s">
        <v>2596</v>
      </c>
      <c r="O955" t="s">
        <v>1688</v>
      </c>
      <c r="P955" t="s">
        <v>1858</v>
      </c>
      <c r="Q955" t="s">
        <v>1906</v>
      </c>
      <c r="R955">
        <v>61</v>
      </c>
      <c r="S955">
        <v>45</v>
      </c>
      <c r="T955">
        <v>150</v>
      </c>
      <c r="U955" s="32">
        <v>1</v>
      </c>
      <c r="V955" t="b">
        <v>0</v>
      </c>
      <c r="AD955" t="s">
        <v>1954</v>
      </c>
      <c r="AE955" t="s">
        <v>1908</v>
      </c>
      <c r="AS955">
        <f>COUNTA(AU955:BD955)</f>
        <v>3</v>
      </c>
      <c r="AT955">
        <v>1</v>
      </c>
      <c r="AU955" t="str">
        <f>$D956</f>
        <v>ALL_GFX_VFDM_E_SDTBEGIN_X_SAPS_X_X_0200_ALL_VMIN_REP</v>
      </c>
      <c r="AV955" t="str">
        <f>$D956</f>
        <v>ALL_GFX_VFDM_E_SDTBEGIN_X_SAPS_X_X_0200_ALL_VMIN_REP</v>
      </c>
      <c r="AW955" t="str">
        <f>$D956</f>
        <v>ALL_GFX_VFDM_E_SDTBEGIN_X_SAPS_X_X_0200_ALL_VMIN_REP</v>
      </c>
    </row>
    <row r="956" spans="1:56" x14ac:dyDescent="0.25">
      <c r="A956" s="12" t="s">
        <v>2615</v>
      </c>
      <c r="B956" s="7" t="s">
        <v>1520</v>
      </c>
      <c r="C956" s="7" t="e">
        <f>VLOOKUP(B956,#REF!,2,0)</f>
        <v>#REF!</v>
      </c>
      <c r="D956" t="str">
        <f>E956&amp;"_"&amp;F956&amp;"_"&amp;G956&amp;"_"&amp;H956&amp;"_"&amp;A956&amp;"_"&amp;I956&amp;"_"&amp;J956&amp;"_"&amp;K956&amp;"_"&amp;L956&amp;"_"&amp;M956&amp;"_"&amp;N956</f>
        <v>ALL_GFX_VFDM_E_SDTBEGIN_X_SAPS_X_X_0200_ALL_VMIN_REP</v>
      </c>
      <c r="E956" t="s">
        <v>7</v>
      </c>
      <c r="F956" t="s">
        <v>1662</v>
      </c>
      <c r="G956" t="s">
        <v>1584</v>
      </c>
      <c r="H956" t="s">
        <v>1616</v>
      </c>
      <c r="I956" t="s">
        <v>1617</v>
      </c>
      <c r="J956" t="s">
        <v>1922</v>
      </c>
      <c r="K956" t="s">
        <v>1617</v>
      </c>
      <c r="L956" t="s">
        <v>1617</v>
      </c>
      <c r="M956" t="str">
        <f>TEXT(200,"0000")</f>
        <v>0200</v>
      </c>
      <c r="N956" t="s">
        <v>2549</v>
      </c>
      <c r="O956" t="s">
        <v>1688</v>
      </c>
      <c r="P956" t="s">
        <v>1858</v>
      </c>
      <c r="Q956" t="s">
        <v>1906</v>
      </c>
      <c r="R956">
        <v>61</v>
      </c>
      <c r="S956">
        <v>45</v>
      </c>
      <c r="T956">
        <v>151</v>
      </c>
      <c r="U956" s="32">
        <v>1</v>
      </c>
      <c r="V956" s="12" t="b">
        <v>0</v>
      </c>
      <c r="W956" t="s">
        <v>1747</v>
      </c>
      <c r="AF956" t="s">
        <v>1648</v>
      </c>
      <c r="AG956" t="s">
        <v>1647</v>
      </c>
      <c r="AS956">
        <f>COUNTA(AU956:BD956)</f>
        <v>3</v>
      </c>
      <c r="AT956" t="s">
        <v>1628</v>
      </c>
      <c r="AU956" t="str">
        <f>$D957</f>
        <v>ALL_GFX_UF_K_SDTBEGIN_X_SAPS_X_X_0200_IPU_VFDM_UF_VMIN_REP</v>
      </c>
      <c r="AV956" t="str">
        <f>$D957</f>
        <v>ALL_GFX_UF_K_SDTBEGIN_X_SAPS_X_X_0200_IPU_VFDM_UF_VMIN_REP</v>
      </c>
      <c r="AW956">
        <v>2</v>
      </c>
    </row>
    <row r="957" spans="1:56" x14ac:dyDescent="0.25">
      <c r="A957" s="12" t="s">
        <v>2615</v>
      </c>
      <c r="B957" s="7" t="s">
        <v>1518</v>
      </c>
      <c r="C957" s="7" t="e">
        <f>VLOOKUP(B957,#REF!,2,0)</f>
        <v>#REF!</v>
      </c>
      <c r="D957" t="str">
        <f>E957&amp;"_"&amp;F957&amp;"_"&amp;G957&amp;"_"&amp;H957&amp;"_"&amp;A957&amp;"_"&amp;I957&amp;"_"&amp;J957&amp;"_"&amp;K957&amp;"_"&amp;L957&amp;"_"&amp;M957&amp;"_"&amp;N957</f>
        <v>ALL_GFX_UF_K_SDTBEGIN_X_SAPS_X_X_0200_IPU_VFDM_UF_VMIN_REP</v>
      </c>
      <c r="E957" t="s">
        <v>7</v>
      </c>
      <c r="F957" t="s">
        <v>1662</v>
      </c>
      <c r="G957" t="s">
        <v>1812</v>
      </c>
      <c r="H957" t="s">
        <v>1664</v>
      </c>
      <c r="I957" t="s">
        <v>1617</v>
      </c>
      <c r="J957" t="s">
        <v>1922</v>
      </c>
      <c r="K957" t="s">
        <v>1617</v>
      </c>
      <c r="L957" t="s">
        <v>1617</v>
      </c>
      <c r="M957" t="str">
        <f>TEXT(200,"0000")</f>
        <v>0200</v>
      </c>
      <c r="N957" t="s">
        <v>2597</v>
      </c>
      <c r="O957" t="s">
        <v>1688</v>
      </c>
      <c r="P957" t="s">
        <v>1858</v>
      </c>
      <c r="Q957" t="s">
        <v>1906</v>
      </c>
      <c r="R957">
        <v>90</v>
      </c>
      <c r="S957">
        <v>45</v>
      </c>
      <c r="T957">
        <v>154</v>
      </c>
      <c r="U957" s="32">
        <v>1</v>
      </c>
      <c r="V957" t="b">
        <v>1</v>
      </c>
      <c r="W957" t="s">
        <v>1747</v>
      </c>
      <c r="AJ957" t="s">
        <v>2620</v>
      </c>
      <c r="AS957">
        <f>COUNTA(AU957:BD957)</f>
        <v>3</v>
      </c>
      <c r="AT957" t="s">
        <v>1628</v>
      </c>
      <c r="AU957" t="str">
        <f>$D958</f>
        <v>ALL_GFX_PATMOD_E_SDTBEGIN_TITO_X_MIN_LFM_X_IPU_REPAIR</v>
      </c>
      <c r="AV957" t="str">
        <f>$D958</f>
        <v>ALL_GFX_PATMOD_E_SDTBEGIN_TITO_X_MIN_LFM_X_IPU_REPAIR</v>
      </c>
      <c r="AW957" t="str">
        <f>$D958</f>
        <v>ALL_GFX_PATMOD_E_SDTBEGIN_TITO_X_MIN_LFM_X_IPU_REPAIR</v>
      </c>
    </row>
    <row r="958" spans="1:56" x14ac:dyDescent="0.25">
      <c r="A958" s="12" t="s">
        <v>2615</v>
      </c>
      <c r="B958" s="7" t="s">
        <v>1500</v>
      </c>
      <c r="C958" s="7" t="e">
        <f>VLOOKUP(B958,#REF!,2,0)</f>
        <v>#REF!</v>
      </c>
      <c r="D958" t="str">
        <f>E958&amp;"_"&amp;F958&amp;"_"&amp;G958&amp;"_"&amp;H958&amp;"_"&amp;A958&amp;"_"&amp;I958&amp;"_"&amp;J958&amp;"_"&amp;K958&amp;"_"&amp;L958&amp;"_"&amp;M958&amp;"_"&amp;N958</f>
        <v>ALL_GFX_PATMOD_E_SDTBEGIN_TITO_X_MIN_LFM_X_IPU_REPAIR</v>
      </c>
      <c r="E958" t="s">
        <v>7</v>
      </c>
      <c r="F958" t="s">
        <v>1662</v>
      </c>
      <c r="G958" t="s">
        <v>1663</v>
      </c>
      <c r="H958" t="s">
        <v>1616</v>
      </c>
      <c r="I958" t="s">
        <v>1681</v>
      </c>
      <c r="J958" t="s">
        <v>1617</v>
      </c>
      <c r="K958" t="s">
        <v>2358</v>
      </c>
      <c r="L958" t="s">
        <v>1706</v>
      </c>
      <c r="M958" t="s">
        <v>1617</v>
      </c>
      <c r="N958" t="s">
        <v>1956</v>
      </c>
      <c r="O958" t="s">
        <v>1688</v>
      </c>
      <c r="P958" t="s">
        <v>1858</v>
      </c>
      <c r="Q958" t="s">
        <v>1906</v>
      </c>
      <c r="R958">
        <v>61</v>
      </c>
      <c r="S958">
        <v>45</v>
      </c>
      <c r="T958">
        <v>153</v>
      </c>
      <c r="U958" s="32">
        <v>1</v>
      </c>
      <c r="V958" t="b">
        <v>0</v>
      </c>
      <c r="W958" t="s">
        <v>1747</v>
      </c>
      <c r="AH958" t="s">
        <v>1817</v>
      </c>
      <c r="AI958" s="13" t="s">
        <v>1957</v>
      </c>
      <c r="AS958">
        <f>COUNTA(AU958:BD958)</f>
        <v>3</v>
      </c>
      <c r="AT958">
        <v>1</v>
      </c>
      <c r="AU958">
        <v>1</v>
      </c>
      <c r="AV958">
        <v>1</v>
      </c>
      <c r="AW958">
        <v>1</v>
      </c>
    </row>
    <row r="959" spans="1:56" x14ac:dyDescent="0.25">
      <c r="A959" s="34" t="s">
        <v>2615</v>
      </c>
      <c r="B959" s="35" t="s">
        <v>1491</v>
      </c>
      <c r="C959" s="35" t="e">
        <f>VLOOKUP(B959,#REF!,2,0)</f>
        <v>#REF!</v>
      </c>
      <c r="D959" s="18" t="s">
        <v>2598</v>
      </c>
      <c r="V959" s="12"/>
    </row>
    <row r="960" spans="1:56" x14ac:dyDescent="0.25">
      <c r="A960" s="34" t="s">
        <v>2615</v>
      </c>
      <c r="B960" s="35" t="s">
        <v>1490</v>
      </c>
      <c r="C960" s="35" t="e">
        <f>VLOOKUP(B960,#REF!,2,0)</f>
        <v>#REF!</v>
      </c>
      <c r="D960" s="17" t="s">
        <v>2628</v>
      </c>
      <c r="F960" t="s">
        <v>31</v>
      </c>
      <c r="V960" s="12"/>
      <c r="AS960">
        <f t="shared" ref="AS960:AS967" si="437">COUNTA(AU960:BD960)</f>
        <v>2</v>
      </c>
      <c r="AT960">
        <v>1</v>
      </c>
      <c r="AU960" t="str">
        <f>$D969</f>
        <v>MEDIA_HOT_VMIN_BISR</v>
      </c>
      <c r="AV960" t="str">
        <f>$D969</f>
        <v>MEDIA_HOT_VMIN_BISR</v>
      </c>
    </row>
    <row r="961" spans="1:56" x14ac:dyDescent="0.25">
      <c r="A961" s="12" t="s">
        <v>2615</v>
      </c>
      <c r="B961" s="7" t="s">
        <v>1496</v>
      </c>
      <c r="C961" s="7" t="e">
        <f>VLOOKUP(B961,#REF!,2,0)</f>
        <v>#REF!</v>
      </c>
      <c r="D961" t="str">
        <f t="shared" ref="D961:D967" si="438">E961&amp;"_"&amp;F961&amp;"_"&amp;G961&amp;"_"&amp;H961&amp;"_"&amp;A961&amp;"_"&amp;I961&amp;"_"&amp;J961&amp;"_"&amp;K961&amp;"_"&amp;L961&amp;"_"&amp;M961&amp;"_"&amp;N961</f>
        <v>SSA_GFX_HRY_E_SDTBEGIN_TITO_SAPS_MIN_LFM_0200_IPU0_POST_REPAIR_BTRS_BP5</v>
      </c>
      <c r="E961" t="s">
        <v>4</v>
      </c>
      <c r="F961" t="s">
        <v>1662</v>
      </c>
      <c r="G961" t="s">
        <v>1692</v>
      </c>
      <c r="H961" t="s">
        <v>1616</v>
      </c>
      <c r="I961" t="s">
        <v>1681</v>
      </c>
      <c r="J961" t="s">
        <v>1922</v>
      </c>
      <c r="K961" t="s">
        <v>2358</v>
      </c>
      <c r="L961" t="s">
        <v>1706</v>
      </c>
      <c r="M961" t="str">
        <f t="shared" ref="M961:M967" si="439">TEXT(200,"0000")</f>
        <v>0200</v>
      </c>
      <c r="N961" t="s">
        <v>1960</v>
      </c>
      <c r="O961" t="s">
        <v>1688</v>
      </c>
      <c r="P961" t="s">
        <v>1858</v>
      </c>
      <c r="Q961" t="s">
        <v>1925</v>
      </c>
      <c r="R961">
        <v>61</v>
      </c>
      <c r="S961">
        <v>45</v>
      </c>
      <c r="T961">
        <v>160</v>
      </c>
      <c r="U961" s="32">
        <v>1</v>
      </c>
      <c r="V961" t="b">
        <v>0</v>
      </c>
      <c r="W961" t="s">
        <v>1747</v>
      </c>
      <c r="X961" t="s">
        <v>1821</v>
      </c>
      <c r="Y961" t="s">
        <v>1693</v>
      </c>
      <c r="Z961">
        <v>0.64</v>
      </c>
      <c r="AA961">
        <v>0.64</v>
      </c>
      <c r="AS961">
        <f t="shared" si="437"/>
        <v>10</v>
      </c>
      <c r="AT961" t="s">
        <v>1694</v>
      </c>
      <c r="AU961" t="str">
        <f t="shared" ref="AU961:BD966" si="440">$D962</f>
        <v>SSA_GFX_HRY_E_SDTBEGIN_TITO_SAPS_MIN_LFM_0200_IPU1_POST_REPAIR_BTRS_BP6</v>
      </c>
      <c r="AV961" t="str">
        <f t="shared" si="440"/>
        <v>SSA_GFX_HRY_E_SDTBEGIN_TITO_SAPS_MIN_LFM_0200_IPU1_POST_REPAIR_BTRS_BP6</v>
      </c>
      <c r="AW961" t="str">
        <f t="shared" si="440"/>
        <v>SSA_GFX_HRY_E_SDTBEGIN_TITO_SAPS_MIN_LFM_0200_IPU1_POST_REPAIR_BTRS_BP6</v>
      </c>
      <c r="AX961" t="str">
        <f t="shared" si="440"/>
        <v>SSA_GFX_HRY_E_SDTBEGIN_TITO_SAPS_MIN_LFM_0200_IPU1_POST_REPAIR_BTRS_BP6</v>
      </c>
      <c r="AY961" t="str">
        <f t="shared" si="440"/>
        <v>SSA_GFX_HRY_E_SDTBEGIN_TITO_SAPS_MIN_LFM_0200_IPU1_POST_REPAIR_BTRS_BP6</v>
      </c>
      <c r="AZ961" t="str">
        <f t="shared" si="440"/>
        <v>SSA_GFX_HRY_E_SDTBEGIN_TITO_SAPS_MIN_LFM_0200_IPU1_POST_REPAIR_BTRS_BP6</v>
      </c>
      <c r="BA961" t="str">
        <f t="shared" si="440"/>
        <v>SSA_GFX_HRY_E_SDTBEGIN_TITO_SAPS_MIN_LFM_0200_IPU1_POST_REPAIR_BTRS_BP6</v>
      </c>
      <c r="BB961" t="str">
        <f t="shared" si="440"/>
        <v>SSA_GFX_HRY_E_SDTBEGIN_TITO_SAPS_MIN_LFM_0200_IPU1_POST_REPAIR_BTRS_BP6</v>
      </c>
      <c r="BC961" t="str">
        <f t="shared" si="440"/>
        <v>SSA_GFX_HRY_E_SDTBEGIN_TITO_SAPS_MIN_LFM_0200_IPU1_POST_REPAIR_BTRS_BP6</v>
      </c>
      <c r="BD961" t="str">
        <f t="shared" si="440"/>
        <v>SSA_GFX_HRY_E_SDTBEGIN_TITO_SAPS_MIN_LFM_0200_IPU1_POST_REPAIR_BTRS_BP6</v>
      </c>
    </row>
    <row r="962" spans="1:56" x14ac:dyDescent="0.25">
      <c r="A962" s="12" t="s">
        <v>2615</v>
      </c>
      <c r="B962" s="7" t="s">
        <v>1496</v>
      </c>
      <c r="C962" s="7" t="e">
        <f>VLOOKUP(B962,#REF!,2,0)</f>
        <v>#REF!</v>
      </c>
      <c r="D962" t="str">
        <f t="shared" si="438"/>
        <v>SSA_GFX_HRY_E_SDTBEGIN_TITO_SAPS_MIN_LFM_0200_IPU1_POST_REPAIR_BTRS_BP6</v>
      </c>
      <c r="E962" t="s">
        <v>4</v>
      </c>
      <c r="F962" t="s">
        <v>1662</v>
      </c>
      <c r="G962" t="s">
        <v>1692</v>
      </c>
      <c r="H962" t="s">
        <v>1616</v>
      </c>
      <c r="I962" t="s">
        <v>1681</v>
      </c>
      <c r="J962" t="s">
        <v>1922</v>
      </c>
      <c r="K962" t="s">
        <v>2358</v>
      </c>
      <c r="L962" t="s">
        <v>1706</v>
      </c>
      <c r="M962" t="str">
        <f t="shared" si="439"/>
        <v>0200</v>
      </c>
      <c r="N962" t="s">
        <v>1961</v>
      </c>
      <c r="O962" t="s">
        <v>1688</v>
      </c>
      <c r="P962" t="s">
        <v>1858</v>
      </c>
      <c r="Q962" t="s">
        <v>1930</v>
      </c>
      <c r="R962">
        <v>61</v>
      </c>
      <c r="S962">
        <v>45</v>
      </c>
      <c r="T962">
        <v>161</v>
      </c>
      <c r="U962" s="32">
        <v>1</v>
      </c>
      <c r="V962" t="b">
        <v>0</v>
      </c>
      <c r="W962" t="s">
        <v>1747</v>
      </c>
      <c r="X962" t="s">
        <v>1821</v>
      </c>
      <c r="Y962" t="s">
        <v>1693</v>
      </c>
      <c r="Z962">
        <v>0.64</v>
      </c>
      <c r="AA962">
        <v>0.64</v>
      </c>
      <c r="AS962">
        <f t="shared" si="437"/>
        <v>10</v>
      </c>
      <c r="AT962" t="s">
        <v>1694</v>
      </c>
      <c r="AU962" t="str">
        <f t="shared" si="440"/>
        <v>SSA_GFX_HRY_E_SDTBEGIN_TITO_SAPS_MIN_LFM_0200_IPU2_POST_REPAIR_BTRS_BP3</v>
      </c>
      <c r="AV962" t="str">
        <f t="shared" si="440"/>
        <v>SSA_GFX_HRY_E_SDTBEGIN_TITO_SAPS_MIN_LFM_0200_IPU2_POST_REPAIR_BTRS_BP3</v>
      </c>
      <c r="AW962" t="str">
        <f t="shared" si="440"/>
        <v>SSA_GFX_HRY_E_SDTBEGIN_TITO_SAPS_MIN_LFM_0200_IPU2_POST_REPAIR_BTRS_BP3</v>
      </c>
      <c r="AX962" t="str">
        <f t="shared" si="440"/>
        <v>SSA_GFX_HRY_E_SDTBEGIN_TITO_SAPS_MIN_LFM_0200_IPU2_POST_REPAIR_BTRS_BP3</v>
      </c>
      <c r="AY962" t="str">
        <f t="shared" si="440"/>
        <v>SSA_GFX_HRY_E_SDTBEGIN_TITO_SAPS_MIN_LFM_0200_IPU2_POST_REPAIR_BTRS_BP3</v>
      </c>
      <c r="AZ962" t="str">
        <f t="shared" si="440"/>
        <v>SSA_GFX_HRY_E_SDTBEGIN_TITO_SAPS_MIN_LFM_0200_IPU2_POST_REPAIR_BTRS_BP3</v>
      </c>
      <c r="BA962" t="str">
        <f t="shared" si="440"/>
        <v>SSA_GFX_HRY_E_SDTBEGIN_TITO_SAPS_MIN_LFM_0200_IPU2_POST_REPAIR_BTRS_BP3</v>
      </c>
      <c r="BB962" t="str">
        <f t="shared" si="440"/>
        <v>SSA_GFX_HRY_E_SDTBEGIN_TITO_SAPS_MIN_LFM_0200_IPU2_POST_REPAIR_BTRS_BP3</v>
      </c>
      <c r="BC962" t="str">
        <f t="shared" si="440"/>
        <v>SSA_GFX_HRY_E_SDTBEGIN_TITO_SAPS_MIN_LFM_0200_IPU2_POST_REPAIR_BTRS_BP3</v>
      </c>
      <c r="BD962" t="str">
        <f t="shared" si="440"/>
        <v>SSA_GFX_HRY_E_SDTBEGIN_TITO_SAPS_MIN_LFM_0200_IPU2_POST_REPAIR_BTRS_BP3</v>
      </c>
    </row>
    <row r="963" spans="1:56" x14ac:dyDescent="0.25">
      <c r="A963" s="12" t="s">
        <v>2615</v>
      </c>
      <c r="B963" s="7" t="s">
        <v>1496</v>
      </c>
      <c r="C963" s="7" t="e">
        <f>VLOOKUP(B963,#REF!,2,0)</f>
        <v>#REF!</v>
      </c>
      <c r="D963" t="str">
        <f t="shared" si="438"/>
        <v>SSA_GFX_HRY_E_SDTBEGIN_TITO_SAPS_MIN_LFM_0200_IPU2_POST_REPAIR_BTRS_BP3</v>
      </c>
      <c r="E963" t="s">
        <v>4</v>
      </c>
      <c r="F963" t="s">
        <v>1662</v>
      </c>
      <c r="G963" t="s">
        <v>1692</v>
      </c>
      <c r="H963" t="s">
        <v>1616</v>
      </c>
      <c r="I963" t="s">
        <v>1681</v>
      </c>
      <c r="J963" t="s">
        <v>1922</v>
      </c>
      <c r="K963" t="s">
        <v>2358</v>
      </c>
      <c r="L963" t="s">
        <v>1706</v>
      </c>
      <c r="M963" t="str">
        <f t="shared" si="439"/>
        <v>0200</v>
      </c>
      <c r="N963" t="s">
        <v>1962</v>
      </c>
      <c r="O963" t="s">
        <v>1688</v>
      </c>
      <c r="P963" t="s">
        <v>1858</v>
      </c>
      <c r="Q963" t="s">
        <v>1935</v>
      </c>
      <c r="R963">
        <v>61</v>
      </c>
      <c r="S963">
        <v>45</v>
      </c>
      <c r="T963">
        <v>162</v>
      </c>
      <c r="U963" s="32">
        <v>1</v>
      </c>
      <c r="V963" t="b">
        <v>0</v>
      </c>
      <c r="W963" t="s">
        <v>1747</v>
      </c>
      <c r="X963" t="s">
        <v>1821</v>
      </c>
      <c r="Y963" t="s">
        <v>1693</v>
      </c>
      <c r="Z963">
        <v>0.64</v>
      </c>
      <c r="AA963">
        <v>0.64</v>
      </c>
      <c r="AS963">
        <f t="shared" si="437"/>
        <v>10</v>
      </c>
      <c r="AT963" t="s">
        <v>1694</v>
      </c>
      <c r="AU963" t="str">
        <f t="shared" si="440"/>
        <v>LSA_GFX_HRY_E_SDTBEGIN_TITO_SAPS_MIN_LFM_0200_IPU_BUTTRESS_POST_REPAIR_BTRS_BP4</v>
      </c>
      <c r="AV963" t="str">
        <f t="shared" si="440"/>
        <v>LSA_GFX_HRY_E_SDTBEGIN_TITO_SAPS_MIN_LFM_0200_IPU_BUTTRESS_POST_REPAIR_BTRS_BP4</v>
      </c>
      <c r="AW963" t="str">
        <f t="shared" si="440"/>
        <v>LSA_GFX_HRY_E_SDTBEGIN_TITO_SAPS_MIN_LFM_0200_IPU_BUTTRESS_POST_REPAIR_BTRS_BP4</v>
      </c>
      <c r="AX963" t="str">
        <f t="shared" si="440"/>
        <v>LSA_GFX_HRY_E_SDTBEGIN_TITO_SAPS_MIN_LFM_0200_IPU_BUTTRESS_POST_REPAIR_BTRS_BP4</v>
      </c>
      <c r="AY963" t="str">
        <f t="shared" si="440"/>
        <v>LSA_GFX_HRY_E_SDTBEGIN_TITO_SAPS_MIN_LFM_0200_IPU_BUTTRESS_POST_REPAIR_BTRS_BP4</v>
      </c>
      <c r="AZ963" t="str">
        <f t="shared" si="440"/>
        <v>LSA_GFX_HRY_E_SDTBEGIN_TITO_SAPS_MIN_LFM_0200_IPU_BUTTRESS_POST_REPAIR_BTRS_BP4</v>
      </c>
      <c r="BA963" t="str">
        <f t="shared" si="440"/>
        <v>LSA_GFX_HRY_E_SDTBEGIN_TITO_SAPS_MIN_LFM_0200_IPU_BUTTRESS_POST_REPAIR_BTRS_BP4</v>
      </c>
      <c r="BB963" t="str">
        <f t="shared" si="440"/>
        <v>LSA_GFX_HRY_E_SDTBEGIN_TITO_SAPS_MIN_LFM_0200_IPU_BUTTRESS_POST_REPAIR_BTRS_BP4</v>
      </c>
      <c r="BC963" t="str">
        <f t="shared" si="440"/>
        <v>LSA_GFX_HRY_E_SDTBEGIN_TITO_SAPS_MIN_LFM_0200_IPU_BUTTRESS_POST_REPAIR_BTRS_BP4</v>
      </c>
      <c r="BD963" t="str">
        <f t="shared" si="440"/>
        <v>LSA_GFX_HRY_E_SDTBEGIN_TITO_SAPS_MIN_LFM_0200_IPU_BUTTRESS_POST_REPAIR_BTRS_BP4</v>
      </c>
    </row>
    <row r="964" spans="1:56" x14ac:dyDescent="0.25">
      <c r="A964" s="12" t="s">
        <v>2615</v>
      </c>
      <c r="B964" s="7" t="s">
        <v>1496</v>
      </c>
      <c r="C964" s="7" t="e">
        <f>VLOOKUP(B964,#REF!,2,0)</f>
        <v>#REF!</v>
      </c>
      <c r="D964" t="str">
        <f t="shared" si="438"/>
        <v>LSA_GFX_HRY_E_SDTBEGIN_TITO_SAPS_MIN_LFM_0200_IPU_BUTTRESS_POST_REPAIR_BTRS_BP4</v>
      </c>
      <c r="E964" t="s">
        <v>5</v>
      </c>
      <c r="F964" t="s">
        <v>1662</v>
      </c>
      <c r="G964" t="s">
        <v>1692</v>
      </c>
      <c r="H964" t="s">
        <v>1616</v>
      </c>
      <c r="I964" t="s">
        <v>1681</v>
      </c>
      <c r="J964" t="s">
        <v>1922</v>
      </c>
      <c r="K964" t="s">
        <v>2358</v>
      </c>
      <c r="L964" t="s">
        <v>1706</v>
      </c>
      <c r="M964" t="str">
        <f t="shared" si="439"/>
        <v>0200</v>
      </c>
      <c r="N964" t="s">
        <v>1963</v>
      </c>
      <c r="O964" t="s">
        <v>1688</v>
      </c>
      <c r="P964" t="s">
        <v>1858</v>
      </c>
      <c r="Q964" t="s">
        <v>1940</v>
      </c>
      <c r="R964">
        <v>21</v>
      </c>
      <c r="S964">
        <v>45</v>
      </c>
      <c r="T964">
        <v>163</v>
      </c>
      <c r="U964" s="32">
        <v>1</v>
      </c>
      <c r="V964" t="b">
        <v>0</v>
      </c>
      <c r="W964" t="s">
        <v>1747</v>
      </c>
      <c r="X964" t="s">
        <v>1821</v>
      </c>
      <c r="Y964" t="s">
        <v>1693</v>
      </c>
      <c r="Z964">
        <v>0.64</v>
      </c>
      <c r="AA964">
        <v>0.64</v>
      </c>
      <c r="AS964">
        <f t="shared" si="437"/>
        <v>10</v>
      </c>
      <c r="AT964" t="s">
        <v>1694</v>
      </c>
      <c r="AU964" t="str">
        <f t="shared" si="440"/>
        <v>LSA_GFX_HRY_E_SDTBEGIN_TITO_SAPS_MIN_LFM_0200_IPU0_POST_REPAIR_BTRS_BP5</v>
      </c>
      <c r="AV964" t="str">
        <f t="shared" si="440"/>
        <v>LSA_GFX_HRY_E_SDTBEGIN_TITO_SAPS_MIN_LFM_0200_IPU0_POST_REPAIR_BTRS_BP5</v>
      </c>
      <c r="AW964" t="str">
        <f t="shared" si="440"/>
        <v>LSA_GFX_HRY_E_SDTBEGIN_TITO_SAPS_MIN_LFM_0200_IPU0_POST_REPAIR_BTRS_BP5</v>
      </c>
      <c r="AX964" t="str">
        <f t="shared" si="440"/>
        <v>LSA_GFX_HRY_E_SDTBEGIN_TITO_SAPS_MIN_LFM_0200_IPU0_POST_REPAIR_BTRS_BP5</v>
      </c>
      <c r="AY964" t="str">
        <f t="shared" si="440"/>
        <v>LSA_GFX_HRY_E_SDTBEGIN_TITO_SAPS_MIN_LFM_0200_IPU0_POST_REPAIR_BTRS_BP5</v>
      </c>
      <c r="AZ964" t="str">
        <f t="shared" si="440"/>
        <v>LSA_GFX_HRY_E_SDTBEGIN_TITO_SAPS_MIN_LFM_0200_IPU0_POST_REPAIR_BTRS_BP5</v>
      </c>
      <c r="BA964" t="str">
        <f t="shared" si="440"/>
        <v>LSA_GFX_HRY_E_SDTBEGIN_TITO_SAPS_MIN_LFM_0200_IPU0_POST_REPAIR_BTRS_BP5</v>
      </c>
      <c r="BB964" t="str">
        <f t="shared" si="440"/>
        <v>LSA_GFX_HRY_E_SDTBEGIN_TITO_SAPS_MIN_LFM_0200_IPU0_POST_REPAIR_BTRS_BP5</v>
      </c>
      <c r="BC964" t="str">
        <f t="shared" si="440"/>
        <v>LSA_GFX_HRY_E_SDTBEGIN_TITO_SAPS_MIN_LFM_0200_IPU0_POST_REPAIR_BTRS_BP5</v>
      </c>
      <c r="BD964" t="str">
        <f t="shared" si="440"/>
        <v>LSA_GFX_HRY_E_SDTBEGIN_TITO_SAPS_MIN_LFM_0200_IPU0_POST_REPAIR_BTRS_BP5</v>
      </c>
    </row>
    <row r="965" spans="1:56" x14ac:dyDescent="0.25">
      <c r="A965" s="12" t="s">
        <v>2615</v>
      </c>
      <c r="B965" s="7" t="s">
        <v>1496</v>
      </c>
      <c r="C965" s="7" t="e">
        <f>VLOOKUP(B965,#REF!,2,0)</f>
        <v>#REF!</v>
      </c>
      <c r="D965" t="str">
        <f t="shared" si="438"/>
        <v>LSA_GFX_HRY_E_SDTBEGIN_TITO_SAPS_MIN_LFM_0200_IPU0_POST_REPAIR_BTRS_BP5</v>
      </c>
      <c r="E965" t="s">
        <v>5</v>
      </c>
      <c r="F965" t="s">
        <v>1662</v>
      </c>
      <c r="G965" t="s">
        <v>1692</v>
      </c>
      <c r="H965" t="s">
        <v>1616</v>
      </c>
      <c r="I965" t="s">
        <v>1681</v>
      </c>
      <c r="J965" t="s">
        <v>1922</v>
      </c>
      <c r="K965" t="s">
        <v>2358</v>
      </c>
      <c r="L965" t="s">
        <v>1706</v>
      </c>
      <c r="M965" t="str">
        <f t="shared" si="439"/>
        <v>0200</v>
      </c>
      <c r="N965" t="s">
        <v>1960</v>
      </c>
      <c r="O965" t="s">
        <v>1688</v>
      </c>
      <c r="P965" t="s">
        <v>1858</v>
      </c>
      <c r="Q965" t="s">
        <v>1944</v>
      </c>
      <c r="R965">
        <v>21</v>
      </c>
      <c r="S965">
        <v>45</v>
      </c>
      <c r="T965">
        <v>164</v>
      </c>
      <c r="U965" s="32">
        <v>1</v>
      </c>
      <c r="V965" t="b">
        <v>0</v>
      </c>
      <c r="W965" t="s">
        <v>1747</v>
      </c>
      <c r="X965" t="s">
        <v>1821</v>
      </c>
      <c r="Y965" t="s">
        <v>1693</v>
      </c>
      <c r="Z965">
        <v>0.64</v>
      </c>
      <c r="AA965">
        <v>0.64</v>
      </c>
      <c r="AS965">
        <f t="shared" si="437"/>
        <v>10</v>
      </c>
      <c r="AT965" t="s">
        <v>1694</v>
      </c>
      <c r="AU965" t="str">
        <f t="shared" si="440"/>
        <v>LSA_GFX_HRY_E_SDTBEGIN_TITO_SAPS_MIN_LFM_0200_IPU1_POST_REPAIR_BTRS_BP6</v>
      </c>
      <c r="AV965" t="str">
        <f t="shared" si="440"/>
        <v>LSA_GFX_HRY_E_SDTBEGIN_TITO_SAPS_MIN_LFM_0200_IPU1_POST_REPAIR_BTRS_BP6</v>
      </c>
      <c r="AW965" t="str">
        <f t="shared" si="440"/>
        <v>LSA_GFX_HRY_E_SDTBEGIN_TITO_SAPS_MIN_LFM_0200_IPU1_POST_REPAIR_BTRS_BP6</v>
      </c>
      <c r="AX965" t="str">
        <f t="shared" si="440"/>
        <v>LSA_GFX_HRY_E_SDTBEGIN_TITO_SAPS_MIN_LFM_0200_IPU1_POST_REPAIR_BTRS_BP6</v>
      </c>
      <c r="AY965" t="str">
        <f t="shared" si="440"/>
        <v>LSA_GFX_HRY_E_SDTBEGIN_TITO_SAPS_MIN_LFM_0200_IPU1_POST_REPAIR_BTRS_BP6</v>
      </c>
      <c r="AZ965" t="str">
        <f t="shared" si="440"/>
        <v>LSA_GFX_HRY_E_SDTBEGIN_TITO_SAPS_MIN_LFM_0200_IPU1_POST_REPAIR_BTRS_BP6</v>
      </c>
      <c r="BA965" t="str">
        <f t="shared" si="440"/>
        <v>LSA_GFX_HRY_E_SDTBEGIN_TITO_SAPS_MIN_LFM_0200_IPU1_POST_REPAIR_BTRS_BP6</v>
      </c>
      <c r="BB965" t="str">
        <f t="shared" si="440"/>
        <v>LSA_GFX_HRY_E_SDTBEGIN_TITO_SAPS_MIN_LFM_0200_IPU1_POST_REPAIR_BTRS_BP6</v>
      </c>
      <c r="BC965" t="str">
        <f t="shared" si="440"/>
        <v>LSA_GFX_HRY_E_SDTBEGIN_TITO_SAPS_MIN_LFM_0200_IPU1_POST_REPAIR_BTRS_BP6</v>
      </c>
      <c r="BD965" t="str">
        <f t="shared" si="440"/>
        <v>LSA_GFX_HRY_E_SDTBEGIN_TITO_SAPS_MIN_LFM_0200_IPU1_POST_REPAIR_BTRS_BP6</v>
      </c>
    </row>
    <row r="966" spans="1:56" x14ac:dyDescent="0.25">
      <c r="A966" s="12" t="s">
        <v>2615</v>
      </c>
      <c r="B966" s="7" t="s">
        <v>1496</v>
      </c>
      <c r="C966" s="7" t="e">
        <f>VLOOKUP(B966,#REF!,2,0)</f>
        <v>#REF!</v>
      </c>
      <c r="D966" t="str">
        <f t="shared" si="438"/>
        <v>LSA_GFX_HRY_E_SDTBEGIN_TITO_SAPS_MIN_LFM_0200_IPU1_POST_REPAIR_BTRS_BP6</v>
      </c>
      <c r="E966" t="s">
        <v>5</v>
      </c>
      <c r="F966" t="s">
        <v>1662</v>
      </c>
      <c r="G966" t="s">
        <v>1692</v>
      </c>
      <c r="H966" t="s">
        <v>1616</v>
      </c>
      <c r="I966" t="s">
        <v>1681</v>
      </c>
      <c r="J966" t="s">
        <v>1922</v>
      </c>
      <c r="K966" t="s">
        <v>2358</v>
      </c>
      <c r="L966" t="s">
        <v>1706</v>
      </c>
      <c r="M966" t="str">
        <f t="shared" si="439"/>
        <v>0200</v>
      </c>
      <c r="N966" t="s">
        <v>1961</v>
      </c>
      <c r="O966" t="s">
        <v>1688</v>
      </c>
      <c r="P966" t="s">
        <v>1858</v>
      </c>
      <c r="Q966" t="s">
        <v>1947</v>
      </c>
      <c r="R966">
        <v>21</v>
      </c>
      <c r="S966">
        <v>45</v>
      </c>
      <c r="T966">
        <v>165</v>
      </c>
      <c r="U966" s="32">
        <v>1</v>
      </c>
      <c r="V966" t="b">
        <v>0</v>
      </c>
      <c r="W966" t="s">
        <v>1747</v>
      </c>
      <c r="X966" t="s">
        <v>1821</v>
      </c>
      <c r="Y966" t="s">
        <v>1693</v>
      </c>
      <c r="Z966">
        <v>0.64</v>
      </c>
      <c r="AA966">
        <v>0.64</v>
      </c>
      <c r="AS966">
        <f t="shared" si="437"/>
        <v>10</v>
      </c>
      <c r="AT966" t="s">
        <v>1694</v>
      </c>
      <c r="AU966" t="str">
        <f t="shared" si="440"/>
        <v>LSA_GFX_HRY_E_SDTBEGIN_TITO_SAPS_MIN_LFM_0200_IPU2_POST_REPAIR_BTRS_BP3</v>
      </c>
      <c r="AV966" t="str">
        <f t="shared" si="440"/>
        <v>LSA_GFX_HRY_E_SDTBEGIN_TITO_SAPS_MIN_LFM_0200_IPU2_POST_REPAIR_BTRS_BP3</v>
      </c>
      <c r="AW966" t="str">
        <f t="shared" si="440"/>
        <v>LSA_GFX_HRY_E_SDTBEGIN_TITO_SAPS_MIN_LFM_0200_IPU2_POST_REPAIR_BTRS_BP3</v>
      </c>
      <c r="AX966" t="str">
        <f t="shared" si="440"/>
        <v>LSA_GFX_HRY_E_SDTBEGIN_TITO_SAPS_MIN_LFM_0200_IPU2_POST_REPAIR_BTRS_BP3</v>
      </c>
      <c r="AY966" t="str">
        <f t="shared" si="440"/>
        <v>LSA_GFX_HRY_E_SDTBEGIN_TITO_SAPS_MIN_LFM_0200_IPU2_POST_REPAIR_BTRS_BP3</v>
      </c>
      <c r="AZ966" t="str">
        <f t="shared" si="440"/>
        <v>LSA_GFX_HRY_E_SDTBEGIN_TITO_SAPS_MIN_LFM_0200_IPU2_POST_REPAIR_BTRS_BP3</v>
      </c>
      <c r="BA966" t="str">
        <f t="shared" si="440"/>
        <v>LSA_GFX_HRY_E_SDTBEGIN_TITO_SAPS_MIN_LFM_0200_IPU2_POST_REPAIR_BTRS_BP3</v>
      </c>
      <c r="BB966" t="str">
        <f t="shared" si="440"/>
        <v>LSA_GFX_HRY_E_SDTBEGIN_TITO_SAPS_MIN_LFM_0200_IPU2_POST_REPAIR_BTRS_BP3</v>
      </c>
      <c r="BC966" t="str">
        <f t="shared" si="440"/>
        <v>LSA_GFX_HRY_E_SDTBEGIN_TITO_SAPS_MIN_LFM_0200_IPU2_POST_REPAIR_BTRS_BP3</v>
      </c>
      <c r="BD966" t="str">
        <f t="shared" si="440"/>
        <v>LSA_GFX_HRY_E_SDTBEGIN_TITO_SAPS_MIN_LFM_0200_IPU2_POST_REPAIR_BTRS_BP3</v>
      </c>
    </row>
    <row r="967" spans="1:56" x14ac:dyDescent="0.25">
      <c r="A967" s="12" t="s">
        <v>2615</v>
      </c>
      <c r="B967" s="7" t="s">
        <v>1496</v>
      </c>
      <c r="C967" s="7" t="e">
        <f>VLOOKUP(B967,#REF!,2,0)</f>
        <v>#REF!</v>
      </c>
      <c r="D967" t="str">
        <f t="shared" si="438"/>
        <v>LSA_GFX_HRY_E_SDTBEGIN_TITO_SAPS_MIN_LFM_0200_IPU2_POST_REPAIR_BTRS_BP3</v>
      </c>
      <c r="E967" t="s">
        <v>5</v>
      </c>
      <c r="F967" t="s">
        <v>1662</v>
      </c>
      <c r="G967" t="s">
        <v>1692</v>
      </c>
      <c r="H967" t="s">
        <v>1616</v>
      </c>
      <c r="I967" t="s">
        <v>1681</v>
      </c>
      <c r="J967" t="s">
        <v>1922</v>
      </c>
      <c r="K967" t="s">
        <v>2358</v>
      </c>
      <c r="L967" t="s">
        <v>1706</v>
      </c>
      <c r="M967" t="str">
        <f t="shared" si="439"/>
        <v>0200</v>
      </c>
      <c r="N967" t="s">
        <v>1962</v>
      </c>
      <c r="O967" t="s">
        <v>1688</v>
      </c>
      <c r="P967" t="s">
        <v>1858</v>
      </c>
      <c r="Q967" t="s">
        <v>1949</v>
      </c>
      <c r="R967">
        <v>21</v>
      </c>
      <c r="S967">
        <v>45</v>
      </c>
      <c r="T967">
        <v>166</v>
      </c>
      <c r="U967" s="32">
        <v>1</v>
      </c>
      <c r="V967" t="b">
        <v>0</v>
      </c>
      <c r="W967" t="s">
        <v>1747</v>
      </c>
      <c r="X967" t="s">
        <v>1821</v>
      </c>
      <c r="Y967" t="s">
        <v>1693</v>
      </c>
      <c r="Z967">
        <v>0.64</v>
      </c>
      <c r="AA967">
        <v>0.64</v>
      </c>
      <c r="AS967">
        <f t="shared" si="437"/>
        <v>10</v>
      </c>
      <c r="AT967" t="s">
        <v>1694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</row>
    <row r="968" spans="1:56" x14ac:dyDescent="0.25">
      <c r="A968" s="34" t="s">
        <v>2615</v>
      </c>
      <c r="B968" s="35" t="s">
        <v>1491</v>
      </c>
      <c r="C968" s="35" t="e">
        <f>VLOOKUP(B968,#REF!,2,0)</f>
        <v>#REF!</v>
      </c>
      <c r="D968" s="17" t="s">
        <v>2600</v>
      </c>
      <c r="V968" s="12"/>
    </row>
    <row r="969" spans="1:56" x14ac:dyDescent="0.25">
      <c r="A969" s="34" t="s">
        <v>2615</v>
      </c>
      <c r="B969" s="35" t="s">
        <v>1490</v>
      </c>
      <c r="C969" s="35" t="e">
        <f>VLOOKUP(B969,#REF!,2,0)</f>
        <v>#REF!</v>
      </c>
      <c r="D969" s="21" t="s">
        <v>2629</v>
      </c>
      <c r="F969" t="s">
        <v>31</v>
      </c>
      <c r="V969" s="12"/>
      <c r="AS969">
        <f t="shared" ref="AS969:AS981" si="441">COUNTA(AU969:BD969)</f>
        <v>2</v>
      </c>
      <c r="AT969">
        <v>1</v>
      </c>
      <c r="AU969" t="str">
        <f>$D983</f>
        <v>MEDIA_HOT_VMIN_VFDM</v>
      </c>
      <c r="AV969" t="str">
        <f>$D983</f>
        <v>MEDIA_HOT_VMIN_VFDM</v>
      </c>
    </row>
    <row r="970" spans="1:56" x14ac:dyDescent="0.25">
      <c r="A970" s="12" t="s">
        <v>2615</v>
      </c>
      <c r="B970" s="7" t="s">
        <v>1495</v>
      </c>
      <c r="C970" s="7" t="e">
        <f>VLOOKUP(B970,#REF!,2,0)</f>
        <v>#REF!</v>
      </c>
      <c r="D970" t="str">
        <f t="shared" ref="D970:D981" si="442">E970&amp;"_"&amp;F970&amp;"_"&amp;G970&amp;"_"&amp;H970&amp;"_"&amp;A970&amp;"_"&amp;I970&amp;"_"&amp;J970&amp;"_"&amp;K970&amp;"_"&amp;L970&amp;"_"&amp;M970&amp;"_"&amp;N970</f>
        <v>SSA_GFX_HRY_E_SDTBEGIN_TITO_SAME_MIN_LFM_0400_MEDIA1_BHRY_BP1</v>
      </c>
      <c r="E970" t="s">
        <v>4</v>
      </c>
      <c r="F970" t="s">
        <v>1662</v>
      </c>
      <c r="G970" t="s">
        <v>1692</v>
      </c>
      <c r="H970" t="s">
        <v>1616</v>
      </c>
      <c r="I970" t="s">
        <v>1681</v>
      </c>
      <c r="J970" t="s">
        <v>1966</v>
      </c>
      <c r="K970" t="s">
        <v>2358</v>
      </c>
      <c r="L970" t="s">
        <v>1706</v>
      </c>
      <c r="M970" t="str">
        <f t="shared" ref="M970:M981" si="443">TEXT(400,"0000")</f>
        <v>0400</v>
      </c>
      <c r="N970" t="s">
        <v>1967</v>
      </c>
      <c r="O970" t="s">
        <v>1688</v>
      </c>
      <c r="P970" t="s">
        <v>1858</v>
      </c>
      <c r="Q970" t="s">
        <v>1968</v>
      </c>
      <c r="R970">
        <v>61</v>
      </c>
      <c r="S970">
        <v>45</v>
      </c>
      <c r="T970">
        <v>200</v>
      </c>
      <c r="U970" s="32">
        <v>1</v>
      </c>
      <c r="V970" t="b">
        <v>0</v>
      </c>
      <c r="W970" t="s">
        <v>1747</v>
      </c>
      <c r="X970" t="s">
        <v>1692</v>
      </c>
      <c r="Y970" t="s">
        <v>1693</v>
      </c>
      <c r="Z970">
        <v>0.65</v>
      </c>
      <c r="AA970">
        <v>0.65</v>
      </c>
      <c r="AS970">
        <f t="shared" si="441"/>
        <v>10</v>
      </c>
      <c r="AT970" t="s">
        <v>1694</v>
      </c>
      <c r="AU970" t="str">
        <f>$D972</f>
        <v>SSA_GFX_HRY_E_SDTBEGIN_TITO_SAME_MIN_LFM_0400_MEDIA3_BHRY_BP3</v>
      </c>
      <c r="AV970" t="str">
        <f>$D972</f>
        <v>SSA_GFX_HRY_E_SDTBEGIN_TITO_SAME_MIN_LFM_0400_MEDIA3_BHRY_BP3</v>
      </c>
      <c r="AW970" t="str">
        <f t="shared" ref="AW970:BB980" si="444">$D971</f>
        <v>SSA_GFX_HRY_E_SDTBEGIN_TITO_SAME_MIN_LFM_0400_MEDIA1_BISR_BISR_BP1</v>
      </c>
      <c r="AX970" t="str">
        <f t="shared" si="444"/>
        <v>SSA_GFX_HRY_E_SDTBEGIN_TITO_SAME_MIN_LFM_0400_MEDIA1_BISR_BISR_BP1</v>
      </c>
      <c r="AY970" t="str">
        <f t="shared" si="444"/>
        <v>SSA_GFX_HRY_E_SDTBEGIN_TITO_SAME_MIN_LFM_0400_MEDIA1_BISR_BISR_BP1</v>
      </c>
      <c r="AZ970" t="str">
        <f t="shared" si="444"/>
        <v>SSA_GFX_HRY_E_SDTBEGIN_TITO_SAME_MIN_LFM_0400_MEDIA1_BISR_BISR_BP1</v>
      </c>
      <c r="BA970" t="str">
        <f t="shared" si="444"/>
        <v>SSA_GFX_HRY_E_SDTBEGIN_TITO_SAME_MIN_LFM_0400_MEDIA1_BISR_BISR_BP1</v>
      </c>
      <c r="BB970" t="str">
        <f t="shared" si="444"/>
        <v>SSA_GFX_HRY_E_SDTBEGIN_TITO_SAME_MIN_LFM_0400_MEDIA1_BISR_BISR_BP1</v>
      </c>
      <c r="BC970" t="str">
        <f>$D972</f>
        <v>SSA_GFX_HRY_E_SDTBEGIN_TITO_SAME_MIN_LFM_0400_MEDIA3_BHRY_BP3</v>
      </c>
      <c r="BD970" t="str">
        <f t="shared" ref="BD970:BD980" si="445">$D971</f>
        <v>SSA_GFX_HRY_E_SDTBEGIN_TITO_SAME_MIN_LFM_0400_MEDIA1_BISR_BISR_BP1</v>
      </c>
    </row>
    <row r="971" spans="1:56" x14ac:dyDescent="0.25">
      <c r="A971" s="12" t="s">
        <v>2615</v>
      </c>
      <c r="B971" s="7" t="s">
        <v>1495</v>
      </c>
      <c r="C971" s="7" t="e">
        <f>VLOOKUP(B971,#REF!,2,0)</f>
        <v>#REF!</v>
      </c>
      <c r="D971" t="str">
        <f t="shared" si="442"/>
        <v>SSA_GFX_HRY_E_SDTBEGIN_TITO_SAME_MIN_LFM_0400_MEDIA1_BISR_BISR_BP1</v>
      </c>
      <c r="E971" t="s">
        <v>4</v>
      </c>
      <c r="F971" t="s">
        <v>1662</v>
      </c>
      <c r="G971" t="s">
        <v>1692</v>
      </c>
      <c r="H971" t="s">
        <v>1616</v>
      </c>
      <c r="I971" t="s">
        <v>1681</v>
      </c>
      <c r="J971" t="s">
        <v>1966</v>
      </c>
      <c r="K971" t="s">
        <v>2358</v>
      </c>
      <c r="L971" t="s">
        <v>1706</v>
      </c>
      <c r="M971" t="str">
        <f t="shared" si="443"/>
        <v>0400</v>
      </c>
      <c r="N971" t="s">
        <v>1969</v>
      </c>
      <c r="O971" t="s">
        <v>1688</v>
      </c>
      <c r="P971" t="s">
        <v>1858</v>
      </c>
      <c r="Q971" t="s">
        <v>1970</v>
      </c>
      <c r="R971">
        <v>61</v>
      </c>
      <c r="S971">
        <v>45</v>
      </c>
      <c r="T971">
        <v>201</v>
      </c>
      <c r="U971" s="32">
        <v>1</v>
      </c>
      <c r="V971" t="b">
        <v>0</v>
      </c>
      <c r="W971" t="s">
        <v>1747</v>
      </c>
      <c r="X971" t="s">
        <v>1863</v>
      </c>
      <c r="Y971" t="s">
        <v>1693</v>
      </c>
      <c r="Z971">
        <v>0.65</v>
      </c>
      <c r="AA971">
        <v>0.65</v>
      </c>
      <c r="AS971">
        <f t="shared" si="441"/>
        <v>10</v>
      </c>
      <c r="AT971" t="s">
        <v>1694</v>
      </c>
      <c r="AU971" t="str">
        <f>$D972</f>
        <v>SSA_GFX_HRY_E_SDTBEGIN_TITO_SAME_MIN_LFM_0400_MEDIA3_BHRY_BP3</v>
      </c>
      <c r="AV971" t="str">
        <f>$D972</f>
        <v>SSA_GFX_HRY_E_SDTBEGIN_TITO_SAME_MIN_LFM_0400_MEDIA3_BHRY_BP3</v>
      </c>
      <c r="AW971" t="str">
        <f t="shared" si="444"/>
        <v>SSA_GFX_HRY_E_SDTBEGIN_TITO_SAME_MIN_LFM_0400_MEDIA3_BHRY_BP3</v>
      </c>
      <c r="AX971" t="str">
        <f t="shared" si="444"/>
        <v>SSA_GFX_HRY_E_SDTBEGIN_TITO_SAME_MIN_LFM_0400_MEDIA3_BHRY_BP3</v>
      </c>
      <c r="AY971" t="str">
        <f t="shared" si="444"/>
        <v>SSA_GFX_HRY_E_SDTBEGIN_TITO_SAME_MIN_LFM_0400_MEDIA3_BHRY_BP3</v>
      </c>
      <c r="AZ971" t="str">
        <f t="shared" si="444"/>
        <v>SSA_GFX_HRY_E_SDTBEGIN_TITO_SAME_MIN_LFM_0400_MEDIA3_BHRY_BP3</v>
      </c>
      <c r="BA971" t="str">
        <f t="shared" si="444"/>
        <v>SSA_GFX_HRY_E_SDTBEGIN_TITO_SAME_MIN_LFM_0400_MEDIA3_BHRY_BP3</v>
      </c>
      <c r="BB971" t="str">
        <f t="shared" si="444"/>
        <v>SSA_GFX_HRY_E_SDTBEGIN_TITO_SAME_MIN_LFM_0400_MEDIA3_BHRY_BP3</v>
      </c>
      <c r="BC971" t="str">
        <f>$D972</f>
        <v>SSA_GFX_HRY_E_SDTBEGIN_TITO_SAME_MIN_LFM_0400_MEDIA3_BHRY_BP3</v>
      </c>
      <c r="BD971" t="str">
        <f t="shared" si="445"/>
        <v>SSA_GFX_HRY_E_SDTBEGIN_TITO_SAME_MIN_LFM_0400_MEDIA3_BHRY_BP3</v>
      </c>
    </row>
    <row r="972" spans="1:56" x14ac:dyDescent="0.25">
      <c r="A972" s="12" t="s">
        <v>2615</v>
      </c>
      <c r="B972" s="7" t="s">
        <v>1495</v>
      </c>
      <c r="C972" s="7" t="e">
        <f>VLOOKUP(B972,#REF!,2,0)</f>
        <v>#REF!</v>
      </c>
      <c r="D972" t="str">
        <f t="shared" si="442"/>
        <v>SSA_GFX_HRY_E_SDTBEGIN_TITO_SAME_MIN_LFM_0400_MEDIA3_BHRY_BP3</v>
      </c>
      <c r="E972" t="s">
        <v>4</v>
      </c>
      <c r="F972" t="s">
        <v>1662</v>
      </c>
      <c r="G972" t="s">
        <v>1692</v>
      </c>
      <c r="H972" t="s">
        <v>1616</v>
      </c>
      <c r="I972" t="s">
        <v>1681</v>
      </c>
      <c r="J972" t="s">
        <v>1966</v>
      </c>
      <c r="K972" t="s">
        <v>2358</v>
      </c>
      <c r="L972" t="s">
        <v>1706</v>
      </c>
      <c r="M972" t="str">
        <f t="shared" si="443"/>
        <v>0400</v>
      </c>
      <c r="N972" t="s">
        <v>1972</v>
      </c>
      <c r="O972" t="s">
        <v>1688</v>
      </c>
      <c r="P972" t="s">
        <v>1858</v>
      </c>
      <c r="Q972" t="s">
        <v>1973</v>
      </c>
      <c r="R972">
        <v>61</v>
      </c>
      <c r="S972">
        <v>45</v>
      </c>
      <c r="T972">
        <v>203</v>
      </c>
      <c r="U972" s="32">
        <v>1</v>
      </c>
      <c r="V972" t="b">
        <v>0</v>
      </c>
      <c r="W972" t="s">
        <v>1747</v>
      </c>
      <c r="X972" t="s">
        <v>1692</v>
      </c>
      <c r="Y972" t="s">
        <v>1693</v>
      </c>
      <c r="Z972">
        <v>0.65</v>
      </c>
      <c r="AA972">
        <v>0.65</v>
      </c>
      <c r="AS972">
        <f t="shared" si="441"/>
        <v>10</v>
      </c>
      <c r="AT972" t="s">
        <v>1694</v>
      </c>
      <c r="AU972" t="str">
        <f>$D974</f>
        <v>LSA_GFX_HRY_E_SDTBEGIN_TITO_SAME_MIN_LFM_0400_MEDIA0_BHRY_BP0</v>
      </c>
      <c r="AV972" t="str">
        <f>$D974</f>
        <v>LSA_GFX_HRY_E_SDTBEGIN_TITO_SAME_MIN_LFM_0400_MEDIA0_BHRY_BP0</v>
      </c>
      <c r="AW972" t="str">
        <f t="shared" si="444"/>
        <v>SSA_GFX_HRY_E_SDTBEGIN_TITO_SAME_MIN_LFM_0400_MEDIA3_BISR_BISR_BP3</v>
      </c>
      <c r="AX972" t="str">
        <f t="shared" si="444"/>
        <v>SSA_GFX_HRY_E_SDTBEGIN_TITO_SAME_MIN_LFM_0400_MEDIA3_BISR_BISR_BP3</v>
      </c>
      <c r="AY972" t="str">
        <f t="shared" si="444"/>
        <v>SSA_GFX_HRY_E_SDTBEGIN_TITO_SAME_MIN_LFM_0400_MEDIA3_BISR_BISR_BP3</v>
      </c>
      <c r="AZ972" t="str">
        <f t="shared" si="444"/>
        <v>SSA_GFX_HRY_E_SDTBEGIN_TITO_SAME_MIN_LFM_0400_MEDIA3_BISR_BISR_BP3</v>
      </c>
      <c r="BA972" t="str">
        <f t="shared" si="444"/>
        <v>SSA_GFX_HRY_E_SDTBEGIN_TITO_SAME_MIN_LFM_0400_MEDIA3_BISR_BISR_BP3</v>
      </c>
      <c r="BB972" t="str">
        <f t="shared" si="444"/>
        <v>SSA_GFX_HRY_E_SDTBEGIN_TITO_SAME_MIN_LFM_0400_MEDIA3_BISR_BISR_BP3</v>
      </c>
      <c r="BC972" t="str">
        <f>$D974</f>
        <v>LSA_GFX_HRY_E_SDTBEGIN_TITO_SAME_MIN_LFM_0400_MEDIA0_BHRY_BP0</v>
      </c>
      <c r="BD972" t="str">
        <f t="shared" si="445"/>
        <v>SSA_GFX_HRY_E_SDTBEGIN_TITO_SAME_MIN_LFM_0400_MEDIA3_BISR_BISR_BP3</v>
      </c>
    </row>
    <row r="973" spans="1:56" x14ac:dyDescent="0.25">
      <c r="A973" s="12" t="s">
        <v>2615</v>
      </c>
      <c r="B973" s="7" t="s">
        <v>1495</v>
      </c>
      <c r="C973" s="7" t="e">
        <f>VLOOKUP(B973,#REF!,2,0)</f>
        <v>#REF!</v>
      </c>
      <c r="D973" t="str">
        <f t="shared" si="442"/>
        <v>SSA_GFX_HRY_E_SDTBEGIN_TITO_SAME_MIN_LFM_0400_MEDIA3_BISR_BISR_BP3</v>
      </c>
      <c r="E973" t="s">
        <v>4</v>
      </c>
      <c r="F973" t="s">
        <v>1662</v>
      </c>
      <c r="G973" t="s">
        <v>1692</v>
      </c>
      <c r="H973" t="s">
        <v>1616</v>
      </c>
      <c r="I973" t="s">
        <v>1681</v>
      </c>
      <c r="J973" t="s">
        <v>1966</v>
      </c>
      <c r="K973" t="s">
        <v>2358</v>
      </c>
      <c r="L973" t="s">
        <v>1706</v>
      </c>
      <c r="M973" t="str">
        <f t="shared" si="443"/>
        <v>0400</v>
      </c>
      <c r="N973" t="s">
        <v>1974</v>
      </c>
      <c r="O973" t="s">
        <v>1688</v>
      </c>
      <c r="P973" t="s">
        <v>1858</v>
      </c>
      <c r="Q973" t="s">
        <v>1975</v>
      </c>
      <c r="R973">
        <v>61</v>
      </c>
      <c r="S973">
        <v>45</v>
      </c>
      <c r="T973">
        <v>204</v>
      </c>
      <c r="U973" s="32">
        <v>1</v>
      </c>
      <c r="V973" t="b">
        <v>0</v>
      </c>
      <c r="W973" t="s">
        <v>1747</v>
      </c>
      <c r="X973" t="s">
        <v>1863</v>
      </c>
      <c r="Y973" t="s">
        <v>1693</v>
      </c>
      <c r="Z973">
        <v>0.65</v>
      </c>
      <c r="AA973">
        <v>0.65</v>
      </c>
      <c r="AS973">
        <f t="shared" si="441"/>
        <v>10</v>
      </c>
      <c r="AT973" t="s">
        <v>1694</v>
      </c>
      <c r="AU973" t="str">
        <f>$D974</f>
        <v>LSA_GFX_HRY_E_SDTBEGIN_TITO_SAME_MIN_LFM_0400_MEDIA0_BHRY_BP0</v>
      </c>
      <c r="AV973" t="str">
        <f>$D974</f>
        <v>LSA_GFX_HRY_E_SDTBEGIN_TITO_SAME_MIN_LFM_0400_MEDIA0_BHRY_BP0</v>
      </c>
      <c r="AW973" t="str">
        <f t="shared" si="444"/>
        <v>LSA_GFX_HRY_E_SDTBEGIN_TITO_SAME_MIN_LFM_0400_MEDIA0_BHRY_BP0</v>
      </c>
      <c r="AX973" t="str">
        <f t="shared" si="444"/>
        <v>LSA_GFX_HRY_E_SDTBEGIN_TITO_SAME_MIN_LFM_0400_MEDIA0_BHRY_BP0</v>
      </c>
      <c r="AY973" t="str">
        <f t="shared" si="444"/>
        <v>LSA_GFX_HRY_E_SDTBEGIN_TITO_SAME_MIN_LFM_0400_MEDIA0_BHRY_BP0</v>
      </c>
      <c r="AZ973" t="str">
        <f t="shared" si="444"/>
        <v>LSA_GFX_HRY_E_SDTBEGIN_TITO_SAME_MIN_LFM_0400_MEDIA0_BHRY_BP0</v>
      </c>
      <c r="BA973" t="str">
        <f t="shared" si="444"/>
        <v>LSA_GFX_HRY_E_SDTBEGIN_TITO_SAME_MIN_LFM_0400_MEDIA0_BHRY_BP0</v>
      </c>
      <c r="BB973" t="str">
        <f t="shared" si="444"/>
        <v>LSA_GFX_HRY_E_SDTBEGIN_TITO_SAME_MIN_LFM_0400_MEDIA0_BHRY_BP0</v>
      </c>
      <c r="BC973" t="str">
        <f>$D974</f>
        <v>LSA_GFX_HRY_E_SDTBEGIN_TITO_SAME_MIN_LFM_0400_MEDIA0_BHRY_BP0</v>
      </c>
      <c r="BD973" t="str">
        <f t="shared" si="445"/>
        <v>LSA_GFX_HRY_E_SDTBEGIN_TITO_SAME_MIN_LFM_0400_MEDIA0_BHRY_BP0</v>
      </c>
    </row>
    <row r="974" spans="1:56" x14ac:dyDescent="0.25">
      <c r="A974" s="12" t="s">
        <v>2615</v>
      </c>
      <c r="B974" s="7" t="s">
        <v>1495</v>
      </c>
      <c r="C974" s="7" t="e">
        <f>VLOOKUP(B974,#REF!,2,0)</f>
        <v>#REF!</v>
      </c>
      <c r="D974" t="str">
        <f t="shared" si="442"/>
        <v>LSA_GFX_HRY_E_SDTBEGIN_TITO_SAME_MIN_LFM_0400_MEDIA0_BHRY_BP0</v>
      </c>
      <c r="E974" t="s">
        <v>5</v>
      </c>
      <c r="F974" t="s">
        <v>1662</v>
      </c>
      <c r="G974" t="s">
        <v>1692</v>
      </c>
      <c r="H974" t="s">
        <v>1616</v>
      </c>
      <c r="I974" t="s">
        <v>1681</v>
      </c>
      <c r="J974" t="s">
        <v>1966</v>
      </c>
      <c r="K974" t="s">
        <v>2358</v>
      </c>
      <c r="L974" t="s">
        <v>1706</v>
      </c>
      <c r="M974" t="str">
        <f t="shared" si="443"/>
        <v>0400</v>
      </c>
      <c r="N974" t="s">
        <v>1977</v>
      </c>
      <c r="O974" t="s">
        <v>1688</v>
      </c>
      <c r="P974" t="s">
        <v>1858</v>
      </c>
      <c r="Q974" t="s">
        <v>1978</v>
      </c>
      <c r="R974">
        <v>21</v>
      </c>
      <c r="S974">
        <v>45</v>
      </c>
      <c r="T974">
        <v>206</v>
      </c>
      <c r="U974" s="32">
        <v>1</v>
      </c>
      <c r="V974" t="b">
        <v>0</v>
      </c>
      <c r="W974" t="s">
        <v>1747</v>
      </c>
      <c r="X974" t="s">
        <v>1692</v>
      </c>
      <c r="Y974" t="s">
        <v>1693</v>
      </c>
      <c r="Z974">
        <v>0.65</v>
      </c>
      <c r="AA974">
        <v>0.65</v>
      </c>
      <c r="AS974">
        <f t="shared" si="441"/>
        <v>10</v>
      </c>
      <c r="AT974" t="s">
        <v>1694</v>
      </c>
      <c r="AU974" t="str">
        <f>$D976</f>
        <v>LSA_GFX_HRY_E_SDTBEGIN_TITO_SAME_MIN_LFM_0400_MEDIA1_BHRY_BP1</v>
      </c>
      <c r="AV974" t="str">
        <f>$D976</f>
        <v>LSA_GFX_HRY_E_SDTBEGIN_TITO_SAME_MIN_LFM_0400_MEDIA1_BHRY_BP1</v>
      </c>
      <c r="AW974" t="str">
        <f t="shared" si="444"/>
        <v>LSA_GFX_HRY_E_SDTBEGIN_TITO_SAME_MIN_LFM_0400_MEDIA0_BISR_BISR_BP0</v>
      </c>
      <c r="AX974" t="str">
        <f t="shared" si="444"/>
        <v>LSA_GFX_HRY_E_SDTBEGIN_TITO_SAME_MIN_LFM_0400_MEDIA0_BISR_BISR_BP0</v>
      </c>
      <c r="AY974" t="str">
        <f t="shared" si="444"/>
        <v>LSA_GFX_HRY_E_SDTBEGIN_TITO_SAME_MIN_LFM_0400_MEDIA0_BISR_BISR_BP0</v>
      </c>
      <c r="AZ974" t="str">
        <f t="shared" si="444"/>
        <v>LSA_GFX_HRY_E_SDTBEGIN_TITO_SAME_MIN_LFM_0400_MEDIA0_BISR_BISR_BP0</v>
      </c>
      <c r="BA974" t="str">
        <f t="shared" si="444"/>
        <v>LSA_GFX_HRY_E_SDTBEGIN_TITO_SAME_MIN_LFM_0400_MEDIA0_BISR_BISR_BP0</v>
      </c>
      <c r="BB974" t="str">
        <f t="shared" si="444"/>
        <v>LSA_GFX_HRY_E_SDTBEGIN_TITO_SAME_MIN_LFM_0400_MEDIA0_BISR_BISR_BP0</v>
      </c>
      <c r="BC974" t="str">
        <f>$D976</f>
        <v>LSA_GFX_HRY_E_SDTBEGIN_TITO_SAME_MIN_LFM_0400_MEDIA1_BHRY_BP1</v>
      </c>
      <c r="BD974" t="str">
        <f t="shared" si="445"/>
        <v>LSA_GFX_HRY_E_SDTBEGIN_TITO_SAME_MIN_LFM_0400_MEDIA0_BISR_BISR_BP0</v>
      </c>
    </row>
    <row r="975" spans="1:56" x14ac:dyDescent="0.25">
      <c r="A975" s="12" t="s">
        <v>2615</v>
      </c>
      <c r="B975" s="7" t="s">
        <v>1495</v>
      </c>
      <c r="C975" s="7" t="e">
        <f>VLOOKUP(B975,#REF!,2,0)</f>
        <v>#REF!</v>
      </c>
      <c r="D975" t="str">
        <f t="shared" si="442"/>
        <v>LSA_GFX_HRY_E_SDTBEGIN_TITO_SAME_MIN_LFM_0400_MEDIA0_BISR_BISR_BP0</v>
      </c>
      <c r="E975" t="s">
        <v>5</v>
      </c>
      <c r="F975" t="s">
        <v>1662</v>
      </c>
      <c r="G975" t="s">
        <v>1692</v>
      </c>
      <c r="H975" t="s">
        <v>1616</v>
      </c>
      <c r="I975" t="s">
        <v>1681</v>
      </c>
      <c r="J975" t="s">
        <v>1966</v>
      </c>
      <c r="K975" t="s">
        <v>2358</v>
      </c>
      <c r="L975" t="s">
        <v>1706</v>
      </c>
      <c r="M975" t="str">
        <f t="shared" si="443"/>
        <v>0400</v>
      </c>
      <c r="N975" t="s">
        <v>1979</v>
      </c>
      <c r="O975" t="s">
        <v>1688</v>
      </c>
      <c r="P975" t="s">
        <v>1858</v>
      </c>
      <c r="Q975" t="s">
        <v>1980</v>
      </c>
      <c r="R975">
        <v>21</v>
      </c>
      <c r="S975">
        <v>45</v>
      </c>
      <c r="T975">
        <v>207</v>
      </c>
      <c r="U975" s="32">
        <v>1</v>
      </c>
      <c r="V975" t="b">
        <v>0</v>
      </c>
      <c r="W975" t="s">
        <v>1747</v>
      </c>
      <c r="X975" t="s">
        <v>1863</v>
      </c>
      <c r="Y975" t="s">
        <v>1693</v>
      </c>
      <c r="Z975">
        <v>0.65</v>
      </c>
      <c r="AA975">
        <v>0.65</v>
      </c>
      <c r="AS975">
        <f t="shared" si="441"/>
        <v>10</v>
      </c>
      <c r="AT975" t="s">
        <v>1694</v>
      </c>
      <c r="AU975" t="str">
        <f>$D976</f>
        <v>LSA_GFX_HRY_E_SDTBEGIN_TITO_SAME_MIN_LFM_0400_MEDIA1_BHRY_BP1</v>
      </c>
      <c r="AV975" t="str">
        <f>$D976</f>
        <v>LSA_GFX_HRY_E_SDTBEGIN_TITO_SAME_MIN_LFM_0400_MEDIA1_BHRY_BP1</v>
      </c>
      <c r="AW975" t="str">
        <f t="shared" si="444"/>
        <v>LSA_GFX_HRY_E_SDTBEGIN_TITO_SAME_MIN_LFM_0400_MEDIA1_BHRY_BP1</v>
      </c>
      <c r="AX975" t="str">
        <f t="shared" si="444"/>
        <v>LSA_GFX_HRY_E_SDTBEGIN_TITO_SAME_MIN_LFM_0400_MEDIA1_BHRY_BP1</v>
      </c>
      <c r="AY975" t="str">
        <f t="shared" si="444"/>
        <v>LSA_GFX_HRY_E_SDTBEGIN_TITO_SAME_MIN_LFM_0400_MEDIA1_BHRY_BP1</v>
      </c>
      <c r="AZ975" t="str">
        <f t="shared" si="444"/>
        <v>LSA_GFX_HRY_E_SDTBEGIN_TITO_SAME_MIN_LFM_0400_MEDIA1_BHRY_BP1</v>
      </c>
      <c r="BA975" t="str">
        <f t="shared" si="444"/>
        <v>LSA_GFX_HRY_E_SDTBEGIN_TITO_SAME_MIN_LFM_0400_MEDIA1_BHRY_BP1</v>
      </c>
      <c r="BB975" t="str">
        <f t="shared" si="444"/>
        <v>LSA_GFX_HRY_E_SDTBEGIN_TITO_SAME_MIN_LFM_0400_MEDIA1_BHRY_BP1</v>
      </c>
      <c r="BC975" t="str">
        <f>$D976</f>
        <v>LSA_GFX_HRY_E_SDTBEGIN_TITO_SAME_MIN_LFM_0400_MEDIA1_BHRY_BP1</v>
      </c>
      <c r="BD975" t="str">
        <f t="shared" si="445"/>
        <v>LSA_GFX_HRY_E_SDTBEGIN_TITO_SAME_MIN_LFM_0400_MEDIA1_BHRY_BP1</v>
      </c>
    </row>
    <row r="976" spans="1:56" x14ac:dyDescent="0.25">
      <c r="A976" s="12" t="s">
        <v>2615</v>
      </c>
      <c r="B976" s="7" t="s">
        <v>1495</v>
      </c>
      <c r="C976" s="7" t="e">
        <f>VLOOKUP(B976,#REF!,2,0)</f>
        <v>#REF!</v>
      </c>
      <c r="D976" t="str">
        <f t="shared" si="442"/>
        <v>LSA_GFX_HRY_E_SDTBEGIN_TITO_SAME_MIN_LFM_0400_MEDIA1_BHRY_BP1</v>
      </c>
      <c r="E976" t="s">
        <v>5</v>
      </c>
      <c r="F976" t="s">
        <v>1662</v>
      </c>
      <c r="G976" t="s">
        <v>1692</v>
      </c>
      <c r="H976" t="s">
        <v>1616</v>
      </c>
      <c r="I976" t="s">
        <v>1681</v>
      </c>
      <c r="J976" t="s">
        <v>1966</v>
      </c>
      <c r="K976" t="s">
        <v>2358</v>
      </c>
      <c r="L976" t="s">
        <v>1706</v>
      </c>
      <c r="M976" t="str">
        <f t="shared" si="443"/>
        <v>0400</v>
      </c>
      <c r="N976" t="s">
        <v>1967</v>
      </c>
      <c r="O976" t="s">
        <v>1688</v>
      </c>
      <c r="P976" t="s">
        <v>1858</v>
      </c>
      <c r="Q976" t="s">
        <v>1985</v>
      </c>
      <c r="R976">
        <v>21</v>
      </c>
      <c r="S976">
        <v>45</v>
      </c>
      <c r="T976">
        <v>210</v>
      </c>
      <c r="U976" s="32">
        <v>1</v>
      </c>
      <c r="V976" t="b">
        <v>0</v>
      </c>
      <c r="W976" t="s">
        <v>1747</v>
      </c>
      <c r="X976" t="s">
        <v>1692</v>
      </c>
      <c r="Y976" t="s">
        <v>1693</v>
      </c>
      <c r="Z976">
        <v>0.65</v>
      </c>
      <c r="AA976">
        <v>0.65</v>
      </c>
      <c r="AS976">
        <f t="shared" si="441"/>
        <v>10</v>
      </c>
      <c r="AT976" t="s">
        <v>1694</v>
      </c>
      <c r="AU976" t="str">
        <f>$D978</f>
        <v>LSA_GFX_HRY_E_SDTBEGIN_TITO_SAME_MIN_LFM_0400_MEDIA2_BHRY_BP2</v>
      </c>
      <c r="AV976" t="str">
        <f>$D978</f>
        <v>LSA_GFX_HRY_E_SDTBEGIN_TITO_SAME_MIN_LFM_0400_MEDIA2_BHRY_BP2</v>
      </c>
      <c r="AW976" t="str">
        <f t="shared" si="444"/>
        <v>LSA_GFX_HRY_E_SDTBEGIN_TITO_SAME_MIN_LFM_0400_MEDIA1_BISR_BISR_BP1</v>
      </c>
      <c r="AX976" t="str">
        <f t="shared" si="444"/>
        <v>LSA_GFX_HRY_E_SDTBEGIN_TITO_SAME_MIN_LFM_0400_MEDIA1_BISR_BISR_BP1</v>
      </c>
      <c r="AY976" t="str">
        <f t="shared" si="444"/>
        <v>LSA_GFX_HRY_E_SDTBEGIN_TITO_SAME_MIN_LFM_0400_MEDIA1_BISR_BISR_BP1</v>
      </c>
      <c r="AZ976" t="str">
        <f t="shared" si="444"/>
        <v>LSA_GFX_HRY_E_SDTBEGIN_TITO_SAME_MIN_LFM_0400_MEDIA1_BISR_BISR_BP1</v>
      </c>
      <c r="BA976" t="str">
        <f t="shared" si="444"/>
        <v>LSA_GFX_HRY_E_SDTBEGIN_TITO_SAME_MIN_LFM_0400_MEDIA1_BISR_BISR_BP1</v>
      </c>
      <c r="BB976" t="str">
        <f t="shared" si="444"/>
        <v>LSA_GFX_HRY_E_SDTBEGIN_TITO_SAME_MIN_LFM_0400_MEDIA1_BISR_BISR_BP1</v>
      </c>
      <c r="BC976" t="str">
        <f>$D978</f>
        <v>LSA_GFX_HRY_E_SDTBEGIN_TITO_SAME_MIN_LFM_0400_MEDIA2_BHRY_BP2</v>
      </c>
      <c r="BD976" t="str">
        <f t="shared" si="445"/>
        <v>LSA_GFX_HRY_E_SDTBEGIN_TITO_SAME_MIN_LFM_0400_MEDIA1_BISR_BISR_BP1</v>
      </c>
    </row>
    <row r="977" spans="1:56" x14ac:dyDescent="0.25">
      <c r="A977" s="12" t="s">
        <v>2615</v>
      </c>
      <c r="B977" s="7" t="s">
        <v>1495</v>
      </c>
      <c r="C977" s="7" t="e">
        <f>VLOOKUP(B977,#REF!,2,0)</f>
        <v>#REF!</v>
      </c>
      <c r="D977" t="str">
        <f t="shared" si="442"/>
        <v>LSA_GFX_HRY_E_SDTBEGIN_TITO_SAME_MIN_LFM_0400_MEDIA1_BISR_BISR_BP1</v>
      </c>
      <c r="E977" t="s">
        <v>5</v>
      </c>
      <c r="F977" t="s">
        <v>1662</v>
      </c>
      <c r="G977" t="s">
        <v>1692</v>
      </c>
      <c r="H977" t="s">
        <v>1616</v>
      </c>
      <c r="I977" t="s">
        <v>1681</v>
      </c>
      <c r="J977" t="s">
        <v>1966</v>
      </c>
      <c r="K977" t="s">
        <v>2358</v>
      </c>
      <c r="L977" t="s">
        <v>1706</v>
      </c>
      <c r="M977" t="str">
        <f t="shared" si="443"/>
        <v>0400</v>
      </c>
      <c r="N977" t="s">
        <v>1969</v>
      </c>
      <c r="O977" t="s">
        <v>1688</v>
      </c>
      <c r="P977" t="s">
        <v>1858</v>
      </c>
      <c r="Q977" t="s">
        <v>1986</v>
      </c>
      <c r="R977">
        <v>21</v>
      </c>
      <c r="S977">
        <v>45</v>
      </c>
      <c r="T977">
        <v>211</v>
      </c>
      <c r="U977" s="32">
        <v>1</v>
      </c>
      <c r="V977" t="b">
        <v>0</v>
      </c>
      <c r="W977" t="s">
        <v>1747</v>
      </c>
      <c r="X977" t="s">
        <v>1863</v>
      </c>
      <c r="Y977" t="s">
        <v>1693</v>
      </c>
      <c r="Z977">
        <v>0.65</v>
      </c>
      <c r="AA977">
        <v>0.65</v>
      </c>
      <c r="AS977">
        <f t="shared" si="441"/>
        <v>10</v>
      </c>
      <c r="AT977" t="s">
        <v>1694</v>
      </c>
      <c r="AU977" t="str">
        <f>$D978</f>
        <v>LSA_GFX_HRY_E_SDTBEGIN_TITO_SAME_MIN_LFM_0400_MEDIA2_BHRY_BP2</v>
      </c>
      <c r="AV977" t="str">
        <f>$D978</f>
        <v>LSA_GFX_HRY_E_SDTBEGIN_TITO_SAME_MIN_LFM_0400_MEDIA2_BHRY_BP2</v>
      </c>
      <c r="AW977" t="str">
        <f t="shared" si="444"/>
        <v>LSA_GFX_HRY_E_SDTBEGIN_TITO_SAME_MIN_LFM_0400_MEDIA2_BHRY_BP2</v>
      </c>
      <c r="AX977" t="str">
        <f t="shared" si="444"/>
        <v>LSA_GFX_HRY_E_SDTBEGIN_TITO_SAME_MIN_LFM_0400_MEDIA2_BHRY_BP2</v>
      </c>
      <c r="AY977" t="str">
        <f t="shared" si="444"/>
        <v>LSA_GFX_HRY_E_SDTBEGIN_TITO_SAME_MIN_LFM_0400_MEDIA2_BHRY_BP2</v>
      </c>
      <c r="AZ977" t="str">
        <f t="shared" si="444"/>
        <v>LSA_GFX_HRY_E_SDTBEGIN_TITO_SAME_MIN_LFM_0400_MEDIA2_BHRY_BP2</v>
      </c>
      <c r="BA977" t="str">
        <f t="shared" si="444"/>
        <v>LSA_GFX_HRY_E_SDTBEGIN_TITO_SAME_MIN_LFM_0400_MEDIA2_BHRY_BP2</v>
      </c>
      <c r="BB977" t="str">
        <f t="shared" si="444"/>
        <v>LSA_GFX_HRY_E_SDTBEGIN_TITO_SAME_MIN_LFM_0400_MEDIA2_BHRY_BP2</v>
      </c>
      <c r="BC977" t="str">
        <f>$D978</f>
        <v>LSA_GFX_HRY_E_SDTBEGIN_TITO_SAME_MIN_LFM_0400_MEDIA2_BHRY_BP2</v>
      </c>
      <c r="BD977" t="str">
        <f t="shared" si="445"/>
        <v>LSA_GFX_HRY_E_SDTBEGIN_TITO_SAME_MIN_LFM_0400_MEDIA2_BHRY_BP2</v>
      </c>
    </row>
    <row r="978" spans="1:56" x14ac:dyDescent="0.25">
      <c r="A978" s="12" t="s">
        <v>2615</v>
      </c>
      <c r="B978" s="7" t="s">
        <v>1495</v>
      </c>
      <c r="C978" s="7" t="e">
        <f>VLOOKUP(B978,#REF!,2,0)</f>
        <v>#REF!</v>
      </c>
      <c r="D978" t="str">
        <f t="shared" si="442"/>
        <v>LSA_GFX_HRY_E_SDTBEGIN_TITO_SAME_MIN_LFM_0400_MEDIA2_BHRY_BP2</v>
      </c>
      <c r="E978" t="s">
        <v>5</v>
      </c>
      <c r="F978" t="s">
        <v>1662</v>
      </c>
      <c r="G978" t="s">
        <v>1692</v>
      </c>
      <c r="H978" t="s">
        <v>1616</v>
      </c>
      <c r="I978" t="s">
        <v>1681</v>
      </c>
      <c r="J978" t="s">
        <v>1966</v>
      </c>
      <c r="K978" t="s">
        <v>2358</v>
      </c>
      <c r="L978" t="s">
        <v>1706</v>
      </c>
      <c r="M978" t="str">
        <f t="shared" si="443"/>
        <v>0400</v>
      </c>
      <c r="N978" t="s">
        <v>1989</v>
      </c>
      <c r="O978" t="s">
        <v>1688</v>
      </c>
      <c r="P978" t="s">
        <v>1858</v>
      </c>
      <c r="Q978" t="s">
        <v>1990</v>
      </c>
      <c r="R978">
        <v>21</v>
      </c>
      <c r="S978">
        <v>45</v>
      </c>
      <c r="T978">
        <v>214</v>
      </c>
      <c r="U978" s="32">
        <v>1</v>
      </c>
      <c r="V978" t="b">
        <v>0</v>
      </c>
      <c r="W978" t="s">
        <v>1747</v>
      </c>
      <c r="X978" t="s">
        <v>1692</v>
      </c>
      <c r="Y978" t="s">
        <v>1693</v>
      </c>
      <c r="Z978">
        <v>0.65</v>
      </c>
      <c r="AA978">
        <v>0.65</v>
      </c>
      <c r="AS978">
        <f t="shared" si="441"/>
        <v>10</v>
      </c>
      <c r="AT978" t="s">
        <v>1694</v>
      </c>
      <c r="AU978" t="str">
        <f>$D980</f>
        <v>LSA_GFX_HRY_E_SDTBEGIN_TITO_SAME_MIN_LFM_0400_MEDIA3_BHRY_BP3</v>
      </c>
      <c r="AV978" t="str">
        <f>$D980</f>
        <v>LSA_GFX_HRY_E_SDTBEGIN_TITO_SAME_MIN_LFM_0400_MEDIA3_BHRY_BP3</v>
      </c>
      <c r="AW978" t="str">
        <f t="shared" si="444"/>
        <v>LSA_GFX_HRY_E_SDTBEGIN_TITO_SAME_MIN_LFM_0400_MEDIA2_BISR_BISR_BP2</v>
      </c>
      <c r="AX978" t="str">
        <f t="shared" si="444"/>
        <v>LSA_GFX_HRY_E_SDTBEGIN_TITO_SAME_MIN_LFM_0400_MEDIA2_BISR_BISR_BP2</v>
      </c>
      <c r="AY978" t="str">
        <f t="shared" si="444"/>
        <v>LSA_GFX_HRY_E_SDTBEGIN_TITO_SAME_MIN_LFM_0400_MEDIA2_BISR_BISR_BP2</v>
      </c>
      <c r="AZ978" t="str">
        <f t="shared" si="444"/>
        <v>LSA_GFX_HRY_E_SDTBEGIN_TITO_SAME_MIN_LFM_0400_MEDIA2_BISR_BISR_BP2</v>
      </c>
      <c r="BA978" t="str">
        <f t="shared" si="444"/>
        <v>LSA_GFX_HRY_E_SDTBEGIN_TITO_SAME_MIN_LFM_0400_MEDIA2_BISR_BISR_BP2</v>
      </c>
      <c r="BB978" t="str">
        <f t="shared" si="444"/>
        <v>LSA_GFX_HRY_E_SDTBEGIN_TITO_SAME_MIN_LFM_0400_MEDIA2_BISR_BISR_BP2</v>
      </c>
      <c r="BC978" t="str">
        <f>$D980</f>
        <v>LSA_GFX_HRY_E_SDTBEGIN_TITO_SAME_MIN_LFM_0400_MEDIA3_BHRY_BP3</v>
      </c>
      <c r="BD978" t="str">
        <f t="shared" si="445"/>
        <v>LSA_GFX_HRY_E_SDTBEGIN_TITO_SAME_MIN_LFM_0400_MEDIA2_BISR_BISR_BP2</v>
      </c>
    </row>
    <row r="979" spans="1:56" x14ac:dyDescent="0.25">
      <c r="A979" s="12" t="s">
        <v>2615</v>
      </c>
      <c r="B979" s="7" t="s">
        <v>1495</v>
      </c>
      <c r="C979" s="7" t="e">
        <f>VLOOKUP(B979,#REF!,2,0)</f>
        <v>#REF!</v>
      </c>
      <c r="D979" t="str">
        <f t="shared" si="442"/>
        <v>LSA_GFX_HRY_E_SDTBEGIN_TITO_SAME_MIN_LFM_0400_MEDIA2_BISR_BISR_BP2</v>
      </c>
      <c r="E979" t="s">
        <v>5</v>
      </c>
      <c r="F979" t="s">
        <v>1662</v>
      </c>
      <c r="G979" t="s">
        <v>1692</v>
      </c>
      <c r="H979" t="s">
        <v>1616</v>
      </c>
      <c r="I979" t="s">
        <v>1681</v>
      </c>
      <c r="J979" t="s">
        <v>1966</v>
      </c>
      <c r="K979" t="s">
        <v>2358</v>
      </c>
      <c r="L979" t="s">
        <v>1706</v>
      </c>
      <c r="M979" t="str">
        <f t="shared" si="443"/>
        <v>0400</v>
      </c>
      <c r="N979" t="s">
        <v>1991</v>
      </c>
      <c r="O979" t="s">
        <v>1688</v>
      </c>
      <c r="P979" t="s">
        <v>1858</v>
      </c>
      <c r="Q979" t="s">
        <v>1992</v>
      </c>
      <c r="R979">
        <v>21</v>
      </c>
      <c r="S979">
        <v>45</v>
      </c>
      <c r="T979">
        <v>215</v>
      </c>
      <c r="U979" s="32">
        <v>1</v>
      </c>
      <c r="V979" t="b">
        <v>0</v>
      </c>
      <c r="W979" t="s">
        <v>1747</v>
      </c>
      <c r="X979" t="s">
        <v>1863</v>
      </c>
      <c r="Y979" t="s">
        <v>1693</v>
      </c>
      <c r="Z979">
        <v>0.65</v>
      </c>
      <c r="AA979">
        <v>0.65</v>
      </c>
      <c r="AS979">
        <f t="shared" si="441"/>
        <v>10</v>
      </c>
      <c r="AT979" t="s">
        <v>1694</v>
      </c>
      <c r="AU979" t="str">
        <f>$D980</f>
        <v>LSA_GFX_HRY_E_SDTBEGIN_TITO_SAME_MIN_LFM_0400_MEDIA3_BHRY_BP3</v>
      </c>
      <c r="AV979" t="str">
        <f>$D980</f>
        <v>LSA_GFX_HRY_E_SDTBEGIN_TITO_SAME_MIN_LFM_0400_MEDIA3_BHRY_BP3</v>
      </c>
      <c r="AW979" t="str">
        <f t="shared" si="444"/>
        <v>LSA_GFX_HRY_E_SDTBEGIN_TITO_SAME_MIN_LFM_0400_MEDIA3_BHRY_BP3</v>
      </c>
      <c r="AX979" t="str">
        <f t="shared" si="444"/>
        <v>LSA_GFX_HRY_E_SDTBEGIN_TITO_SAME_MIN_LFM_0400_MEDIA3_BHRY_BP3</v>
      </c>
      <c r="AY979" t="str">
        <f t="shared" si="444"/>
        <v>LSA_GFX_HRY_E_SDTBEGIN_TITO_SAME_MIN_LFM_0400_MEDIA3_BHRY_BP3</v>
      </c>
      <c r="AZ979" t="str">
        <f t="shared" si="444"/>
        <v>LSA_GFX_HRY_E_SDTBEGIN_TITO_SAME_MIN_LFM_0400_MEDIA3_BHRY_BP3</v>
      </c>
      <c r="BA979" t="str">
        <f t="shared" si="444"/>
        <v>LSA_GFX_HRY_E_SDTBEGIN_TITO_SAME_MIN_LFM_0400_MEDIA3_BHRY_BP3</v>
      </c>
      <c r="BB979" t="str">
        <f t="shared" si="444"/>
        <v>LSA_GFX_HRY_E_SDTBEGIN_TITO_SAME_MIN_LFM_0400_MEDIA3_BHRY_BP3</v>
      </c>
      <c r="BC979" t="str">
        <f>$D980</f>
        <v>LSA_GFX_HRY_E_SDTBEGIN_TITO_SAME_MIN_LFM_0400_MEDIA3_BHRY_BP3</v>
      </c>
      <c r="BD979" t="str">
        <f t="shared" si="445"/>
        <v>LSA_GFX_HRY_E_SDTBEGIN_TITO_SAME_MIN_LFM_0400_MEDIA3_BHRY_BP3</v>
      </c>
    </row>
    <row r="980" spans="1:56" x14ac:dyDescent="0.25">
      <c r="A980" s="12" t="s">
        <v>2615</v>
      </c>
      <c r="B980" s="7" t="s">
        <v>1495</v>
      </c>
      <c r="C980" s="7" t="e">
        <f>VLOOKUP(B980,#REF!,2,0)</f>
        <v>#REF!</v>
      </c>
      <c r="D980" t="str">
        <f t="shared" si="442"/>
        <v>LSA_GFX_HRY_E_SDTBEGIN_TITO_SAME_MIN_LFM_0400_MEDIA3_BHRY_BP3</v>
      </c>
      <c r="E980" t="s">
        <v>5</v>
      </c>
      <c r="F980" t="s">
        <v>1662</v>
      </c>
      <c r="G980" t="s">
        <v>1692</v>
      </c>
      <c r="H980" t="s">
        <v>1616</v>
      </c>
      <c r="I980" t="s">
        <v>1681</v>
      </c>
      <c r="J980" t="s">
        <v>1966</v>
      </c>
      <c r="K980" t="s">
        <v>2358</v>
      </c>
      <c r="L980" t="s">
        <v>1706</v>
      </c>
      <c r="M980" t="str">
        <f t="shared" si="443"/>
        <v>0400</v>
      </c>
      <c r="N980" t="s">
        <v>1972</v>
      </c>
      <c r="O980" t="s">
        <v>1688</v>
      </c>
      <c r="P980" t="s">
        <v>1858</v>
      </c>
      <c r="Q980" t="s">
        <v>1997</v>
      </c>
      <c r="R980">
        <v>21</v>
      </c>
      <c r="S980">
        <v>45</v>
      </c>
      <c r="T980">
        <v>218</v>
      </c>
      <c r="U980" s="32">
        <v>1</v>
      </c>
      <c r="V980" t="b">
        <v>0</v>
      </c>
      <c r="W980" t="s">
        <v>1747</v>
      </c>
      <c r="X980" t="s">
        <v>1692</v>
      </c>
      <c r="Y980" t="s">
        <v>1693</v>
      </c>
      <c r="Z980">
        <v>0.65</v>
      </c>
      <c r="AA980">
        <v>0.65</v>
      </c>
      <c r="AS980">
        <f t="shared" si="441"/>
        <v>10</v>
      </c>
      <c r="AT980" t="s">
        <v>1694</v>
      </c>
      <c r="AU980">
        <v>1</v>
      </c>
      <c r="AV980">
        <v>1</v>
      </c>
      <c r="AW980" t="str">
        <f t="shared" si="444"/>
        <v>LSA_GFX_HRY_E_SDTBEGIN_TITO_SAME_MIN_LFM_0400_MEDIA3_BISR_BISR_BP3</v>
      </c>
      <c r="AX980" t="str">
        <f t="shared" si="444"/>
        <v>LSA_GFX_HRY_E_SDTBEGIN_TITO_SAME_MIN_LFM_0400_MEDIA3_BISR_BISR_BP3</v>
      </c>
      <c r="AY980" t="str">
        <f t="shared" si="444"/>
        <v>LSA_GFX_HRY_E_SDTBEGIN_TITO_SAME_MIN_LFM_0400_MEDIA3_BISR_BISR_BP3</v>
      </c>
      <c r="AZ980" t="str">
        <f t="shared" si="444"/>
        <v>LSA_GFX_HRY_E_SDTBEGIN_TITO_SAME_MIN_LFM_0400_MEDIA3_BISR_BISR_BP3</v>
      </c>
      <c r="BA980" t="str">
        <f t="shared" si="444"/>
        <v>LSA_GFX_HRY_E_SDTBEGIN_TITO_SAME_MIN_LFM_0400_MEDIA3_BISR_BISR_BP3</v>
      </c>
      <c r="BB980" t="str">
        <f t="shared" si="444"/>
        <v>LSA_GFX_HRY_E_SDTBEGIN_TITO_SAME_MIN_LFM_0400_MEDIA3_BISR_BISR_BP3</v>
      </c>
      <c r="BC980">
        <v>1</v>
      </c>
      <c r="BD980" t="str">
        <f t="shared" si="445"/>
        <v>LSA_GFX_HRY_E_SDTBEGIN_TITO_SAME_MIN_LFM_0400_MEDIA3_BISR_BISR_BP3</v>
      </c>
    </row>
    <row r="981" spans="1:56" x14ac:dyDescent="0.25">
      <c r="A981" s="12" t="s">
        <v>2615</v>
      </c>
      <c r="B981" s="7" t="s">
        <v>1495</v>
      </c>
      <c r="C981" s="7" t="e">
        <f>VLOOKUP(B981,#REF!,2,0)</f>
        <v>#REF!</v>
      </c>
      <c r="D981" t="str">
        <f t="shared" si="442"/>
        <v>LSA_GFX_HRY_E_SDTBEGIN_TITO_SAME_MIN_LFM_0400_MEDIA3_BISR_BISR_BP3</v>
      </c>
      <c r="E981" t="s">
        <v>5</v>
      </c>
      <c r="F981" t="s">
        <v>1662</v>
      </c>
      <c r="G981" t="s">
        <v>1692</v>
      </c>
      <c r="H981" t="s">
        <v>1616</v>
      </c>
      <c r="I981" t="s">
        <v>1681</v>
      </c>
      <c r="J981" t="s">
        <v>1966</v>
      </c>
      <c r="K981" t="s">
        <v>2358</v>
      </c>
      <c r="L981" t="s">
        <v>1706</v>
      </c>
      <c r="M981" t="str">
        <f t="shared" si="443"/>
        <v>0400</v>
      </c>
      <c r="N981" t="s">
        <v>1974</v>
      </c>
      <c r="O981" t="s">
        <v>1688</v>
      </c>
      <c r="P981" t="s">
        <v>1858</v>
      </c>
      <c r="Q981" t="s">
        <v>1998</v>
      </c>
      <c r="R981">
        <v>21</v>
      </c>
      <c r="S981">
        <v>45</v>
      </c>
      <c r="T981">
        <v>219</v>
      </c>
      <c r="U981" s="32">
        <v>1</v>
      </c>
      <c r="V981" t="b">
        <v>0</v>
      </c>
      <c r="W981" t="s">
        <v>1747</v>
      </c>
      <c r="X981" t="s">
        <v>1863</v>
      </c>
      <c r="Y981" t="s">
        <v>1693</v>
      </c>
      <c r="Z981">
        <v>0.65</v>
      </c>
      <c r="AA981">
        <v>0.65</v>
      </c>
      <c r="AS981">
        <f t="shared" si="441"/>
        <v>10</v>
      </c>
      <c r="AT981" t="s">
        <v>1694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</row>
    <row r="982" spans="1:56" x14ac:dyDescent="0.25">
      <c r="A982" s="34" t="s">
        <v>2615</v>
      </c>
      <c r="B982" s="35" t="s">
        <v>1491</v>
      </c>
      <c r="C982" s="35" t="e">
        <f>VLOOKUP(B982,#REF!,2,0)</f>
        <v>#REF!</v>
      </c>
      <c r="D982" s="21" t="s">
        <v>2602</v>
      </c>
      <c r="V982" s="12"/>
    </row>
    <row r="983" spans="1:56" x14ac:dyDescent="0.25">
      <c r="A983" s="34" t="s">
        <v>2615</v>
      </c>
      <c r="B983" s="35" t="s">
        <v>1490</v>
      </c>
      <c r="C983" s="35" t="e">
        <f>VLOOKUP(B983,#REF!,2,0)</f>
        <v>#REF!</v>
      </c>
      <c r="D983" s="18" t="s">
        <v>2630</v>
      </c>
      <c r="F983" t="s">
        <v>31</v>
      </c>
      <c r="V983" s="12"/>
      <c r="AS983">
        <f>COUNTA(AU983:BD983)</f>
        <v>3</v>
      </c>
      <c r="AT983" t="s">
        <v>1628</v>
      </c>
      <c r="AU983" t="str">
        <f>$D989</f>
        <v>MEDIA_POST_HOT_VMIN_REPAIR</v>
      </c>
      <c r="AV983" t="str">
        <f>$D989</f>
        <v>MEDIA_POST_HOT_VMIN_REPAIR</v>
      </c>
      <c r="AW983">
        <v>1</v>
      </c>
    </row>
    <row r="984" spans="1:56" x14ac:dyDescent="0.25">
      <c r="A984" s="12" t="s">
        <v>2615</v>
      </c>
      <c r="B984" s="7" t="s">
        <v>1532</v>
      </c>
      <c r="C984" s="7" t="e">
        <f>VLOOKUP(B984,#REF!,2,0)</f>
        <v>#REF!</v>
      </c>
      <c r="D984" t="str">
        <f>E984&amp;"_"&amp;F984&amp;"_"&amp;G984&amp;"_"&amp;H984&amp;"_"&amp;A984&amp;"_"&amp;I984&amp;"_"&amp;J984&amp;"_"&amp;K984&amp;"_"&amp;L984&amp;"_"&amp;M984&amp;"_"&amp;N984</f>
        <v>ALL_COMMON_SCREEN_E_SDTBEGIN_X_SAME_X_X_0400_JOIN_BISR_MEDIA_VMIN_REP</v>
      </c>
      <c r="E984" t="s">
        <v>7</v>
      </c>
      <c r="F984" t="s">
        <v>31</v>
      </c>
      <c r="G984" t="s">
        <v>1615</v>
      </c>
      <c r="H984" t="s">
        <v>1616</v>
      </c>
      <c r="I984" t="s">
        <v>1617</v>
      </c>
      <c r="J984" t="s">
        <v>1966</v>
      </c>
      <c r="K984" t="s">
        <v>1617</v>
      </c>
      <c r="L984" t="s">
        <v>1617</v>
      </c>
      <c r="M984" t="str">
        <f>TEXT(400,"0000")</f>
        <v>0400</v>
      </c>
      <c r="N984" t="s">
        <v>2604</v>
      </c>
      <c r="O984" t="s">
        <v>1688</v>
      </c>
      <c r="P984" t="s">
        <v>1858</v>
      </c>
      <c r="Q984" t="s">
        <v>1906</v>
      </c>
      <c r="R984">
        <v>61</v>
      </c>
      <c r="S984">
        <v>45</v>
      </c>
      <c r="T984">
        <v>250</v>
      </c>
      <c r="U984" s="32">
        <v>1</v>
      </c>
      <c r="V984" t="b">
        <v>0</v>
      </c>
      <c r="AD984" t="s">
        <v>2004</v>
      </c>
      <c r="AE984" t="s">
        <v>1908</v>
      </c>
      <c r="AS984">
        <f>COUNTA(AU984:BD984)</f>
        <v>3</v>
      </c>
      <c r="AT984">
        <v>1</v>
      </c>
      <c r="AU984" t="str">
        <f>$D985</f>
        <v>ALL_GFX_VFDM_E_SDTBEGIN_X_SAME_X_X_0400_ALL_VMIN_REP</v>
      </c>
      <c r="AV984" t="str">
        <f>$D985</f>
        <v>ALL_GFX_VFDM_E_SDTBEGIN_X_SAME_X_X_0400_ALL_VMIN_REP</v>
      </c>
      <c r="AW984" t="str">
        <f>$D985</f>
        <v>ALL_GFX_VFDM_E_SDTBEGIN_X_SAME_X_X_0400_ALL_VMIN_REP</v>
      </c>
    </row>
    <row r="985" spans="1:56" x14ac:dyDescent="0.25">
      <c r="A985" s="12" t="s">
        <v>2615</v>
      </c>
      <c r="B985" s="7" t="s">
        <v>1520</v>
      </c>
      <c r="C985" s="7" t="e">
        <f>VLOOKUP(B985,#REF!,2,0)</f>
        <v>#REF!</v>
      </c>
      <c r="D985" t="str">
        <f>E985&amp;"_"&amp;F985&amp;"_"&amp;G985&amp;"_"&amp;H985&amp;"_"&amp;A985&amp;"_"&amp;I985&amp;"_"&amp;J985&amp;"_"&amp;K985&amp;"_"&amp;L985&amp;"_"&amp;M985&amp;"_"&amp;N985</f>
        <v>ALL_GFX_VFDM_E_SDTBEGIN_X_SAME_X_X_0400_ALL_VMIN_REP</v>
      </c>
      <c r="E985" t="s">
        <v>7</v>
      </c>
      <c r="F985" t="s">
        <v>1662</v>
      </c>
      <c r="G985" t="s">
        <v>1584</v>
      </c>
      <c r="H985" t="s">
        <v>1616</v>
      </c>
      <c r="I985" t="s">
        <v>1617</v>
      </c>
      <c r="J985" t="s">
        <v>1966</v>
      </c>
      <c r="K985" t="s">
        <v>1617</v>
      </c>
      <c r="L985" t="s">
        <v>1617</v>
      </c>
      <c r="M985" t="str">
        <f>TEXT(400,"0000")</f>
        <v>0400</v>
      </c>
      <c r="N985" t="s">
        <v>2549</v>
      </c>
      <c r="O985" t="s">
        <v>1688</v>
      </c>
      <c r="P985" t="s">
        <v>1858</v>
      </c>
      <c r="Q985" t="s">
        <v>1906</v>
      </c>
      <c r="R985">
        <v>61</v>
      </c>
      <c r="S985">
        <v>45</v>
      </c>
      <c r="T985">
        <v>251</v>
      </c>
      <c r="U985" s="32">
        <v>1</v>
      </c>
      <c r="V985" t="b">
        <v>0</v>
      </c>
      <c r="W985" t="s">
        <v>1747</v>
      </c>
      <c r="AF985" t="s">
        <v>1655</v>
      </c>
      <c r="AG985" t="s">
        <v>1654</v>
      </c>
      <c r="AS985">
        <f>COUNTA(AU985:BD985)</f>
        <v>3</v>
      </c>
      <c r="AT985" t="s">
        <v>1628</v>
      </c>
      <c r="AU985" t="str">
        <f>$D986</f>
        <v>ALL_GFX_UF_K_SDTBEGIN_X_SAME_X_X_0400_MEDIA_VFDM_UF_VMIN_REP</v>
      </c>
      <c r="AV985" t="str">
        <f>$D986</f>
        <v>ALL_GFX_UF_K_SDTBEGIN_X_SAME_X_X_0400_MEDIA_VFDM_UF_VMIN_REP</v>
      </c>
      <c r="AW985">
        <v>2</v>
      </c>
    </row>
    <row r="986" spans="1:56" x14ac:dyDescent="0.25">
      <c r="A986" s="12" t="s">
        <v>2615</v>
      </c>
      <c r="B986" s="7" t="s">
        <v>1518</v>
      </c>
      <c r="C986" s="7" t="e">
        <f>VLOOKUP(B986,#REF!,2,0)</f>
        <v>#REF!</v>
      </c>
      <c r="D986" t="str">
        <f>E986&amp;"_"&amp;F986&amp;"_"&amp;G986&amp;"_"&amp;H986&amp;"_"&amp;A986&amp;"_"&amp;I986&amp;"_"&amp;J986&amp;"_"&amp;K986&amp;"_"&amp;L986&amp;"_"&amp;M986&amp;"_"&amp;N986</f>
        <v>ALL_GFX_UF_K_SDTBEGIN_X_SAME_X_X_0400_MEDIA_VFDM_UF_VMIN_REP</v>
      </c>
      <c r="E986" t="s">
        <v>7</v>
      </c>
      <c r="F986" t="s">
        <v>1662</v>
      </c>
      <c r="G986" t="s">
        <v>1812</v>
      </c>
      <c r="H986" t="s">
        <v>1664</v>
      </c>
      <c r="I986" t="s">
        <v>1617</v>
      </c>
      <c r="J986" t="s">
        <v>1966</v>
      </c>
      <c r="K986" t="s">
        <v>1617</v>
      </c>
      <c r="L986" t="s">
        <v>1617</v>
      </c>
      <c r="M986" t="str">
        <f>TEXT(400,"0000")</f>
        <v>0400</v>
      </c>
      <c r="N986" t="s">
        <v>2605</v>
      </c>
      <c r="O986" t="s">
        <v>1688</v>
      </c>
      <c r="P986" t="s">
        <v>1858</v>
      </c>
      <c r="Q986" t="s">
        <v>1906</v>
      </c>
      <c r="R986">
        <v>90</v>
      </c>
      <c r="S986">
        <v>45</v>
      </c>
      <c r="T986">
        <v>253</v>
      </c>
      <c r="U986" s="32">
        <v>1</v>
      </c>
      <c r="V986" t="b">
        <v>1</v>
      </c>
      <c r="W986" t="s">
        <v>1747</v>
      </c>
      <c r="AJ986" t="s">
        <v>2620</v>
      </c>
      <c r="AS986">
        <f>COUNTA(AU986:BD986)</f>
        <v>3</v>
      </c>
      <c r="AT986" t="s">
        <v>1628</v>
      </c>
      <c r="AU986" t="str">
        <f>$D987</f>
        <v>ALL_GFX_PATMOD_E_SDTBEGIN_TITO_X_MIN_LFM_X_MEDIA_REPAIR</v>
      </c>
      <c r="AV986" t="str">
        <f>$D987</f>
        <v>ALL_GFX_PATMOD_E_SDTBEGIN_TITO_X_MIN_LFM_X_MEDIA_REPAIR</v>
      </c>
      <c r="AW986" t="str">
        <f>$D987</f>
        <v>ALL_GFX_PATMOD_E_SDTBEGIN_TITO_X_MIN_LFM_X_MEDIA_REPAIR</v>
      </c>
    </row>
    <row r="987" spans="1:56" x14ac:dyDescent="0.25">
      <c r="A987" s="12" t="s">
        <v>2615</v>
      </c>
      <c r="B987" s="7" t="s">
        <v>1500</v>
      </c>
      <c r="C987" s="7" t="e">
        <f>VLOOKUP(B987,#REF!,2,0)</f>
        <v>#REF!</v>
      </c>
      <c r="D987" t="str">
        <f>E987&amp;"_"&amp;F987&amp;"_"&amp;G987&amp;"_"&amp;H987&amp;"_"&amp;A987&amp;"_"&amp;I987&amp;"_"&amp;J987&amp;"_"&amp;K987&amp;"_"&amp;L987&amp;"_"&amp;M987&amp;"_"&amp;N987</f>
        <v>ALL_GFX_PATMOD_E_SDTBEGIN_TITO_X_MIN_LFM_X_MEDIA_REPAIR</v>
      </c>
      <c r="E987" t="s">
        <v>7</v>
      </c>
      <c r="F987" t="s">
        <v>1662</v>
      </c>
      <c r="G987" t="s">
        <v>1663</v>
      </c>
      <c r="H987" t="s">
        <v>1616</v>
      </c>
      <c r="I987" t="s">
        <v>1681</v>
      </c>
      <c r="J987" t="s">
        <v>1617</v>
      </c>
      <c r="K987" t="s">
        <v>2358</v>
      </c>
      <c r="L987" t="s">
        <v>1706</v>
      </c>
      <c r="M987" t="s">
        <v>1617</v>
      </c>
      <c r="N987" t="s">
        <v>2006</v>
      </c>
      <c r="O987" t="s">
        <v>1688</v>
      </c>
      <c r="P987" t="s">
        <v>1858</v>
      </c>
      <c r="Q987" t="s">
        <v>1906</v>
      </c>
      <c r="R987">
        <v>61</v>
      </c>
      <c r="S987">
        <v>45</v>
      </c>
      <c r="T987">
        <v>253</v>
      </c>
      <c r="U987" s="32">
        <v>1</v>
      </c>
      <c r="V987" s="6" t="b">
        <v>0</v>
      </c>
      <c r="W987" t="s">
        <v>1747</v>
      </c>
      <c r="AH987" t="s">
        <v>1817</v>
      </c>
      <c r="AI987" s="13" t="s">
        <v>2007</v>
      </c>
      <c r="AS987">
        <f>COUNTA(AU987:BD987)</f>
        <v>3</v>
      </c>
      <c r="AT987">
        <v>1</v>
      </c>
      <c r="AU987">
        <v>1</v>
      </c>
      <c r="AV987">
        <v>1</v>
      </c>
      <c r="AW987">
        <v>1</v>
      </c>
    </row>
    <row r="988" spans="1:56" x14ac:dyDescent="0.25">
      <c r="A988" s="34" t="s">
        <v>2615</v>
      </c>
      <c r="B988" s="35" t="s">
        <v>1491</v>
      </c>
      <c r="C988" s="35" t="e">
        <f>VLOOKUP(B988,#REF!,2,0)</f>
        <v>#REF!</v>
      </c>
      <c r="D988" s="18" t="s">
        <v>2606</v>
      </c>
      <c r="V988" s="12"/>
    </row>
    <row r="989" spans="1:56" x14ac:dyDescent="0.25">
      <c r="A989" s="34" t="s">
        <v>2615</v>
      </c>
      <c r="B989" s="35" t="s">
        <v>1490</v>
      </c>
      <c r="C989" s="35" t="e">
        <f>VLOOKUP(B989,#REF!,2,0)</f>
        <v>#REF!</v>
      </c>
      <c r="D989" s="17" t="s">
        <v>2631</v>
      </c>
      <c r="F989" t="s">
        <v>31</v>
      </c>
      <c r="V989" s="12"/>
      <c r="AS989">
        <f t="shared" ref="AS989:AS995" si="446">COUNTA(AU989:BD989)</f>
        <v>2</v>
      </c>
      <c r="AT989">
        <v>1</v>
      </c>
      <c r="AU989">
        <v>1</v>
      </c>
      <c r="AV989">
        <v>1</v>
      </c>
    </row>
    <row r="990" spans="1:56" x14ac:dyDescent="0.25">
      <c r="A990" s="12" t="s">
        <v>2615</v>
      </c>
      <c r="B990" s="7" t="s">
        <v>1496</v>
      </c>
      <c r="C990" s="7" t="e">
        <f>VLOOKUP(B990,#REF!,2,0)</f>
        <v>#REF!</v>
      </c>
      <c r="D990" t="str">
        <f t="shared" ref="D990:D995" si="447">E990&amp;"_"&amp;F990&amp;"_"&amp;G990&amp;"_"&amp;H990&amp;"_"&amp;A990&amp;"_"&amp;I990&amp;"_"&amp;J990&amp;"_"&amp;K990&amp;"_"&amp;L990&amp;"_"&amp;M990&amp;"_"&amp;N990</f>
        <v>SSA_GFX_HRY_E_SDTBEGIN_TITO_SAME_MIN_LFM_0400_MEDIA1_POST_REPAIR_BISR_BP1</v>
      </c>
      <c r="E990" t="s">
        <v>4</v>
      </c>
      <c r="F990" t="s">
        <v>1662</v>
      </c>
      <c r="G990" t="s">
        <v>1692</v>
      </c>
      <c r="H990" t="s">
        <v>1616</v>
      </c>
      <c r="I990" t="s">
        <v>1681</v>
      </c>
      <c r="J990" t="s">
        <v>1966</v>
      </c>
      <c r="K990" t="s">
        <v>2358</v>
      </c>
      <c r="L990" t="s">
        <v>1706</v>
      </c>
      <c r="M990" t="str">
        <f t="shared" ref="M990:M995" si="448">TEXT(400,"0000")</f>
        <v>0400</v>
      </c>
      <c r="N990" t="s">
        <v>2010</v>
      </c>
      <c r="O990" t="s">
        <v>1688</v>
      </c>
      <c r="P990" t="s">
        <v>1858</v>
      </c>
      <c r="Q990" t="s">
        <v>1968</v>
      </c>
      <c r="R990">
        <v>61</v>
      </c>
      <c r="S990">
        <v>45</v>
      </c>
      <c r="T990">
        <v>260</v>
      </c>
      <c r="U990" s="32">
        <v>1</v>
      </c>
      <c r="V990" t="b">
        <v>0</v>
      </c>
      <c r="W990" t="s">
        <v>1747</v>
      </c>
      <c r="X990" t="s">
        <v>1821</v>
      </c>
      <c r="Y990" t="s">
        <v>1693</v>
      </c>
      <c r="Z990">
        <v>0.65</v>
      </c>
      <c r="AA990">
        <v>0.65</v>
      </c>
      <c r="AS990">
        <f t="shared" si="446"/>
        <v>10</v>
      </c>
      <c r="AT990" t="s">
        <v>1694</v>
      </c>
      <c r="AU990" t="str">
        <f t="shared" ref="AU990:BD994" si="449">$D991</f>
        <v>SSA_GFX_HRY_E_SDTBEGIN_TITO_SAME_MIN_LFM_0400_MEDIA3_POST_REPAIR_BISR_BP3</v>
      </c>
      <c r="AV990" t="str">
        <f t="shared" si="449"/>
        <v>SSA_GFX_HRY_E_SDTBEGIN_TITO_SAME_MIN_LFM_0400_MEDIA3_POST_REPAIR_BISR_BP3</v>
      </c>
      <c r="AW990" t="str">
        <f t="shared" si="449"/>
        <v>SSA_GFX_HRY_E_SDTBEGIN_TITO_SAME_MIN_LFM_0400_MEDIA3_POST_REPAIR_BISR_BP3</v>
      </c>
      <c r="AX990" t="str">
        <f t="shared" si="449"/>
        <v>SSA_GFX_HRY_E_SDTBEGIN_TITO_SAME_MIN_LFM_0400_MEDIA3_POST_REPAIR_BISR_BP3</v>
      </c>
      <c r="AY990" t="str">
        <f t="shared" si="449"/>
        <v>SSA_GFX_HRY_E_SDTBEGIN_TITO_SAME_MIN_LFM_0400_MEDIA3_POST_REPAIR_BISR_BP3</v>
      </c>
      <c r="AZ990" t="str">
        <f t="shared" si="449"/>
        <v>SSA_GFX_HRY_E_SDTBEGIN_TITO_SAME_MIN_LFM_0400_MEDIA3_POST_REPAIR_BISR_BP3</v>
      </c>
      <c r="BA990" t="str">
        <f t="shared" si="449"/>
        <v>SSA_GFX_HRY_E_SDTBEGIN_TITO_SAME_MIN_LFM_0400_MEDIA3_POST_REPAIR_BISR_BP3</v>
      </c>
      <c r="BB990" t="str">
        <f t="shared" si="449"/>
        <v>SSA_GFX_HRY_E_SDTBEGIN_TITO_SAME_MIN_LFM_0400_MEDIA3_POST_REPAIR_BISR_BP3</v>
      </c>
      <c r="BC990" t="str">
        <f t="shared" si="449"/>
        <v>SSA_GFX_HRY_E_SDTBEGIN_TITO_SAME_MIN_LFM_0400_MEDIA3_POST_REPAIR_BISR_BP3</v>
      </c>
      <c r="BD990" t="str">
        <f t="shared" si="449"/>
        <v>SSA_GFX_HRY_E_SDTBEGIN_TITO_SAME_MIN_LFM_0400_MEDIA3_POST_REPAIR_BISR_BP3</v>
      </c>
    </row>
    <row r="991" spans="1:56" x14ac:dyDescent="0.25">
      <c r="A991" s="12" t="s">
        <v>2615</v>
      </c>
      <c r="B991" s="7" t="s">
        <v>1496</v>
      </c>
      <c r="C991" s="7" t="e">
        <f>VLOOKUP(B991,#REF!,2,0)</f>
        <v>#REF!</v>
      </c>
      <c r="D991" t="str">
        <f t="shared" si="447"/>
        <v>SSA_GFX_HRY_E_SDTBEGIN_TITO_SAME_MIN_LFM_0400_MEDIA3_POST_REPAIR_BISR_BP3</v>
      </c>
      <c r="E991" t="s">
        <v>4</v>
      </c>
      <c r="F991" t="s">
        <v>1662</v>
      </c>
      <c r="G991" t="s">
        <v>1692</v>
      </c>
      <c r="H991" t="s">
        <v>1616</v>
      </c>
      <c r="I991" t="s">
        <v>1681</v>
      </c>
      <c r="J991" t="s">
        <v>1966</v>
      </c>
      <c r="K991" t="s">
        <v>2358</v>
      </c>
      <c r="L991" t="s">
        <v>1706</v>
      </c>
      <c r="M991" t="str">
        <f t="shared" si="448"/>
        <v>0400</v>
      </c>
      <c r="N991" t="s">
        <v>2011</v>
      </c>
      <c r="O991" t="s">
        <v>1688</v>
      </c>
      <c r="P991" t="s">
        <v>1858</v>
      </c>
      <c r="Q991" t="s">
        <v>1973</v>
      </c>
      <c r="R991">
        <v>61</v>
      </c>
      <c r="S991">
        <v>45</v>
      </c>
      <c r="T991">
        <v>261</v>
      </c>
      <c r="U991" s="32">
        <v>1</v>
      </c>
      <c r="V991" t="b">
        <v>0</v>
      </c>
      <c r="W991" t="s">
        <v>1747</v>
      </c>
      <c r="X991" t="s">
        <v>1821</v>
      </c>
      <c r="Y991" t="s">
        <v>1693</v>
      </c>
      <c r="Z991">
        <v>0.65</v>
      </c>
      <c r="AA991">
        <v>0.65</v>
      </c>
      <c r="AS991">
        <f t="shared" si="446"/>
        <v>10</v>
      </c>
      <c r="AT991" t="s">
        <v>1694</v>
      </c>
      <c r="AU991" t="str">
        <f t="shared" si="449"/>
        <v>LSA_GFX_HRY_E_SDTBEGIN_TITO_SAME_MIN_LFM_0400_MEDIA0_POST_REPAIR_BISR_BP0</v>
      </c>
      <c r="AV991" t="str">
        <f t="shared" si="449"/>
        <v>LSA_GFX_HRY_E_SDTBEGIN_TITO_SAME_MIN_LFM_0400_MEDIA0_POST_REPAIR_BISR_BP0</v>
      </c>
      <c r="AW991" t="str">
        <f t="shared" si="449"/>
        <v>LSA_GFX_HRY_E_SDTBEGIN_TITO_SAME_MIN_LFM_0400_MEDIA0_POST_REPAIR_BISR_BP0</v>
      </c>
      <c r="AX991" t="str">
        <f t="shared" si="449"/>
        <v>LSA_GFX_HRY_E_SDTBEGIN_TITO_SAME_MIN_LFM_0400_MEDIA0_POST_REPAIR_BISR_BP0</v>
      </c>
      <c r="AY991" t="str">
        <f t="shared" si="449"/>
        <v>LSA_GFX_HRY_E_SDTBEGIN_TITO_SAME_MIN_LFM_0400_MEDIA0_POST_REPAIR_BISR_BP0</v>
      </c>
      <c r="AZ991" t="str">
        <f t="shared" si="449"/>
        <v>LSA_GFX_HRY_E_SDTBEGIN_TITO_SAME_MIN_LFM_0400_MEDIA0_POST_REPAIR_BISR_BP0</v>
      </c>
      <c r="BA991" t="str">
        <f t="shared" si="449"/>
        <v>LSA_GFX_HRY_E_SDTBEGIN_TITO_SAME_MIN_LFM_0400_MEDIA0_POST_REPAIR_BISR_BP0</v>
      </c>
      <c r="BB991" t="str">
        <f t="shared" si="449"/>
        <v>LSA_GFX_HRY_E_SDTBEGIN_TITO_SAME_MIN_LFM_0400_MEDIA0_POST_REPAIR_BISR_BP0</v>
      </c>
      <c r="BC991" t="str">
        <f t="shared" si="449"/>
        <v>LSA_GFX_HRY_E_SDTBEGIN_TITO_SAME_MIN_LFM_0400_MEDIA0_POST_REPAIR_BISR_BP0</v>
      </c>
      <c r="BD991" t="str">
        <f t="shared" si="449"/>
        <v>LSA_GFX_HRY_E_SDTBEGIN_TITO_SAME_MIN_LFM_0400_MEDIA0_POST_REPAIR_BISR_BP0</v>
      </c>
    </row>
    <row r="992" spans="1:56" x14ac:dyDescent="0.25">
      <c r="A992" s="12" t="s">
        <v>2615</v>
      </c>
      <c r="B992" s="7" t="s">
        <v>1496</v>
      </c>
      <c r="C992" s="7" t="e">
        <f>VLOOKUP(B992,#REF!,2,0)</f>
        <v>#REF!</v>
      </c>
      <c r="D992" t="str">
        <f t="shared" si="447"/>
        <v>LSA_GFX_HRY_E_SDTBEGIN_TITO_SAME_MIN_LFM_0400_MEDIA0_POST_REPAIR_BISR_BP0</v>
      </c>
      <c r="E992" t="s">
        <v>5</v>
      </c>
      <c r="F992" t="s">
        <v>1662</v>
      </c>
      <c r="G992" t="s">
        <v>1692</v>
      </c>
      <c r="H992" t="s">
        <v>1616</v>
      </c>
      <c r="I992" t="s">
        <v>1681</v>
      </c>
      <c r="J992" t="s">
        <v>1966</v>
      </c>
      <c r="K992" t="s">
        <v>2358</v>
      </c>
      <c r="L992" t="s">
        <v>1706</v>
      </c>
      <c r="M992" t="str">
        <f t="shared" si="448"/>
        <v>0400</v>
      </c>
      <c r="N992" t="s">
        <v>2012</v>
      </c>
      <c r="O992" t="s">
        <v>1688</v>
      </c>
      <c r="P992" t="s">
        <v>1858</v>
      </c>
      <c r="Q992" t="s">
        <v>1978</v>
      </c>
      <c r="R992">
        <v>21</v>
      </c>
      <c r="S992">
        <v>45</v>
      </c>
      <c r="T992">
        <v>262</v>
      </c>
      <c r="U992" s="32">
        <v>1</v>
      </c>
      <c r="V992" t="b">
        <v>0</v>
      </c>
      <c r="W992" t="s">
        <v>1747</v>
      </c>
      <c r="X992" t="s">
        <v>1821</v>
      </c>
      <c r="Y992" t="s">
        <v>1693</v>
      </c>
      <c r="Z992">
        <v>0.65</v>
      </c>
      <c r="AA992">
        <v>0.65</v>
      </c>
      <c r="AS992">
        <f t="shared" si="446"/>
        <v>10</v>
      </c>
      <c r="AT992" t="s">
        <v>1694</v>
      </c>
      <c r="AU992" t="str">
        <f t="shared" si="449"/>
        <v>LSA_GFX_HRY_E_SDTBEGIN_TITO_SAME_MIN_LFM_0400_MEDIA1_POST_REPAIR_BISR_BP1</v>
      </c>
      <c r="AV992" t="str">
        <f t="shared" si="449"/>
        <v>LSA_GFX_HRY_E_SDTBEGIN_TITO_SAME_MIN_LFM_0400_MEDIA1_POST_REPAIR_BISR_BP1</v>
      </c>
      <c r="AW992" t="str">
        <f t="shared" si="449"/>
        <v>LSA_GFX_HRY_E_SDTBEGIN_TITO_SAME_MIN_LFM_0400_MEDIA1_POST_REPAIR_BISR_BP1</v>
      </c>
      <c r="AX992" t="str">
        <f t="shared" si="449"/>
        <v>LSA_GFX_HRY_E_SDTBEGIN_TITO_SAME_MIN_LFM_0400_MEDIA1_POST_REPAIR_BISR_BP1</v>
      </c>
      <c r="AY992" t="str">
        <f t="shared" si="449"/>
        <v>LSA_GFX_HRY_E_SDTBEGIN_TITO_SAME_MIN_LFM_0400_MEDIA1_POST_REPAIR_BISR_BP1</v>
      </c>
      <c r="AZ992" t="str">
        <f t="shared" si="449"/>
        <v>LSA_GFX_HRY_E_SDTBEGIN_TITO_SAME_MIN_LFM_0400_MEDIA1_POST_REPAIR_BISR_BP1</v>
      </c>
      <c r="BA992" t="str">
        <f t="shared" si="449"/>
        <v>LSA_GFX_HRY_E_SDTBEGIN_TITO_SAME_MIN_LFM_0400_MEDIA1_POST_REPAIR_BISR_BP1</v>
      </c>
      <c r="BB992" t="str">
        <f t="shared" si="449"/>
        <v>LSA_GFX_HRY_E_SDTBEGIN_TITO_SAME_MIN_LFM_0400_MEDIA1_POST_REPAIR_BISR_BP1</v>
      </c>
      <c r="BC992" t="str">
        <f t="shared" si="449"/>
        <v>LSA_GFX_HRY_E_SDTBEGIN_TITO_SAME_MIN_LFM_0400_MEDIA1_POST_REPAIR_BISR_BP1</v>
      </c>
      <c r="BD992" t="str">
        <f t="shared" si="449"/>
        <v>LSA_GFX_HRY_E_SDTBEGIN_TITO_SAME_MIN_LFM_0400_MEDIA1_POST_REPAIR_BISR_BP1</v>
      </c>
    </row>
    <row r="993" spans="1:56" x14ac:dyDescent="0.25">
      <c r="A993" s="12" t="s">
        <v>2615</v>
      </c>
      <c r="B993" s="7" t="s">
        <v>1496</v>
      </c>
      <c r="C993" s="7" t="e">
        <f>VLOOKUP(B993,#REF!,2,0)</f>
        <v>#REF!</v>
      </c>
      <c r="D993" t="str">
        <f t="shared" si="447"/>
        <v>LSA_GFX_HRY_E_SDTBEGIN_TITO_SAME_MIN_LFM_0400_MEDIA1_POST_REPAIR_BISR_BP1</v>
      </c>
      <c r="E993" t="s">
        <v>5</v>
      </c>
      <c r="F993" t="s">
        <v>1662</v>
      </c>
      <c r="G993" t="s">
        <v>1692</v>
      </c>
      <c r="H993" t="s">
        <v>1616</v>
      </c>
      <c r="I993" t="s">
        <v>1681</v>
      </c>
      <c r="J993" t="s">
        <v>1966</v>
      </c>
      <c r="K993" t="s">
        <v>2358</v>
      </c>
      <c r="L993" t="s">
        <v>1706</v>
      </c>
      <c r="M993" t="str">
        <f t="shared" si="448"/>
        <v>0400</v>
      </c>
      <c r="N993" t="s">
        <v>2010</v>
      </c>
      <c r="O993" t="s">
        <v>1688</v>
      </c>
      <c r="P993" t="s">
        <v>1858</v>
      </c>
      <c r="Q993" t="s">
        <v>1985</v>
      </c>
      <c r="R993">
        <v>21</v>
      </c>
      <c r="S993">
        <v>45</v>
      </c>
      <c r="T993">
        <v>263</v>
      </c>
      <c r="U993" s="32">
        <v>1</v>
      </c>
      <c r="V993" t="b">
        <v>0</v>
      </c>
      <c r="W993" t="s">
        <v>1747</v>
      </c>
      <c r="X993" t="s">
        <v>1821</v>
      </c>
      <c r="Y993" t="s">
        <v>1693</v>
      </c>
      <c r="Z993">
        <v>0.65</v>
      </c>
      <c r="AA993">
        <v>0.65</v>
      </c>
      <c r="AS993">
        <f t="shared" si="446"/>
        <v>10</v>
      </c>
      <c r="AT993" t="s">
        <v>1694</v>
      </c>
      <c r="AU993" t="str">
        <f t="shared" si="449"/>
        <v>LSA_GFX_HRY_E_SDTBEGIN_TITO_SAME_MIN_LFM_0400_MEDIA2_POST_REPAIR_BISR_BP2</v>
      </c>
      <c r="AV993" t="str">
        <f t="shared" si="449"/>
        <v>LSA_GFX_HRY_E_SDTBEGIN_TITO_SAME_MIN_LFM_0400_MEDIA2_POST_REPAIR_BISR_BP2</v>
      </c>
      <c r="AW993" t="str">
        <f t="shared" si="449"/>
        <v>LSA_GFX_HRY_E_SDTBEGIN_TITO_SAME_MIN_LFM_0400_MEDIA2_POST_REPAIR_BISR_BP2</v>
      </c>
      <c r="AX993" t="str">
        <f t="shared" si="449"/>
        <v>LSA_GFX_HRY_E_SDTBEGIN_TITO_SAME_MIN_LFM_0400_MEDIA2_POST_REPAIR_BISR_BP2</v>
      </c>
      <c r="AY993" t="str">
        <f t="shared" si="449"/>
        <v>LSA_GFX_HRY_E_SDTBEGIN_TITO_SAME_MIN_LFM_0400_MEDIA2_POST_REPAIR_BISR_BP2</v>
      </c>
      <c r="AZ993" t="str">
        <f t="shared" si="449"/>
        <v>LSA_GFX_HRY_E_SDTBEGIN_TITO_SAME_MIN_LFM_0400_MEDIA2_POST_REPAIR_BISR_BP2</v>
      </c>
      <c r="BA993" t="str">
        <f t="shared" si="449"/>
        <v>LSA_GFX_HRY_E_SDTBEGIN_TITO_SAME_MIN_LFM_0400_MEDIA2_POST_REPAIR_BISR_BP2</v>
      </c>
      <c r="BB993" t="str">
        <f t="shared" si="449"/>
        <v>LSA_GFX_HRY_E_SDTBEGIN_TITO_SAME_MIN_LFM_0400_MEDIA2_POST_REPAIR_BISR_BP2</v>
      </c>
      <c r="BC993" t="str">
        <f t="shared" si="449"/>
        <v>LSA_GFX_HRY_E_SDTBEGIN_TITO_SAME_MIN_LFM_0400_MEDIA2_POST_REPAIR_BISR_BP2</v>
      </c>
      <c r="BD993" t="str">
        <f t="shared" si="449"/>
        <v>LSA_GFX_HRY_E_SDTBEGIN_TITO_SAME_MIN_LFM_0400_MEDIA2_POST_REPAIR_BISR_BP2</v>
      </c>
    </row>
    <row r="994" spans="1:56" x14ac:dyDescent="0.25">
      <c r="A994" s="12" t="s">
        <v>2615</v>
      </c>
      <c r="B994" s="7" t="s">
        <v>1496</v>
      </c>
      <c r="C994" s="7" t="e">
        <f>VLOOKUP(B994,#REF!,2,0)</f>
        <v>#REF!</v>
      </c>
      <c r="D994" t="str">
        <f t="shared" si="447"/>
        <v>LSA_GFX_HRY_E_SDTBEGIN_TITO_SAME_MIN_LFM_0400_MEDIA2_POST_REPAIR_BISR_BP2</v>
      </c>
      <c r="E994" t="s">
        <v>5</v>
      </c>
      <c r="F994" t="s">
        <v>1662</v>
      </c>
      <c r="G994" t="s">
        <v>1692</v>
      </c>
      <c r="H994" t="s">
        <v>1616</v>
      </c>
      <c r="I994" t="s">
        <v>1681</v>
      </c>
      <c r="J994" t="s">
        <v>1966</v>
      </c>
      <c r="K994" t="s">
        <v>2358</v>
      </c>
      <c r="L994" t="s">
        <v>1706</v>
      </c>
      <c r="M994" t="str">
        <f t="shared" si="448"/>
        <v>0400</v>
      </c>
      <c r="N994" t="s">
        <v>2013</v>
      </c>
      <c r="O994" t="s">
        <v>1688</v>
      </c>
      <c r="P994" t="s">
        <v>1858</v>
      </c>
      <c r="Q994" t="s">
        <v>1990</v>
      </c>
      <c r="R994">
        <v>21</v>
      </c>
      <c r="S994">
        <v>45</v>
      </c>
      <c r="T994">
        <v>264</v>
      </c>
      <c r="U994" s="32">
        <v>1</v>
      </c>
      <c r="V994" t="b">
        <v>0</v>
      </c>
      <c r="W994" t="s">
        <v>1747</v>
      </c>
      <c r="X994" t="s">
        <v>1821</v>
      </c>
      <c r="Y994" t="s">
        <v>1693</v>
      </c>
      <c r="Z994">
        <v>0.65</v>
      </c>
      <c r="AA994">
        <v>0.65</v>
      </c>
      <c r="AS994">
        <f t="shared" si="446"/>
        <v>10</v>
      </c>
      <c r="AT994" t="s">
        <v>1694</v>
      </c>
      <c r="AU994" t="str">
        <f t="shared" si="449"/>
        <v>LSA_GFX_HRY_E_SDTBEGIN_TITO_SAME_MIN_LFM_0400_MEDIA3_POST_REPAIR_BISR_BP3</v>
      </c>
      <c r="AV994" t="str">
        <f t="shared" si="449"/>
        <v>LSA_GFX_HRY_E_SDTBEGIN_TITO_SAME_MIN_LFM_0400_MEDIA3_POST_REPAIR_BISR_BP3</v>
      </c>
      <c r="AW994" t="str">
        <f t="shared" si="449"/>
        <v>LSA_GFX_HRY_E_SDTBEGIN_TITO_SAME_MIN_LFM_0400_MEDIA3_POST_REPAIR_BISR_BP3</v>
      </c>
      <c r="AX994" t="str">
        <f t="shared" si="449"/>
        <v>LSA_GFX_HRY_E_SDTBEGIN_TITO_SAME_MIN_LFM_0400_MEDIA3_POST_REPAIR_BISR_BP3</v>
      </c>
      <c r="AY994" t="str">
        <f t="shared" si="449"/>
        <v>LSA_GFX_HRY_E_SDTBEGIN_TITO_SAME_MIN_LFM_0400_MEDIA3_POST_REPAIR_BISR_BP3</v>
      </c>
      <c r="AZ994" t="str">
        <f t="shared" si="449"/>
        <v>LSA_GFX_HRY_E_SDTBEGIN_TITO_SAME_MIN_LFM_0400_MEDIA3_POST_REPAIR_BISR_BP3</v>
      </c>
      <c r="BA994" t="str">
        <f t="shared" si="449"/>
        <v>LSA_GFX_HRY_E_SDTBEGIN_TITO_SAME_MIN_LFM_0400_MEDIA3_POST_REPAIR_BISR_BP3</v>
      </c>
      <c r="BB994" t="str">
        <f t="shared" si="449"/>
        <v>LSA_GFX_HRY_E_SDTBEGIN_TITO_SAME_MIN_LFM_0400_MEDIA3_POST_REPAIR_BISR_BP3</v>
      </c>
      <c r="BC994" t="str">
        <f t="shared" si="449"/>
        <v>LSA_GFX_HRY_E_SDTBEGIN_TITO_SAME_MIN_LFM_0400_MEDIA3_POST_REPAIR_BISR_BP3</v>
      </c>
      <c r="BD994" t="str">
        <f t="shared" si="449"/>
        <v>LSA_GFX_HRY_E_SDTBEGIN_TITO_SAME_MIN_LFM_0400_MEDIA3_POST_REPAIR_BISR_BP3</v>
      </c>
    </row>
    <row r="995" spans="1:56" x14ac:dyDescent="0.25">
      <c r="A995" s="12" t="s">
        <v>2615</v>
      </c>
      <c r="B995" s="7" t="s">
        <v>1496</v>
      </c>
      <c r="C995" s="7" t="e">
        <f>VLOOKUP(B995,#REF!,2,0)</f>
        <v>#REF!</v>
      </c>
      <c r="D995" t="str">
        <f t="shared" si="447"/>
        <v>LSA_GFX_HRY_E_SDTBEGIN_TITO_SAME_MIN_LFM_0400_MEDIA3_POST_REPAIR_BISR_BP3</v>
      </c>
      <c r="E995" t="s">
        <v>5</v>
      </c>
      <c r="F995" t="s">
        <v>1662</v>
      </c>
      <c r="G995" t="s">
        <v>1692</v>
      </c>
      <c r="H995" t="s">
        <v>1616</v>
      </c>
      <c r="I995" t="s">
        <v>1681</v>
      </c>
      <c r="J995" t="s">
        <v>1966</v>
      </c>
      <c r="K995" t="s">
        <v>2358</v>
      </c>
      <c r="L995" t="s">
        <v>1706</v>
      </c>
      <c r="M995" t="str">
        <f t="shared" si="448"/>
        <v>0400</v>
      </c>
      <c r="N995" t="s">
        <v>2011</v>
      </c>
      <c r="O995" t="s">
        <v>1688</v>
      </c>
      <c r="P995" t="s">
        <v>1858</v>
      </c>
      <c r="Q995" t="s">
        <v>1997</v>
      </c>
      <c r="R995">
        <v>21</v>
      </c>
      <c r="S995">
        <v>45</v>
      </c>
      <c r="T995">
        <v>265</v>
      </c>
      <c r="U995" s="32">
        <v>1</v>
      </c>
      <c r="V995" s="6" t="b">
        <v>0</v>
      </c>
      <c r="W995" t="s">
        <v>1747</v>
      </c>
      <c r="X995" t="s">
        <v>1821</v>
      </c>
      <c r="Y995" t="s">
        <v>1693</v>
      </c>
      <c r="Z995">
        <v>0.65</v>
      </c>
      <c r="AA995">
        <v>0.65</v>
      </c>
      <c r="AS995">
        <f t="shared" si="446"/>
        <v>10</v>
      </c>
      <c r="AT995" t="s">
        <v>1694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</row>
    <row r="996" spans="1:56" x14ac:dyDescent="0.25">
      <c r="A996" s="34" t="s">
        <v>2615</v>
      </c>
      <c r="B996" s="35" t="s">
        <v>1491</v>
      </c>
      <c r="C996" s="35" t="e">
        <f>VLOOKUP(B996,#REF!,2,0)</f>
        <v>#REF!</v>
      </c>
      <c r="D996" s="17" t="s">
        <v>2608</v>
      </c>
      <c r="V996" s="12"/>
    </row>
    <row r="997" spans="1:56" x14ac:dyDescent="0.25">
      <c r="A997" s="34" t="s">
        <v>2615</v>
      </c>
      <c r="B997" s="37" t="s">
        <v>1491</v>
      </c>
      <c r="C997" s="37" t="e">
        <f>VLOOKUP(B997,#REF!,2,0)</f>
        <v>#REF!</v>
      </c>
      <c r="D997" s="5" t="s">
        <v>2614</v>
      </c>
      <c r="V997" s="12"/>
    </row>
    <row r="998" spans="1:56" x14ac:dyDescent="0.25">
      <c r="A998" s="34" t="s">
        <v>2615</v>
      </c>
      <c r="B998" s="37" t="s">
        <v>1490</v>
      </c>
      <c r="C998" s="37" t="e">
        <f>VLOOKUP(B998,#REF!,2,0)</f>
        <v>#REF!</v>
      </c>
      <c r="D998" s="5" t="s">
        <v>2632</v>
      </c>
      <c r="E998" s="6"/>
      <c r="F998" s="6" t="s">
        <v>31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33"/>
      <c r="V998" s="6"/>
      <c r="AS998">
        <f t="shared" ref="AS998:AS1013" si="450">COUNTA(AU998:BD998)</f>
        <v>2</v>
      </c>
      <c r="AT998">
        <v>1</v>
      </c>
      <c r="AU998" t="str">
        <f>$D1088</f>
        <v>VPU_HOT_VMIN_REPAIR</v>
      </c>
      <c r="AV998" t="str">
        <f>$D1088</f>
        <v>VPU_HOT_VMIN_REPAIR</v>
      </c>
    </row>
    <row r="999" spans="1:56" x14ac:dyDescent="0.25">
      <c r="A999" s="12" t="s">
        <v>2615</v>
      </c>
      <c r="B999" s="27" t="s">
        <v>1502</v>
      </c>
      <c r="C999" s="27" t="e">
        <f>VLOOKUP(B999,#REF!,2,0)</f>
        <v>#REF!</v>
      </c>
      <c r="D999" t="str">
        <f>E999&amp;"_"&amp;F999&amp;"_"&amp;G999&amp;"_"&amp;H999&amp;"_"&amp;A999&amp;"_"&amp;I999&amp;"_"&amp;J999&amp;"_"&amp;K999&amp;"_"&amp;L999&amp;"_"&amp;M999&amp;"_"&amp;N999</f>
        <v>ALL_SOC_PATMOD_K_SDTBEGIN_X_X_X_X_X_RESET_FREQ_VMIN_REP</v>
      </c>
      <c r="E999" t="s">
        <v>7</v>
      </c>
      <c r="F999" t="s">
        <v>28</v>
      </c>
      <c r="G999" t="s">
        <v>1663</v>
      </c>
      <c r="H999" t="s">
        <v>1664</v>
      </c>
      <c r="I999" t="s">
        <v>1617</v>
      </c>
      <c r="J999" t="s">
        <v>1617</v>
      </c>
      <c r="K999" t="s">
        <v>1617</v>
      </c>
      <c r="L999" t="s">
        <v>1617</v>
      </c>
      <c r="M999" t="s">
        <v>1617</v>
      </c>
      <c r="N999" t="s">
        <v>2356</v>
      </c>
      <c r="O999" t="s">
        <v>1620</v>
      </c>
      <c r="P999" t="s">
        <v>1620</v>
      </c>
      <c r="Q999" t="s">
        <v>1621</v>
      </c>
      <c r="R999">
        <v>90</v>
      </c>
      <c r="S999">
        <v>55</v>
      </c>
      <c r="T999">
        <v>75</v>
      </c>
      <c r="U999" s="32">
        <v>1</v>
      </c>
      <c r="V999" t="b">
        <v>1</v>
      </c>
      <c r="AO999" t="s">
        <v>1699</v>
      </c>
      <c r="AP999" t="s">
        <v>1700</v>
      </c>
      <c r="AQ999" t="s">
        <v>1668</v>
      </c>
      <c r="AR999" t="s">
        <v>2017</v>
      </c>
      <c r="AS999">
        <f t="shared" si="450"/>
        <v>2</v>
      </c>
      <c r="AT999">
        <v>1</v>
      </c>
      <c r="AU999" t="str">
        <f>$D1000</f>
        <v>SOC_HOT_VMIN_BISR</v>
      </c>
      <c r="AV999" t="str">
        <f>$D1000</f>
        <v>SOC_HOT_VMIN_BISR</v>
      </c>
      <c r="BB999" s="8"/>
      <c r="BC999" s="8"/>
    </row>
    <row r="1000" spans="1:56" x14ac:dyDescent="0.25">
      <c r="A1000" s="34" t="s">
        <v>2615</v>
      </c>
      <c r="B1000" s="26" t="s">
        <v>1490</v>
      </c>
      <c r="C1000" s="26" t="e">
        <f>VLOOKUP(B1000,#REF!,2,0)</f>
        <v>#REF!</v>
      </c>
      <c r="D1000" s="5" t="s">
        <v>2633</v>
      </c>
      <c r="F1000" t="s">
        <v>31</v>
      </c>
      <c r="V1000" s="12"/>
      <c r="AS1000">
        <f t="shared" si="450"/>
        <v>2</v>
      </c>
      <c r="AT1000">
        <v>1</v>
      </c>
      <c r="AU1000" t="str">
        <f>$D1054</f>
        <v>SOC_HOT_VMIN_VFDM</v>
      </c>
      <c r="AV1000" t="str">
        <f>$D1054</f>
        <v>SOC_HOT_VMIN_VFDM</v>
      </c>
    </row>
    <row r="1001" spans="1:56" x14ac:dyDescent="0.25">
      <c r="A1001" s="34" t="s">
        <v>2615</v>
      </c>
      <c r="B1001" s="26" t="s">
        <v>1490</v>
      </c>
      <c r="C1001" s="26" t="e">
        <f>VLOOKUP(B1001,#REF!,2,0)</f>
        <v>#REF!</v>
      </c>
      <c r="D1001" s="17" t="s">
        <v>2634</v>
      </c>
      <c r="F1001" t="s">
        <v>31</v>
      </c>
      <c r="V1001" s="12"/>
      <c r="AS1001">
        <f t="shared" si="450"/>
        <v>2</v>
      </c>
      <c r="AT1001">
        <v>1</v>
      </c>
      <c r="AU1001" t="str">
        <f>$D1015</f>
        <v>PRE_HOT_VMIN_REPAIR_MMM_DDR</v>
      </c>
      <c r="AV1001" t="str">
        <f>$D1015</f>
        <v>PRE_HOT_VMIN_REPAIR_MMM_DDR</v>
      </c>
    </row>
    <row r="1002" spans="1:56" x14ac:dyDescent="0.25">
      <c r="A1002" s="12" t="s">
        <v>2615</v>
      </c>
      <c r="B1002" s="27" t="s">
        <v>1495</v>
      </c>
      <c r="C1002" s="27" t="e">
        <f>VLOOKUP(B1002,#REF!,2,0)</f>
        <v>#REF!</v>
      </c>
      <c r="D1002" t="str">
        <f t="shared" ref="D1002:D1013" si="451">E1002&amp;"_"&amp;F1002&amp;"_"&amp;G1002&amp;"_"&amp;H1002&amp;"_"&amp;A1002&amp;"_"&amp;I1002&amp;"_"&amp;J1002&amp;"_"&amp;K1002&amp;"_"&amp;L1002&amp;"_"&amp;M1002&amp;"_"&amp;N1002</f>
        <v>SSA_SOC_HRY_E_SDTBEGIN_TITO_SAQ_MIN_LFM_0600_MEMSS0_BHRY_MMM_BP1</v>
      </c>
      <c r="E1002" t="s">
        <v>4</v>
      </c>
      <c r="F1002" t="s">
        <v>28</v>
      </c>
      <c r="G1002" t="s">
        <v>1692</v>
      </c>
      <c r="H1002" t="s">
        <v>1616</v>
      </c>
      <c r="I1002" t="s">
        <v>1681</v>
      </c>
      <c r="J1002" t="s">
        <v>2019</v>
      </c>
      <c r="K1002" t="s">
        <v>2358</v>
      </c>
      <c r="L1002" t="s">
        <v>1706</v>
      </c>
      <c r="M1002" t="s">
        <v>2021</v>
      </c>
      <c r="N1002" t="s">
        <v>2022</v>
      </c>
      <c r="O1002" t="s">
        <v>1688</v>
      </c>
      <c r="P1002" t="s">
        <v>1689</v>
      </c>
      <c r="Q1002" t="s">
        <v>2023</v>
      </c>
      <c r="R1002">
        <v>61</v>
      </c>
      <c r="S1002">
        <v>55</v>
      </c>
      <c r="T1002">
        <v>0</v>
      </c>
      <c r="U1002" s="32">
        <v>1</v>
      </c>
      <c r="V1002" t="b">
        <v>0</v>
      </c>
      <c r="W1002" t="s">
        <v>1747</v>
      </c>
      <c r="X1002" t="s">
        <v>1692</v>
      </c>
      <c r="Y1002" t="s">
        <v>1693</v>
      </c>
      <c r="Z1002">
        <v>0.6</v>
      </c>
      <c r="AA1002">
        <v>0.6</v>
      </c>
      <c r="AS1002">
        <f t="shared" si="450"/>
        <v>10</v>
      </c>
      <c r="AT1002" t="s">
        <v>1694</v>
      </c>
      <c r="AU1002" t="str">
        <f>$D1004</f>
        <v>SSA_SOC_HRY_E_SDTBEGIN_TITO_SAQ_MIN_LFM_0600_MEMSS1_BHRY_MMM_BP2</v>
      </c>
      <c r="AV1002" t="str">
        <f>$D1004</f>
        <v>SSA_SOC_HRY_E_SDTBEGIN_TITO_SAQ_MIN_LFM_0600_MEMSS1_BHRY_MMM_BP2</v>
      </c>
      <c r="AW1002" t="str">
        <f t="shared" ref="AW1002:BB1012" si="452">$D1003</f>
        <v>SSA_SOC_HRY_E_SDTBEGIN_TITO_SAQ_MIN_LFM_0600_MEMSS0_BISR_MMM_BP1</v>
      </c>
      <c r="AX1002" t="str">
        <f t="shared" si="452"/>
        <v>SSA_SOC_HRY_E_SDTBEGIN_TITO_SAQ_MIN_LFM_0600_MEMSS0_BISR_MMM_BP1</v>
      </c>
      <c r="AY1002" t="str">
        <f t="shared" si="452"/>
        <v>SSA_SOC_HRY_E_SDTBEGIN_TITO_SAQ_MIN_LFM_0600_MEMSS0_BISR_MMM_BP1</v>
      </c>
      <c r="AZ1002" t="str">
        <f t="shared" si="452"/>
        <v>SSA_SOC_HRY_E_SDTBEGIN_TITO_SAQ_MIN_LFM_0600_MEMSS0_BISR_MMM_BP1</v>
      </c>
      <c r="BA1002" t="str">
        <f t="shared" si="452"/>
        <v>SSA_SOC_HRY_E_SDTBEGIN_TITO_SAQ_MIN_LFM_0600_MEMSS0_BISR_MMM_BP1</v>
      </c>
      <c r="BB1002" t="str">
        <f t="shared" si="452"/>
        <v>SSA_SOC_HRY_E_SDTBEGIN_TITO_SAQ_MIN_LFM_0600_MEMSS0_BISR_MMM_BP1</v>
      </c>
      <c r="BC1002" t="str">
        <f>$D1004</f>
        <v>SSA_SOC_HRY_E_SDTBEGIN_TITO_SAQ_MIN_LFM_0600_MEMSS1_BHRY_MMM_BP2</v>
      </c>
      <c r="BD1002" t="str">
        <f t="shared" ref="BD1002:BD1012" si="453">$D1003</f>
        <v>SSA_SOC_HRY_E_SDTBEGIN_TITO_SAQ_MIN_LFM_0600_MEMSS0_BISR_MMM_BP1</v>
      </c>
    </row>
    <row r="1003" spans="1:56" x14ac:dyDescent="0.25">
      <c r="A1003" s="12" t="s">
        <v>2615</v>
      </c>
      <c r="B1003" s="27" t="s">
        <v>1495</v>
      </c>
      <c r="C1003" s="27" t="e">
        <f>VLOOKUP(B1003,#REF!,2,0)</f>
        <v>#REF!</v>
      </c>
      <c r="D1003" t="str">
        <f t="shared" si="451"/>
        <v>SSA_SOC_HRY_E_SDTBEGIN_TITO_SAQ_MIN_LFM_0600_MEMSS0_BISR_MMM_BP1</v>
      </c>
      <c r="E1003" t="s">
        <v>4</v>
      </c>
      <c r="F1003" t="s">
        <v>28</v>
      </c>
      <c r="G1003" t="s">
        <v>1692</v>
      </c>
      <c r="H1003" t="s">
        <v>1616</v>
      </c>
      <c r="I1003" t="s">
        <v>1681</v>
      </c>
      <c r="J1003" t="s">
        <v>2019</v>
      </c>
      <c r="K1003" t="s">
        <v>2358</v>
      </c>
      <c r="L1003" t="s">
        <v>1706</v>
      </c>
      <c r="M1003" t="s">
        <v>2021</v>
      </c>
      <c r="N1003" t="s">
        <v>2024</v>
      </c>
      <c r="O1003" t="s">
        <v>1688</v>
      </c>
      <c r="P1003" t="s">
        <v>1689</v>
      </c>
      <c r="Q1003" t="s">
        <v>2025</v>
      </c>
      <c r="R1003">
        <v>61</v>
      </c>
      <c r="S1003">
        <v>55</v>
      </c>
      <c r="T1003">
        <v>1</v>
      </c>
      <c r="U1003" s="32">
        <v>1</v>
      </c>
      <c r="V1003" t="b">
        <v>0</v>
      </c>
      <c r="W1003" t="s">
        <v>1747</v>
      </c>
      <c r="X1003" t="s">
        <v>1863</v>
      </c>
      <c r="Y1003" t="s">
        <v>1693</v>
      </c>
      <c r="Z1003">
        <v>0.6</v>
      </c>
      <c r="AA1003">
        <v>0.6</v>
      </c>
      <c r="AS1003">
        <f t="shared" si="450"/>
        <v>10</v>
      </c>
      <c r="AT1003" t="s">
        <v>1694</v>
      </c>
      <c r="AU1003" t="str">
        <f>$D1004</f>
        <v>SSA_SOC_HRY_E_SDTBEGIN_TITO_SAQ_MIN_LFM_0600_MEMSS1_BHRY_MMM_BP2</v>
      </c>
      <c r="AV1003" t="str">
        <f>$D1004</f>
        <v>SSA_SOC_HRY_E_SDTBEGIN_TITO_SAQ_MIN_LFM_0600_MEMSS1_BHRY_MMM_BP2</v>
      </c>
      <c r="AW1003" t="str">
        <f t="shared" si="452"/>
        <v>SSA_SOC_HRY_E_SDTBEGIN_TITO_SAQ_MIN_LFM_0600_MEMSS1_BHRY_MMM_BP2</v>
      </c>
      <c r="AX1003" t="str">
        <f t="shared" si="452"/>
        <v>SSA_SOC_HRY_E_SDTBEGIN_TITO_SAQ_MIN_LFM_0600_MEMSS1_BHRY_MMM_BP2</v>
      </c>
      <c r="AY1003" t="str">
        <f t="shared" si="452"/>
        <v>SSA_SOC_HRY_E_SDTBEGIN_TITO_SAQ_MIN_LFM_0600_MEMSS1_BHRY_MMM_BP2</v>
      </c>
      <c r="AZ1003" t="str">
        <f t="shared" si="452"/>
        <v>SSA_SOC_HRY_E_SDTBEGIN_TITO_SAQ_MIN_LFM_0600_MEMSS1_BHRY_MMM_BP2</v>
      </c>
      <c r="BA1003" t="str">
        <f t="shared" si="452"/>
        <v>SSA_SOC_HRY_E_SDTBEGIN_TITO_SAQ_MIN_LFM_0600_MEMSS1_BHRY_MMM_BP2</v>
      </c>
      <c r="BB1003" t="str">
        <f t="shared" si="452"/>
        <v>SSA_SOC_HRY_E_SDTBEGIN_TITO_SAQ_MIN_LFM_0600_MEMSS1_BHRY_MMM_BP2</v>
      </c>
      <c r="BC1003" t="str">
        <f>$D1004</f>
        <v>SSA_SOC_HRY_E_SDTBEGIN_TITO_SAQ_MIN_LFM_0600_MEMSS1_BHRY_MMM_BP2</v>
      </c>
      <c r="BD1003" t="str">
        <f t="shared" si="453"/>
        <v>SSA_SOC_HRY_E_SDTBEGIN_TITO_SAQ_MIN_LFM_0600_MEMSS1_BHRY_MMM_BP2</v>
      </c>
    </row>
    <row r="1004" spans="1:56" x14ac:dyDescent="0.25">
      <c r="A1004" s="12" t="s">
        <v>2615</v>
      </c>
      <c r="B1004" s="27" t="s">
        <v>1495</v>
      </c>
      <c r="C1004" s="27" t="e">
        <f>VLOOKUP(B1004,#REF!,2,0)</f>
        <v>#REF!</v>
      </c>
      <c r="D1004" t="str">
        <f t="shared" si="451"/>
        <v>SSA_SOC_HRY_E_SDTBEGIN_TITO_SAQ_MIN_LFM_0600_MEMSS1_BHRY_MMM_BP2</v>
      </c>
      <c r="E1004" t="s">
        <v>4</v>
      </c>
      <c r="F1004" t="s">
        <v>28</v>
      </c>
      <c r="G1004" t="s">
        <v>1692</v>
      </c>
      <c r="H1004" t="s">
        <v>1616</v>
      </c>
      <c r="I1004" t="s">
        <v>1681</v>
      </c>
      <c r="J1004" t="s">
        <v>2019</v>
      </c>
      <c r="K1004" t="s">
        <v>2358</v>
      </c>
      <c r="L1004" t="s">
        <v>1706</v>
      </c>
      <c r="M1004" t="s">
        <v>2021</v>
      </c>
      <c r="N1004" t="s">
        <v>2027</v>
      </c>
      <c r="O1004" t="s">
        <v>1688</v>
      </c>
      <c r="P1004" t="s">
        <v>1689</v>
      </c>
      <c r="Q1004" t="s">
        <v>2028</v>
      </c>
      <c r="R1004">
        <v>61</v>
      </c>
      <c r="S1004">
        <v>55</v>
      </c>
      <c r="T1004">
        <v>3</v>
      </c>
      <c r="U1004" s="32">
        <v>1</v>
      </c>
      <c r="V1004" t="b">
        <v>0</v>
      </c>
      <c r="W1004" t="s">
        <v>1747</v>
      </c>
      <c r="X1004" t="s">
        <v>1692</v>
      </c>
      <c r="Y1004" t="s">
        <v>1693</v>
      </c>
      <c r="Z1004">
        <v>0.6</v>
      </c>
      <c r="AA1004">
        <v>0.6</v>
      </c>
      <c r="AS1004">
        <f t="shared" si="450"/>
        <v>10</v>
      </c>
      <c r="AT1004" t="s">
        <v>1694</v>
      </c>
      <c r="AU1004" t="str">
        <f>$D1006</f>
        <v>LSA_SOC_HRY_E_SDTBEGIN_TITO_SAQ_MIN_LFM_0600_MEMSS0_BHRY_MMM_BP1</v>
      </c>
      <c r="AV1004" t="str">
        <f>$D1006</f>
        <v>LSA_SOC_HRY_E_SDTBEGIN_TITO_SAQ_MIN_LFM_0600_MEMSS0_BHRY_MMM_BP1</v>
      </c>
      <c r="AW1004" t="str">
        <f t="shared" si="452"/>
        <v>SSA_SOC_HRY_E_SDTBEGIN_TITO_SAQ_MIN_LFM_0600_MEMSS1_BISR_MMM_BP2</v>
      </c>
      <c r="AX1004" t="str">
        <f t="shared" si="452"/>
        <v>SSA_SOC_HRY_E_SDTBEGIN_TITO_SAQ_MIN_LFM_0600_MEMSS1_BISR_MMM_BP2</v>
      </c>
      <c r="AY1004" t="str">
        <f t="shared" si="452"/>
        <v>SSA_SOC_HRY_E_SDTBEGIN_TITO_SAQ_MIN_LFM_0600_MEMSS1_BISR_MMM_BP2</v>
      </c>
      <c r="AZ1004" t="str">
        <f t="shared" si="452"/>
        <v>SSA_SOC_HRY_E_SDTBEGIN_TITO_SAQ_MIN_LFM_0600_MEMSS1_BISR_MMM_BP2</v>
      </c>
      <c r="BA1004" t="str">
        <f t="shared" si="452"/>
        <v>SSA_SOC_HRY_E_SDTBEGIN_TITO_SAQ_MIN_LFM_0600_MEMSS1_BISR_MMM_BP2</v>
      </c>
      <c r="BB1004" t="str">
        <f t="shared" si="452"/>
        <v>SSA_SOC_HRY_E_SDTBEGIN_TITO_SAQ_MIN_LFM_0600_MEMSS1_BISR_MMM_BP2</v>
      </c>
      <c r="BC1004" t="str">
        <f>$D1006</f>
        <v>LSA_SOC_HRY_E_SDTBEGIN_TITO_SAQ_MIN_LFM_0600_MEMSS0_BHRY_MMM_BP1</v>
      </c>
      <c r="BD1004" t="str">
        <f t="shared" si="453"/>
        <v>SSA_SOC_HRY_E_SDTBEGIN_TITO_SAQ_MIN_LFM_0600_MEMSS1_BISR_MMM_BP2</v>
      </c>
    </row>
    <row r="1005" spans="1:56" x14ac:dyDescent="0.25">
      <c r="A1005" s="12" t="s">
        <v>2615</v>
      </c>
      <c r="B1005" s="27" t="s">
        <v>1495</v>
      </c>
      <c r="C1005" s="27" t="e">
        <f>VLOOKUP(B1005,#REF!,2,0)</f>
        <v>#REF!</v>
      </c>
      <c r="D1005" t="str">
        <f t="shared" si="451"/>
        <v>SSA_SOC_HRY_E_SDTBEGIN_TITO_SAQ_MIN_LFM_0600_MEMSS1_BISR_MMM_BP2</v>
      </c>
      <c r="E1005" t="s">
        <v>4</v>
      </c>
      <c r="F1005" t="s">
        <v>28</v>
      </c>
      <c r="G1005" t="s">
        <v>1692</v>
      </c>
      <c r="H1005" t="s">
        <v>1616</v>
      </c>
      <c r="I1005" t="s">
        <v>1681</v>
      </c>
      <c r="J1005" t="s">
        <v>2019</v>
      </c>
      <c r="K1005" t="s">
        <v>2358</v>
      </c>
      <c r="L1005" t="s">
        <v>1706</v>
      </c>
      <c r="M1005" t="s">
        <v>2021</v>
      </c>
      <c r="N1005" t="s">
        <v>2029</v>
      </c>
      <c r="O1005" t="s">
        <v>1688</v>
      </c>
      <c r="P1005" t="s">
        <v>1689</v>
      </c>
      <c r="Q1005" t="s">
        <v>2030</v>
      </c>
      <c r="R1005">
        <v>61</v>
      </c>
      <c r="S1005">
        <v>55</v>
      </c>
      <c r="T1005">
        <v>4</v>
      </c>
      <c r="U1005" s="32">
        <v>1</v>
      </c>
      <c r="V1005" t="b">
        <v>0</v>
      </c>
      <c r="W1005" t="s">
        <v>1747</v>
      </c>
      <c r="X1005" t="s">
        <v>1863</v>
      </c>
      <c r="Y1005" t="s">
        <v>1693</v>
      </c>
      <c r="Z1005">
        <v>0.6</v>
      </c>
      <c r="AA1005">
        <v>0.6</v>
      </c>
      <c r="AS1005">
        <f t="shared" si="450"/>
        <v>10</v>
      </c>
      <c r="AT1005" t="s">
        <v>1694</v>
      </c>
      <c r="AU1005" t="str">
        <f>$D1006</f>
        <v>LSA_SOC_HRY_E_SDTBEGIN_TITO_SAQ_MIN_LFM_0600_MEMSS0_BHRY_MMM_BP1</v>
      </c>
      <c r="AV1005" t="str">
        <f>$D1006</f>
        <v>LSA_SOC_HRY_E_SDTBEGIN_TITO_SAQ_MIN_LFM_0600_MEMSS0_BHRY_MMM_BP1</v>
      </c>
      <c r="AW1005" t="str">
        <f t="shared" si="452"/>
        <v>LSA_SOC_HRY_E_SDTBEGIN_TITO_SAQ_MIN_LFM_0600_MEMSS0_BHRY_MMM_BP1</v>
      </c>
      <c r="AX1005" t="str">
        <f t="shared" si="452"/>
        <v>LSA_SOC_HRY_E_SDTBEGIN_TITO_SAQ_MIN_LFM_0600_MEMSS0_BHRY_MMM_BP1</v>
      </c>
      <c r="AY1005" t="str">
        <f t="shared" si="452"/>
        <v>LSA_SOC_HRY_E_SDTBEGIN_TITO_SAQ_MIN_LFM_0600_MEMSS0_BHRY_MMM_BP1</v>
      </c>
      <c r="AZ1005" t="str">
        <f t="shared" si="452"/>
        <v>LSA_SOC_HRY_E_SDTBEGIN_TITO_SAQ_MIN_LFM_0600_MEMSS0_BHRY_MMM_BP1</v>
      </c>
      <c r="BA1005" t="str">
        <f t="shared" si="452"/>
        <v>LSA_SOC_HRY_E_SDTBEGIN_TITO_SAQ_MIN_LFM_0600_MEMSS0_BHRY_MMM_BP1</v>
      </c>
      <c r="BB1005" t="str">
        <f t="shared" si="452"/>
        <v>LSA_SOC_HRY_E_SDTBEGIN_TITO_SAQ_MIN_LFM_0600_MEMSS0_BHRY_MMM_BP1</v>
      </c>
      <c r="BC1005" t="str">
        <f>$D1006</f>
        <v>LSA_SOC_HRY_E_SDTBEGIN_TITO_SAQ_MIN_LFM_0600_MEMSS0_BHRY_MMM_BP1</v>
      </c>
      <c r="BD1005" t="str">
        <f t="shared" si="453"/>
        <v>LSA_SOC_HRY_E_SDTBEGIN_TITO_SAQ_MIN_LFM_0600_MEMSS0_BHRY_MMM_BP1</v>
      </c>
    </row>
    <row r="1006" spans="1:56" x14ac:dyDescent="0.25">
      <c r="A1006" s="12" t="s">
        <v>2615</v>
      </c>
      <c r="B1006" s="27" t="s">
        <v>1495</v>
      </c>
      <c r="C1006" s="27" t="e">
        <f>VLOOKUP(B1006,#REF!,2,0)</f>
        <v>#REF!</v>
      </c>
      <c r="D1006" t="str">
        <f t="shared" si="451"/>
        <v>LSA_SOC_HRY_E_SDTBEGIN_TITO_SAQ_MIN_LFM_0600_MEMSS0_BHRY_MMM_BP1</v>
      </c>
      <c r="E1006" t="s">
        <v>5</v>
      </c>
      <c r="F1006" t="s">
        <v>28</v>
      </c>
      <c r="G1006" t="s">
        <v>1692</v>
      </c>
      <c r="H1006" t="s">
        <v>1616</v>
      </c>
      <c r="I1006" t="s">
        <v>1681</v>
      </c>
      <c r="J1006" t="s">
        <v>2019</v>
      </c>
      <c r="K1006" t="s">
        <v>2358</v>
      </c>
      <c r="L1006" t="s">
        <v>1706</v>
      </c>
      <c r="M1006" t="s">
        <v>2021</v>
      </c>
      <c r="N1006" t="s">
        <v>2022</v>
      </c>
      <c r="O1006" t="s">
        <v>1688</v>
      </c>
      <c r="P1006" t="s">
        <v>1689</v>
      </c>
      <c r="Q1006" t="s">
        <v>2032</v>
      </c>
      <c r="R1006">
        <v>21</v>
      </c>
      <c r="S1006">
        <v>55</v>
      </c>
      <c r="T1006">
        <v>6</v>
      </c>
      <c r="U1006" s="32">
        <v>1</v>
      </c>
      <c r="V1006" t="b">
        <v>0</v>
      </c>
      <c r="W1006" t="s">
        <v>1747</v>
      </c>
      <c r="X1006" t="s">
        <v>1692</v>
      </c>
      <c r="Y1006" t="s">
        <v>1693</v>
      </c>
      <c r="Z1006">
        <v>0.6</v>
      </c>
      <c r="AA1006">
        <v>0.6</v>
      </c>
      <c r="AS1006">
        <f t="shared" si="450"/>
        <v>10</v>
      </c>
      <c r="AT1006" t="s">
        <v>1694</v>
      </c>
      <c r="AU1006" t="str">
        <f>$D1008</f>
        <v>LSA_SOC_HRY_E_SDTBEGIN_TITO_SAQ_MIN_LFM_0600_MEMSS1_BHRY_MMM_BP2</v>
      </c>
      <c r="AV1006" t="str">
        <f>$D1008</f>
        <v>LSA_SOC_HRY_E_SDTBEGIN_TITO_SAQ_MIN_LFM_0600_MEMSS1_BHRY_MMM_BP2</v>
      </c>
      <c r="AW1006" t="str">
        <f t="shared" si="452"/>
        <v>LSA_SOC_HRY_E_SDTBEGIN_TITO_SAQ_MIN_LFM_0600_MEMSS0_BISR_MMM_BP1</v>
      </c>
      <c r="AX1006" t="str">
        <f t="shared" si="452"/>
        <v>LSA_SOC_HRY_E_SDTBEGIN_TITO_SAQ_MIN_LFM_0600_MEMSS0_BISR_MMM_BP1</v>
      </c>
      <c r="AY1006" t="str">
        <f t="shared" si="452"/>
        <v>LSA_SOC_HRY_E_SDTBEGIN_TITO_SAQ_MIN_LFM_0600_MEMSS0_BISR_MMM_BP1</v>
      </c>
      <c r="AZ1006" t="str">
        <f t="shared" si="452"/>
        <v>LSA_SOC_HRY_E_SDTBEGIN_TITO_SAQ_MIN_LFM_0600_MEMSS0_BISR_MMM_BP1</v>
      </c>
      <c r="BA1006" t="str">
        <f t="shared" si="452"/>
        <v>LSA_SOC_HRY_E_SDTBEGIN_TITO_SAQ_MIN_LFM_0600_MEMSS0_BISR_MMM_BP1</v>
      </c>
      <c r="BB1006" t="str">
        <f t="shared" si="452"/>
        <v>LSA_SOC_HRY_E_SDTBEGIN_TITO_SAQ_MIN_LFM_0600_MEMSS0_BISR_MMM_BP1</v>
      </c>
      <c r="BC1006" t="str">
        <f>$D1008</f>
        <v>LSA_SOC_HRY_E_SDTBEGIN_TITO_SAQ_MIN_LFM_0600_MEMSS1_BHRY_MMM_BP2</v>
      </c>
      <c r="BD1006" t="str">
        <f t="shared" si="453"/>
        <v>LSA_SOC_HRY_E_SDTBEGIN_TITO_SAQ_MIN_LFM_0600_MEMSS0_BISR_MMM_BP1</v>
      </c>
    </row>
    <row r="1007" spans="1:56" x14ac:dyDescent="0.25">
      <c r="A1007" s="12" t="s">
        <v>2615</v>
      </c>
      <c r="B1007" s="27" t="s">
        <v>1495</v>
      </c>
      <c r="C1007" s="27" t="e">
        <f>VLOOKUP(B1007,#REF!,2,0)</f>
        <v>#REF!</v>
      </c>
      <c r="D1007" t="str">
        <f t="shared" si="451"/>
        <v>LSA_SOC_HRY_E_SDTBEGIN_TITO_SAQ_MIN_LFM_0600_MEMSS0_BISR_MMM_BP1</v>
      </c>
      <c r="E1007" t="s">
        <v>5</v>
      </c>
      <c r="F1007" t="s">
        <v>28</v>
      </c>
      <c r="G1007" t="s">
        <v>1692</v>
      </c>
      <c r="H1007" t="s">
        <v>1616</v>
      </c>
      <c r="I1007" t="s">
        <v>1681</v>
      </c>
      <c r="J1007" t="s">
        <v>2019</v>
      </c>
      <c r="K1007" t="s">
        <v>2358</v>
      </c>
      <c r="L1007" t="s">
        <v>1706</v>
      </c>
      <c r="M1007" t="s">
        <v>2021</v>
      </c>
      <c r="N1007" t="s">
        <v>2024</v>
      </c>
      <c r="O1007" t="s">
        <v>1688</v>
      </c>
      <c r="P1007" t="s">
        <v>1689</v>
      </c>
      <c r="Q1007" t="s">
        <v>2033</v>
      </c>
      <c r="R1007">
        <v>21</v>
      </c>
      <c r="S1007">
        <v>55</v>
      </c>
      <c r="T1007">
        <v>7</v>
      </c>
      <c r="U1007" s="32">
        <v>1</v>
      </c>
      <c r="V1007" t="b">
        <v>0</v>
      </c>
      <c r="W1007" t="s">
        <v>1747</v>
      </c>
      <c r="X1007" t="s">
        <v>1863</v>
      </c>
      <c r="Y1007" t="s">
        <v>1693</v>
      </c>
      <c r="Z1007">
        <v>0.6</v>
      </c>
      <c r="AA1007">
        <v>0.6</v>
      </c>
      <c r="AS1007">
        <f t="shared" si="450"/>
        <v>10</v>
      </c>
      <c r="AT1007" t="s">
        <v>1694</v>
      </c>
      <c r="AU1007" t="str">
        <f>$D1008</f>
        <v>LSA_SOC_HRY_E_SDTBEGIN_TITO_SAQ_MIN_LFM_0600_MEMSS1_BHRY_MMM_BP2</v>
      </c>
      <c r="AV1007" t="str">
        <f>$D1008</f>
        <v>LSA_SOC_HRY_E_SDTBEGIN_TITO_SAQ_MIN_LFM_0600_MEMSS1_BHRY_MMM_BP2</v>
      </c>
      <c r="AW1007" t="str">
        <f t="shared" si="452"/>
        <v>LSA_SOC_HRY_E_SDTBEGIN_TITO_SAQ_MIN_LFM_0600_MEMSS1_BHRY_MMM_BP2</v>
      </c>
      <c r="AX1007" t="str">
        <f t="shared" si="452"/>
        <v>LSA_SOC_HRY_E_SDTBEGIN_TITO_SAQ_MIN_LFM_0600_MEMSS1_BHRY_MMM_BP2</v>
      </c>
      <c r="AY1007" t="str">
        <f t="shared" si="452"/>
        <v>LSA_SOC_HRY_E_SDTBEGIN_TITO_SAQ_MIN_LFM_0600_MEMSS1_BHRY_MMM_BP2</v>
      </c>
      <c r="AZ1007" t="str">
        <f t="shared" si="452"/>
        <v>LSA_SOC_HRY_E_SDTBEGIN_TITO_SAQ_MIN_LFM_0600_MEMSS1_BHRY_MMM_BP2</v>
      </c>
      <c r="BA1007" t="str">
        <f t="shared" si="452"/>
        <v>LSA_SOC_HRY_E_SDTBEGIN_TITO_SAQ_MIN_LFM_0600_MEMSS1_BHRY_MMM_BP2</v>
      </c>
      <c r="BB1007" t="str">
        <f t="shared" si="452"/>
        <v>LSA_SOC_HRY_E_SDTBEGIN_TITO_SAQ_MIN_LFM_0600_MEMSS1_BHRY_MMM_BP2</v>
      </c>
      <c r="BC1007" t="str">
        <f>$D1008</f>
        <v>LSA_SOC_HRY_E_SDTBEGIN_TITO_SAQ_MIN_LFM_0600_MEMSS1_BHRY_MMM_BP2</v>
      </c>
      <c r="BD1007" t="str">
        <f t="shared" si="453"/>
        <v>LSA_SOC_HRY_E_SDTBEGIN_TITO_SAQ_MIN_LFM_0600_MEMSS1_BHRY_MMM_BP2</v>
      </c>
    </row>
    <row r="1008" spans="1:56" x14ac:dyDescent="0.25">
      <c r="A1008" s="12" t="s">
        <v>2615</v>
      </c>
      <c r="B1008" s="27" t="s">
        <v>1495</v>
      </c>
      <c r="C1008" s="27" t="e">
        <f>VLOOKUP(B1008,#REF!,2,0)</f>
        <v>#REF!</v>
      </c>
      <c r="D1008" t="str">
        <f t="shared" si="451"/>
        <v>LSA_SOC_HRY_E_SDTBEGIN_TITO_SAQ_MIN_LFM_0600_MEMSS1_BHRY_MMM_BP2</v>
      </c>
      <c r="E1008" t="s">
        <v>5</v>
      </c>
      <c r="F1008" t="s">
        <v>28</v>
      </c>
      <c r="G1008" t="s">
        <v>1692</v>
      </c>
      <c r="H1008" t="s">
        <v>1616</v>
      </c>
      <c r="I1008" t="s">
        <v>1681</v>
      </c>
      <c r="J1008" t="s">
        <v>2019</v>
      </c>
      <c r="K1008" t="s">
        <v>2358</v>
      </c>
      <c r="L1008" t="s">
        <v>1706</v>
      </c>
      <c r="M1008" t="s">
        <v>2021</v>
      </c>
      <c r="N1008" t="s">
        <v>2027</v>
      </c>
      <c r="O1008" t="s">
        <v>1688</v>
      </c>
      <c r="P1008" t="s">
        <v>1689</v>
      </c>
      <c r="Q1008" t="s">
        <v>2034</v>
      </c>
      <c r="R1008">
        <v>21</v>
      </c>
      <c r="S1008">
        <v>55</v>
      </c>
      <c r="T1008">
        <v>9</v>
      </c>
      <c r="U1008" s="32">
        <v>1</v>
      </c>
      <c r="V1008" t="b">
        <v>0</v>
      </c>
      <c r="W1008" t="s">
        <v>1747</v>
      </c>
      <c r="X1008" t="s">
        <v>1692</v>
      </c>
      <c r="Y1008" t="s">
        <v>1693</v>
      </c>
      <c r="Z1008">
        <v>0.6</v>
      </c>
      <c r="AA1008">
        <v>0.6</v>
      </c>
      <c r="AS1008">
        <f t="shared" si="450"/>
        <v>10</v>
      </c>
      <c r="AT1008" t="s">
        <v>1694</v>
      </c>
      <c r="AU1008" t="str">
        <f>$D1010</f>
        <v>LSA_SOC_HRY_E_SDTBEGIN_TITO_SAQ_MIN_LFM_0600_MEMSS2_BHRY_MMM_BP3</v>
      </c>
      <c r="AV1008" t="str">
        <f>$D1010</f>
        <v>LSA_SOC_HRY_E_SDTBEGIN_TITO_SAQ_MIN_LFM_0600_MEMSS2_BHRY_MMM_BP3</v>
      </c>
      <c r="AW1008" t="str">
        <f t="shared" si="452"/>
        <v>LSA_SOC_HRY_E_SDTBEGIN_TITO_SAQ_MIN_LFM_0600_MEMSS1_BISR_MMM_BP2</v>
      </c>
      <c r="AX1008" t="str">
        <f t="shared" si="452"/>
        <v>LSA_SOC_HRY_E_SDTBEGIN_TITO_SAQ_MIN_LFM_0600_MEMSS1_BISR_MMM_BP2</v>
      </c>
      <c r="AY1008" t="str">
        <f t="shared" si="452"/>
        <v>LSA_SOC_HRY_E_SDTBEGIN_TITO_SAQ_MIN_LFM_0600_MEMSS1_BISR_MMM_BP2</v>
      </c>
      <c r="AZ1008" t="str">
        <f t="shared" si="452"/>
        <v>LSA_SOC_HRY_E_SDTBEGIN_TITO_SAQ_MIN_LFM_0600_MEMSS1_BISR_MMM_BP2</v>
      </c>
      <c r="BA1008" t="str">
        <f t="shared" si="452"/>
        <v>LSA_SOC_HRY_E_SDTBEGIN_TITO_SAQ_MIN_LFM_0600_MEMSS1_BISR_MMM_BP2</v>
      </c>
      <c r="BB1008" t="str">
        <f t="shared" si="452"/>
        <v>LSA_SOC_HRY_E_SDTBEGIN_TITO_SAQ_MIN_LFM_0600_MEMSS1_BISR_MMM_BP2</v>
      </c>
      <c r="BC1008" t="str">
        <f>$D1010</f>
        <v>LSA_SOC_HRY_E_SDTBEGIN_TITO_SAQ_MIN_LFM_0600_MEMSS2_BHRY_MMM_BP3</v>
      </c>
      <c r="BD1008" t="str">
        <f t="shared" si="453"/>
        <v>LSA_SOC_HRY_E_SDTBEGIN_TITO_SAQ_MIN_LFM_0600_MEMSS1_BISR_MMM_BP2</v>
      </c>
    </row>
    <row r="1009" spans="1:56" x14ac:dyDescent="0.25">
      <c r="A1009" s="12" t="s">
        <v>2615</v>
      </c>
      <c r="B1009" s="27" t="s">
        <v>1495</v>
      </c>
      <c r="C1009" s="27" t="e">
        <f>VLOOKUP(B1009,#REF!,2,0)</f>
        <v>#REF!</v>
      </c>
      <c r="D1009" t="str">
        <f t="shared" si="451"/>
        <v>LSA_SOC_HRY_E_SDTBEGIN_TITO_SAQ_MIN_LFM_0600_MEMSS1_BISR_MMM_BP2</v>
      </c>
      <c r="E1009" t="s">
        <v>5</v>
      </c>
      <c r="F1009" t="s">
        <v>28</v>
      </c>
      <c r="G1009" t="s">
        <v>1692</v>
      </c>
      <c r="H1009" t="s">
        <v>1616</v>
      </c>
      <c r="I1009" t="s">
        <v>1681</v>
      </c>
      <c r="J1009" t="s">
        <v>2019</v>
      </c>
      <c r="K1009" t="s">
        <v>2358</v>
      </c>
      <c r="L1009" t="s">
        <v>1706</v>
      </c>
      <c r="M1009" t="s">
        <v>2021</v>
      </c>
      <c r="N1009" t="s">
        <v>2029</v>
      </c>
      <c r="O1009" t="s">
        <v>1688</v>
      </c>
      <c r="P1009" t="s">
        <v>1689</v>
      </c>
      <c r="Q1009" t="s">
        <v>2035</v>
      </c>
      <c r="R1009">
        <v>21</v>
      </c>
      <c r="S1009">
        <v>55</v>
      </c>
      <c r="T1009">
        <v>10</v>
      </c>
      <c r="U1009" s="32">
        <v>1</v>
      </c>
      <c r="V1009" t="b">
        <v>0</v>
      </c>
      <c r="W1009" t="s">
        <v>1747</v>
      </c>
      <c r="X1009" t="s">
        <v>1863</v>
      </c>
      <c r="Y1009" t="s">
        <v>1693</v>
      </c>
      <c r="Z1009">
        <v>0.6</v>
      </c>
      <c r="AA1009">
        <v>0.6</v>
      </c>
      <c r="AS1009">
        <f t="shared" si="450"/>
        <v>10</v>
      </c>
      <c r="AT1009" t="s">
        <v>1694</v>
      </c>
      <c r="AU1009" t="str">
        <f>$D1010</f>
        <v>LSA_SOC_HRY_E_SDTBEGIN_TITO_SAQ_MIN_LFM_0600_MEMSS2_BHRY_MMM_BP3</v>
      </c>
      <c r="AV1009" t="str">
        <f>$D1010</f>
        <v>LSA_SOC_HRY_E_SDTBEGIN_TITO_SAQ_MIN_LFM_0600_MEMSS2_BHRY_MMM_BP3</v>
      </c>
      <c r="AW1009" t="str">
        <f t="shared" si="452"/>
        <v>LSA_SOC_HRY_E_SDTBEGIN_TITO_SAQ_MIN_LFM_0600_MEMSS2_BHRY_MMM_BP3</v>
      </c>
      <c r="AX1009" t="str">
        <f t="shared" si="452"/>
        <v>LSA_SOC_HRY_E_SDTBEGIN_TITO_SAQ_MIN_LFM_0600_MEMSS2_BHRY_MMM_BP3</v>
      </c>
      <c r="AY1009" t="str">
        <f t="shared" si="452"/>
        <v>LSA_SOC_HRY_E_SDTBEGIN_TITO_SAQ_MIN_LFM_0600_MEMSS2_BHRY_MMM_BP3</v>
      </c>
      <c r="AZ1009" t="str">
        <f t="shared" si="452"/>
        <v>LSA_SOC_HRY_E_SDTBEGIN_TITO_SAQ_MIN_LFM_0600_MEMSS2_BHRY_MMM_BP3</v>
      </c>
      <c r="BA1009" t="str">
        <f t="shared" si="452"/>
        <v>LSA_SOC_HRY_E_SDTBEGIN_TITO_SAQ_MIN_LFM_0600_MEMSS2_BHRY_MMM_BP3</v>
      </c>
      <c r="BB1009" t="str">
        <f t="shared" si="452"/>
        <v>LSA_SOC_HRY_E_SDTBEGIN_TITO_SAQ_MIN_LFM_0600_MEMSS2_BHRY_MMM_BP3</v>
      </c>
      <c r="BC1009" t="str">
        <f>$D1010</f>
        <v>LSA_SOC_HRY_E_SDTBEGIN_TITO_SAQ_MIN_LFM_0600_MEMSS2_BHRY_MMM_BP3</v>
      </c>
      <c r="BD1009" t="str">
        <f t="shared" si="453"/>
        <v>LSA_SOC_HRY_E_SDTBEGIN_TITO_SAQ_MIN_LFM_0600_MEMSS2_BHRY_MMM_BP3</v>
      </c>
    </row>
    <row r="1010" spans="1:56" x14ac:dyDescent="0.25">
      <c r="A1010" s="12" t="s">
        <v>2615</v>
      </c>
      <c r="B1010" s="27" t="s">
        <v>1495</v>
      </c>
      <c r="C1010" s="27" t="e">
        <f>VLOOKUP(B1010,#REF!,2,0)</f>
        <v>#REF!</v>
      </c>
      <c r="D1010" t="str">
        <f t="shared" si="451"/>
        <v>LSA_SOC_HRY_E_SDTBEGIN_TITO_SAQ_MIN_LFM_0600_MEMSS2_BHRY_MMM_BP3</v>
      </c>
      <c r="E1010" t="s">
        <v>5</v>
      </c>
      <c r="F1010" t="s">
        <v>28</v>
      </c>
      <c r="G1010" t="s">
        <v>1692</v>
      </c>
      <c r="H1010" t="s">
        <v>1616</v>
      </c>
      <c r="I1010" t="s">
        <v>1681</v>
      </c>
      <c r="J1010" t="s">
        <v>2019</v>
      </c>
      <c r="K1010" t="s">
        <v>2358</v>
      </c>
      <c r="L1010" t="s">
        <v>1706</v>
      </c>
      <c r="M1010" t="s">
        <v>2021</v>
      </c>
      <c r="N1010" t="s">
        <v>2036</v>
      </c>
      <c r="O1010" t="s">
        <v>1688</v>
      </c>
      <c r="P1010" t="s">
        <v>1689</v>
      </c>
      <c r="Q1010" t="s">
        <v>2037</v>
      </c>
      <c r="R1010">
        <v>21</v>
      </c>
      <c r="S1010">
        <v>55</v>
      </c>
      <c r="T1010">
        <v>12</v>
      </c>
      <c r="U1010" s="32">
        <v>1</v>
      </c>
      <c r="V1010" t="b">
        <v>0</v>
      </c>
      <c r="W1010" t="s">
        <v>1747</v>
      </c>
      <c r="X1010" t="s">
        <v>1692</v>
      </c>
      <c r="Y1010" t="s">
        <v>1693</v>
      </c>
      <c r="Z1010">
        <v>0.6</v>
      </c>
      <c r="AA1010">
        <v>0.6</v>
      </c>
      <c r="AS1010">
        <f t="shared" si="450"/>
        <v>10</v>
      </c>
      <c r="AT1010" t="s">
        <v>1694</v>
      </c>
      <c r="AU1010" t="str">
        <f>$D1012</f>
        <v>LSA_SOC_HRY_E_SDTBEGIN_TITO_SAQ_MIN_LFM_0600_MEMSS3_BHRY_MMM_BP4</v>
      </c>
      <c r="AV1010" t="str">
        <f>$D1012</f>
        <v>LSA_SOC_HRY_E_SDTBEGIN_TITO_SAQ_MIN_LFM_0600_MEMSS3_BHRY_MMM_BP4</v>
      </c>
      <c r="AW1010" t="str">
        <f t="shared" si="452"/>
        <v>LSA_SOC_HRY_E_SDTBEGIN_TITO_SAQ_MIN_LFM_0600_MEMSS2_BISR_MMM_BP3</v>
      </c>
      <c r="AX1010" t="str">
        <f t="shared" si="452"/>
        <v>LSA_SOC_HRY_E_SDTBEGIN_TITO_SAQ_MIN_LFM_0600_MEMSS2_BISR_MMM_BP3</v>
      </c>
      <c r="AY1010" t="str">
        <f t="shared" si="452"/>
        <v>LSA_SOC_HRY_E_SDTBEGIN_TITO_SAQ_MIN_LFM_0600_MEMSS2_BISR_MMM_BP3</v>
      </c>
      <c r="AZ1010" t="str">
        <f t="shared" si="452"/>
        <v>LSA_SOC_HRY_E_SDTBEGIN_TITO_SAQ_MIN_LFM_0600_MEMSS2_BISR_MMM_BP3</v>
      </c>
      <c r="BA1010" t="str">
        <f t="shared" si="452"/>
        <v>LSA_SOC_HRY_E_SDTBEGIN_TITO_SAQ_MIN_LFM_0600_MEMSS2_BISR_MMM_BP3</v>
      </c>
      <c r="BB1010" t="str">
        <f t="shared" si="452"/>
        <v>LSA_SOC_HRY_E_SDTBEGIN_TITO_SAQ_MIN_LFM_0600_MEMSS2_BISR_MMM_BP3</v>
      </c>
      <c r="BC1010" t="str">
        <f>$D1012</f>
        <v>LSA_SOC_HRY_E_SDTBEGIN_TITO_SAQ_MIN_LFM_0600_MEMSS3_BHRY_MMM_BP4</v>
      </c>
      <c r="BD1010" t="str">
        <f t="shared" si="453"/>
        <v>LSA_SOC_HRY_E_SDTBEGIN_TITO_SAQ_MIN_LFM_0600_MEMSS2_BISR_MMM_BP3</v>
      </c>
    </row>
    <row r="1011" spans="1:56" x14ac:dyDescent="0.25">
      <c r="A1011" s="12" t="s">
        <v>2615</v>
      </c>
      <c r="B1011" s="27" t="s">
        <v>1495</v>
      </c>
      <c r="C1011" s="27" t="e">
        <f>VLOOKUP(B1011,#REF!,2,0)</f>
        <v>#REF!</v>
      </c>
      <c r="D1011" t="str">
        <f t="shared" si="451"/>
        <v>LSA_SOC_HRY_E_SDTBEGIN_TITO_SAQ_MIN_LFM_0600_MEMSS2_BISR_MMM_BP3</v>
      </c>
      <c r="E1011" t="s">
        <v>5</v>
      </c>
      <c r="F1011" t="s">
        <v>28</v>
      </c>
      <c r="G1011" t="s">
        <v>1692</v>
      </c>
      <c r="H1011" t="s">
        <v>1616</v>
      </c>
      <c r="I1011" t="s">
        <v>1681</v>
      </c>
      <c r="J1011" t="s">
        <v>2019</v>
      </c>
      <c r="K1011" t="s">
        <v>2358</v>
      </c>
      <c r="L1011" t="s">
        <v>1706</v>
      </c>
      <c r="M1011" t="s">
        <v>2021</v>
      </c>
      <c r="N1011" t="s">
        <v>2038</v>
      </c>
      <c r="O1011" t="s">
        <v>1688</v>
      </c>
      <c r="P1011" t="s">
        <v>1689</v>
      </c>
      <c r="Q1011" t="s">
        <v>2039</v>
      </c>
      <c r="R1011">
        <v>21</v>
      </c>
      <c r="S1011">
        <v>55</v>
      </c>
      <c r="T1011">
        <v>13</v>
      </c>
      <c r="U1011" s="32">
        <v>1</v>
      </c>
      <c r="V1011" t="b">
        <v>0</v>
      </c>
      <c r="W1011" t="s">
        <v>1747</v>
      </c>
      <c r="X1011" t="s">
        <v>1863</v>
      </c>
      <c r="Y1011" t="s">
        <v>1693</v>
      </c>
      <c r="Z1011">
        <v>0.6</v>
      </c>
      <c r="AA1011">
        <v>0.6</v>
      </c>
      <c r="AS1011">
        <f t="shared" si="450"/>
        <v>10</v>
      </c>
      <c r="AT1011" t="s">
        <v>1694</v>
      </c>
      <c r="AU1011" t="str">
        <f>$D1012</f>
        <v>LSA_SOC_HRY_E_SDTBEGIN_TITO_SAQ_MIN_LFM_0600_MEMSS3_BHRY_MMM_BP4</v>
      </c>
      <c r="AV1011" t="str">
        <f>$D1012</f>
        <v>LSA_SOC_HRY_E_SDTBEGIN_TITO_SAQ_MIN_LFM_0600_MEMSS3_BHRY_MMM_BP4</v>
      </c>
      <c r="AW1011" t="str">
        <f t="shared" si="452"/>
        <v>LSA_SOC_HRY_E_SDTBEGIN_TITO_SAQ_MIN_LFM_0600_MEMSS3_BHRY_MMM_BP4</v>
      </c>
      <c r="AX1011" t="str">
        <f t="shared" si="452"/>
        <v>LSA_SOC_HRY_E_SDTBEGIN_TITO_SAQ_MIN_LFM_0600_MEMSS3_BHRY_MMM_BP4</v>
      </c>
      <c r="AY1011" t="str">
        <f t="shared" si="452"/>
        <v>LSA_SOC_HRY_E_SDTBEGIN_TITO_SAQ_MIN_LFM_0600_MEMSS3_BHRY_MMM_BP4</v>
      </c>
      <c r="AZ1011" t="str">
        <f t="shared" si="452"/>
        <v>LSA_SOC_HRY_E_SDTBEGIN_TITO_SAQ_MIN_LFM_0600_MEMSS3_BHRY_MMM_BP4</v>
      </c>
      <c r="BA1011" t="str">
        <f t="shared" si="452"/>
        <v>LSA_SOC_HRY_E_SDTBEGIN_TITO_SAQ_MIN_LFM_0600_MEMSS3_BHRY_MMM_BP4</v>
      </c>
      <c r="BB1011" t="str">
        <f t="shared" si="452"/>
        <v>LSA_SOC_HRY_E_SDTBEGIN_TITO_SAQ_MIN_LFM_0600_MEMSS3_BHRY_MMM_BP4</v>
      </c>
      <c r="BC1011" t="str">
        <f>$D1012</f>
        <v>LSA_SOC_HRY_E_SDTBEGIN_TITO_SAQ_MIN_LFM_0600_MEMSS3_BHRY_MMM_BP4</v>
      </c>
      <c r="BD1011" t="str">
        <f t="shared" si="453"/>
        <v>LSA_SOC_HRY_E_SDTBEGIN_TITO_SAQ_MIN_LFM_0600_MEMSS3_BHRY_MMM_BP4</v>
      </c>
    </row>
    <row r="1012" spans="1:56" x14ac:dyDescent="0.25">
      <c r="A1012" s="12" t="s">
        <v>2615</v>
      </c>
      <c r="B1012" s="27" t="s">
        <v>1495</v>
      </c>
      <c r="C1012" s="27" t="e">
        <f>VLOOKUP(B1012,#REF!,2,0)</f>
        <v>#REF!</v>
      </c>
      <c r="D1012" t="str">
        <f t="shared" si="451"/>
        <v>LSA_SOC_HRY_E_SDTBEGIN_TITO_SAQ_MIN_LFM_0600_MEMSS3_BHRY_MMM_BP4</v>
      </c>
      <c r="E1012" t="s">
        <v>5</v>
      </c>
      <c r="F1012" t="s">
        <v>28</v>
      </c>
      <c r="G1012" t="s">
        <v>1692</v>
      </c>
      <c r="H1012" t="s">
        <v>1616</v>
      </c>
      <c r="I1012" t="s">
        <v>1681</v>
      </c>
      <c r="J1012" t="s">
        <v>2019</v>
      </c>
      <c r="K1012" t="s">
        <v>2358</v>
      </c>
      <c r="L1012" t="s">
        <v>1706</v>
      </c>
      <c r="M1012" t="s">
        <v>2021</v>
      </c>
      <c r="N1012" t="s">
        <v>2041</v>
      </c>
      <c r="O1012" t="s">
        <v>1688</v>
      </c>
      <c r="P1012" t="s">
        <v>1689</v>
      </c>
      <c r="Q1012" t="s">
        <v>2042</v>
      </c>
      <c r="R1012">
        <v>21</v>
      </c>
      <c r="S1012">
        <v>55</v>
      </c>
      <c r="T1012">
        <v>15</v>
      </c>
      <c r="U1012" s="32">
        <v>1</v>
      </c>
      <c r="V1012" t="b">
        <v>0</v>
      </c>
      <c r="W1012" t="s">
        <v>1747</v>
      </c>
      <c r="X1012" t="s">
        <v>1692</v>
      </c>
      <c r="Y1012" t="s">
        <v>1693</v>
      </c>
      <c r="Z1012">
        <v>0.6</v>
      </c>
      <c r="AA1012">
        <v>0.6</v>
      </c>
      <c r="AS1012">
        <f t="shared" si="450"/>
        <v>10</v>
      </c>
      <c r="AT1012" t="s">
        <v>1694</v>
      </c>
      <c r="AU1012">
        <v>1</v>
      </c>
      <c r="AV1012">
        <v>1</v>
      </c>
      <c r="AW1012" t="str">
        <f t="shared" si="452"/>
        <v>LSA_SOC_HRY_E_SDTBEGIN_TITO_SAQ_MIN_LFM_0600_MEMSS3_BISR_MMM_BP4</v>
      </c>
      <c r="AX1012" t="str">
        <f t="shared" si="452"/>
        <v>LSA_SOC_HRY_E_SDTBEGIN_TITO_SAQ_MIN_LFM_0600_MEMSS3_BISR_MMM_BP4</v>
      </c>
      <c r="AY1012" t="str">
        <f t="shared" si="452"/>
        <v>LSA_SOC_HRY_E_SDTBEGIN_TITO_SAQ_MIN_LFM_0600_MEMSS3_BISR_MMM_BP4</v>
      </c>
      <c r="AZ1012" t="str">
        <f t="shared" si="452"/>
        <v>LSA_SOC_HRY_E_SDTBEGIN_TITO_SAQ_MIN_LFM_0600_MEMSS3_BISR_MMM_BP4</v>
      </c>
      <c r="BA1012" t="str">
        <f t="shared" si="452"/>
        <v>LSA_SOC_HRY_E_SDTBEGIN_TITO_SAQ_MIN_LFM_0600_MEMSS3_BISR_MMM_BP4</v>
      </c>
      <c r="BB1012" t="str">
        <f t="shared" si="452"/>
        <v>LSA_SOC_HRY_E_SDTBEGIN_TITO_SAQ_MIN_LFM_0600_MEMSS3_BISR_MMM_BP4</v>
      </c>
      <c r="BC1012">
        <v>1</v>
      </c>
      <c r="BD1012" t="str">
        <f t="shared" si="453"/>
        <v>LSA_SOC_HRY_E_SDTBEGIN_TITO_SAQ_MIN_LFM_0600_MEMSS3_BISR_MMM_BP4</v>
      </c>
    </row>
    <row r="1013" spans="1:56" x14ac:dyDescent="0.25">
      <c r="A1013" s="12" t="s">
        <v>2615</v>
      </c>
      <c r="B1013" s="27" t="s">
        <v>1495</v>
      </c>
      <c r="C1013" s="27" t="e">
        <f>VLOOKUP(B1013,#REF!,2,0)</f>
        <v>#REF!</v>
      </c>
      <c r="D1013" t="str">
        <f t="shared" si="451"/>
        <v>LSA_SOC_HRY_E_SDTBEGIN_TITO_SAQ_MIN_LFM_0600_MEMSS3_BISR_MMM_BP4</v>
      </c>
      <c r="E1013" t="s">
        <v>5</v>
      </c>
      <c r="F1013" t="s">
        <v>28</v>
      </c>
      <c r="G1013" t="s">
        <v>1692</v>
      </c>
      <c r="H1013" t="s">
        <v>1616</v>
      </c>
      <c r="I1013" t="s">
        <v>1681</v>
      </c>
      <c r="J1013" t="s">
        <v>2019</v>
      </c>
      <c r="K1013" t="s">
        <v>2358</v>
      </c>
      <c r="L1013" t="s">
        <v>1706</v>
      </c>
      <c r="M1013" t="s">
        <v>2021</v>
      </c>
      <c r="N1013" t="s">
        <v>2043</v>
      </c>
      <c r="O1013" t="s">
        <v>1688</v>
      </c>
      <c r="P1013" t="s">
        <v>1689</v>
      </c>
      <c r="Q1013" t="s">
        <v>2044</v>
      </c>
      <c r="R1013">
        <v>21</v>
      </c>
      <c r="S1013">
        <v>55</v>
      </c>
      <c r="T1013">
        <v>16</v>
      </c>
      <c r="U1013" s="32">
        <v>1</v>
      </c>
      <c r="V1013" t="b">
        <v>0</v>
      </c>
      <c r="W1013" t="s">
        <v>1747</v>
      </c>
      <c r="X1013" t="s">
        <v>1863</v>
      </c>
      <c r="Y1013" t="s">
        <v>1693</v>
      </c>
      <c r="Z1013">
        <v>0.6</v>
      </c>
      <c r="AA1013">
        <v>0.6</v>
      </c>
      <c r="AS1013">
        <f t="shared" si="450"/>
        <v>10</v>
      </c>
      <c r="AT1013" t="s">
        <v>1694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</row>
    <row r="1014" spans="1:56" x14ac:dyDescent="0.25">
      <c r="A1014" s="34" t="s">
        <v>2615</v>
      </c>
      <c r="B1014" s="26" t="s">
        <v>1491</v>
      </c>
      <c r="C1014" s="26" t="e">
        <f>VLOOKUP(B1014,#REF!,2,0)</f>
        <v>#REF!</v>
      </c>
      <c r="D1014" s="17" t="s">
        <v>2570</v>
      </c>
      <c r="V1014" s="12"/>
    </row>
    <row r="1015" spans="1:56" x14ac:dyDescent="0.25">
      <c r="A1015" s="34" t="s">
        <v>2615</v>
      </c>
      <c r="B1015" s="26" t="s">
        <v>1490</v>
      </c>
      <c r="C1015" s="26" t="e">
        <f>VLOOKUP(B1015,#REF!,2,0)</f>
        <v>#REF!</v>
      </c>
      <c r="D1015" s="18" t="s">
        <v>2635</v>
      </c>
      <c r="F1015" t="s">
        <v>31</v>
      </c>
      <c r="V1015" s="12"/>
      <c r="AS1015">
        <f t="shared" ref="AS1015:AS1021" si="454">COUNTA(AU1015:BD1015)</f>
        <v>2</v>
      </c>
      <c r="AT1015">
        <v>1</v>
      </c>
      <c r="AU1015" t="str">
        <f>$D1023</f>
        <v>PRE_HOT_VMIN_REPAIR_HBO_ALL</v>
      </c>
      <c r="AV1015" t="str">
        <f>$D1023</f>
        <v>PRE_HOT_VMIN_REPAIR_HBO_ALL</v>
      </c>
    </row>
    <row r="1016" spans="1:56" x14ac:dyDescent="0.25">
      <c r="A1016" s="12" t="s">
        <v>2615</v>
      </c>
      <c r="B1016" s="27" t="s">
        <v>1495</v>
      </c>
      <c r="C1016" s="27" t="e">
        <f>VLOOKUP(B1016,#REF!,2,0)</f>
        <v>#REF!</v>
      </c>
      <c r="D1016" t="str">
        <f t="shared" ref="D1016:D1021" si="455">E1016&amp;"_"&amp;F1016&amp;"_"&amp;G1016&amp;"_"&amp;H1016&amp;"_"&amp;A1016&amp;"_"&amp;I1016&amp;"_"&amp;J1016&amp;"_"&amp;K1016&amp;"_"&amp;L1016&amp;"_"&amp;M1016&amp;"_"&amp;N1016</f>
        <v>SSA_SOC_HRY_E_SDTBEGIN_TITO_SAQ_MIN_LFM_0600_DDRPHY0_BISR_MMM_BP5</v>
      </c>
      <c r="E1016" t="s">
        <v>4</v>
      </c>
      <c r="F1016" t="s">
        <v>28</v>
      </c>
      <c r="G1016" t="s">
        <v>1692</v>
      </c>
      <c r="H1016" t="s">
        <v>1616</v>
      </c>
      <c r="I1016" t="s">
        <v>1681</v>
      </c>
      <c r="J1016" t="s">
        <v>2019</v>
      </c>
      <c r="K1016" t="s">
        <v>2358</v>
      </c>
      <c r="L1016" t="s">
        <v>1706</v>
      </c>
      <c r="M1016" t="s">
        <v>2021</v>
      </c>
      <c r="N1016" t="s">
        <v>2048</v>
      </c>
      <c r="O1016" t="s">
        <v>1688</v>
      </c>
      <c r="P1016" t="s">
        <v>1689</v>
      </c>
      <c r="Q1016" t="s">
        <v>2049</v>
      </c>
      <c r="R1016">
        <v>61</v>
      </c>
      <c r="S1016">
        <v>55</v>
      </c>
      <c r="T1016">
        <v>19</v>
      </c>
      <c r="U1016" s="32">
        <v>1</v>
      </c>
      <c r="V1016" t="b">
        <v>0</v>
      </c>
      <c r="W1016" t="s">
        <v>1747</v>
      </c>
      <c r="X1016" t="s">
        <v>1692</v>
      </c>
      <c r="Y1016" t="s">
        <v>1693</v>
      </c>
      <c r="Z1016">
        <v>0.6</v>
      </c>
      <c r="AA1016">
        <v>0.6</v>
      </c>
      <c r="AS1016">
        <f t="shared" si="454"/>
        <v>10</v>
      </c>
      <c r="AT1016" t="s">
        <v>1694</v>
      </c>
      <c r="AU1016" t="str">
        <f t="shared" ref="AU1016:BD1020" si="456">$D1017</f>
        <v>SSA_SOC_HRY_E_SDTBEGIN_TITO_SAQ_MIN_LFM_0600_DDRPHY_1_2_BISR_MMM_BP6</v>
      </c>
      <c r="AV1016" t="str">
        <f t="shared" si="456"/>
        <v>SSA_SOC_HRY_E_SDTBEGIN_TITO_SAQ_MIN_LFM_0600_DDRPHY_1_2_BISR_MMM_BP6</v>
      </c>
      <c r="AW1016" t="str">
        <f t="shared" si="456"/>
        <v>SSA_SOC_HRY_E_SDTBEGIN_TITO_SAQ_MIN_LFM_0600_DDRPHY_1_2_BISR_MMM_BP6</v>
      </c>
      <c r="AX1016" t="str">
        <f t="shared" si="456"/>
        <v>SSA_SOC_HRY_E_SDTBEGIN_TITO_SAQ_MIN_LFM_0600_DDRPHY_1_2_BISR_MMM_BP6</v>
      </c>
      <c r="AY1016" t="str">
        <f t="shared" si="456"/>
        <v>SSA_SOC_HRY_E_SDTBEGIN_TITO_SAQ_MIN_LFM_0600_DDRPHY_1_2_BISR_MMM_BP6</v>
      </c>
      <c r="AZ1016" t="str">
        <f t="shared" si="456"/>
        <v>SSA_SOC_HRY_E_SDTBEGIN_TITO_SAQ_MIN_LFM_0600_DDRPHY_1_2_BISR_MMM_BP6</v>
      </c>
      <c r="BA1016" t="str">
        <f t="shared" si="456"/>
        <v>SSA_SOC_HRY_E_SDTBEGIN_TITO_SAQ_MIN_LFM_0600_DDRPHY_1_2_BISR_MMM_BP6</v>
      </c>
      <c r="BB1016" t="str">
        <f t="shared" si="456"/>
        <v>SSA_SOC_HRY_E_SDTBEGIN_TITO_SAQ_MIN_LFM_0600_DDRPHY_1_2_BISR_MMM_BP6</v>
      </c>
      <c r="BC1016" t="str">
        <f t="shared" si="456"/>
        <v>SSA_SOC_HRY_E_SDTBEGIN_TITO_SAQ_MIN_LFM_0600_DDRPHY_1_2_BISR_MMM_BP6</v>
      </c>
      <c r="BD1016" t="str">
        <f t="shared" si="456"/>
        <v>SSA_SOC_HRY_E_SDTBEGIN_TITO_SAQ_MIN_LFM_0600_DDRPHY_1_2_BISR_MMM_BP6</v>
      </c>
    </row>
    <row r="1017" spans="1:56" x14ac:dyDescent="0.25">
      <c r="A1017" s="12" t="s">
        <v>2615</v>
      </c>
      <c r="B1017" s="27" t="s">
        <v>1495</v>
      </c>
      <c r="C1017" s="27" t="e">
        <f>VLOOKUP(B1017,#REF!,2,0)</f>
        <v>#REF!</v>
      </c>
      <c r="D1017" t="str">
        <f t="shared" si="455"/>
        <v>SSA_SOC_HRY_E_SDTBEGIN_TITO_SAQ_MIN_LFM_0600_DDRPHY_1_2_BISR_MMM_BP6</v>
      </c>
      <c r="E1017" t="s">
        <v>4</v>
      </c>
      <c r="F1017" t="s">
        <v>28</v>
      </c>
      <c r="G1017" t="s">
        <v>1692</v>
      </c>
      <c r="H1017" t="s">
        <v>1616</v>
      </c>
      <c r="I1017" t="s">
        <v>1681</v>
      </c>
      <c r="J1017" t="s">
        <v>2019</v>
      </c>
      <c r="K1017" t="s">
        <v>2358</v>
      </c>
      <c r="L1017" t="s">
        <v>1706</v>
      </c>
      <c r="M1017" t="s">
        <v>2021</v>
      </c>
      <c r="N1017" t="s">
        <v>2051</v>
      </c>
      <c r="O1017" t="s">
        <v>1688</v>
      </c>
      <c r="P1017" t="s">
        <v>1689</v>
      </c>
      <c r="Q1017" t="s">
        <v>2052</v>
      </c>
      <c r="R1017">
        <v>61</v>
      </c>
      <c r="S1017">
        <v>55</v>
      </c>
      <c r="T1017">
        <v>22</v>
      </c>
      <c r="U1017" s="32">
        <v>1</v>
      </c>
      <c r="V1017" t="b">
        <v>0</v>
      </c>
      <c r="W1017" t="s">
        <v>1747</v>
      </c>
      <c r="X1017" t="s">
        <v>1692</v>
      </c>
      <c r="Y1017" t="s">
        <v>1693</v>
      </c>
      <c r="Z1017">
        <v>0.6</v>
      </c>
      <c r="AA1017">
        <v>0.6</v>
      </c>
      <c r="AS1017">
        <f t="shared" si="454"/>
        <v>10</v>
      </c>
      <c r="AT1017" t="s">
        <v>1694</v>
      </c>
      <c r="AU1017" t="str">
        <f t="shared" si="456"/>
        <v>SSA_SOC_HRY_E_SDTBEGIN_TITO_SAQ_MIN_LFM_0600_DDRPHY3_BISR_MMM_BP7</v>
      </c>
      <c r="AV1017" t="str">
        <f t="shared" si="456"/>
        <v>SSA_SOC_HRY_E_SDTBEGIN_TITO_SAQ_MIN_LFM_0600_DDRPHY3_BISR_MMM_BP7</v>
      </c>
      <c r="AW1017" t="str">
        <f t="shared" si="456"/>
        <v>SSA_SOC_HRY_E_SDTBEGIN_TITO_SAQ_MIN_LFM_0600_DDRPHY3_BISR_MMM_BP7</v>
      </c>
      <c r="AX1017" t="str">
        <f t="shared" si="456"/>
        <v>SSA_SOC_HRY_E_SDTBEGIN_TITO_SAQ_MIN_LFM_0600_DDRPHY3_BISR_MMM_BP7</v>
      </c>
      <c r="AY1017" t="str">
        <f t="shared" si="456"/>
        <v>SSA_SOC_HRY_E_SDTBEGIN_TITO_SAQ_MIN_LFM_0600_DDRPHY3_BISR_MMM_BP7</v>
      </c>
      <c r="AZ1017" t="str">
        <f t="shared" si="456"/>
        <v>SSA_SOC_HRY_E_SDTBEGIN_TITO_SAQ_MIN_LFM_0600_DDRPHY3_BISR_MMM_BP7</v>
      </c>
      <c r="BA1017" t="str">
        <f t="shared" si="456"/>
        <v>SSA_SOC_HRY_E_SDTBEGIN_TITO_SAQ_MIN_LFM_0600_DDRPHY3_BISR_MMM_BP7</v>
      </c>
      <c r="BB1017" t="str">
        <f t="shared" si="456"/>
        <v>SSA_SOC_HRY_E_SDTBEGIN_TITO_SAQ_MIN_LFM_0600_DDRPHY3_BISR_MMM_BP7</v>
      </c>
      <c r="BC1017" t="str">
        <f t="shared" si="456"/>
        <v>SSA_SOC_HRY_E_SDTBEGIN_TITO_SAQ_MIN_LFM_0600_DDRPHY3_BISR_MMM_BP7</v>
      </c>
      <c r="BD1017" t="str">
        <f t="shared" si="456"/>
        <v>SSA_SOC_HRY_E_SDTBEGIN_TITO_SAQ_MIN_LFM_0600_DDRPHY3_BISR_MMM_BP7</v>
      </c>
    </row>
    <row r="1018" spans="1:56" x14ac:dyDescent="0.25">
      <c r="A1018" s="12" t="s">
        <v>2615</v>
      </c>
      <c r="B1018" s="27" t="s">
        <v>1495</v>
      </c>
      <c r="C1018" s="27" t="e">
        <f>VLOOKUP(B1018,#REF!,2,0)</f>
        <v>#REF!</v>
      </c>
      <c r="D1018" t="str">
        <f t="shared" si="455"/>
        <v>SSA_SOC_HRY_E_SDTBEGIN_TITO_SAQ_MIN_LFM_0600_DDRPHY3_BISR_MMM_BP7</v>
      </c>
      <c r="E1018" t="s">
        <v>4</v>
      </c>
      <c r="F1018" t="s">
        <v>28</v>
      </c>
      <c r="G1018" t="s">
        <v>1692</v>
      </c>
      <c r="H1018" t="s">
        <v>1616</v>
      </c>
      <c r="I1018" t="s">
        <v>1681</v>
      </c>
      <c r="J1018" t="s">
        <v>2019</v>
      </c>
      <c r="K1018" t="s">
        <v>2358</v>
      </c>
      <c r="L1018" t="s">
        <v>1706</v>
      </c>
      <c r="M1018" t="s">
        <v>2021</v>
      </c>
      <c r="N1018" t="s">
        <v>2054</v>
      </c>
      <c r="O1018" t="s">
        <v>1688</v>
      </c>
      <c r="P1018" t="s">
        <v>1689</v>
      </c>
      <c r="Q1018" t="s">
        <v>2055</v>
      </c>
      <c r="R1018">
        <v>61</v>
      </c>
      <c r="S1018">
        <v>55</v>
      </c>
      <c r="T1018">
        <v>25</v>
      </c>
      <c r="U1018" s="32">
        <v>1</v>
      </c>
      <c r="V1018" t="b">
        <v>0</v>
      </c>
      <c r="W1018" t="s">
        <v>1747</v>
      </c>
      <c r="X1018" t="s">
        <v>1692</v>
      </c>
      <c r="Y1018" t="s">
        <v>1693</v>
      </c>
      <c r="Z1018">
        <v>0.6</v>
      </c>
      <c r="AA1018">
        <v>0.6</v>
      </c>
      <c r="AS1018">
        <f t="shared" si="454"/>
        <v>10</v>
      </c>
      <c r="AT1018" t="s">
        <v>1694</v>
      </c>
      <c r="AU1018" t="str">
        <f t="shared" si="456"/>
        <v>SSA_SOC_HRY_E_SDTBEGIN_TITO_SAQ_MIN_LFM_0600_DDRPHY3_BHRY_MMM_BP8</v>
      </c>
      <c r="AV1018" t="str">
        <f t="shared" si="456"/>
        <v>SSA_SOC_HRY_E_SDTBEGIN_TITO_SAQ_MIN_LFM_0600_DDRPHY3_BHRY_MMM_BP8</v>
      </c>
      <c r="AW1018" t="str">
        <f t="shared" si="456"/>
        <v>SSA_SOC_HRY_E_SDTBEGIN_TITO_SAQ_MIN_LFM_0600_DDRPHY3_BHRY_MMM_BP8</v>
      </c>
      <c r="AX1018" t="str">
        <f t="shared" si="456"/>
        <v>SSA_SOC_HRY_E_SDTBEGIN_TITO_SAQ_MIN_LFM_0600_DDRPHY3_BHRY_MMM_BP8</v>
      </c>
      <c r="AY1018" t="str">
        <f t="shared" si="456"/>
        <v>SSA_SOC_HRY_E_SDTBEGIN_TITO_SAQ_MIN_LFM_0600_DDRPHY3_BHRY_MMM_BP8</v>
      </c>
      <c r="AZ1018" t="str">
        <f t="shared" si="456"/>
        <v>SSA_SOC_HRY_E_SDTBEGIN_TITO_SAQ_MIN_LFM_0600_DDRPHY3_BHRY_MMM_BP8</v>
      </c>
      <c r="BA1018" t="str">
        <f t="shared" si="456"/>
        <v>SSA_SOC_HRY_E_SDTBEGIN_TITO_SAQ_MIN_LFM_0600_DDRPHY3_BHRY_MMM_BP8</v>
      </c>
      <c r="BB1018" t="str">
        <f t="shared" si="456"/>
        <v>SSA_SOC_HRY_E_SDTBEGIN_TITO_SAQ_MIN_LFM_0600_DDRPHY3_BHRY_MMM_BP8</v>
      </c>
      <c r="BC1018" t="str">
        <f t="shared" si="456"/>
        <v>SSA_SOC_HRY_E_SDTBEGIN_TITO_SAQ_MIN_LFM_0600_DDRPHY3_BHRY_MMM_BP8</v>
      </c>
      <c r="BD1018" t="str">
        <f t="shared" si="456"/>
        <v>SSA_SOC_HRY_E_SDTBEGIN_TITO_SAQ_MIN_LFM_0600_DDRPHY3_BHRY_MMM_BP8</v>
      </c>
    </row>
    <row r="1019" spans="1:56" x14ac:dyDescent="0.25">
      <c r="A1019" s="12" t="s">
        <v>2615</v>
      </c>
      <c r="B1019" s="27" t="s">
        <v>1495</v>
      </c>
      <c r="C1019" s="27" t="e">
        <f>VLOOKUP(B1019,#REF!,2,0)</f>
        <v>#REF!</v>
      </c>
      <c r="D1019" t="str">
        <f t="shared" si="455"/>
        <v>SSA_SOC_HRY_E_SDTBEGIN_TITO_SAQ_MIN_LFM_0600_DDRPHY3_BHRY_MMM_BP8</v>
      </c>
      <c r="E1019" t="s">
        <v>4</v>
      </c>
      <c r="F1019" t="s">
        <v>28</v>
      </c>
      <c r="G1019" t="s">
        <v>1692</v>
      </c>
      <c r="H1019" t="s">
        <v>1616</v>
      </c>
      <c r="I1019" t="s">
        <v>1681</v>
      </c>
      <c r="J1019" t="s">
        <v>2019</v>
      </c>
      <c r="K1019" t="s">
        <v>2358</v>
      </c>
      <c r="L1019" t="s">
        <v>1706</v>
      </c>
      <c r="M1019" t="s">
        <v>2021</v>
      </c>
      <c r="N1019" t="s">
        <v>2057</v>
      </c>
      <c r="O1019" t="s">
        <v>1688</v>
      </c>
      <c r="P1019" t="s">
        <v>1689</v>
      </c>
      <c r="Q1019" t="s">
        <v>2058</v>
      </c>
      <c r="R1019">
        <v>61</v>
      </c>
      <c r="S1019">
        <v>55</v>
      </c>
      <c r="T1019">
        <v>27</v>
      </c>
      <c r="U1019" s="32">
        <v>1</v>
      </c>
      <c r="V1019" t="b">
        <v>0</v>
      </c>
      <c r="W1019" t="s">
        <v>1747</v>
      </c>
      <c r="X1019" t="s">
        <v>1692</v>
      </c>
      <c r="Y1019" t="s">
        <v>1693</v>
      </c>
      <c r="Z1019">
        <v>0.6</v>
      </c>
      <c r="AA1019">
        <v>0.6</v>
      </c>
      <c r="AS1019">
        <f t="shared" si="454"/>
        <v>10</v>
      </c>
      <c r="AT1019" t="s">
        <v>1694</v>
      </c>
      <c r="AU1019" t="str">
        <f>$D1021</f>
        <v>LSA_SOC_HRY_E_SDTBEGIN_TITO_SAQ_MIN_LFM_0600_DDRPHY_1_2_BISR_MMM_BP6</v>
      </c>
      <c r="AV1019" t="str">
        <f>$D1021</f>
        <v>LSA_SOC_HRY_E_SDTBEGIN_TITO_SAQ_MIN_LFM_0600_DDRPHY_1_2_BISR_MMM_BP6</v>
      </c>
      <c r="AW1019" t="str">
        <f t="shared" si="456"/>
        <v>SSA_SOC_HRY_E_SDTBEGIN_TITO_SAQ_MIN_LFM_0600_DDRPHY3_BISR_MMM_BP8</v>
      </c>
      <c r="AX1019" t="str">
        <f t="shared" si="456"/>
        <v>SSA_SOC_HRY_E_SDTBEGIN_TITO_SAQ_MIN_LFM_0600_DDRPHY3_BISR_MMM_BP8</v>
      </c>
      <c r="AY1019" t="str">
        <f t="shared" si="456"/>
        <v>SSA_SOC_HRY_E_SDTBEGIN_TITO_SAQ_MIN_LFM_0600_DDRPHY3_BISR_MMM_BP8</v>
      </c>
      <c r="AZ1019" t="str">
        <f t="shared" si="456"/>
        <v>SSA_SOC_HRY_E_SDTBEGIN_TITO_SAQ_MIN_LFM_0600_DDRPHY3_BISR_MMM_BP8</v>
      </c>
      <c r="BA1019" t="str">
        <f t="shared" si="456"/>
        <v>SSA_SOC_HRY_E_SDTBEGIN_TITO_SAQ_MIN_LFM_0600_DDRPHY3_BISR_MMM_BP8</v>
      </c>
      <c r="BB1019" t="str">
        <f t="shared" si="456"/>
        <v>SSA_SOC_HRY_E_SDTBEGIN_TITO_SAQ_MIN_LFM_0600_DDRPHY3_BISR_MMM_BP8</v>
      </c>
      <c r="BC1019" t="str">
        <f>$D1021</f>
        <v>LSA_SOC_HRY_E_SDTBEGIN_TITO_SAQ_MIN_LFM_0600_DDRPHY_1_2_BISR_MMM_BP6</v>
      </c>
      <c r="BD1019" t="str">
        <f>$D1020</f>
        <v>SSA_SOC_HRY_E_SDTBEGIN_TITO_SAQ_MIN_LFM_0600_DDRPHY3_BISR_MMM_BP8</v>
      </c>
    </row>
    <row r="1020" spans="1:56" x14ac:dyDescent="0.25">
      <c r="A1020" s="12" t="s">
        <v>2615</v>
      </c>
      <c r="B1020" s="27" t="s">
        <v>1495</v>
      </c>
      <c r="C1020" s="27" t="e">
        <f>VLOOKUP(B1020,#REF!,2,0)</f>
        <v>#REF!</v>
      </c>
      <c r="D1020" t="str">
        <f t="shared" si="455"/>
        <v>SSA_SOC_HRY_E_SDTBEGIN_TITO_SAQ_MIN_LFM_0600_DDRPHY3_BISR_MMM_BP8</v>
      </c>
      <c r="E1020" t="s">
        <v>4</v>
      </c>
      <c r="F1020" t="s">
        <v>28</v>
      </c>
      <c r="G1020" t="s">
        <v>1692</v>
      </c>
      <c r="H1020" t="s">
        <v>1616</v>
      </c>
      <c r="I1020" t="s">
        <v>1681</v>
      </c>
      <c r="J1020" t="s">
        <v>2019</v>
      </c>
      <c r="K1020" t="s">
        <v>2358</v>
      </c>
      <c r="L1020" t="s">
        <v>1706</v>
      </c>
      <c r="M1020" t="s">
        <v>2021</v>
      </c>
      <c r="N1020" t="s">
        <v>2059</v>
      </c>
      <c r="O1020" t="s">
        <v>1688</v>
      </c>
      <c r="P1020" t="s">
        <v>1689</v>
      </c>
      <c r="Q1020" t="s">
        <v>2060</v>
      </c>
      <c r="R1020">
        <v>61</v>
      </c>
      <c r="S1020">
        <v>55</v>
      </c>
      <c r="T1020">
        <v>28</v>
      </c>
      <c r="U1020" s="32">
        <v>1</v>
      </c>
      <c r="V1020" t="b">
        <v>0</v>
      </c>
      <c r="W1020" t="s">
        <v>1747</v>
      </c>
      <c r="X1020" t="s">
        <v>1863</v>
      </c>
      <c r="Y1020" t="s">
        <v>1693</v>
      </c>
      <c r="Z1020">
        <v>0.6</v>
      </c>
      <c r="AA1020">
        <v>0.6</v>
      </c>
      <c r="AS1020">
        <f t="shared" si="454"/>
        <v>10</v>
      </c>
      <c r="AT1020" t="s">
        <v>1694</v>
      </c>
      <c r="AU1020" t="str">
        <f>$D1021</f>
        <v>LSA_SOC_HRY_E_SDTBEGIN_TITO_SAQ_MIN_LFM_0600_DDRPHY_1_2_BISR_MMM_BP6</v>
      </c>
      <c r="AV1020" t="str">
        <f>$D1021</f>
        <v>LSA_SOC_HRY_E_SDTBEGIN_TITO_SAQ_MIN_LFM_0600_DDRPHY_1_2_BISR_MMM_BP6</v>
      </c>
      <c r="AW1020" t="str">
        <f t="shared" si="456"/>
        <v>LSA_SOC_HRY_E_SDTBEGIN_TITO_SAQ_MIN_LFM_0600_DDRPHY_1_2_BISR_MMM_BP6</v>
      </c>
      <c r="AX1020" t="str">
        <f t="shared" si="456"/>
        <v>LSA_SOC_HRY_E_SDTBEGIN_TITO_SAQ_MIN_LFM_0600_DDRPHY_1_2_BISR_MMM_BP6</v>
      </c>
      <c r="AY1020" t="str">
        <f t="shared" si="456"/>
        <v>LSA_SOC_HRY_E_SDTBEGIN_TITO_SAQ_MIN_LFM_0600_DDRPHY_1_2_BISR_MMM_BP6</v>
      </c>
      <c r="AZ1020" t="str">
        <f t="shared" si="456"/>
        <v>LSA_SOC_HRY_E_SDTBEGIN_TITO_SAQ_MIN_LFM_0600_DDRPHY_1_2_BISR_MMM_BP6</v>
      </c>
      <c r="BA1020" t="str">
        <f t="shared" si="456"/>
        <v>LSA_SOC_HRY_E_SDTBEGIN_TITO_SAQ_MIN_LFM_0600_DDRPHY_1_2_BISR_MMM_BP6</v>
      </c>
      <c r="BB1020" t="str">
        <f t="shared" si="456"/>
        <v>LSA_SOC_HRY_E_SDTBEGIN_TITO_SAQ_MIN_LFM_0600_DDRPHY_1_2_BISR_MMM_BP6</v>
      </c>
      <c r="BC1020" t="str">
        <f>$D1021</f>
        <v>LSA_SOC_HRY_E_SDTBEGIN_TITO_SAQ_MIN_LFM_0600_DDRPHY_1_2_BISR_MMM_BP6</v>
      </c>
      <c r="BD1020" t="str">
        <f>$D1021</f>
        <v>LSA_SOC_HRY_E_SDTBEGIN_TITO_SAQ_MIN_LFM_0600_DDRPHY_1_2_BISR_MMM_BP6</v>
      </c>
    </row>
    <row r="1021" spans="1:56" x14ac:dyDescent="0.25">
      <c r="A1021" s="12" t="s">
        <v>2615</v>
      </c>
      <c r="B1021" s="27" t="s">
        <v>1495</v>
      </c>
      <c r="C1021" s="27" t="e">
        <f>VLOOKUP(B1021,#REF!,2,0)</f>
        <v>#REF!</v>
      </c>
      <c r="D1021" t="str">
        <f t="shared" si="455"/>
        <v>LSA_SOC_HRY_E_SDTBEGIN_TITO_SAQ_MIN_LFM_0600_DDRPHY_1_2_BISR_MMM_BP6</v>
      </c>
      <c r="E1021" t="s">
        <v>5</v>
      </c>
      <c r="F1021" t="s">
        <v>28</v>
      </c>
      <c r="G1021" t="s">
        <v>1692</v>
      </c>
      <c r="H1021" t="s">
        <v>1616</v>
      </c>
      <c r="I1021" t="s">
        <v>1681</v>
      </c>
      <c r="J1021" t="s">
        <v>2019</v>
      </c>
      <c r="K1021" t="s">
        <v>2358</v>
      </c>
      <c r="L1021" t="s">
        <v>1706</v>
      </c>
      <c r="M1021" t="s">
        <v>2021</v>
      </c>
      <c r="N1021" t="s">
        <v>2051</v>
      </c>
      <c r="O1021" t="s">
        <v>1688</v>
      </c>
      <c r="P1021" t="s">
        <v>1689</v>
      </c>
      <c r="Q1021" t="s">
        <v>2062</v>
      </c>
      <c r="R1021">
        <v>21</v>
      </c>
      <c r="S1021">
        <v>55</v>
      </c>
      <c r="T1021">
        <v>31</v>
      </c>
      <c r="U1021" s="32">
        <v>1</v>
      </c>
      <c r="V1021" t="b">
        <v>0</v>
      </c>
      <c r="W1021" t="s">
        <v>1747</v>
      </c>
      <c r="X1021" t="s">
        <v>1692</v>
      </c>
      <c r="Y1021" t="s">
        <v>1693</v>
      </c>
      <c r="Z1021">
        <v>0.6</v>
      </c>
      <c r="AA1021">
        <v>0.6</v>
      </c>
      <c r="AS1021">
        <f t="shared" si="454"/>
        <v>10</v>
      </c>
      <c r="AT1021" t="s">
        <v>1694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</row>
    <row r="1022" spans="1:56" x14ac:dyDescent="0.25">
      <c r="A1022" s="34" t="s">
        <v>2615</v>
      </c>
      <c r="B1022" s="26" t="s">
        <v>1491</v>
      </c>
      <c r="C1022" s="26" t="e">
        <f>VLOOKUP(B1022,#REF!,2,0)</f>
        <v>#REF!</v>
      </c>
      <c r="D1022" s="18" t="s">
        <v>2572</v>
      </c>
      <c r="V1022" s="12"/>
    </row>
    <row r="1023" spans="1:56" x14ac:dyDescent="0.25">
      <c r="A1023" s="34" t="s">
        <v>2615</v>
      </c>
      <c r="B1023" s="26" t="s">
        <v>1490</v>
      </c>
      <c r="C1023" s="26" t="e">
        <f>VLOOKUP(B1023,#REF!,2,0)</f>
        <v>#REF!</v>
      </c>
      <c r="D1023" s="14" t="s">
        <v>2636</v>
      </c>
      <c r="F1023" t="s">
        <v>31</v>
      </c>
      <c r="V1023" s="12"/>
      <c r="AS1023">
        <f t="shared" ref="AS1023:AS1035" si="457">COUNTA(AU1023:BD1023)</f>
        <v>2</v>
      </c>
      <c r="AT1023">
        <v>1</v>
      </c>
      <c r="AU1023" t="str">
        <f>$D1037</f>
        <v>PRE_HOT_VMIN_REPAIR_IAX</v>
      </c>
      <c r="AV1023" t="str">
        <f>$D1037</f>
        <v>PRE_HOT_VMIN_REPAIR_IAX</v>
      </c>
    </row>
    <row r="1024" spans="1:56" x14ac:dyDescent="0.25">
      <c r="A1024" s="12" t="s">
        <v>2615</v>
      </c>
      <c r="B1024" s="27" t="s">
        <v>1495</v>
      </c>
      <c r="C1024" s="27" t="e">
        <f>VLOOKUP(B1024,#REF!,2,0)</f>
        <v>#REF!</v>
      </c>
      <c r="D1024" t="str">
        <f t="shared" ref="D1024:D1035" si="458">E1024&amp;"_"&amp;F1024&amp;"_"&amp;G1024&amp;"_"&amp;H1024&amp;"_"&amp;A1024&amp;"_"&amp;I1024&amp;"_"&amp;J1024&amp;"_"&amp;K1024&amp;"_"&amp;L1024&amp;"_"&amp;M1024&amp;"_"&amp;N1024</f>
        <v>SSA_SOC_HRY_E_SDTBEGIN_TITO_SAQ_MIN_LFM_0600_HBO0_HBO_BHRY_HBO0_BP4</v>
      </c>
      <c r="E1024" t="s">
        <v>4</v>
      </c>
      <c r="F1024" t="s">
        <v>28</v>
      </c>
      <c r="G1024" t="s">
        <v>1692</v>
      </c>
      <c r="H1024" t="s">
        <v>1616</v>
      </c>
      <c r="I1024" t="s">
        <v>1681</v>
      </c>
      <c r="J1024" t="s">
        <v>2019</v>
      </c>
      <c r="K1024" t="s">
        <v>2358</v>
      </c>
      <c r="L1024" t="s">
        <v>1706</v>
      </c>
      <c r="M1024" t="s">
        <v>2021</v>
      </c>
      <c r="N1024" t="s">
        <v>2065</v>
      </c>
      <c r="O1024" t="s">
        <v>1688</v>
      </c>
      <c r="P1024" t="s">
        <v>1689</v>
      </c>
      <c r="Q1024" t="s">
        <v>2066</v>
      </c>
      <c r="R1024">
        <v>61</v>
      </c>
      <c r="S1024">
        <v>55</v>
      </c>
      <c r="T1024">
        <v>33</v>
      </c>
      <c r="U1024" s="32">
        <v>1</v>
      </c>
      <c r="V1024" t="b">
        <v>0</v>
      </c>
      <c r="W1024" t="s">
        <v>1747</v>
      </c>
      <c r="X1024" t="s">
        <v>1692</v>
      </c>
      <c r="Y1024" t="s">
        <v>1693</v>
      </c>
      <c r="Z1024">
        <v>0.6</v>
      </c>
      <c r="AA1024">
        <v>0.6</v>
      </c>
      <c r="AS1024">
        <f t="shared" si="457"/>
        <v>10</v>
      </c>
      <c r="AT1024" t="s">
        <v>1694</v>
      </c>
      <c r="AU1024" t="str">
        <f>$D1026</f>
        <v>SSA_SOC_HRY_E_SDTBEGIN_TITO_SAQ_MIN_LFM_0600_HBO0_MUFASA0_BISR_HBO0_BP2</v>
      </c>
      <c r="AV1024" t="str">
        <f>$D1026</f>
        <v>SSA_SOC_HRY_E_SDTBEGIN_TITO_SAQ_MIN_LFM_0600_HBO0_MUFASA0_BISR_HBO0_BP2</v>
      </c>
      <c r="AW1024" t="str">
        <f t="shared" ref="AW1024:BB1034" si="459">$D1025</f>
        <v>SSA_SOC_HRY_E_SDTBEGIN_TITO_SAQ_MIN_LFM_0600_HBO0_HBO_BISR_HBO0_BP4</v>
      </c>
      <c r="AX1024" t="str">
        <f t="shared" si="459"/>
        <v>SSA_SOC_HRY_E_SDTBEGIN_TITO_SAQ_MIN_LFM_0600_HBO0_HBO_BISR_HBO0_BP4</v>
      </c>
      <c r="AY1024" t="str">
        <f t="shared" si="459"/>
        <v>SSA_SOC_HRY_E_SDTBEGIN_TITO_SAQ_MIN_LFM_0600_HBO0_HBO_BISR_HBO0_BP4</v>
      </c>
      <c r="AZ1024" t="str">
        <f t="shared" si="459"/>
        <v>SSA_SOC_HRY_E_SDTBEGIN_TITO_SAQ_MIN_LFM_0600_HBO0_HBO_BISR_HBO0_BP4</v>
      </c>
      <c r="BA1024" t="str">
        <f t="shared" si="459"/>
        <v>SSA_SOC_HRY_E_SDTBEGIN_TITO_SAQ_MIN_LFM_0600_HBO0_HBO_BISR_HBO0_BP4</v>
      </c>
      <c r="BB1024" t="str">
        <f t="shared" si="459"/>
        <v>SSA_SOC_HRY_E_SDTBEGIN_TITO_SAQ_MIN_LFM_0600_HBO0_HBO_BISR_HBO0_BP4</v>
      </c>
      <c r="BC1024" t="str">
        <f>$D1026</f>
        <v>SSA_SOC_HRY_E_SDTBEGIN_TITO_SAQ_MIN_LFM_0600_HBO0_MUFASA0_BISR_HBO0_BP2</v>
      </c>
      <c r="BD1024" t="str">
        <f t="shared" ref="BD1024:BD1034" si="460">$D1025</f>
        <v>SSA_SOC_HRY_E_SDTBEGIN_TITO_SAQ_MIN_LFM_0600_HBO0_HBO_BISR_HBO0_BP4</v>
      </c>
    </row>
    <row r="1025" spans="1:56" x14ac:dyDescent="0.25">
      <c r="A1025" s="12" t="s">
        <v>2615</v>
      </c>
      <c r="B1025" s="27" t="s">
        <v>1495</v>
      </c>
      <c r="C1025" s="27" t="e">
        <f>VLOOKUP(B1025,#REF!,2,0)</f>
        <v>#REF!</v>
      </c>
      <c r="D1025" t="str">
        <f t="shared" si="458"/>
        <v>SSA_SOC_HRY_E_SDTBEGIN_TITO_SAQ_MIN_LFM_0600_HBO0_HBO_BISR_HBO0_BP4</v>
      </c>
      <c r="E1025" t="s">
        <v>4</v>
      </c>
      <c r="F1025" t="s">
        <v>28</v>
      </c>
      <c r="G1025" t="s">
        <v>1692</v>
      </c>
      <c r="H1025" t="s">
        <v>1616</v>
      </c>
      <c r="I1025" t="s">
        <v>1681</v>
      </c>
      <c r="J1025" t="s">
        <v>2019</v>
      </c>
      <c r="K1025" t="s">
        <v>2358</v>
      </c>
      <c r="L1025" t="s">
        <v>1706</v>
      </c>
      <c r="M1025" t="s">
        <v>2021</v>
      </c>
      <c r="N1025" t="s">
        <v>2067</v>
      </c>
      <c r="O1025" t="s">
        <v>1688</v>
      </c>
      <c r="P1025" t="s">
        <v>1689</v>
      </c>
      <c r="Q1025" t="s">
        <v>2068</v>
      </c>
      <c r="R1025">
        <v>61</v>
      </c>
      <c r="S1025">
        <v>55</v>
      </c>
      <c r="T1025">
        <v>34</v>
      </c>
      <c r="U1025" s="32">
        <v>1</v>
      </c>
      <c r="V1025" t="b">
        <v>0</v>
      </c>
      <c r="W1025" t="s">
        <v>1747</v>
      </c>
      <c r="X1025" t="s">
        <v>1863</v>
      </c>
      <c r="Y1025" t="s">
        <v>1693</v>
      </c>
      <c r="Z1025">
        <v>0.6</v>
      </c>
      <c r="AA1025">
        <v>0.6</v>
      </c>
      <c r="AS1025">
        <f t="shared" si="457"/>
        <v>10</v>
      </c>
      <c r="AT1025" t="s">
        <v>1694</v>
      </c>
      <c r="AU1025" t="str">
        <f t="shared" ref="AU1025:AV1027" si="461">$D1026</f>
        <v>SSA_SOC_HRY_E_SDTBEGIN_TITO_SAQ_MIN_LFM_0600_HBO0_MUFASA0_BISR_HBO0_BP2</v>
      </c>
      <c r="AV1025" t="str">
        <f t="shared" si="461"/>
        <v>SSA_SOC_HRY_E_SDTBEGIN_TITO_SAQ_MIN_LFM_0600_HBO0_MUFASA0_BISR_HBO0_BP2</v>
      </c>
      <c r="AW1025" t="str">
        <f t="shared" si="459"/>
        <v>SSA_SOC_HRY_E_SDTBEGIN_TITO_SAQ_MIN_LFM_0600_HBO0_MUFASA0_BISR_HBO0_BP2</v>
      </c>
      <c r="AX1025" t="str">
        <f t="shared" si="459"/>
        <v>SSA_SOC_HRY_E_SDTBEGIN_TITO_SAQ_MIN_LFM_0600_HBO0_MUFASA0_BISR_HBO0_BP2</v>
      </c>
      <c r="AY1025" t="str">
        <f t="shared" si="459"/>
        <v>SSA_SOC_HRY_E_SDTBEGIN_TITO_SAQ_MIN_LFM_0600_HBO0_MUFASA0_BISR_HBO0_BP2</v>
      </c>
      <c r="AZ1025" t="str">
        <f t="shared" si="459"/>
        <v>SSA_SOC_HRY_E_SDTBEGIN_TITO_SAQ_MIN_LFM_0600_HBO0_MUFASA0_BISR_HBO0_BP2</v>
      </c>
      <c r="BA1025" t="str">
        <f t="shared" si="459"/>
        <v>SSA_SOC_HRY_E_SDTBEGIN_TITO_SAQ_MIN_LFM_0600_HBO0_MUFASA0_BISR_HBO0_BP2</v>
      </c>
      <c r="BB1025" t="str">
        <f t="shared" si="459"/>
        <v>SSA_SOC_HRY_E_SDTBEGIN_TITO_SAQ_MIN_LFM_0600_HBO0_MUFASA0_BISR_HBO0_BP2</v>
      </c>
      <c r="BC1025" t="str">
        <f>$D1026</f>
        <v>SSA_SOC_HRY_E_SDTBEGIN_TITO_SAQ_MIN_LFM_0600_HBO0_MUFASA0_BISR_HBO0_BP2</v>
      </c>
      <c r="BD1025" t="str">
        <f t="shared" si="460"/>
        <v>SSA_SOC_HRY_E_SDTBEGIN_TITO_SAQ_MIN_LFM_0600_HBO0_MUFASA0_BISR_HBO0_BP2</v>
      </c>
    </row>
    <row r="1026" spans="1:56" x14ac:dyDescent="0.25">
      <c r="A1026" s="12" t="s">
        <v>2615</v>
      </c>
      <c r="B1026" s="27" t="s">
        <v>1495</v>
      </c>
      <c r="C1026" s="27" t="e">
        <f>VLOOKUP(B1026,#REF!,2,0)</f>
        <v>#REF!</v>
      </c>
      <c r="D1026" t="str">
        <f t="shared" si="458"/>
        <v>SSA_SOC_HRY_E_SDTBEGIN_TITO_SAQ_MIN_LFM_0600_HBO0_MUFASA0_BISR_HBO0_BP2</v>
      </c>
      <c r="E1026" t="s">
        <v>4</v>
      </c>
      <c r="F1026" t="s">
        <v>28</v>
      </c>
      <c r="G1026" t="s">
        <v>1692</v>
      </c>
      <c r="H1026" t="s">
        <v>1616</v>
      </c>
      <c r="I1026" t="s">
        <v>1681</v>
      </c>
      <c r="J1026" t="s">
        <v>2019</v>
      </c>
      <c r="K1026" t="s">
        <v>2358</v>
      </c>
      <c r="L1026" t="s">
        <v>1706</v>
      </c>
      <c r="M1026" t="s">
        <v>2021</v>
      </c>
      <c r="N1026" t="s">
        <v>2070</v>
      </c>
      <c r="O1026" t="s">
        <v>1688</v>
      </c>
      <c r="P1026" t="s">
        <v>1689</v>
      </c>
      <c r="Q1026" t="s">
        <v>2071</v>
      </c>
      <c r="R1026">
        <v>61</v>
      </c>
      <c r="S1026">
        <v>55</v>
      </c>
      <c r="T1026">
        <v>37</v>
      </c>
      <c r="U1026" s="32">
        <v>1</v>
      </c>
      <c r="V1026" t="b">
        <v>0</v>
      </c>
      <c r="W1026" t="s">
        <v>1747</v>
      </c>
      <c r="X1026" t="s">
        <v>1692</v>
      </c>
      <c r="Y1026" t="s">
        <v>1693</v>
      </c>
      <c r="Z1026">
        <v>0.6</v>
      </c>
      <c r="AA1026">
        <v>0.6</v>
      </c>
      <c r="AS1026">
        <f t="shared" si="457"/>
        <v>10</v>
      </c>
      <c r="AT1026" t="s">
        <v>1694</v>
      </c>
      <c r="AU1026" t="str">
        <f t="shared" si="461"/>
        <v>SSA_SOC_HRY_E_SDTBEGIN_TITO_SAQ_MIN_LFM_0600_HBO0_MUFASA1_BISR_HBO0_BP3</v>
      </c>
      <c r="AV1026" t="str">
        <f t="shared" si="461"/>
        <v>SSA_SOC_HRY_E_SDTBEGIN_TITO_SAQ_MIN_LFM_0600_HBO0_MUFASA1_BISR_HBO0_BP3</v>
      </c>
      <c r="AW1026" t="str">
        <f t="shared" si="459"/>
        <v>SSA_SOC_HRY_E_SDTBEGIN_TITO_SAQ_MIN_LFM_0600_HBO0_MUFASA1_BISR_HBO0_BP3</v>
      </c>
      <c r="AX1026" t="str">
        <f t="shared" si="459"/>
        <v>SSA_SOC_HRY_E_SDTBEGIN_TITO_SAQ_MIN_LFM_0600_HBO0_MUFASA1_BISR_HBO0_BP3</v>
      </c>
      <c r="AY1026" t="str">
        <f t="shared" si="459"/>
        <v>SSA_SOC_HRY_E_SDTBEGIN_TITO_SAQ_MIN_LFM_0600_HBO0_MUFASA1_BISR_HBO0_BP3</v>
      </c>
      <c r="AZ1026" t="str">
        <f t="shared" si="459"/>
        <v>SSA_SOC_HRY_E_SDTBEGIN_TITO_SAQ_MIN_LFM_0600_HBO0_MUFASA1_BISR_HBO0_BP3</v>
      </c>
      <c r="BA1026" t="str">
        <f t="shared" si="459"/>
        <v>SSA_SOC_HRY_E_SDTBEGIN_TITO_SAQ_MIN_LFM_0600_HBO0_MUFASA1_BISR_HBO0_BP3</v>
      </c>
      <c r="BB1026" t="str">
        <f t="shared" si="459"/>
        <v>SSA_SOC_HRY_E_SDTBEGIN_TITO_SAQ_MIN_LFM_0600_HBO0_MUFASA1_BISR_HBO0_BP3</v>
      </c>
      <c r="BC1026" t="str">
        <f>$D1027</f>
        <v>SSA_SOC_HRY_E_SDTBEGIN_TITO_SAQ_MIN_LFM_0600_HBO0_MUFASA1_BISR_HBO0_BP3</v>
      </c>
      <c r="BD1026" t="str">
        <f t="shared" si="460"/>
        <v>SSA_SOC_HRY_E_SDTBEGIN_TITO_SAQ_MIN_LFM_0600_HBO0_MUFASA1_BISR_HBO0_BP3</v>
      </c>
    </row>
    <row r="1027" spans="1:56" x14ac:dyDescent="0.25">
      <c r="A1027" s="12" t="s">
        <v>2615</v>
      </c>
      <c r="B1027" s="27" t="s">
        <v>1495</v>
      </c>
      <c r="C1027" s="27" t="e">
        <f>VLOOKUP(B1027,#REF!,2,0)</f>
        <v>#REF!</v>
      </c>
      <c r="D1027" t="str">
        <f t="shared" si="458"/>
        <v>SSA_SOC_HRY_E_SDTBEGIN_TITO_SAQ_MIN_LFM_0600_HBO0_MUFASA1_BISR_HBO0_BP3</v>
      </c>
      <c r="E1027" t="s">
        <v>4</v>
      </c>
      <c r="F1027" t="s">
        <v>28</v>
      </c>
      <c r="G1027" t="s">
        <v>1692</v>
      </c>
      <c r="H1027" t="s">
        <v>1616</v>
      </c>
      <c r="I1027" t="s">
        <v>1681</v>
      </c>
      <c r="J1027" t="s">
        <v>2019</v>
      </c>
      <c r="K1027" t="s">
        <v>2358</v>
      </c>
      <c r="L1027" t="s">
        <v>1706</v>
      </c>
      <c r="M1027" t="s">
        <v>2021</v>
      </c>
      <c r="N1027" t="s">
        <v>2073</v>
      </c>
      <c r="O1027" t="s">
        <v>1688</v>
      </c>
      <c r="P1027" t="s">
        <v>1689</v>
      </c>
      <c r="Q1027" t="s">
        <v>2074</v>
      </c>
      <c r="R1027">
        <v>61</v>
      </c>
      <c r="S1027">
        <v>55</v>
      </c>
      <c r="T1027">
        <v>40</v>
      </c>
      <c r="U1027" s="32">
        <v>1</v>
      </c>
      <c r="V1027" t="b">
        <v>0</v>
      </c>
      <c r="W1027" t="s">
        <v>1747</v>
      </c>
      <c r="X1027" t="s">
        <v>1692</v>
      </c>
      <c r="Y1027" t="s">
        <v>1693</v>
      </c>
      <c r="Z1027">
        <v>0.6</v>
      </c>
      <c r="AA1027">
        <v>0.6</v>
      </c>
      <c r="AS1027">
        <f t="shared" si="457"/>
        <v>10</v>
      </c>
      <c r="AT1027" t="s">
        <v>1694</v>
      </c>
      <c r="AU1027" t="str">
        <f t="shared" si="461"/>
        <v>SSA_SOC_HRY_E_SDTBEGIN_TITO_SAQ_MIN_LFM_0600_HBO1_HBO_BHRY_HBO1_BP4</v>
      </c>
      <c r="AV1027" t="str">
        <f t="shared" si="461"/>
        <v>SSA_SOC_HRY_E_SDTBEGIN_TITO_SAQ_MIN_LFM_0600_HBO1_HBO_BHRY_HBO1_BP4</v>
      </c>
      <c r="AW1027" t="str">
        <f t="shared" si="459"/>
        <v>SSA_SOC_HRY_E_SDTBEGIN_TITO_SAQ_MIN_LFM_0600_HBO1_HBO_BHRY_HBO1_BP4</v>
      </c>
      <c r="AX1027" t="str">
        <f t="shared" si="459"/>
        <v>SSA_SOC_HRY_E_SDTBEGIN_TITO_SAQ_MIN_LFM_0600_HBO1_HBO_BHRY_HBO1_BP4</v>
      </c>
      <c r="AY1027" t="str">
        <f t="shared" si="459"/>
        <v>SSA_SOC_HRY_E_SDTBEGIN_TITO_SAQ_MIN_LFM_0600_HBO1_HBO_BHRY_HBO1_BP4</v>
      </c>
      <c r="AZ1027" t="str">
        <f t="shared" si="459"/>
        <v>SSA_SOC_HRY_E_SDTBEGIN_TITO_SAQ_MIN_LFM_0600_HBO1_HBO_BHRY_HBO1_BP4</v>
      </c>
      <c r="BA1027" t="str">
        <f t="shared" si="459"/>
        <v>SSA_SOC_HRY_E_SDTBEGIN_TITO_SAQ_MIN_LFM_0600_HBO1_HBO_BHRY_HBO1_BP4</v>
      </c>
      <c r="BB1027" t="str">
        <f t="shared" si="459"/>
        <v>SSA_SOC_HRY_E_SDTBEGIN_TITO_SAQ_MIN_LFM_0600_HBO1_HBO_BHRY_HBO1_BP4</v>
      </c>
      <c r="BC1027" t="str">
        <f>$D1028</f>
        <v>SSA_SOC_HRY_E_SDTBEGIN_TITO_SAQ_MIN_LFM_0600_HBO1_HBO_BHRY_HBO1_BP4</v>
      </c>
      <c r="BD1027" t="str">
        <f t="shared" si="460"/>
        <v>SSA_SOC_HRY_E_SDTBEGIN_TITO_SAQ_MIN_LFM_0600_HBO1_HBO_BHRY_HBO1_BP4</v>
      </c>
    </row>
    <row r="1028" spans="1:56" x14ac:dyDescent="0.25">
      <c r="A1028" s="12" t="s">
        <v>2615</v>
      </c>
      <c r="B1028" s="27" t="s">
        <v>1495</v>
      </c>
      <c r="C1028" s="27" t="e">
        <f>VLOOKUP(B1028,#REF!,2,0)</f>
        <v>#REF!</v>
      </c>
      <c r="D1028" t="str">
        <f t="shared" si="458"/>
        <v>SSA_SOC_HRY_E_SDTBEGIN_TITO_SAQ_MIN_LFM_0600_HBO1_HBO_BHRY_HBO1_BP4</v>
      </c>
      <c r="E1028" t="s">
        <v>4</v>
      </c>
      <c r="F1028" t="s">
        <v>28</v>
      </c>
      <c r="G1028" t="s">
        <v>1692</v>
      </c>
      <c r="H1028" t="s">
        <v>1616</v>
      </c>
      <c r="I1028" t="s">
        <v>1681</v>
      </c>
      <c r="J1028" t="s">
        <v>2019</v>
      </c>
      <c r="K1028" t="s">
        <v>2358</v>
      </c>
      <c r="L1028" t="s">
        <v>1706</v>
      </c>
      <c r="M1028" t="s">
        <v>2021</v>
      </c>
      <c r="N1028" t="s">
        <v>2076</v>
      </c>
      <c r="O1028" t="s">
        <v>1688</v>
      </c>
      <c r="P1028" t="s">
        <v>1689</v>
      </c>
      <c r="Q1028" t="s">
        <v>2077</v>
      </c>
      <c r="R1028">
        <v>61</v>
      </c>
      <c r="S1028">
        <v>55</v>
      </c>
      <c r="T1028">
        <v>42</v>
      </c>
      <c r="U1028" s="32">
        <v>1</v>
      </c>
      <c r="V1028" t="b">
        <v>0</v>
      </c>
      <c r="W1028" t="s">
        <v>1747</v>
      </c>
      <c r="X1028" t="s">
        <v>1692</v>
      </c>
      <c r="Y1028" t="s">
        <v>1693</v>
      </c>
      <c r="Z1028">
        <v>0.6</v>
      </c>
      <c r="AA1028">
        <v>0.6</v>
      </c>
      <c r="AS1028">
        <f t="shared" si="457"/>
        <v>10</v>
      </c>
      <c r="AT1028" t="s">
        <v>1694</v>
      </c>
      <c r="AU1028" t="str">
        <f>$D1030</f>
        <v>SSA_SOC_HRY_E_SDTBEGIN_TITO_SAQ_MIN_LFM_0600_HBO1_MUFASA0_BISR_HBO1_BP2</v>
      </c>
      <c r="AV1028" t="str">
        <f>$D1030</f>
        <v>SSA_SOC_HRY_E_SDTBEGIN_TITO_SAQ_MIN_LFM_0600_HBO1_MUFASA0_BISR_HBO1_BP2</v>
      </c>
      <c r="AW1028" t="str">
        <f t="shared" si="459"/>
        <v>SSA_SOC_HRY_E_SDTBEGIN_TITO_SAQ_MIN_LFM_0600_HBO1_HBO_BISR_HBO1_BP4</v>
      </c>
      <c r="AX1028" t="str">
        <f t="shared" si="459"/>
        <v>SSA_SOC_HRY_E_SDTBEGIN_TITO_SAQ_MIN_LFM_0600_HBO1_HBO_BISR_HBO1_BP4</v>
      </c>
      <c r="AY1028" t="str">
        <f t="shared" si="459"/>
        <v>SSA_SOC_HRY_E_SDTBEGIN_TITO_SAQ_MIN_LFM_0600_HBO1_HBO_BISR_HBO1_BP4</v>
      </c>
      <c r="AZ1028" t="str">
        <f t="shared" si="459"/>
        <v>SSA_SOC_HRY_E_SDTBEGIN_TITO_SAQ_MIN_LFM_0600_HBO1_HBO_BISR_HBO1_BP4</v>
      </c>
      <c r="BA1028" t="str">
        <f t="shared" si="459"/>
        <v>SSA_SOC_HRY_E_SDTBEGIN_TITO_SAQ_MIN_LFM_0600_HBO1_HBO_BISR_HBO1_BP4</v>
      </c>
      <c r="BB1028" t="str">
        <f t="shared" si="459"/>
        <v>SSA_SOC_HRY_E_SDTBEGIN_TITO_SAQ_MIN_LFM_0600_HBO1_HBO_BISR_HBO1_BP4</v>
      </c>
      <c r="BC1028" t="str">
        <f>$D1030</f>
        <v>SSA_SOC_HRY_E_SDTBEGIN_TITO_SAQ_MIN_LFM_0600_HBO1_MUFASA0_BISR_HBO1_BP2</v>
      </c>
      <c r="BD1028" t="str">
        <f t="shared" si="460"/>
        <v>SSA_SOC_HRY_E_SDTBEGIN_TITO_SAQ_MIN_LFM_0600_HBO1_HBO_BISR_HBO1_BP4</v>
      </c>
    </row>
    <row r="1029" spans="1:56" x14ac:dyDescent="0.25">
      <c r="A1029" s="12" t="s">
        <v>2615</v>
      </c>
      <c r="B1029" s="27" t="s">
        <v>1495</v>
      </c>
      <c r="C1029" s="27" t="e">
        <f>VLOOKUP(B1029,#REF!,2,0)</f>
        <v>#REF!</v>
      </c>
      <c r="D1029" t="str">
        <f t="shared" si="458"/>
        <v>SSA_SOC_HRY_E_SDTBEGIN_TITO_SAQ_MIN_LFM_0600_HBO1_HBO_BISR_HBO1_BP4</v>
      </c>
      <c r="E1029" t="s">
        <v>4</v>
      </c>
      <c r="F1029" t="s">
        <v>28</v>
      </c>
      <c r="G1029" t="s">
        <v>1692</v>
      </c>
      <c r="H1029" t="s">
        <v>1616</v>
      </c>
      <c r="I1029" t="s">
        <v>1681</v>
      </c>
      <c r="J1029" t="s">
        <v>2019</v>
      </c>
      <c r="K1029" t="s">
        <v>2358</v>
      </c>
      <c r="L1029" t="s">
        <v>1706</v>
      </c>
      <c r="M1029" t="s">
        <v>2021</v>
      </c>
      <c r="N1029" t="s">
        <v>2078</v>
      </c>
      <c r="O1029" t="s">
        <v>1688</v>
      </c>
      <c r="P1029" t="s">
        <v>1689</v>
      </c>
      <c r="Q1029" t="s">
        <v>2079</v>
      </c>
      <c r="R1029">
        <v>61</v>
      </c>
      <c r="S1029">
        <v>55</v>
      </c>
      <c r="T1029">
        <v>43</v>
      </c>
      <c r="U1029" s="32">
        <v>1</v>
      </c>
      <c r="V1029" t="b">
        <v>0</v>
      </c>
      <c r="W1029" t="s">
        <v>1747</v>
      </c>
      <c r="X1029" t="s">
        <v>1863</v>
      </c>
      <c r="Y1029" t="s">
        <v>1693</v>
      </c>
      <c r="Z1029">
        <v>0.6</v>
      </c>
      <c r="AA1029">
        <v>0.6</v>
      </c>
      <c r="AS1029">
        <f t="shared" si="457"/>
        <v>10</v>
      </c>
      <c r="AT1029" t="s">
        <v>1694</v>
      </c>
      <c r="AU1029" t="str">
        <f t="shared" ref="AU1029:AV1031" si="462">$D1030</f>
        <v>SSA_SOC_HRY_E_SDTBEGIN_TITO_SAQ_MIN_LFM_0600_HBO1_MUFASA0_BISR_HBO1_BP2</v>
      </c>
      <c r="AV1029" t="str">
        <f t="shared" si="462"/>
        <v>SSA_SOC_HRY_E_SDTBEGIN_TITO_SAQ_MIN_LFM_0600_HBO1_MUFASA0_BISR_HBO1_BP2</v>
      </c>
      <c r="AW1029" t="str">
        <f t="shared" si="459"/>
        <v>SSA_SOC_HRY_E_SDTBEGIN_TITO_SAQ_MIN_LFM_0600_HBO1_MUFASA0_BISR_HBO1_BP2</v>
      </c>
      <c r="AX1029" t="str">
        <f t="shared" si="459"/>
        <v>SSA_SOC_HRY_E_SDTBEGIN_TITO_SAQ_MIN_LFM_0600_HBO1_MUFASA0_BISR_HBO1_BP2</v>
      </c>
      <c r="AY1029" t="str">
        <f t="shared" si="459"/>
        <v>SSA_SOC_HRY_E_SDTBEGIN_TITO_SAQ_MIN_LFM_0600_HBO1_MUFASA0_BISR_HBO1_BP2</v>
      </c>
      <c r="AZ1029" t="str">
        <f t="shared" si="459"/>
        <v>SSA_SOC_HRY_E_SDTBEGIN_TITO_SAQ_MIN_LFM_0600_HBO1_MUFASA0_BISR_HBO1_BP2</v>
      </c>
      <c r="BA1029" t="str">
        <f t="shared" si="459"/>
        <v>SSA_SOC_HRY_E_SDTBEGIN_TITO_SAQ_MIN_LFM_0600_HBO1_MUFASA0_BISR_HBO1_BP2</v>
      </c>
      <c r="BB1029" t="str">
        <f t="shared" si="459"/>
        <v>SSA_SOC_HRY_E_SDTBEGIN_TITO_SAQ_MIN_LFM_0600_HBO1_MUFASA0_BISR_HBO1_BP2</v>
      </c>
      <c r="BC1029" t="str">
        <f>$D1030</f>
        <v>SSA_SOC_HRY_E_SDTBEGIN_TITO_SAQ_MIN_LFM_0600_HBO1_MUFASA0_BISR_HBO1_BP2</v>
      </c>
      <c r="BD1029" t="str">
        <f t="shared" si="460"/>
        <v>SSA_SOC_HRY_E_SDTBEGIN_TITO_SAQ_MIN_LFM_0600_HBO1_MUFASA0_BISR_HBO1_BP2</v>
      </c>
    </row>
    <row r="1030" spans="1:56" x14ac:dyDescent="0.25">
      <c r="A1030" s="12" t="s">
        <v>2615</v>
      </c>
      <c r="B1030" s="27" t="s">
        <v>1495</v>
      </c>
      <c r="C1030" s="27" t="e">
        <f>VLOOKUP(B1030,#REF!,2,0)</f>
        <v>#REF!</v>
      </c>
      <c r="D1030" t="str">
        <f t="shared" si="458"/>
        <v>SSA_SOC_HRY_E_SDTBEGIN_TITO_SAQ_MIN_LFM_0600_HBO1_MUFASA0_BISR_HBO1_BP2</v>
      </c>
      <c r="E1030" t="s">
        <v>4</v>
      </c>
      <c r="F1030" t="s">
        <v>28</v>
      </c>
      <c r="G1030" t="s">
        <v>1692</v>
      </c>
      <c r="H1030" t="s">
        <v>1616</v>
      </c>
      <c r="I1030" t="s">
        <v>1681</v>
      </c>
      <c r="J1030" t="s">
        <v>2019</v>
      </c>
      <c r="K1030" t="s">
        <v>2358</v>
      </c>
      <c r="L1030" t="s">
        <v>1706</v>
      </c>
      <c r="M1030" t="s">
        <v>2021</v>
      </c>
      <c r="N1030" t="s">
        <v>2081</v>
      </c>
      <c r="O1030" t="s">
        <v>1688</v>
      </c>
      <c r="P1030" t="s">
        <v>1689</v>
      </c>
      <c r="Q1030" t="s">
        <v>2082</v>
      </c>
      <c r="R1030">
        <v>61</v>
      </c>
      <c r="S1030">
        <v>55</v>
      </c>
      <c r="T1030">
        <v>46</v>
      </c>
      <c r="U1030" s="32">
        <v>1</v>
      </c>
      <c r="V1030" t="b">
        <v>0</v>
      </c>
      <c r="W1030" t="s">
        <v>1747</v>
      </c>
      <c r="X1030" t="s">
        <v>1692</v>
      </c>
      <c r="Y1030" t="s">
        <v>1693</v>
      </c>
      <c r="Z1030">
        <v>0.6</v>
      </c>
      <c r="AA1030">
        <v>0.6</v>
      </c>
      <c r="AS1030">
        <f t="shared" si="457"/>
        <v>10</v>
      </c>
      <c r="AT1030" t="s">
        <v>1694</v>
      </c>
      <c r="AU1030" t="str">
        <f t="shared" si="462"/>
        <v>SSA_SOC_HRY_E_SDTBEGIN_TITO_SAQ_MIN_LFM_0600_HBO1_MUFASA1_BISR_HBO1_BP3</v>
      </c>
      <c r="AV1030" t="str">
        <f t="shared" si="462"/>
        <v>SSA_SOC_HRY_E_SDTBEGIN_TITO_SAQ_MIN_LFM_0600_HBO1_MUFASA1_BISR_HBO1_BP3</v>
      </c>
      <c r="AW1030" t="str">
        <f t="shared" si="459"/>
        <v>SSA_SOC_HRY_E_SDTBEGIN_TITO_SAQ_MIN_LFM_0600_HBO1_MUFASA1_BISR_HBO1_BP3</v>
      </c>
      <c r="AX1030" t="str">
        <f t="shared" si="459"/>
        <v>SSA_SOC_HRY_E_SDTBEGIN_TITO_SAQ_MIN_LFM_0600_HBO1_MUFASA1_BISR_HBO1_BP3</v>
      </c>
      <c r="AY1030" t="str">
        <f t="shared" si="459"/>
        <v>SSA_SOC_HRY_E_SDTBEGIN_TITO_SAQ_MIN_LFM_0600_HBO1_MUFASA1_BISR_HBO1_BP3</v>
      </c>
      <c r="AZ1030" t="str">
        <f t="shared" si="459"/>
        <v>SSA_SOC_HRY_E_SDTBEGIN_TITO_SAQ_MIN_LFM_0600_HBO1_MUFASA1_BISR_HBO1_BP3</v>
      </c>
      <c r="BA1030" t="str">
        <f t="shared" si="459"/>
        <v>SSA_SOC_HRY_E_SDTBEGIN_TITO_SAQ_MIN_LFM_0600_HBO1_MUFASA1_BISR_HBO1_BP3</v>
      </c>
      <c r="BB1030" t="str">
        <f t="shared" si="459"/>
        <v>SSA_SOC_HRY_E_SDTBEGIN_TITO_SAQ_MIN_LFM_0600_HBO1_MUFASA1_BISR_HBO1_BP3</v>
      </c>
      <c r="BC1030" t="str">
        <f>$D1031</f>
        <v>SSA_SOC_HRY_E_SDTBEGIN_TITO_SAQ_MIN_LFM_0600_HBO1_MUFASA1_BISR_HBO1_BP3</v>
      </c>
      <c r="BD1030" t="str">
        <f t="shared" si="460"/>
        <v>SSA_SOC_HRY_E_SDTBEGIN_TITO_SAQ_MIN_LFM_0600_HBO1_MUFASA1_BISR_HBO1_BP3</v>
      </c>
    </row>
    <row r="1031" spans="1:56" x14ac:dyDescent="0.25">
      <c r="A1031" s="12" t="s">
        <v>2615</v>
      </c>
      <c r="B1031" s="27" t="s">
        <v>1495</v>
      </c>
      <c r="C1031" s="27" t="e">
        <f>VLOOKUP(B1031,#REF!,2,0)</f>
        <v>#REF!</v>
      </c>
      <c r="D1031" t="str">
        <f t="shared" si="458"/>
        <v>SSA_SOC_HRY_E_SDTBEGIN_TITO_SAQ_MIN_LFM_0600_HBO1_MUFASA1_BISR_HBO1_BP3</v>
      </c>
      <c r="E1031" t="s">
        <v>4</v>
      </c>
      <c r="F1031" t="s">
        <v>28</v>
      </c>
      <c r="G1031" t="s">
        <v>1692</v>
      </c>
      <c r="H1031" t="s">
        <v>1616</v>
      </c>
      <c r="I1031" t="s">
        <v>1681</v>
      </c>
      <c r="J1031" t="s">
        <v>2019</v>
      </c>
      <c r="K1031" t="s">
        <v>2358</v>
      </c>
      <c r="L1031" t="s">
        <v>1706</v>
      </c>
      <c r="M1031" t="s">
        <v>2021</v>
      </c>
      <c r="N1031" t="s">
        <v>2084</v>
      </c>
      <c r="O1031" t="s">
        <v>1688</v>
      </c>
      <c r="P1031" t="s">
        <v>1689</v>
      </c>
      <c r="Q1031" t="s">
        <v>2085</v>
      </c>
      <c r="R1031">
        <v>61</v>
      </c>
      <c r="S1031">
        <v>55</v>
      </c>
      <c r="T1031">
        <v>49</v>
      </c>
      <c r="U1031" s="32">
        <v>1</v>
      </c>
      <c r="V1031" t="b">
        <v>0</v>
      </c>
      <c r="W1031" t="s">
        <v>1747</v>
      </c>
      <c r="X1031" t="s">
        <v>1692</v>
      </c>
      <c r="Y1031" t="s">
        <v>1693</v>
      </c>
      <c r="Z1031">
        <v>0.6</v>
      </c>
      <c r="AA1031">
        <v>0.6</v>
      </c>
      <c r="AS1031">
        <f t="shared" si="457"/>
        <v>10</v>
      </c>
      <c r="AT1031" t="s">
        <v>1694</v>
      </c>
      <c r="AU1031" t="str">
        <f t="shared" si="462"/>
        <v>LSA_SOC_HRY_E_SDTBEGIN_TITO_SAQ_MIN_LFM_0600_HBO0_HBO_BHRY_HBO0_BP4</v>
      </c>
      <c r="AV1031" t="str">
        <f t="shared" si="462"/>
        <v>LSA_SOC_HRY_E_SDTBEGIN_TITO_SAQ_MIN_LFM_0600_HBO0_HBO_BHRY_HBO0_BP4</v>
      </c>
      <c r="AW1031" t="str">
        <f t="shared" si="459"/>
        <v>LSA_SOC_HRY_E_SDTBEGIN_TITO_SAQ_MIN_LFM_0600_HBO0_HBO_BHRY_HBO0_BP4</v>
      </c>
      <c r="AX1031" t="str">
        <f t="shared" si="459"/>
        <v>LSA_SOC_HRY_E_SDTBEGIN_TITO_SAQ_MIN_LFM_0600_HBO0_HBO_BHRY_HBO0_BP4</v>
      </c>
      <c r="AY1031" t="str">
        <f t="shared" si="459"/>
        <v>LSA_SOC_HRY_E_SDTBEGIN_TITO_SAQ_MIN_LFM_0600_HBO0_HBO_BHRY_HBO0_BP4</v>
      </c>
      <c r="AZ1031" t="str">
        <f t="shared" si="459"/>
        <v>LSA_SOC_HRY_E_SDTBEGIN_TITO_SAQ_MIN_LFM_0600_HBO0_HBO_BHRY_HBO0_BP4</v>
      </c>
      <c r="BA1031" t="str">
        <f t="shared" si="459"/>
        <v>LSA_SOC_HRY_E_SDTBEGIN_TITO_SAQ_MIN_LFM_0600_HBO0_HBO_BHRY_HBO0_BP4</v>
      </c>
      <c r="BB1031" t="str">
        <f t="shared" si="459"/>
        <v>LSA_SOC_HRY_E_SDTBEGIN_TITO_SAQ_MIN_LFM_0600_HBO0_HBO_BHRY_HBO0_BP4</v>
      </c>
      <c r="BC1031" t="str">
        <f>$D1032</f>
        <v>LSA_SOC_HRY_E_SDTBEGIN_TITO_SAQ_MIN_LFM_0600_HBO0_HBO_BHRY_HBO0_BP4</v>
      </c>
      <c r="BD1031" t="str">
        <f t="shared" si="460"/>
        <v>LSA_SOC_HRY_E_SDTBEGIN_TITO_SAQ_MIN_LFM_0600_HBO0_HBO_BHRY_HBO0_BP4</v>
      </c>
    </row>
    <row r="1032" spans="1:56" x14ac:dyDescent="0.25">
      <c r="A1032" s="12" t="s">
        <v>2615</v>
      </c>
      <c r="B1032" s="27" t="s">
        <v>1495</v>
      </c>
      <c r="C1032" s="27" t="e">
        <f>VLOOKUP(B1032,#REF!,2,0)</f>
        <v>#REF!</v>
      </c>
      <c r="D1032" t="str">
        <f t="shared" si="458"/>
        <v>LSA_SOC_HRY_E_SDTBEGIN_TITO_SAQ_MIN_LFM_0600_HBO0_HBO_BHRY_HBO0_BP4</v>
      </c>
      <c r="E1032" t="s">
        <v>5</v>
      </c>
      <c r="F1032" t="s">
        <v>28</v>
      </c>
      <c r="G1032" t="s">
        <v>1692</v>
      </c>
      <c r="H1032" t="s">
        <v>1616</v>
      </c>
      <c r="I1032" t="s">
        <v>1681</v>
      </c>
      <c r="J1032" t="s">
        <v>2019</v>
      </c>
      <c r="K1032" t="s">
        <v>2358</v>
      </c>
      <c r="L1032" t="s">
        <v>1706</v>
      </c>
      <c r="M1032" t="s">
        <v>2021</v>
      </c>
      <c r="N1032" t="s">
        <v>2065</v>
      </c>
      <c r="O1032" t="s">
        <v>1688</v>
      </c>
      <c r="P1032" t="s">
        <v>1689</v>
      </c>
      <c r="Q1032" t="s">
        <v>2087</v>
      </c>
      <c r="R1032">
        <v>21</v>
      </c>
      <c r="S1032">
        <v>55</v>
      </c>
      <c r="T1032">
        <v>51</v>
      </c>
      <c r="U1032" s="32">
        <v>1</v>
      </c>
      <c r="V1032" t="b">
        <v>0</v>
      </c>
      <c r="W1032" t="s">
        <v>1747</v>
      </c>
      <c r="X1032" t="s">
        <v>1692</v>
      </c>
      <c r="Y1032" t="s">
        <v>1693</v>
      </c>
      <c r="Z1032">
        <v>0.6</v>
      </c>
      <c r="AA1032">
        <v>0.6</v>
      </c>
      <c r="AS1032">
        <f t="shared" si="457"/>
        <v>10</v>
      </c>
      <c r="AT1032" t="s">
        <v>1694</v>
      </c>
      <c r="AU1032" t="str">
        <f>$D1034</f>
        <v>LSA_SOC_HRY_E_SDTBEGIN_TITO_SAQ_MIN_LFM_0600_HBO1_HBO_BHRY_HBO1_BP4</v>
      </c>
      <c r="AV1032" t="str">
        <f>$D1034</f>
        <v>LSA_SOC_HRY_E_SDTBEGIN_TITO_SAQ_MIN_LFM_0600_HBO1_HBO_BHRY_HBO1_BP4</v>
      </c>
      <c r="AW1032" t="str">
        <f t="shared" si="459"/>
        <v>LSA_SOC_HRY_E_SDTBEGIN_TITO_SAQ_MIN_LFM_0600_HBO0_HBO_BISR_HBO0_BP4</v>
      </c>
      <c r="AX1032" t="str">
        <f t="shared" si="459"/>
        <v>LSA_SOC_HRY_E_SDTBEGIN_TITO_SAQ_MIN_LFM_0600_HBO0_HBO_BISR_HBO0_BP4</v>
      </c>
      <c r="AY1032" t="str">
        <f t="shared" si="459"/>
        <v>LSA_SOC_HRY_E_SDTBEGIN_TITO_SAQ_MIN_LFM_0600_HBO0_HBO_BISR_HBO0_BP4</v>
      </c>
      <c r="AZ1032" t="str">
        <f t="shared" si="459"/>
        <v>LSA_SOC_HRY_E_SDTBEGIN_TITO_SAQ_MIN_LFM_0600_HBO0_HBO_BISR_HBO0_BP4</v>
      </c>
      <c r="BA1032" t="str">
        <f t="shared" si="459"/>
        <v>LSA_SOC_HRY_E_SDTBEGIN_TITO_SAQ_MIN_LFM_0600_HBO0_HBO_BISR_HBO0_BP4</v>
      </c>
      <c r="BB1032" t="str">
        <f t="shared" si="459"/>
        <v>LSA_SOC_HRY_E_SDTBEGIN_TITO_SAQ_MIN_LFM_0600_HBO0_HBO_BISR_HBO0_BP4</v>
      </c>
      <c r="BC1032" t="str">
        <f>$D1034</f>
        <v>LSA_SOC_HRY_E_SDTBEGIN_TITO_SAQ_MIN_LFM_0600_HBO1_HBO_BHRY_HBO1_BP4</v>
      </c>
      <c r="BD1032" t="str">
        <f t="shared" si="460"/>
        <v>LSA_SOC_HRY_E_SDTBEGIN_TITO_SAQ_MIN_LFM_0600_HBO0_HBO_BISR_HBO0_BP4</v>
      </c>
    </row>
    <row r="1033" spans="1:56" x14ac:dyDescent="0.25">
      <c r="A1033" s="12" t="s">
        <v>2615</v>
      </c>
      <c r="B1033" s="27" t="s">
        <v>1495</v>
      </c>
      <c r="C1033" s="27" t="e">
        <f>VLOOKUP(B1033,#REF!,2,0)</f>
        <v>#REF!</v>
      </c>
      <c r="D1033" t="str">
        <f t="shared" si="458"/>
        <v>LSA_SOC_HRY_E_SDTBEGIN_TITO_SAQ_MIN_LFM_0600_HBO0_HBO_BISR_HBO0_BP4</v>
      </c>
      <c r="E1033" t="s">
        <v>5</v>
      </c>
      <c r="F1033" t="s">
        <v>28</v>
      </c>
      <c r="G1033" t="s">
        <v>1692</v>
      </c>
      <c r="H1033" t="s">
        <v>1616</v>
      </c>
      <c r="I1033" t="s">
        <v>1681</v>
      </c>
      <c r="J1033" t="s">
        <v>2019</v>
      </c>
      <c r="K1033" t="s">
        <v>2358</v>
      </c>
      <c r="L1033" t="s">
        <v>1706</v>
      </c>
      <c r="M1033" t="s">
        <v>2021</v>
      </c>
      <c r="N1033" t="s">
        <v>2067</v>
      </c>
      <c r="O1033" t="s">
        <v>1688</v>
      </c>
      <c r="P1033" t="s">
        <v>1689</v>
      </c>
      <c r="Q1033" t="s">
        <v>2088</v>
      </c>
      <c r="R1033">
        <v>21</v>
      </c>
      <c r="S1033">
        <v>55</v>
      </c>
      <c r="T1033">
        <v>52</v>
      </c>
      <c r="U1033" s="32">
        <v>1</v>
      </c>
      <c r="V1033" t="b">
        <v>0</v>
      </c>
      <c r="W1033" t="s">
        <v>1747</v>
      </c>
      <c r="X1033" t="s">
        <v>1863</v>
      </c>
      <c r="Y1033" t="s">
        <v>1693</v>
      </c>
      <c r="Z1033">
        <v>0.6</v>
      </c>
      <c r="AA1033">
        <v>0.6</v>
      </c>
      <c r="AS1033">
        <f t="shared" si="457"/>
        <v>10</v>
      </c>
      <c r="AT1033" t="s">
        <v>1694</v>
      </c>
      <c r="AU1033" t="str">
        <f>$D1034</f>
        <v>LSA_SOC_HRY_E_SDTBEGIN_TITO_SAQ_MIN_LFM_0600_HBO1_HBO_BHRY_HBO1_BP4</v>
      </c>
      <c r="AV1033" t="str">
        <f>$D1034</f>
        <v>LSA_SOC_HRY_E_SDTBEGIN_TITO_SAQ_MIN_LFM_0600_HBO1_HBO_BHRY_HBO1_BP4</v>
      </c>
      <c r="AW1033" t="str">
        <f t="shared" si="459"/>
        <v>LSA_SOC_HRY_E_SDTBEGIN_TITO_SAQ_MIN_LFM_0600_HBO1_HBO_BHRY_HBO1_BP4</v>
      </c>
      <c r="AX1033" t="str">
        <f t="shared" si="459"/>
        <v>LSA_SOC_HRY_E_SDTBEGIN_TITO_SAQ_MIN_LFM_0600_HBO1_HBO_BHRY_HBO1_BP4</v>
      </c>
      <c r="AY1033" t="str">
        <f t="shared" si="459"/>
        <v>LSA_SOC_HRY_E_SDTBEGIN_TITO_SAQ_MIN_LFM_0600_HBO1_HBO_BHRY_HBO1_BP4</v>
      </c>
      <c r="AZ1033" t="str">
        <f t="shared" si="459"/>
        <v>LSA_SOC_HRY_E_SDTBEGIN_TITO_SAQ_MIN_LFM_0600_HBO1_HBO_BHRY_HBO1_BP4</v>
      </c>
      <c r="BA1033" t="str">
        <f t="shared" si="459"/>
        <v>LSA_SOC_HRY_E_SDTBEGIN_TITO_SAQ_MIN_LFM_0600_HBO1_HBO_BHRY_HBO1_BP4</v>
      </c>
      <c r="BB1033" t="str">
        <f t="shared" si="459"/>
        <v>LSA_SOC_HRY_E_SDTBEGIN_TITO_SAQ_MIN_LFM_0600_HBO1_HBO_BHRY_HBO1_BP4</v>
      </c>
      <c r="BC1033" t="str">
        <f>$D1034</f>
        <v>LSA_SOC_HRY_E_SDTBEGIN_TITO_SAQ_MIN_LFM_0600_HBO1_HBO_BHRY_HBO1_BP4</v>
      </c>
      <c r="BD1033" t="str">
        <f t="shared" si="460"/>
        <v>LSA_SOC_HRY_E_SDTBEGIN_TITO_SAQ_MIN_LFM_0600_HBO1_HBO_BHRY_HBO1_BP4</v>
      </c>
    </row>
    <row r="1034" spans="1:56" x14ac:dyDescent="0.25">
      <c r="A1034" s="12" t="s">
        <v>2615</v>
      </c>
      <c r="B1034" s="27" t="s">
        <v>1495</v>
      </c>
      <c r="C1034" s="27" t="e">
        <f>VLOOKUP(B1034,#REF!,2,0)</f>
        <v>#REF!</v>
      </c>
      <c r="D1034" t="str">
        <f t="shared" si="458"/>
        <v>LSA_SOC_HRY_E_SDTBEGIN_TITO_SAQ_MIN_LFM_0600_HBO1_HBO_BHRY_HBO1_BP4</v>
      </c>
      <c r="E1034" t="s">
        <v>5</v>
      </c>
      <c r="F1034" t="s">
        <v>28</v>
      </c>
      <c r="G1034" t="s">
        <v>1692</v>
      </c>
      <c r="H1034" t="s">
        <v>1616</v>
      </c>
      <c r="I1034" t="s">
        <v>1681</v>
      </c>
      <c r="J1034" t="s">
        <v>2019</v>
      </c>
      <c r="K1034" t="s">
        <v>2358</v>
      </c>
      <c r="L1034" t="s">
        <v>1706</v>
      </c>
      <c r="M1034" t="s">
        <v>2021</v>
      </c>
      <c r="N1034" t="s">
        <v>2076</v>
      </c>
      <c r="O1034" t="s">
        <v>1688</v>
      </c>
      <c r="P1034" t="s">
        <v>1689</v>
      </c>
      <c r="Q1034" t="s">
        <v>2089</v>
      </c>
      <c r="R1034">
        <v>21</v>
      </c>
      <c r="S1034">
        <v>55</v>
      </c>
      <c r="T1034">
        <v>54</v>
      </c>
      <c r="U1034" s="32">
        <v>1</v>
      </c>
      <c r="V1034" t="b">
        <v>0</v>
      </c>
      <c r="W1034" t="s">
        <v>1747</v>
      </c>
      <c r="X1034" t="s">
        <v>1692</v>
      </c>
      <c r="Y1034" t="s">
        <v>1693</v>
      </c>
      <c r="Z1034">
        <v>0.6</v>
      </c>
      <c r="AA1034">
        <v>0.6</v>
      </c>
      <c r="AS1034">
        <f t="shared" si="457"/>
        <v>10</v>
      </c>
      <c r="AT1034" t="s">
        <v>1694</v>
      </c>
      <c r="AU1034">
        <v>1</v>
      </c>
      <c r="AV1034">
        <v>1</v>
      </c>
      <c r="AW1034" t="str">
        <f t="shared" si="459"/>
        <v>LSA_SOC_HRY_E_SDTBEGIN_TITO_SAQ_MIN_LFM_0600_HBO1_HBO_BISR_HBO1_BP4</v>
      </c>
      <c r="AX1034" t="str">
        <f t="shared" si="459"/>
        <v>LSA_SOC_HRY_E_SDTBEGIN_TITO_SAQ_MIN_LFM_0600_HBO1_HBO_BISR_HBO1_BP4</v>
      </c>
      <c r="AY1034" t="str">
        <f t="shared" si="459"/>
        <v>LSA_SOC_HRY_E_SDTBEGIN_TITO_SAQ_MIN_LFM_0600_HBO1_HBO_BISR_HBO1_BP4</v>
      </c>
      <c r="AZ1034" t="str">
        <f t="shared" si="459"/>
        <v>LSA_SOC_HRY_E_SDTBEGIN_TITO_SAQ_MIN_LFM_0600_HBO1_HBO_BISR_HBO1_BP4</v>
      </c>
      <c r="BA1034" t="str">
        <f t="shared" si="459"/>
        <v>LSA_SOC_HRY_E_SDTBEGIN_TITO_SAQ_MIN_LFM_0600_HBO1_HBO_BISR_HBO1_BP4</v>
      </c>
      <c r="BB1034" t="str">
        <f t="shared" si="459"/>
        <v>LSA_SOC_HRY_E_SDTBEGIN_TITO_SAQ_MIN_LFM_0600_HBO1_HBO_BISR_HBO1_BP4</v>
      </c>
      <c r="BC1034">
        <v>1</v>
      </c>
      <c r="BD1034" t="str">
        <f t="shared" si="460"/>
        <v>LSA_SOC_HRY_E_SDTBEGIN_TITO_SAQ_MIN_LFM_0600_HBO1_HBO_BISR_HBO1_BP4</v>
      </c>
    </row>
    <row r="1035" spans="1:56" x14ac:dyDescent="0.25">
      <c r="A1035" s="12" t="s">
        <v>2615</v>
      </c>
      <c r="B1035" s="27" t="s">
        <v>1495</v>
      </c>
      <c r="C1035" s="27" t="e">
        <f>VLOOKUP(B1035,#REF!,2,0)</f>
        <v>#REF!</v>
      </c>
      <c r="D1035" t="str">
        <f t="shared" si="458"/>
        <v>LSA_SOC_HRY_E_SDTBEGIN_TITO_SAQ_MIN_LFM_0600_HBO1_HBO_BISR_HBO1_BP4</v>
      </c>
      <c r="E1035" t="s">
        <v>5</v>
      </c>
      <c r="F1035" t="s">
        <v>28</v>
      </c>
      <c r="G1035" t="s">
        <v>1692</v>
      </c>
      <c r="H1035" t="s">
        <v>1616</v>
      </c>
      <c r="I1035" t="s">
        <v>1681</v>
      </c>
      <c r="J1035" t="s">
        <v>2019</v>
      </c>
      <c r="K1035" t="s">
        <v>2358</v>
      </c>
      <c r="L1035" t="s">
        <v>1706</v>
      </c>
      <c r="M1035" t="s">
        <v>2021</v>
      </c>
      <c r="N1035" t="s">
        <v>2078</v>
      </c>
      <c r="O1035" t="s">
        <v>1688</v>
      </c>
      <c r="P1035" t="s">
        <v>1689</v>
      </c>
      <c r="Q1035" t="s">
        <v>2090</v>
      </c>
      <c r="R1035">
        <v>21</v>
      </c>
      <c r="S1035">
        <v>55</v>
      </c>
      <c r="T1035">
        <v>55</v>
      </c>
      <c r="U1035" s="32">
        <v>1</v>
      </c>
      <c r="V1035" t="b">
        <v>0</v>
      </c>
      <c r="W1035" t="s">
        <v>1747</v>
      </c>
      <c r="X1035" t="s">
        <v>1863</v>
      </c>
      <c r="Y1035" t="s">
        <v>1693</v>
      </c>
      <c r="Z1035">
        <v>0.6</v>
      </c>
      <c r="AA1035">
        <v>0.6</v>
      </c>
      <c r="AS1035">
        <f t="shared" si="457"/>
        <v>10</v>
      </c>
      <c r="AT1035" t="s">
        <v>1694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</row>
    <row r="1036" spans="1:56" x14ac:dyDescent="0.25">
      <c r="A1036" s="34" t="s">
        <v>2615</v>
      </c>
      <c r="B1036" s="26" t="s">
        <v>1491</v>
      </c>
      <c r="C1036" s="26" t="e">
        <f>VLOOKUP(B1036,#REF!,2,0)</f>
        <v>#REF!</v>
      </c>
      <c r="D1036" s="14" t="s">
        <v>2574</v>
      </c>
      <c r="V1036" s="12"/>
    </row>
    <row r="1037" spans="1:56" x14ac:dyDescent="0.25">
      <c r="A1037" s="34" t="s">
        <v>2615</v>
      </c>
      <c r="B1037" s="26" t="s">
        <v>1490</v>
      </c>
      <c r="C1037" s="26" t="e">
        <f>VLOOKUP(B1037,#REF!,2,0)</f>
        <v>#REF!</v>
      </c>
      <c r="D1037" s="18" t="s">
        <v>2637</v>
      </c>
      <c r="F1037" t="s">
        <v>31</v>
      </c>
      <c r="V1037" s="12"/>
      <c r="AS1037">
        <f>COUNTA(AU1037:BD1037)</f>
        <v>2</v>
      </c>
      <c r="AT1037">
        <v>1</v>
      </c>
      <c r="AU1037" t="str">
        <f>$D1041</f>
        <v>PRE_HOT_VMIN_REPAIR_WES1</v>
      </c>
      <c r="AV1037" t="str">
        <f>$D1041</f>
        <v>PRE_HOT_VMIN_REPAIR_WES1</v>
      </c>
    </row>
    <row r="1038" spans="1:56" x14ac:dyDescent="0.25">
      <c r="A1038" s="12" t="s">
        <v>2615</v>
      </c>
      <c r="B1038" s="27" t="s">
        <v>1495</v>
      </c>
      <c r="C1038" s="27" t="e">
        <f>VLOOKUP(B1038,#REF!,2,0)</f>
        <v>#REF!</v>
      </c>
      <c r="D1038" t="str">
        <f>E1038&amp;"_"&amp;F1038&amp;"_"&amp;G1038&amp;"_"&amp;H1038&amp;"_"&amp;A1038&amp;"_"&amp;I1038&amp;"_"&amp;J1038&amp;"_"&amp;K1038&amp;"_"&amp;L1038&amp;"_"&amp;M1038&amp;"_"&amp;N1038</f>
        <v>LSA_SOC_HRY_E_SDTBEGIN_TITO_SAQ_MIN_LFM_0600_IAX_BHRY_IAX_BP3</v>
      </c>
      <c r="E1038" t="s">
        <v>5</v>
      </c>
      <c r="F1038" t="s">
        <v>28</v>
      </c>
      <c r="G1038" t="s">
        <v>1692</v>
      </c>
      <c r="H1038" t="s">
        <v>1616</v>
      </c>
      <c r="I1038" t="s">
        <v>1681</v>
      </c>
      <c r="J1038" t="s">
        <v>2019</v>
      </c>
      <c r="K1038" t="s">
        <v>2358</v>
      </c>
      <c r="L1038" t="s">
        <v>1706</v>
      </c>
      <c r="M1038" t="s">
        <v>2021</v>
      </c>
      <c r="N1038" t="s">
        <v>2093</v>
      </c>
      <c r="O1038" t="s">
        <v>1688</v>
      </c>
      <c r="P1038" t="s">
        <v>1689</v>
      </c>
      <c r="Q1038" t="s">
        <v>2094</v>
      </c>
      <c r="R1038">
        <v>21</v>
      </c>
      <c r="S1038">
        <v>55</v>
      </c>
      <c r="T1038">
        <v>57</v>
      </c>
      <c r="U1038" s="32">
        <v>1</v>
      </c>
      <c r="V1038" t="b">
        <v>0</v>
      </c>
      <c r="W1038" t="s">
        <v>1747</v>
      </c>
      <c r="X1038" t="s">
        <v>1692</v>
      </c>
      <c r="Y1038" t="s">
        <v>1693</v>
      </c>
      <c r="Z1038">
        <v>0.6</v>
      </c>
      <c r="AA1038">
        <v>0.6</v>
      </c>
      <c r="AS1038">
        <f>COUNTA(AU1038:BD1038)</f>
        <v>10</v>
      </c>
      <c r="AT1038" t="s">
        <v>1694</v>
      </c>
      <c r="AU1038">
        <v>1</v>
      </c>
      <c r="AV1038">
        <v>1</v>
      </c>
      <c r="AW1038" t="str">
        <f t="shared" ref="AW1038:BB1038" si="463">$D1039</f>
        <v>LSA_SOC_HRY_E_SDTBEGIN_TITO_SAQ_MIN_LFM_0600_IAX_BISR_IAX_BP3</v>
      </c>
      <c r="AX1038" t="str">
        <f t="shared" si="463"/>
        <v>LSA_SOC_HRY_E_SDTBEGIN_TITO_SAQ_MIN_LFM_0600_IAX_BISR_IAX_BP3</v>
      </c>
      <c r="AY1038" t="str">
        <f t="shared" si="463"/>
        <v>LSA_SOC_HRY_E_SDTBEGIN_TITO_SAQ_MIN_LFM_0600_IAX_BISR_IAX_BP3</v>
      </c>
      <c r="AZ1038" t="str">
        <f t="shared" si="463"/>
        <v>LSA_SOC_HRY_E_SDTBEGIN_TITO_SAQ_MIN_LFM_0600_IAX_BISR_IAX_BP3</v>
      </c>
      <c r="BA1038" t="str">
        <f t="shared" si="463"/>
        <v>LSA_SOC_HRY_E_SDTBEGIN_TITO_SAQ_MIN_LFM_0600_IAX_BISR_IAX_BP3</v>
      </c>
      <c r="BB1038" t="str">
        <f t="shared" si="463"/>
        <v>LSA_SOC_HRY_E_SDTBEGIN_TITO_SAQ_MIN_LFM_0600_IAX_BISR_IAX_BP3</v>
      </c>
      <c r="BC1038">
        <v>1</v>
      </c>
      <c r="BD1038" t="str">
        <f>$D1039</f>
        <v>LSA_SOC_HRY_E_SDTBEGIN_TITO_SAQ_MIN_LFM_0600_IAX_BISR_IAX_BP3</v>
      </c>
    </row>
    <row r="1039" spans="1:56" x14ac:dyDescent="0.25">
      <c r="A1039" s="12" t="s">
        <v>2615</v>
      </c>
      <c r="B1039" s="27" t="s">
        <v>1495</v>
      </c>
      <c r="C1039" s="27" t="e">
        <f>VLOOKUP(B1039,#REF!,2,0)</f>
        <v>#REF!</v>
      </c>
      <c r="D1039" t="str">
        <f>E1039&amp;"_"&amp;F1039&amp;"_"&amp;G1039&amp;"_"&amp;H1039&amp;"_"&amp;A1039&amp;"_"&amp;I1039&amp;"_"&amp;J1039&amp;"_"&amp;K1039&amp;"_"&amp;L1039&amp;"_"&amp;M1039&amp;"_"&amp;N1039</f>
        <v>LSA_SOC_HRY_E_SDTBEGIN_TITO_SAQ_MIN_LFM_0600_IAX_BISR_IAX_BP3</v>
      </c>
      <c r="E1039" t="s">
        <v>5</v>
      </c>
      <c r="F1039" t="s">
        <v>28</v>
      </c>
      <c r="G1039" t="s">
        <v>1692</v>
      </c>
      <c r="H1039" t="s">
        <v>1616</v>
      </c>
      <c r="I1039" t="s">
        <v>1681</v>
      </c>
      <c r="J1039" t="s">
        <v>2019</v>
      </c>
      <c r="K1039" t="s">
        <v>2358</v>
      </c>
      <c r="L1039" t="s">
        <v>1706</v>
      </c>
      <c r="M1039" t="s">
        <v>2021</v>
      </c>
      <c r="N1039" t="s">
        <v>2095</v>
      </c>
      <c r="O1039" t="s">
        <v>1688</v>
      </c>
      <c r="P1039" t="s">
        <v>1689</v>
      </c>
      <c r="Q1039" t="s">
        <v>2096</v>
      </c>
      <c r="R1039">
        <v>21</v>
      </c>
      <c r="S1039">
        <v>55</v>
      </c>
      <c r="T1039">
        <v>58</v>
      </c>
      <c r="U1039" s="32">
        <v>1</v>
      </c>
      <c r="V1039" t="b">
        <v>0</v>
      </c>
      <c r="W1039" t="s">
        <v>1747</v>
      </c>
      <c r="X1039" t="s">
        <v>1863</v>
      </c>
      <c r="Y1039" t="s">
        <v>1693</v>
      </c>
      <c r="Z1039">
        <v>0.6</v>
      </c>
      <c r="AA1039">
        <v>0.6</v>
      </c>
      <c r="AS1039">
        <f>COUNTA(AU1039:BD1039)</f>
        <v>10</v>
      </c>
      <c r="AT1039" t="s">
        <v>1694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</row>
    <row r="1040" spans="1:56" x14ac:dyDescent="0.25">
      <c r="A1040" s="34" t="s">
        <v>2615</v>
      </c>
      <c r="B1040" s="26" t="s">
        <v>1491</v>
      </c>
      <c r="C1040" s="26" t="e">
        <f>VLOOKUP(B1040,#REF!,2,0)</f>
        <v>#REF!</v>
      </c>
      <c r="D1040" s="18" t="s">
        <v>2576</v>
      </c>
      <c r="V1040" s="12"/>
    </row>
    <row r="1041" spans="1:56" x14ac:dyDescent="0.25">
      <c r="A1041" s="34" t="s">
        <v>2615</v>
      </c>
      <c r="B1041" s="26" t="s">
        <v>1490</v>
      </c>
      <c r="C1041" s="26" t="e">
        <f>VLOOKUP(B1041,#REF!,2,0)</f>
        <v>#REF!</v>
      </c>
      <c r="D1041" s="21" t="s">
        <v>2638</v>
      </c>
      <c r="F1041" t="s">
        <v>31</v>
      </c>
      <c r="V1041" s="12"/>
      <c r="AS1041">
        <f t="shared" ref="AS1041:AS1051" si="464">COUNTA(AU1041:BD1041)</f>
        <v>2</v>
      </c>
      <c r="AT1041">
        <v>1</v>
      </c>
      <c r="AU1041">
        <v>1</v>
      </c>
      <c r="AV1041">
        <v>1</v>
      </c>
    </row>
    <row r="1042" spans="1:56" x14ac:dyDescent="0.25">
      <c r="A1042" s="12" t="s">
        <v>2615</v>
      </c>
      <c r="B1042" s="27" t="s">
        <v>1495</v>
      </c>
      <c r="C1042" s="27" t="e">
        <f>VLOOKUP(B1042,#REF!,2,0)</f>
        <v>#REF!</v>
      </c>
      <c r="D1042" t="str">
        <f t="shared" ref="D1042:D1051" si="465">E1042&amp;"_"&amp;F1042&amp;"_"&amp;G1042&amp;"_"&amp;H1042&amp;"_"&amp;A1042&amp;"_"&amp;I1042&amp;"_"&amp;J1042&amp;"_"&amp;K1042&amp;"_"&amp;L1042&amp;"_"&amp;M1042&amp;"_"&amp;N1042</f>
        <v>SSA_SOC_HRY_E_SDTBEGIN_TITO_SAQ_MIN_LFM_0600_DFX_EP_0_BHRY_WES1_BP0</v>
      </c>
      <c r="E1042" t="s">
        <v>4</v>
      </c>
      <c r="F1042" t="s">
        <v>28</v>
      </c>
      <c r="G1042" t="s">
        <v>1692</v>
      </c>
      <c r="H1042" t="s">
        <v>1616</v>
      </c>
      <c r="I1042" t="s">
        <v>1681</v>
      </c>
      <c r="J1042" t="s">
        <v>2019</v>
      </c>
      <c r="K1042" t="s">
        <v>2358</v>
      </c>
      <c r="L1042" t="s">
        <v>1706</v>
      </c>
      <c r="M1042" t="s">
        <v>2021</v>
      </c>
      <c r="N1042" t="s">
        <v>2100</v>
      </c>
      <c r="O1042" t="s">
        <v>1688</v>
      </c>
      <c r="P1042" t="s">
        <v>1689</v>
      </c>
      <c r="Q1042" t="s">
        <v>2101</v>
      </c>
      <c r="R1042">
        <v>61</v>
      </c>
      <c r="S1042">
        <v>55</v>
      </c>
      <c r="T1042">
        <v>60</v>
      </c>
      <c r="U1042" s="32">
        <v>1</v>
      </c>
      <c r="V1042" t="b">
        <v>0</v>
      </c>
      <c r="W1042" t="s">
        <v>1747</v>
      </c>
      <c r="X1042" t="s">
        <v>1692</v>
      </c>
      <c r="Y1042" t="s">
        <v>1693</v>
      </c>
      <c r="Z1042">
        <v>0.6</v>
      </c>
      <c r="AA1042">
        <v>0.6</v>
      </c>
      <c r="AS1042">
        <f t="shared" si="464"/>
        <v>10</v>
      </c>
      <c r="AT1042" t="s">
        <v>1694</v>
      </c>
      <c r="AU1042" t="str">
        <f>$D1044</f>
        <v>SSA_SOC_HRY_E_SDTBEGIN_TITO_SAQ_MIN_LFM_0600_DFX_EP_1_BHRY_WES1_BP1</v>
      </c>
      <c r="AV1042" t="str">
        <f>$D1044</f>
        <v>SSA_SOC_HRY_E_SDTBEGIN_TITO_SAQ_MIN_LFM_0600_DFX_EP_1_BHRY_WES1_BP1</v>
      </c>
      <c r="AW1042" t="str">
        <f t="shared" ref="AW1042:BB1050" si="466">$D1043</f>
        <v>SSA_SOC_HRY_E_SDTBEGIN_TITO_SAQ_MIN_LFM_0600_DFX_EP_0_BISR_WES1_BP0</v>
      </c>
      <c r="AX1042" t="str">
        <f t="shared" si="466"/>
        <v>SSA_SOC_HRY_E_SDTBEGIN_TITO_SAQ_MIN_LFM_0600_DFX_EP_0_BISR_WES1_BP0</v>
      </c>
      <c r="AY1042" t="str">
        <f t="shared" si="466"/>
        <v>SSA_SOC_HRY_E_SDTBEGIN_TITO_SAQ_MIN_LFM_0600_DFX_EP_0_BISR_WES1_BP0</v>
      </c>
      <c r="AZ1042" t="str">
        <f t="shared" si="466"/>
        <v>SSA_SOC_HRY_E_SDTBEGIN_TITO_SAQ_MIN_LFM_0600_DFX_EP_0_BISR_WES1_BP0</v>
      </c>
      <c r="BA1042" t="str">
        <f t="shared" si="466"/>
        <v>SSA_SOC_HRY_E_SDTBEGIN_TITO_SAQ_MIN_LFM_0600_DFX_EP_0_BISR_WES1_BP0</v>
      </c>
      <c r="BB1042" t="str">
        <f t="shared" si="466"/>
        <v>SSA_SOC_HRY_E_SDTBEGIN_TITO_SAQ_MIN_LFM_0600_DFX_EP_0_BISR_WES1_BP0</v>
      </c>
      <c r="BC1042" t="str">
        <f>$D1044</f>
        <v>SSA_SOC_HRY_E_SDTBEGIN_TITO_SAQ_MIN_LFM_0600_DFX_EP_1_BHRY_WES1_BP1</v>
      </c>
      <c r="BD1042" t="str">
        <f t="shared" ref="BD1042:BD1050" si="467">$D1043</f>
        <v>SSA_SOC_HRY_E_SDTBEGIN_TITO_SAQ_MIN_LFM_0600_DFX_EP_0_BISR_WES1_BP0</v>
      </c>
    </row>
    <row r="1043" spans="1:56" x14ac:dyDescent="0.25">
      <c r="A1043" s="12" t="s">
        <v>2615</v>
      </c>
      <c r="B1043" s="27" t="s">
        <v>1495</v>
      </c>
      <c r="C1043" s="27" t="e">
        <f>VLOOKUP(B1043,#REF!,2,0)</f>
        <v>#REF!</v>
      </c>
      <c r="D1043" t="str">
        <f t="shared" si="465"/>
        <v>SSA_SOC_HRY_E_SDTBEGIN_TITO_SAQ_MIN_LFM_0600_DFX_EP_0_BISR_WES1_BP0</v>
      </c>
      <c r="E1043" t="s">
        <v>4</v>
      </c>
      <c r="F1043" t="s">
        <v>28</v>
      </c>
      <c r="G1043" t="s">
        <v>1692</v>
      </c>
      <c r="H1043" t="s">
        <v>1616</v>
      </c>
      <c r="I1043" t="s">
        <v>1681</v>
      </c>
      <c r="J1043" t="s">
        <v>2019</v>
      </c>
      <c r="K1043" t="s">
        <v>2358</v>
      </c>
      <c r="L1043" t="s">
        <v>1706</v>
      </c>
      <c r="M1043" t="s">
        <v>2021</v>
      </c>
      <c r="N1043" t="s">
        <v>2102</v>
      </c>
      <c r="O1043" t="s">
        <v>1688</v>
      </c>
      <c r="P1043" t="s">
        <v>1689</v>
      </c>
      <c r="Q1043" t="s">
        <v>2103</v>
      </c>
      <c r="R1043">
        <v>61</v>
      </c>
      <c r="S1043">
        <v>55</v>
      </c>
      <c r="T1043">
        <v>61</v>
      </c>
      <c r="U1043" s="32">
        <v>1</v>
      </c>
      <c r="V1043" t="b">
        <v>0</v>
      </c>
      <c r="W1043" t="s">
        <v>1747</v>
      </c>
      <c r="X1043" t="s">
        <v>1863</v>
      </c>
      <c r="Y1043" t="s">
        <v>1693</v>
      </c>
      <c r="Z1043">
        <v>0.6</v>
      </c>
      <c r="AA1043">
        <v>0.6</v>
      </c>
      <c r="AS1043">
        <f t="shared" si="464"/>
        <v>10</v>
      </c>
      <c r="AT1043" t="s">
        <v>1694</v>
      </c>
      <c r="AU1043" t="str">
        <f>$D1044</f>
        <v>SSA_SOC_HRY_E_SDTBEGIN_TITO_SAQ_MIN_LFM_0600_DFX_EP_1_BHRY_WES1_BP1</v>
      </c>
      <c r="AV1043" t="str">
        <f>$D1044</f>
        <v>SSA_SOC_HRY_E_SDTBEGIN_TITO_SAQ_MIN_LFM_0600_DFX_EP_1_BHRY_WES1_BP1</v>
      </c>
      <c r="AW1043" t="str">
        <f t="shared" si="466"/>
        <v>SSA_SOC_HRY_E_SDTBEGIN_TITO_SAQ_MIN_LFM_0600_DFX_EP_1_BHRY_WES1_BP1</v>
      </c>
      <c r="AX1043" t="str">
        <f t="shared" si="466"/>
        <v>SSA_SOC_HRY_E_SDTBEGIN_TITO_SAQ_MIN_LFM_0600_DFX_EP_1_BHRY_WES1_BP1</v>
      </c>
      <c r="AY1043" t="str">
        <f t="shared" si="466"/>
        <v>SSA_SOC_HRY_E_SDTBEGIN_TITO_SAQ_MIN_LFM_0600_DFX_EP_1_BHRY_WES1_BP1</v>
      </c>
      <c r="AZ1043" t="str">
        <f t="shared" si="466"/>
        <v>SSA_SOC_HRY_E_SDTBEGIN_TITO_SAQ_MIN_LFM_0600_DFX_EP_1_BHRY_WES1_BP1</v>
      </c>
      <c r="BA1043" t="str">
        <f t="shared" si="466"/>
        <v>SSA_SOC_HRY_E_SDTBEGIN_TITO_SAQ_MIN_LFM_0600_DFX_EP_1_BHRY_WES1_BP1</v>
      </c>
      <c r="BB1043" t="str">
        <f t="shared" si="466"/>
        <v>SSA_SOC_HRY_E_SDTBEGIN_TITO_SAQ_MIN_LFM_0600_DFX_EP_1_BHRY_WES1_BP1</v>
      </c>
      <c r="BC1043" t="str">
        <f>$D1044</f>
        <v>SSA_SOC_HRY_E_SDTBEGIN_TITO_SAQ_MIN_LFM_0600_DFX_EP_1_BHRY_WES1_BP1</v>
      </c>
      <c r="BD1043" t="str">
        <f t="shared" si="467"/>
        <v>SSA_SOC_HRY_E_SDTBEGIN_TITO_SAQ_MIN_LFM_0600_DFX_EP_1_BHRY_WES1_BP1</v>
      </c>
    </row>
    <row r="1044" spans="1:56" x14ac:dyDescent="0.25">
      <c r="A1044" s="12" t="s">
        <v>2615</v>
      </c>
      <c r="B1044" s="27" t="s">
        <v>1495</v>
      </c>
      <c r="C1044" s="27" t="e">
        <f>VLOOKUP(B1044,#REF!,2,0)</f>
        <v>#REF!</v>
      </c>
      <c r="D1044" t="str">
        <f t="shared" si="465"/>
        <v>SSA_SOC_HRY_E_SDTBEGIN_TITO_SAQ_MIN_LFM_0600_DFX_EP_1_BHRY_WES1_BP1</v>
      </c>
      <c r="E1044" t="s">
        <v>4</v>
      </c>
      <c r="F1044" t="s">
        <v>28</v>
      </c>
      <c r="G1044" t="s">
        <v>1692</v>
      </c>
      <c r="H1044" t="s">
        <v>1616</v>
      </c>
      <c r="I1044" t="s">
        <v>1681</v>
      </c>
      <c r="J1044" t="s">
        <v>2019</v>
      </c>
      <c r="K1044" t="s">
        <v>2358</v>
      </c>
      <c r="L1044" t="s">
        <v>1706</v>
      </c>
      <c r="M1044" t="s">
        <v>2021</v>
      </c>
      <c r="N1044" t="s">
        <v>2105</v>
      </c>
      <c r="O1044" t="s">
        <v>1688</v>
      </c>
      <c r="P1044" t="s">
        <v>1689</v>
      </c>
      <c r="Q1044" t="s">
        <v>2106</v>
      </c>
      <c r="R1044">
        <v>61</v>
      </c>
      <c r="S1044">
        <v>55</v>
      </c>
      <c r="T1044">
        <v>63</v>
      </c>
      <c r="U1044" s="32">
        <v>1</v>
      </c>
      <c r="V1044" t="b">
        <v>0</v>
      </c>
      <c r="W1044" t="s">
        <v>1747</v>
      </c>
      <c r="X1044" t="s">
        <v>1692</v>
      </c>
      <c r="Y1044" t="s">
        <v>1693</v>
      </c>
      <c r="Z1044">
        <v>0.6</v>
      </c>
      <c r="AA1044">
        <v>0.6</v>
      </c>
      <c r="AS1044">
        <f t="shared" si="464"/>
        <v>10</v>
      </c>
      <c r="AT1044" t="s">
        <v>1694</v>
      </c>
      <c r="AU1044" t="str">
        <f>$D1046</f>
        <v>SSA_SOC_HRY_E_SDTBEGIN_TITO_SAQ_MIN_LFM_0600_DFX_EP_2_BHRY_WES1_BP2</v>
      </c>
      <c r="AV1044" t="str">
        <f>$D1046</f>
        <v>SSA_SOC_HRY_E_SDTBEGIN_TITO_SAQ_MIN_LFM_0600_DFX_EP_2_BHRY_WES1_BP2</v>
      </c>
      <c r="AW1044" t="str">
        <f t="shared" si="466"/>
        <v>SSA_SOC_HRY_E_SDTBEGIN_TITO_SAQ_MIN_LFM_0600_DFX_EP_1_BISR_WES1_BP1</v>
      </c>
      <c r="AX1044" t="str">
        <f t="shared" si="466"/>
        <v>SSA_SOC_HRY_E_SDTBEGIN_TITO_SAQ_MIN_LFM_0600_DFX_EP_1_BISR_WES1_BP1</v>
      </c>
      <c r="AY1044" t="str">
        <f t="shared" si="466"/>
        <v>SSA_SOC_HRY_E_SDTBEGIN_TITO_SAQ_MIN_LFM_0600_DFX_EP_1_BISR_WES1_BP1</v>
      </c>
      <c r="AZ1044" t="str">
        <f t="shared" si="466"/>
        <v>SSA_SOC_HRY_E_SDTBEGIN_TITO_SAQ_MIN_LFM_0600_DFX_EP_1_BISR_WES1_BP1</v>
      </c>
      <c r="BA1044" t="str">
        <f t="shared" si="466"/>
        <v>SSA_SOC_HRY_E_SDTBEGIN_TITO_SAQ_MIN_LFM_0600_DFX_EP_1_BISR_WES1_BP1</v>
      </c>
      <c r="BB1044" t="str">
        <f t="shared" si="466"/>
        <v>SSA_SOC_HRY_E_SDTBEGIN_TITO_SAQ_MIN_LFM_0600_DFX_EP_1_BISR_WES1_BP1</v>
      </c>
      <c r="BC1044" t="str">
        <f>$D1046</f>
        <v>SSA_SOC_HRY_E_SDTBEGIN_TITO_SAQ_MIN_LFM_0600_DFX_EP_2_BHRY_WES1_BP2</v>
      </c>
      <c r="BD1044" t="str">
        <f t="shared" si="467"/>
        <v>SSA_SOC_HRY_E_SDTBEGIN_TITO_SAQ_MIN_LFM_0600_DFX_EP_1_BISR_WES1_BP1</v>
      </c>
    </row>
    <row r="1045" spans="1:56" x14ac:dyDescent="0.25">
      <c r="A1045" s="12" t="s">
        <v>2615</v>
      </c>
      <c r="B1045" s="27" t="s">
        <v>1495</v>
      </c>
      <c r="C1045" s="27" t="e">
        <f>VLOOKUP(B1045,#REF!,2,0)</f>
        <v>#REF!</v>
      </c>
      <c r="D1045" t="str">
        <f t="shared" si="465"/>
        <v>SSA_SOC_HRY_E_SDTBEGIN_TITO_SAQ_MIN_LFM_0600_DFX_EP_1_BISR_WES1_BP1</v>
      </c>
      <c r="E1045" t="s">
        <v>4</v>
      </c>
      <c r="F1045" t="s">
        <v>28</v>
      </c>
      <c r="G1045" t="s">
        <v>1692</v>
      </c>
      <c r="H1045" t="s">
        <v>1616</v>
      </c>
      <c r="I1045" t="s">
        <v>1681</v>
      </c>
      <c r="J1045" t="s">
        <v>2019</v>
      </c>
      <c r="K1045" t="s">
        <v>2358</v>
      </c>
      <c r="L1045" t="s">
        <v>1706</v>
      </c>
      <c r="M1045" t="s">
        <v>2021</v>
      </c>
      <c r="N1045" t="s">
        <v>2107</v>
      </c>
      <c r="O1045" t="s">
        <v>1688</v>
      </c>
      <c r="P1045" t="s">
        <v>1689</v>
      </c>
      <c r="Q1045" t="s">
        <v>2108</v>
      </c>
      <c r="R1045">
        <v>61</v>
      </c>
      <c r="S1045">
        <v>55</v>
      </c>
      <c r="T1045">
        <v>64</v>
      </c>
      <c r="U1045" s="32">
        <v>1</v>
      </c>
      <c r="V1045" t="b">
        <v>0</v>
      </c>
      <c r="W1045" t="s">
        <v>1747</v>
      </c>
      <c r="X1045" t="s">
        <v>1863</v>
      </c>
      <c r="Y1045" t="s">
        <v>1693</v>
      </c>
      <c r="Z1045">
        <v>0.6</v>
      </c>
      <c r="AA1045">
        <v>0.6</v>
      </c>
      <c r="AS1045">
        <f t="shared" si="464"/>
        <v>10</v>
      </c>
      <c r="AT1045" t="s">
        <v>1694</v>
      </c>
      <c r="AU1045" t="str">
        <f>$D1046</f>
        <v>SSA_SOC_HRY_E_SDTBEGIN_TITO_SAQ_MIN_LFM_0600_DFX_EP_2_BHRY_WES1_BP2</v>
      </c>
      <c r="AV1045" t="str">
        <f>$D1046</f>
        <v>SSA_SOC_HRY_E_SDTBEGIN_TITO_SAQ_MIN_LFM_0600_DFX_EP_2_BHRY_WES1_BP2</v>
      </c>
      <c r="AW1045" t="str">
        <f t="shared" si="466"/>
        <v>SSA_SOC_HRY_E_SDTBEGIN_TITO_SAQ_MIN_LFM_0600_DFX_EP_2_BHRY_WES1_BP2</v>
      </c>
      <c r="AX1045" t="str">
        <f t="shared" si="466"/>
        <v>SSA_SOC_HRY_E_SDTBEGIN_TITO_SAQ_MIN_LFM_0600_DFX_EP_2_BHRY_WES1_BP2</v>
      </c>
      <c r="AY1045" t="str">
        <f t="shared" si="466"/>
        <v>SSA_SOC_HRY_E_SDTBEGIN_TITO_SAQ_MIN_LFM_0600_DFX_EP_2_BHRY_WES1_BP2</v>
      </c>
      <c r="AZ1045" t="str">
        <f t="shared" si="466"/>
        <v>SSA_SOC_HRY_E_SDTBEGIN_TITO_SAQ_MIN_LFM_0600_DFX_EP_2_BHRY_WES1_BP2</v>
      </c>
      <c r="BA1045" t="str">
        <f t="shared" si="466"/>
        <v>SSA_SOC_HRY_E_SDTBEGIN_TITO_SAQ_MIN_LFM_0600_DFX_EP_2_BHRY_WES1_BP2</v>
      </c>
      <c r="BB1045" t="str">
        <f t="shared" si="466"/>
        <v>SSA_SOC_HRY_E_SDTBEGIN_TITO_SAQ_MIN_LFM_0600_DFX_EP_2_BHRY_WES1_BP2</v>
      </c>
      <c r="BC1045" t="str">
        <f>$D1046</f>
        <v>SSA_SOC_HRY_E_SDTBEGIN_TITO_SAQ_MIN_LFM_0600_DFX_EP_2_BHRY_WES1_BP2</v>
      </c>
      <c r="BD1045" t="str">
        <f t="shared" si="467"/>
        <v>SSA_SOC_HRY_E_SDTBEGIN_TITO_SAQ_MIN_LFM_0600_DFX_EP_2_BHRY_WES1_BP2</v>
      </c>
    </row>
    <row r="1046" spans="1:56" x14ac:dyDescent="0.25">
      <c r="A1046" s="12" t="s">
        <v>2615</v>
      </c>
      <c r="B1046" s="27" t="s">
        <v>1495</v>
      </c>
      <c r="C1046" s="27" t="e">
        <f>VLOOKUP(B1046,#REF!,2,0)</f>
        <v>#REF!</v>
      </c>
      <c r="D1046" t="str">
        <f t="shared" si="465"/>
        <v>SSA_SOC_HRY_E_SDTBEGIN_TITO_SAQ_MIN_LFM_0600_DFX_EP_2_BHRY_WES1_BP2</v>
      </c>
      <c r="E1046" t="s">
        <v>4</v>
      </c>
      <c r="F1046" t="s">
        <v>28</v>
      </c>
      <c r="G1046" t="s">
        <v>1692</v>
      </c>
      <c r="H1046" t="s">
        <v>1616</v>
      </c>
      <c r="I1046" t="s">
        <v>1681</v>
      </c>
      <c r="J1046" t="s">
        <v>2019</v>
      </c>
      <c r="K1046" t="s">
        <v>2358</v>
      </c>
      <c r="L1046" t="s">
        <v>1706</v>
      </c>
      <c r="M1046" t="s">
        <v>2021</v>
      </c>
      <c r="N1046" t="s">
        <v>2110</v>
      </c>
      <c r="O1046" t="s">
        <v>1688</v>
      </c>
      <c r="P1046" t="s">
        <v>1689</v>
      </c>
      <c r="Q1046" t="s">
        <v>2111</v>
      </c>
      <c r="R1046">
        <v>61</v>
      </c>
      <c r="S1046">
        <v>55</v>
      </c>
      <c r="T1046">
        <v>66</v>
      </c>
      <c r="U1046" s="32">
        <v>1</v>
      </c>
      <c r="V1046" t="b">
        <v>0</v>
      </c>
      <c r="W1046" t="s">
        <v>1747</v>
      </c>
      <c r="X1046" t="s">
        <v>1692</v>
      </c>
      <c r="Y1046" t="s">
        <v>1693</v>
      </c>
      <c r="Z1046">
        <v>0.6</v>
      </c>
      <c r="AA1046">
        <v>0.6</v>
      </c>
      <c r="AS1046">
        <f t="shared" si="464"/>
        <v>10</v>
      </c>
      <c r="AT1046" t="s">
        <v>1694</v>
      </c>
      <c r="AU1046" t="str">
        <f>$D1048</f>
        <v>LSA_SOC_HRY_E_SDTBEGIN_TITO_SAQ_MIN_LFM_0600_DFX_EP_1_BHRY_WES1_BP1</v>
      </c>
      <c r="AV1046" t="str">
        <f>$D1048</f>
        <v>LSA_SOC_HRY_E_SDTBEGIN_TITO_SAQ_MIN_LFM_0600_DFX_EP_1_BHRY_WES1_BP1</v>
      </c>
      <c r="AW1046" t="str">
        <f t="shared" si="466"/>
        <v>SSA_SOC_HRY_E_SDTBEGIN_TITO_SAQ_MIN_LFM_0600_DFX_EP_2_BISR_WES1_BP2</v>
      </c>
      <c r="AX1046" t="str">
        <f t="shared" si="466"/>
        <v>SSA_SOC_HRY_E_SDTBEGIN_TITO_SAQ_MIN_LFM_0600_DFX_EP_2_BISR_WES1_BP2</v>
      </c>
      <c r="AY1046" t="str">
        <f t="shared" si="466"/>
        <v>SSA_SOC_HRY_E_SDTBEGIN_TITO_SAQ_MIN_LFM_0600_DFX_EP_2_BISR_WES1_BP2</v>
      </c>
      <c r="AZ1046" t="str">
        <f t="shared" si="466"/>
        <v>SSA_SOC_HRY_E_SDTBEGIN_TITO_SAQ_MIN_LFM_0600_DFX_EP_2_BISR_WES1_BP2</v>
      </c>
      <c r="BA1046" t="str">
        <f t="shared" si="466"/>
        <v>SSA_SOC_HRY_E_SDTBEGIN_TITO_SAQ_MIN_LFM_0600_DFX_EP_2_BISR_WES1_BP2</v>
      </c>
      <c r="BB1046" t="str">
        <f t="shared" si="466"/>
        <v>SSA_SOC_HRY_E_SDTBEGIN_TITO_SAQ_MIN_LFM_0600_DFX_EP_2_BISR_WES1_BP2</v>
      </c>
      <c r="BC1046" t="str">
        <f>$D1048</f>
        <v>LSA_SOC_HRY_E_SDTBEGIN_TITO_SAQ_MIN_LFM_0600_DFX_EP_1_BHRY_WES1_BP1</v>
      </c>
      <c r="BD1046" t="str">
        <f t="shared" si="467"/>
        <v>SSA_SOC_HRY_E_SDTBEGIN_TITO_SAQ_MIN_LFM_0600_DFX_EP_2_BISR_WES1_BP2</v>
      </c>
    </row>
    <row r="1047" spans="1:56" x14ac:dyDescent="0.25">
      <c r="A1047" s="12" t="s">
        <v>2615</v>
      </c>
      <c r="B1047" s="27" t="s">
        <v>1495</v>
      </c>
      <c r="C1047" s="27" t="e">
        <f>VLOOKUP(B1047,#REF!,2,0)</f>
        <v>#REF!</v>
      </c>
      <c r="D1047" t="str">
        <f t="shared" si="465"/>
        <v>SSA_SOC_HRY_E_SDTBEGIN_TITO_SAQ_MIN_LFM_0600_DFX_EP_2_BISR_WES1_BP2</v>
      </c>
      <c r="E1047" t="s">
        <v>4</v>
      </c>
      <c r="F1047" t="s">
        <v>28</v>
      </c>
      <c r="G1047" t="s">
        <v>1692</v>
      </c>
      <c r="H1047" t="s">
        <v>1616</v>
      </c>
      <c r="I1047" t="s">
        <v>1681</v>
      </c>
      <c r="J1047" t="s">
        <v>2019</v>
      </c>
      <c r="K1047" t="s">
        <v>2358</v>
      </c>
      <c r="L1047" t="s">
        <v>1706</v>
      </c>
      <c r="M1047" t="s">
        <v>2021</v>
      </c>
      <c r="N1047" t="s">
        <v>2112</v>
      </c>
      <c r="O1047" t="s">
        <v>1688</v>
      </c>
      <c r="P1047" t="s">
        <v>1689</v>
      </c>
      <c r="Q1047" t="s">
        <v>2113</v>
      </c>
      <c r="R1047">
        <v>61</v>
      </c>
      <c r="S1047">
        <v>55</v>
      </c>
      <c r="T1047">
        <v>67</v>
      </c>
      <c r="U1047" s="32">
        <v>1</v>
      </c>
      <c r="V1047" t="b">
        <v>0</v>
      </c>
      <c r="W1047" t="s">
        <v>1747</v>
      </c>
      <c r="X1047" t="s">
        <v>1863</v>
      </c>
      <c r="Y1047" t="s">
        <v>1693</v>
      </c>
      <c r="Z1047">
        <v>0.6</v>
      </c>
      <c r="AA1047">
        <v>0.6</v>
      </c>
      <c r="AS1047">
        <f t="shared" si="464"/>
        <v>10</v>
      </c>
      <c r="AT1047" t="s">
        <v>1694</v>
      </c>
      <c r="AU1047" t="str">
        <f>$D1048</f>
        <v>LSA_SOC_HRY_E_SDTBEGIN_TITO_SAQ_MIN_LFM_0600_DFX_EP_1_BHRY_WES1_BP1</v>
      </c>
      <c r="AV1047" t="str">
        <f>$D1048</f>
        <v>LSA_SOC_HRY_E_SDTBEGIN_TITO_SAQ_MIN_LFM_0600_DFX_EP_1_BHRY_WES1_BP1</v>
      </c>
      <c r="AW1047" t="str">
        <f t="shared" si="466"/>
        <v>LSA_SOC_HRY_E_SDTBEGIN_TITO_SAQ_MIN_LFM_0600_DFX_EP_1_BHRY_WES1_BP1</v>
      </c>
      <c r="AX1047" t="str">
        <f t="shared" si="466"/>
        <v>LSA_SOC_HRY_E_SDTBEGIN_TITO_SAQ_MIN_LFM_0600_DFX_EP_1_BHRY_WES1_BP1</v>
      </c>
      <c r="AY1047" t="str">
        <f t="shared" si="466"/>
        <v>LSA_SOC_HRY_E_SDTBEGIN_TITO_SAQ_MIN_LFM_0600_DFX_EP_1_BHRY_WES1_BP1</v>
      </c>
      <c r="AZ1047" t="str">
        <f t="shared" si="466"/>
        <v>LSA_SOC_HRY_E_SDTBEGIN_TITO_SAQ_MIN_LFM_0600_DFX_EP_1_BHRY_WES1_BP1</v>
      </c>
      <c r="BA1047" t="str">
        <f t="shared" si="466"/>
        <v>LSA_SOC_HRY_E_SDTBEGIN_TITO_SAQ_MIN_LFM_0600_DFX_EP_1_BHRY_WES1_BP1</v>
      </c>
      <c r="BB1047" t="str">
        <f t="shared" si="466"/>
        <v>LSA_SOC_HRY_E_SDTBEGIN_TITO_SAQ_MIN_LFM_0600_DFX_EP_1_BHRY_WES1_BP1</v>
      </c>
      <c r="BC1047" t="str">
        <f>$D1048</f>
        <v>LSA_SOC_HRY_E_SDTBEGIN_TITO_SAQ_MIN_LFM_0600_DFX_EP_1_BHRY_WES1_BP1</v>
      </c>
      <c r="BD1047" t="str">
        <f t="shared" si="467"/>
        <v>LSA_SOC_HRY_E_SDTBEGIN_TITO_SAQ_MIN_LFM_0600_DFX_EP_1_BHRY_WES1_BP1</v>
      </c>
    </row>
    <row r="1048" spans="1:56" x14ac:dyDescent="0.25">
      <c r="A1048" s="12" t="s">
        <v>2615</v>
      </c>
      <c r="B1048" s="27" t="s">
        <v>1495</v>
      </c>
      <c r="C1048" s="27" t="e">
        <f>VLOOKUP(B1048,#REF!,2,0)</f>
        <v>#REF!</v>
      </c>
      <c r="D1048" t="str">
        <f t="shared" si="465"/>
        <v>LSA_SOC_HRY_E_SDTBEGIN_TITO_SAQ_MIN_LFM_0600_DFX_EP_1_BHRY_WES1_BP1</v>
      </c>
      <c r="E1048" t="s">
        <v>5</v>
      </c>
      <c r="F1048" t="s">
        <v>28</v>
      </c>
      <c r="G1048" t="s">
        <v>1692</v>
      </c>
      <c r="H1048" t="s">
        <v>1616</v>
      </c>
      <c r="I1048" t="s">
        <v>1681</v>
      </c>
      <c r="J1048" t="s">
        <v>2019</v>
      </c>
      <c r="K1048" t="s">
        <v>2358</v>
      </c>
      <c r="L1048" t="s">
        <v>1706</v>
      </c>
      <c r="M1048" t="s">
        <v>2021</v>
      </c>
      <c r="N1048" t="s">
        <v>2105</v>
      </c>
      <c r="O1048" t="s">
        <v>1688</v>
      </c>
      <c r="P1048" t="s">
        <v>1689</v>
      </c>
      <c r="Q1048" t="s">
        <v>2115</v>
      </c>
      <c r="R1048">
        <v>21</v>
      </c>
      <c r="S1048">
        <v>55</v>
      </c>
      <c r="T1048">
        <v>69</v>
      </c>
      <c r="U1048" s="32">
        <v>1</v>
      </c>
      <c r="V1048" t="b">
        <v>0</v>
      </c>
      <c r="W1048" t="s">
        <v>1747</v>
      </c>
      <c r="X1048" t="s">
        <v>1692</v>
      </c>
      <c r="Y1048" t="s">
        <v>1693</v>
      </c>
      <c r="Z1048">
        <v>0.6</v>
      </c>
      <c r="AA1048">
        <v>0.6</v>
      </c>
      <c r="AS1048">
        <f t="shared" si="464"/>
        <v>10</v>
      </c>
      <c r="AT1048" t="s">
        <v>1694</v>
      </c>
      <c r="AU1048" t="str">
        <f>$D1050</f>
        <v>LSA_SOC_HRY_E_SDTBEGIN_TITO_SAQ_MIN_LFM_0600_DFX_EP_2_BHRY_WES1_BP2</v>
      </c>
      <c r="AV1048" t="str">
        <f>$D1050</f>
        <v>LSA_SOC_HRY_E_SDTBEGIN_TITO_SAQ_MIN_LFM_0600_DFX_EP_2_BHRY_WES1_BP2</v>
      </c>
      <c r="AW1048" t="str">
        <f t="shared" si="466"/>
        <v>LSA_SOC_HRY_E_SDTBEGIN_TITO_SAQ_MIN_LFM_0600_DFX_EP_1_BISR_WES1_BP1</v>
      </c>
      <c r="AX1048" t="str">
        <f t="shared" si="466"/>
        <v>LSA_SOC_HRY_E_SDTBEGIN_TITO_SAQ_MIN_LFM_0600_DFX_EP_1_BISR_WES1_BP1</v>
      </c>
      <c r="AY1048" t="str">
        <f t="shared" si="466"/>
        <v>LSA_SOC_HRY_E_SDTBEGIN_TITO_SAQ_MIN_LFM_0600_DFX_EP_1_BISR_WES1_BP1</v>
      </c>
      <c r="AZ1048" t="str">
        <f t="shared" si="466"/>
        <v>LSA_SOC_HRY_E_SDTBEGIN_TITO_SAQ_MIN_LFM_0600_DFX_EP_1_BISR_WES1_BP1</v>
      </c>
      <c r="BA1048" t="str">
        <f t="shared" si="466"/>
        <v>LSA_SOC_HRY_E_SDTBEGIN_TITO_SAQ_MIN_LFM_0600_DFX_EP_1_BISR_WES1_BP1</v>
      </c>
      <c r="BB1048" t="str">
        <f t="shared" si="466"/>
        <v>LSA_SOC_HRY_E_SDTBEGIN_TITO_SAQ_MIN_LFM_0600_DFX_EP_1_BISR_WES1_BP1</v>
      </c>
      <c r="BC1048" t="str">
        <f>$D1050</f>
        <v>LSA_SOC_HRY_E_SDTBEGIN_TITO_SAQ_MIN_LFM_0600_DFX_EP_2_BHRY_WES1_BP2</v>
      </c>
      <c r="BD1048" t="str">
        <f t="shared" si="467"/>
        <v>LSA_SOC_HRY_E_SDTBEGIN_TITO_SAQ_MIN_LFM_0600_DFX_EP_1_BISR_WES1_BP1</v>
      </c>
    </row>
    <row r="1049" spans="1:56" x14ac:dyDescent="0.25">
      <c r="A1049" s="12" t="s">
        <v>2615</v>
      </c>
      <c r="B1049" s="27" t="s">
        <v>1495</v>
      </c>
      <c r="C1049" s="27" t="e">
        <f>VLOOKUP(B1049,#REF!,2,0)</f>
        <v>#REF!</v>
      </c>
      <c r="D1049" t="str">
        <f t="shared" si="465"/>
        <v>LSA_SOC_HRY_E_SDTBEGIN_TITO_SAQ_MIN_LFM_0600_DFX_EP_1_BISR_WES1_BP1</v>
      </c>
      <c r="E1049" t="s">
        <v>5</v>
      </c>
      <c r="F1049" t="s">
        <v>28</v>
      </c>
      <c r="G1049" t="s">
        <v>1692</v>
      </c>
      <c r="H1049" t="s">
        <v>1616</v>
      </c>
      <c r="I1049" t="s">
        <v>1681</v>
      </c>
      <c r="J1049" t="s">
        <v>2019</v>
      </c>
      <c r="K1049" t="s">
        <v>2358</v>
      </c>
      <c r="L1049" t="s">
        <v>1706</v>
      </c>
      <c r="M1049" t="s">
        <v>2021</v>
      </c>
      <c r="N1049" t="s">
        <v>2107</v>
      </c>
      <c r="O1049" t="s">
        <v>1688</v>
      </c>
      <c r="P1049" t="s">
        <v>1689</v>
      </c>
      <c r="Q1049" t="s">
        <v>2116</v>
      </c>
      <c r="R1049">
        <v>21</v>
      </c>
      <c r="S1049">
        <v>55</v>
      </c>
      <c r="T1049">
        <v>70</v>
      </c>
      <c r="U1049" s="32">
        <v>1</v>
      </c>
      <c r="V1049" t="b">
        <v>0</v>
      </c>
      <c r="W1049" t="s">
        <v>1747</v>
      </c>
      <c r="X1049" t="s">
        <v>1863</v>
      </c>
      <c r="Y1049" t="s">
        <v>1693</v>
      </c>
      <c r="Z1049">
        <v>0.6</v>
      </c>
      <c r="AA1049">
        <v>0.6</v>
      </c>
      <c r="AS1049">
        <f t="shared" si="464"/>
        <v>10</v>
      </c>
      <c r="AT1049" t="s">
        <v>1694</v>
      </c>
      <c r="AU1049" t="str">
        <f>$D1050</f>
        <v>LSA_SOC_HRY_E_SDTBEGIN_TITO_SAQ_MIN_LFM_0600_DFX_EP_2_BHRY_WES1_BP2</v>
      </c>
      <c r="AV1049" t="str">
        <f>$D1050</f>
        <v>LSA_SOC_HRY_E_SDTBEGIN_TITO_SAQ_MIN_LFM_0600_DFX_EP_2_BHRY_WES1_BP2</v>
      </c>
      <c r="AW1049" t="str">
        <f t="shared" si="466"/>
        <v>LSA_SOC_HRY_E_SDTBEGIN_TITO_SAQ_MIN_LFM_0600_DFX_EP_2_BHRY_WES1_BP2</v>
      </c>
      <c r="AX1049" t="str">
        <f t="shared" si="466"/>
        <v>LSA_SOC_HRY_E_SDTBEGIN_TITO_SAQ_MIN_LFM_0600_DFX_EP_2_BHRY_WES1_BP2</v>
      </c>
      <c r="AY1049" t="str">
        <f t="shared" si="466"/>
        <v>LSA_SOC_HRY_E_SDTBEGIN_TITO_SAQ_MIN_LFM_0600_DFX_EP_2_BHRY_WES1_BP2</v>
      </c>
      <c r="AZ1049" t="str">
        <f t="shared" si="466"/>
        <v>LSA_SOC_HRY_E_SDTBEGIN_TITO_SAQ_MIN_LFM_0600_DFX_EP_2_BHRY_WES1_BP2</v>
      </c>
      <c r="BA1049" t="str">
        <f t="shared" si="466"/>
        <v>LSA_SOC_HRY_E_SDTBEGIN_TITO_SAQ_MIN_LFM_0600_DFX_EP_2_BHRY_WES1_BP2</v>
      </c>
      <c r="BB1049" t="str">
        <f t="shared" si="466"/>
        <v>LSA_SOC_HRY_E_SDTBEGIN_TITO_SAQ_MIN_LFM_0600_DFX_EP_2_BHRY_WES1_BP2</v>
      </c>
      <c r="BC1049" t="str">
        <f>$D1050</f>
        <v>LSA_SOC_HRY_E_SDTBEGIN_TITO_SAQ_MIN_LFM_0600_DFX_EP_2_BHRY_WES1_BP2</v>
      </c>
      <c r="BD1049" t="str">
        <f t="shared" si="467"/>
        <v>LSA_SOC_HRY_E_SDTBEGIN_TITO_SAQ_MIN_LFM_0600_DFX_EP_2_BHRY_WES1_BP2</v>
      </c>
    </row>
    <row r="1050" spans="1:56" x14ac:dyDescent="0.25">
      <c r="A1050" s="12" t="s">
        <v>2615</v>
      </c>
      <c r="B1050" s="27" t="s">
        <v>1495</v>
      </c>
      <c r="C1050" s="27" t="e">
        <f>VLOOKUP(B1050,#REF!,2,0)</f>
        <v>#REF!</v>
      </c>
      <c r="D1050" t="str">
        <f t="shared" si="465"/>
        <v>LSA_SOC_HRY_E_SDTBEGIN_TITO_SAQ_MIN_LFM_0600_DFX_EP_2_BHRY_WES1_BP2</v>
      </c>
      <c r="E1050" t="s">
        <v>5</v>
      </c>
      <c r="F1050" t="s">
        <v>28</v>
      </c>
      <c r="G1050" t="s">
        <v>1692</v>
      </c>
      <c r="H1050" t="s">
        <v>1616</v>
      </c>
      <c r="I1050" t="s">
        <v>1681</v>
      </c>
      <c r="J1050" t="s">
        <v>2019</v>
      </c>
      <c r="K1050" t="s">
        <v>2358</v>
      </c>
      <c r="L1050" t="s">
        <v>1706</v>
      </c>
      <c r="M1050" t="s">
        <v>2021</v>
      </c>
      <c r="N1050" t="s">
        <v>2110</v>
      </c>
      <c r="O1050" t="s">
        <v>1688</v>
      </c>
      <c r="P1050" t="s">
        <v>1689</v>
      </c>
      <c r="Q1050" t="s">
        <v>2117</v>
      </c>
      <c r="R1050">
        <v>21</v>
      </c>
      <c r="S1050">
        <v>55</v>
      </c>
      <c r="T1050">
        <v>72</v>
      </c>
      <c r="U1050" s="32">
        <v>1</v>
      </c>
      <c r="V1050" t="b">
        <v>0</v>
      </c>
      <c r="W1050" t="s">
        <v>1747</v>
      </c>
      <c r="X1050" t="s">
        <v>1692</v>
      </c>
      <c r="Y1050" t="s">
        <v>1693</v>
      </c>
      <c r="Z1050">
        <v>0.6</v>
      </c>
      <c r="AA1050">
        <v>0.6</v>
      </c>
      <c r="AS1050">
        <f t="shared" si="464"/>
        <v>10</v>
      </c>
      <c r="AT1050" t="s">
        <v>1694</v>
      </c>
      <c r="AU1050">
        <v>1</v>
      </c>
      <c r="AV1050">
        <v>1</v>
      </c>
      <c r="AW1050" t="str">
        <f t="shared" si="466"/>
        <v>LSA_SOC_HRY_E_SDTBEGIN_TITO_SAQ_MIN_LFM_0600_DFX_EP_2_BISR_WES1_BP2</v>
      </c>
      <c r="AX1050" t="str">
        <f t="shared" si="466"/>
        <v>LSA_SOC_HRY_E_SDTBEGIN_TITO_SAQ_MIN_LFM_0600_DFX_EP_2_BISR_WES1_BP2</v>
      </c>
      <c r="AY1050" t="str">
        <f t="shared" si="466"/>
        <v>LSA_SOC_HRY_E_SDTBEGIN_TITO_SAQ_MIN_LFM_0600_DFX_EP_2_BISR_WES1_BP2</v>
      </c>
      <c r="AZ1050" t="str">
        <f t="shared" si="466"/>
        <v>LSA_SOC_HRY_E_SDTBEGIN_TITO_SAQ_MIN_LFM_0600_DFX_EP_2_BISR_WES1_BP2</v>
      </c>
      <c r="BA1050" t="str">
        <f t="shared" si="466"/>
        <v>LSA_SOC_HRY_E_SDTBEGIN_TITO_SAQ_MIN_LFM_0600_DFX_EP_2_BISR_WES1_BP2</v>
      </c>
      <c r="BB1050" t="str">
        <f t="shared" si="466"/>
        <v>LSA_SOC_HRY_E_SDTBEGIN_TITO_SAQ_MIN_LFM_0600_DFX_EP_2_BISR_WES1_BP2</v>
      </c>
      <c r="BC1050">
        <v>1</v>
      </c>
      <c r="BD1050" t="str">
        <f t="shared" si="467"/>
        <v>LSA_SOC_HRY_E_SDTBEGIN_TITO_SAQ_MIN_LFM_0600_DFX_EP_2_BISR_WES1_BP2</v>
      </c>
    </row>
    <row r="1051" spans="1:56" x14ac:dyDescent="0.25">
      <c r="A1051" s="12" t="s">
        <v>2615</v>
      </c>
      <c r="B1051" s="27" t="s">
        <v>1495</v>
      </c>
      <c r="C1051" s="27" t="e">
        <f>VLOOKUP(B1051,#REF!,2,0)</f>
        <v>#REF!</v>
      </c>
      <c r="D1051" t="str">
        <f t="shared" si="465"/>
        <v>LSA_SOC_HRY_E_SDTBEGIN_TITO_SAQ_MIN_LFM_0600_DFX_EP_2_BISR_WES1_BP2</v>
      </c>
      <c r="E1051" t="s">
        <v>5</v>
      </c>
      <c r="F1051" t="s">
        <v>28</v>
      </c>
      <c r="G1051" t="s">
        <v>1692</v>
      </c>
      <c r="H1051" t="s">
        <v>1616</v>
      </c>
      <c r="I1051" t="s">
        <v>1681</v>
      </c>
      <c r="J1051" t="s">
        <v>2019</v>
      </c>
      <c r="K1051" t="s">
        <v>2358</v>
      </c>
      <c r="L1051" t="s">
        <v>1706</v>
      </c>
      <c r="M1051" t="s">
        <v>2021</v>
      </c>
      <c r="N1051" t="s">
        <v>2112</v>
      </c>
      <c r="O1051" t="s">
        <v>1688</v>
      </c>
      <c r="P1051" t="s">
        <v>1689</v>
      </c>
      <c r="Q1051" t="s">
        <v>2118</v>
      </c>
      <c r="R1051">
        <v>21</v>
      </c>
      <c r="S1051">
        <v>55</v>
      </c>
      <c r="T1051">
        <v>73</v>
      </c>
      <c r="U1051" s="32">
        <v>1</v>
      </c>
      <c r="V1051" t="b">
        <v>0</v>
      </c>
      <c r="W1051" t="s">
        <v>1747</v>
      </c>
      <c r="X1051" t="s">
        <v>1863</v>
      </c>
      <c r="Y1051" t="s">
        <v>1693</v>
      </c>
      <c r="Z1051">
        <v>0.6</v>
      </c>
      <c r="AA1051">
        <v>0.6</v>
      </c>
      <c r="AS1051">
        <f t="shared" si="464"/>
        <v>10</v>
      </c>
      <c r="AT1051" t="s">
        <v>1694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</row>
    <row r="1052" spans="1:56" x14ac:dyDescent="0.25">
      <c r="A1052" s="34" t="s">
        <v>2615</v>
      </c>
      <c r="B1052" s="26" t="s">
        <v>1491</v>
      </c>
      <c r="C1052" s="26" t="e">
        <f>VLOOKUP(B1052,#REF!,2,0)</f>
        <v>#REF!</v>
      </c>
      <c r="D1052" s="21" t="s">
        <v>2578</v>
      </c>
      <c r="V1052" s="12"/>
    </row>
    <row r="1053" spans="1:56" x14ac:dyDescent="0.25">
      <c r="A1053" s="34" t="s">
        <v>2615</v>
      </c>
      <c r="B1053" s="26" t="s">
        <v>1491</v>
      </c>
      <c r="C1053" s="26" t="e">
        <f>VLOOKUP(B1053,#REF!,2,0)</f>
        <v>#REF!</v>
      </c>
      <c r="D1053" s="5" t="s">
        <v>2579</v>
      </c>
      <c r="V1053" s="12"/>
    </row>
    <row r="1054" spans="1:56" x14ac:dyDescent="0.25">
      <c r="A1054" s="34" t="s">
        <v>2615</v>
      </c>
      <c r="B1054" s="26" t="s">
        <v>1490</v>
      </c>
      <c r="C1054" s="26" t="e">
        <f>VLOOKUP(B1054,#REF!,2,0)</f>
        <v>#REF!</v>
      </c>
      <c r="D1054" s="44" t="s">
        <v>2639</v>
      </c>
      <c r="F1054" t="s">
        <v>31</v>
      </c>
      <c r="V1054" s="12"/>
      <c r="AS1054">
        <f>COUNTA(AU1054:BD1054)</f>
        <v>3</v>
      </c>
      <c r="AT1054" t="s">
        <v>1628</v>
      </c>
      <c r="AU1054" t="str">
        <f>$D1060</f>
        <v>SOC_POST_HOT_VMIN_REPAIR</v>
      </c>
      <c r="AV1054" t="str">
        <f>$D1060</f>
        <v>SOC_POST_HOT_VMIN_REPAIR</v>
      </c>
      <c r="AW1054">
        <v>1</v>
      </c>
    </row>
    <row r="1055" spans="1:56" x14ac:dyDescent="0.25">
      <c r="A1055" s="12" t="s">
        <v>2615</v>
      </c>
      <c r="B1055" s="27" t="s">
        <v>1532</v>
      </c>
      <c r="C1055" s="27" t="e">
        <f>VLOOKUP(B1055,#REF!,2,0)</f>
        <v>#REF!</v>
      </c>
      <c r="D1055" t="str">
        <f>E1055&amp;"_"&amp;F1055&amp;"_"&amp;G1055&amp;"_"&amp;H1055&amp;"_"&amp;A1055&amp;"_"&amp;I1055&amp;"_"&amp;J1055&amp;"_"&amp;K1055&amp;"_"&amp;L1055&amp;"_"&amp;M1055&amp;"_"&amp;N1055</f>
        <v>ALL_COMMON_SCREEN_E_SDTBEGIN_TITO_SAX_MIN_LFM_X_JOIN_BISR</v>
      </c>
      <c r="E1055" t="s">
        <v>7</v>
      </c>
      <c r="F1055" t="s">
        <v>31</v>
      </c>
      <c r="G1055" t="s">
        <v>1615</v>
      </c>
      <c r="H1055" t="s">
        <v>1616</v>
      </c>
      <c r="I1055" t="s">
        <v>1681</v>
      </c>
      <c r="J1055" t="s">
        <v>2122</v>
      </c>
      <c r="K1055" t="s">
        <v>2358</v>
      </c>
      <c r="L1055" t="s">
        <v>1706</v>
      </c>
      <c r="M1055" t="s">
        <v>1617</v>
      </c>
      <c r="N1055" t="s">
        <v>1807</v>
      </c>
      <c r="O1055" t="s">
        <v>1620</v>
      </c>
      <c r="P1055" t="s">
        <v>1620</v>
      </c>
      <c r="Q1055" t="s">
        <v>1621</v>
      </c>
      <c r="R1055">
        <v>61</v>
      </c>
      <c r="S1055">
        <v>55</v>
      </c>
      <c r="T1055">
        <v>100</v>
      </c>
      <c r="U1055" s="32">
        <v>1</v>
      </c>
      <c r="V1055" s="12" t="b">
        <v>0</v>
      </c>
      <c r="AD1055" t="s">
        <v>2123</v>
      </c>
      <c r="AE1055" t="s">
        <v>2124</v>
      </c>
      <c r="AS1055">
        <f>COUNTA(AU1055:BD1055)</f>
        <v>3</v>
      </c>
      <c r="AT1055">
        <v>1</v>
      </c>
      <c r="AU1055" t="str">
        <f>$D1056</f>
        <v>ALL_SOC_VFDM_E_SDTBEGIN_X_SAN_X_X_0400_ALL_VMIN_REP</v>
      </c>
      <c r="AV1055" t="str">
        <f>$D1056</f>
        <v>ALL_SOC_VFDM_E_SDTBEGIN_X_SAN_X_X_0400_ALL_VMIN_REP</v>
      </c>
      <c r="AW1055" t="str">
        <f>$D1056</f>
        <v>ALL_SOC_VFDM_E_SDTBEGIN_X_SAN_X_X_0400_ALL_VMIN_REP</v>
      </c>
    </row>
    <row r="1056" spans="1:56" x14ac:dyDescent="0.25">
      <c r="A1056" s="12" t="s">
        <v>2615</v>
      </c>
      <c r="B1056" s="27" t="s">
        <v>1520</v>
      </c>
      <c r="C1056" s="27" t="e">
        <f>VLOOKUP(B1056,#REF!,2,0)</f>
        <v>#REF!</v>
      </c>
      <c r="D1056" t="str">
        <f>E1056&amp;"_"&amp;F1056&amp;"_"&amp;G1056&amp;"_"&amp;H1056&amp;"_"&amp;A1056&amp;"_"&amp;I1056&amp;"_"&amp;J1056&amp;"_"&amp;K1056&amp;"_"&amp;L1056&amp;"_"&amp;M1056&amp;"_"&amp;N1056</f>
        <v>ALL_SOC_VFDM_E_SDTBEGIN_X_SAN_X_X_0400_ALL_VMIN_REP</v>
      </c>
      <c r="E1056" t="s">
        <v>7</v>
      </c>
      <c r="F1056" t="s">
        <v>28</v>
      </c>
      <c r="G1056" t="s">
        <v>1584</v>
      </c>
      <c r="H1056" t="s">
        <v>1616</v>
      </c>
      <c r="I1056" t="s">
        <v>1617</v>
      </c>
      <c r="J1056" t="s">
        <v>1748</v>
      </c>
      <c r="K1056" t="s">
        <v>1617</v>
      </c>
      <c r="L1056" t="s">
        <v>1617</v>
      </c>
      <c r="M1056" t="s">
        <v>2125</v>
      </c>
      <c r="N1056" t="s">
        <v>2549</v>
      </c>
      <c r="O1056" t="s">
        <v>1620</v>
      </c>
      <c r="P1056" t="s">
        <v>1620</v>
      </c>
      <c r="Q1056" t="s">
        <v>1621</v>
      </c>
      <c r="R1056">
        <v>61</v>
      </c>
      <c r="S1056">
        <v>55</v>
      </c>
      <c r="T1056">
        <v>101</v>
      </c>
      <c r="U1056" s="32">
        <v>1</v>
      </c>
      <c r="V1056" s="12" t="b">
        <v>0</v>
      </c>
      <c r="W1056" t="s">
        <v>1747</v>
      </c>
      <c r="AF1056" t="s">
        <v>1657</v>
      </c>
      <c r="AG1056" t="s">
        <v>2126</v>
      </c>
      <c r="AS1056">
        <f>COUNTA(AU1056:BD1056)</f>
        <v>3</v>
      </c>
      <c r="AT1056" t="s">
        <v>1628</v>
      </c>
      <c r="AU1056" t="str">
        <f>$D1057</f>
        <v>ALL_SOC_UF_K_SDTBEGIN_X_X_X_X_X_DISP_VFDM_UF_VMIN_REP</v>
      </c>
      <c r="AV1056" t="str">
        <f>$D1057</f>
        <v>ALL_SOC_UF_K_SDTBEGIN_X_X_X_X_X_DISP_VFDM_UF_VMIN_REP</v>
      </c>
      <c r="AW1056">
        <v>2</v>
      </c>
    </row>
    <row r="1057" spans="1:56" x14ac:dyDescent="0.25">
      <c r="A1057" s="12" t="s">
        <v>2615</v>
      </c>
      <c r="B1057" s="27" t="s">
        <v>1518</v>
      </c>
      <c r="C1057" s="27" t="e">
        <f>VLOOKUP(B1057,#REF!,2,0)</f>
        <v>#REF!</v>
      </c>
      <c r="D1057" t="str">
        <f>E1057&amp;"_"&amp;F1057&amp;"_"&amp;G1057&amp;"_"&amp;H1057&amp;"_"&amp;A1057&amp;"_"&amp;I1057&amp;"_"&amp;J1057&amp;"_"&amp;K1057&amp;"_"&amp;L1057&amp;"_"&amp;M1057&amp;"_"&amp;N1057</f>
        <v>ALL_SOC_UF_K_SDTBEGIN_X_X_X_X_X_DISP_VFDM_UF_VMIN_REP</v>
      </c>
      <c r="E1057" t="s">
        <v>7</v>
      </c>
      <c r="F1057" t="s">
        <v>28</v>
      </c>
      <c r="G1057" t="s">
        <v>1812</v>
      </c>
      <c r="H1057" t="s">
        <v>1664</v>
      </c>
      <c r="I1057" t="s">
        <v>1617</v>
      </c>
      <c r="J1057" t="s">
        <v>1617</v>
      </c>
      <c r="K1057" t="s">
        <v>1617</v>
      </c>
      <c r="L1057" t="s">
        <v>1617</v>
      </c>
      <c r="M1057" t="s">
        <v>1617</v>
      </c>
      <c r="N1057" t="s">
        <v>2581</v>
      </c>
      <c r="O1057" t="s">
        <v>1620</v>
      </c>
      <c r="P1057" t="s">
        <v>1620</v>
      </c>
      <c r="Q1057" t="s">
        <v>1621</v>
      </c>
      <c r="R1057">
        <v>90</v>
      </c>
      <c r="S1057">
        <v>55</v>
      </c>
      <c r="T1057">
        <v>103</v>
      </c>
      <c r="U1057" s="32">
        <v>1</v>
      </c>
      <c r="V1057" s="12" t="b">
        <v>1</v>
      </c>
      <c r="W1057" t="s">
        <v>1747</v>
      </c>
      <c r="AJ1057" t="s">
        <v>2620</v>
      </c>
      <c r="AS1057">
        <f>COUNTA(AU1057:BD1057)</f>
        <v>3</v>
      </c>
      <c r="AT1057" t="s">
        <v>1628</v>
      </c>
      <c r="AU1057" t="str">
        <f>$D1058</f>
        <v>ALL_SOC_PATMOD_E_SDTBEGIN_TITO_X_MIN_LFM_X_DISP_REPAIR</v>
      </c>
      <c r="AV1057" t="str">
        <f>$D1058</f>
        <v>ALL_SOC_PATMOD_E_SDTBEGIN_TITO_X_MIN_LFM_X_DISP_REPAIR</v>
      </c>
      <c r="AW1057" t="str">
        <f>$D1058</f>
        <v>ALL_SOC_PATMOD_E_SDTBEGIN_TITO_X_MIN_LFM_X_DISP_REPAIR</v>
      </c>
    </row>
    <row r="1058" spans="1:56" x14ac:dyDescent="0.25">
      <c r="A1058" s="12" t="s">
        <v>2615</v>
      </c>
      <c r="B1058" s="27" t="s">
        <v>1500</v>
      </c>
      <c r="C1058" s="27" t="e">
        <f>VLOOKUP(B1058,#REF!,2,0)</f>
        <v>#REF!</v>
      </c>
      <c r="D1058" t="str">
        <f>E1058&amp;"_"&amp;F1058&amp;"_"&amp;G1058&amp;"_"&amp;H1058&amp;"_"&amp;A1058&amp;"_"&amp;I1058&amp;"_"&amp;J1058&amp;"_"&amp;K1058&amp;"_"&amp;L1058&amp;"_"&amp;M1058&amp;"_"&amp;N1058</f>
        <v>ALL_SOC_PATMOD_E_SDTBEGIN_TITO_X_MIN_LFM_X_DISP_REPAIR</v>
      </c>
      <c r="E1058" t="s">
        <v>7</v>
      </c>
      <c r="F1058" t="s">
        <v>28</v>
      </c>
      <c r="G1058" t="s">
        <v>1663</v>
      </c>
      <c r="H1058" t="s">
        <v>1616</v>
      </c>
      <c r="I1058" t="s">
        <v>1681</v>
      </c>
      <c r="J1058" t="s">
        <v>1617</v>
      </c>
      <c r="K1058" t="s">
        <v>2358</v>
      </c>
      <c r="L1058" t="s">
        <v>1706</v>
      </c>
      <c r="M1058" t="s">
        <v>1617</v>
      </c>
      <c r="N1058" t="s">
        <v>1910</v>
      </c>
      <c r="O1058" t="s">
        <v>1620</v>
      </c>
      <c r="P1058" t="s">
        <v>1620</v>
      </c>
      <c r="Q1058" t="s">
        <v>1621</v>
      </c>
      <c r="R1058">
        <v>61</v>
      </c>
      <c r="S1058">
        <v>55</v>
      </c>
      <c r="T1058">
        <v>103</v>
      </c>
      <c r="U1058" s="32">
        <v>1</v>
      </c>
      <c r="V1058" s="12" t="b">
        <v>0</v>
      </c>
      <c r="W1058" t="s">
        <v>1747</v>
      </c>
      <c r="AH1058" t="s">
        <v>1817</v>
      </c>
      <c r="AI1058" s="13" t="s">
        <v>2127</v>
      </c>
      <c r="AS1058">
        <f>COUNTA(AU1058:BD1058)</f>
        <v>3</v>
      </c>
      <c r="AT1058">
        <v>1</v>
      </c>
      <c r="AU1058">
        <v>1</v>
      </c>
      <c r="AV1058">
        <v>1</v>
      </c>
      <c r="AW1058">
        <v>1</v>
      </c>
    </row>
    <row r="1059" spans="1:56" x14ac:dyDescent="0.25">
      <c r="A1059" s="34" t="s">
        <v>2615</v>
      </c>
      <c r="B1059" s="26" t="s">
        <v>1491</v>
      </c>
      <c r="C1059" s="26" t="e">
        <f>VLOOKUP(B1059,#REF!,2,0)</f>
        <v>#REF!</v>
      </c>
      <c r="D1059" s="44" t="s">
        <v>2582</v>
      </c>
      <c r="V1059" s="12"/>
    </row>
    <row r="1060" spans="1:56" x14ac:dyDescent="0.25">
      <c r="A1060" s="34" t="s">
        <v>2615</v>
      </c>
      <c r="B1060" s="26" t="s">
        <v>1490</v>
      </c>
      <c r="C1060" s="26" t="e">
        <f>VLOOKUP(B1060,#REF!,2,0)</f>
        <v>#REF!</v>
      </c>
      <c r="D1060" s="17" t="s">
        <v>2640</v>
      </c>
      <c r="F1060" t="s">
        <v>31</v>
      </c>
      <c r="V1060" s="12"/>
      <c r="AS1060">
        <f t="shared" ref="AS1060:AS1085" si="468">COUNTA(AU1060:BD1060)</f>
        <v>2</v>
      </c>
      <c r="AT1060">
        <v>1</v>
      </c>
      <c r="AU1060">
        <v>1</v>
      </c>
      <c r="AV1060">
        <v>1</v>
      </c>
    </row>
    <row r="1061" spans="1:56" x14ac:dyDescent="0.25">
      <c r="A1061" s="12" t="s">
        <v>2615</v>
      </c>
      <c r="B1061" s="27" t="s">
        <v>1496</v>
      </c>
      <c r="C1061" s="27" t="e">
        <f>VLOOKUP(B1061,#REF!,2,0)</f>
        <v>#REF!</v>
      </c>
      <c r="D1061" t="str">
        <f t="shared" ref="D1061:D1085" si="469">E1061&amp;"_"&amp;F1061&amp;"_"&amp;G1061&amp;"_"&amp;H1061&amp;"_"&amp;A1061&amp;"_"&amp;I1061&amp;"_"&amp;J1061&amp;"_"&amp;K1061&amp;"_"&amp;L1061&amp;"_"&amp;M1061&amp;"_"&amp;N1061</f>
        <v>SSA_SOC_HRY_E_SDTBEGIN_TITO_SAQ_MIN_LFM_0600_MEMSS0_POSTREP_MMM_BP1</v>
      </c>
      <c r="E1061" t="s">
        <v>4</v>
      </c>
      <c r="F1061" t="s">
        <v>28</v>
      </c>
      <c r="G1061" t="s">
        <v>1692</v>
      </c>
      <c r="H1061" t="s">
        <v>1616</v>
      </c>
      <c r="I1061" t="s">
        <v>1681</v>
      </c>
      <c r="J1061" t="s">
        <v>2019</v>
      </c>
      <c r="K1061" t="s">
        <v>2358</v>
      </c>
      <c r="L1061" t="s">
        <v>1706</v>
      </c>
      <c r="M1061" t="str">
        <f t="shared" ref="M1061:M1085" si="470">TEXT(600,"0000")</f>
        <v>0600</v>
      </c>
      <c r="N1061" t="s">
        <v>2130</v>
      </c>
      <c r="O1061" t="s">
        <v>1688</v>
      </c>
      <c r="P1061" t="s">
        <v>1689</v>
      </c>
      <c r="Q1061" t="s">
        <v>2023</v>
      </c>
      <c r="R1061">
        <v>61</v>
      </c>
      <c r="S1061">
        <v>55</v>
      </c>
      <c r="T1061">
        <v>120</v>
      </c>
      <c r="U1061" s="32">
        <v>1</v>
      </c>
      <c r="V1061" t="b">
        <v>0</v>
      </c>
      <c r="W1061" t="s">
        <v>1747</v>
      </c>
      <c r="X1061" t="s">
        <v>1821</v>
      </c>
      <c r="Y1061" t="s">
        <v>1693</v>
      </c>
      <c r="Z1061">
        <v>0.6</v>
      </c>
      <c r="AA1061">
        <v>0.6</v>
      </c>
      <c r="AS1061">
        <f t="shared" si="468"/>
        <v>10</v>
      </c>
      <c r="AT1061" t="s">
        <v>1694</v>
      </c>
      <c r="AU1061" t="str">
        <f t="shared" ref="AU1061:BD1084" si="471">$D1062</f>
        <v>SSA_SOC_HRY_E_SDTBEGIN_TITO_SAQ_MIN_LFM_0600_MEMSS1_POSTREP_MMM_BP2</v>
      </c>
      <c r="AV1061" t="str">
        <f t="shared" si="471"/>
        <v>SSA_SOC_HRY_E_SDTBEGIN_TITO_SAQ_MIN_LFM_0600_MEMSS1_POSTREP_MMM_BP2</v>
      </c>
      <c r="AW1061" t="str">
        <f t="shared" si="471"/>
        <v>SSA_SOC_HRY_E_SDTBEGIN_TITO_SAQ_MIN_LFM_0600_MEMSS1_POSTREP_MMM_BP2</v>
      </c>
      <c r="AX1061" t="str">
        <f t="shared" si="471"/>
        <v>SSA_SOC_HRY_E_SDTBEGIN_TITO_SAQ_MIN_LFM_0600_MEMSS1_POSTREP_MMM_BP2</v>
      </c>
      <c r="AY1061" t="str">
        <f t="shared" si="471"/>
        <v>SSA_SOC_HRY_E_SDTBEGIN_TITO_SAQ_MIN_LFM_0600_MEMSS1_POSTREP_MMM_BP2</v>
      </c>
      <c r="AZ1061" t="str">
        <f t="shared" si="471"/>
        <v>SSA_SOC_HRY_E_SDTBEGIN_TITO_SAQ_MIN_LFM_0600_MEMSS1_POSTREP_MMM_BP2</v>
      </c>
      <c r="BA1061" t="str">
        <f t="shared" si="471"/>
        <v>SSA_SOC_HRY_E_SDTBEGIN_TITO_SAQ_MIN_LFM_0600_MEMSS1_POSTREP_MMM_BP2</v>
      </c>
      <c r="BB1061" t="str">
        <f t="shared" si="471"/>
        <v>SSA_SOC_HRY_E_SDTBEGIN_TITO_SAQ_MIN_LFM_0600_MEMSS1_POSTREP_MMM_BP2</v>
      </c>
      <c r="BC1061" t="str">
        <f t="shared" si="471"/>
        <v>SSA_SOC_HRY_E_SDTBEGIN_TITO_SAQ_MIN_LFM_0600_MEMSS1_POSTREP_MMM_BP2</v>
      </c>
      <c r="BD1061" t="str">
        <f t="shared" si="471"/>
        <v>SSA_SOC_HRY_E_SDTBEGIN_TITO_SAQ_MIN_LFM_0600_MEMSS1_POSTREP_MMM_BP2</v>
      </c>
    </row>
    <row r="1062" spans="1:56" x14ac:dyDescent="0.25">
      <c r="A1062" s="12" t="s">
        <v>2615</v>
      </c>
      <c r="B1062" s="27" t="s">
        <v>1496</v>
      </c>
      <c r="C1062" s="27" t="e">
        <f>VLOOKUP(B1062,#REF!,2,0)</f>
        <v>#REF!</v>
      </c>
      <c r="D1062" t="str">
        <f t="shared" si="469"/>
        <v>SSA_SOC_HRY_E_SDTBEGIN_TITO_SAQ_MIN_LFM_0600_MEMSS1_POSTREP_MMM_BP2</v>
      </c>
      <c r="E1062" t="s">
        <v>4</v>
      </c>
      <c r="F1062" t="s">
        <v>28</v>
      </c>
      <c r="G1062" t="s">
        <v>1692</v>
      </c>
      <c r="H1062" t="s">
        <v>1616</v>
      </c>
      <c r="I1062" t="s">
        <v>1681</v>
      </c>
      <c r="J1062" t="s">
        <v>2019</v>
      </c>
      <c r="K1062" t="s">
        <v>2358</v>
      </c>
      <c r="L1062" t="s">
        <v>1706</v>
      </c>
      <c r="M1062" t="str">
        <f t="shared" si="470"/>
        <v>0600</v>
      </c>
      <c r="N1062" t="s">
        <v>2131</v>
      </c>
      <c r="O1062" t="s">
        <v>1688</v>
      </c>
      <c r="P1062" t="s">
        <v>1689</v>
      </c>
      <c r="Q1062" t="s">
        <v>2028</v>
      </c>
      <c r="R1062">
        <v>61</v>
      </c>
      <c r="S1062">
        <v>55</v>
      </c>
      <c r="T1062">
        <v>121</v>
      </c>
      <c r="U1062" s="32">
        <v>1</v>
      </c>
      <c r="V1062" t="b">
        <v>0</v>
      </c>
      <c r="W1062" t="s">
        <v>1747</v>
      </c>
      <c r="X1062" t="s">
        <v>1821</v>
      </c>
      <c r="Y1062" t="s">
        <v>1693</v>
      </c>
      <c r="Z1062">
        <v>0.6</v>
      </c>
      <c r="AA1062">
        <v>0.6</v>
      </c>
      <c r="AS1062">
        <f t="shared" si="468"/>
        <v>10</v>
      </c>
      <c r="AT1062" t="s">
        <v>1694</v>
      </c>
      <c r="AU1062" t="str">
        <f t="shared" si="471"/>
        <v>LSA_SOC_HRY_E_SDTBEGIN_TITO_SAQ_MIN_LFM_0600_MEMSS0_POSTREP_MMM_BP1</v>
      </c>
      <c r="AV1062" t="str">
        <f t="shared" si="471"/>
        <v>LSA_SOC_HRY_E_SDTBEGIN_TITO_SAQ_MIN_LFM_0600_MEMSS0_POSTREP_MMM_BP1</v>
      </c>
      <c r="AW1062" t="str">
        <f t="shared" si="471"/>
        <v>LSA_SOC_HRY_E_SDTBEGIN_TITO_SAQ_MIN_LFM_0600_MEMSS0_POSTREP_MMM_BP1</v>
      </c>
      <c r="AX1062" t="str">
        <f t="shared" si="471"/>
        <v>LSA_SOC_HRY_E_SDTBEGIN_TITO_SAQ_MIN_LFM_0600_MEMSS0_POSTREP_MMM_BP1</v>
      </c>
      <c r="AY1062" t="str">
        <f t="shared" si="471"/>
        <v>LSA_SOC_HRY_E_SDTBEGIN_TITO_SAQ_MIN_LFM_0600_MEMSS0_POSTREP_MMM_BP1</v>
      </c>
      <c r="AZ1062" t="str">
        <f t="shared" si="471"/>
        <v>LSA_SOC_HRY_E_SDTBEGIN_TITO_SAQ_MIN_LFM_0600_MEMSS0_POSTREP_MMM_BP1</v>
      </c>
      <c r="BA1062" t="str">
        <f t="shared" si="471"/>
        <v>LSA_SOC_HRY_E_SDTBEGIN_TITO_SAQ_MIN_LFM_0600_MEMSS0_POSTREP_MMM_BP1</v>
      </c>
      <c r="BB1062" t="str">
        <f t="shared" si="471"/>
        <v>LSA_SOC_HRY_E_SDTBEGIN_TITO_SAQ_MIN_LFM_0600_MEMSS0_POSTREP_MMM_BP1</v>
      </c>
      <c r="BC1062" t="str">
        <f t="shared" si="471"/>
        <v>LSA_SOC_HRY_E_SDTBEGIN_TITO_SAQ_MIN_LFM_0600_MEMSS0_POSTREP_MMM_BP1</v>
      </c>
      <c r="BD1062" t="str">
        <f t="shared" si="471"/>
        <v>LSA_SOC_HRY_E_SDTBEGIN_TITO_SAQ_MIN_LFM_0600_MEMSS0_POSTREP_MMM_BP1</v>
      </c>
    </row>
    <row r="1063" spans="1:56" x14ac:dyDescent="0.25">
      <c r="A1063" s="12" t="s">
        <v>2615</v>
      </c>
      <c r="B1063" s="27" t="s">
        <v>1496</v>
      </c>
      <c r="C1063" s="27" t="e">
        <f>VLOOKUP(B1063,#REF!,2,0)</f>
        <v>#REF!</v>
      </c>
      <c r="D1063" t="str">
        <f t="shared" si="469"/>
        <v>LSA_SOC_HRY_E_SDTBEGIN_TITO_SAQ_MIN_LFM_0600_MEMSS0_POSTREP_MMM_BP1</v>
      </c>
      <c r="E1063" t="s">
        <v>5</v>
      </c>
      <c r="F1063" t="s">
        <v>28</v>
      </c>
      <c r="G1063" t="s">
        <v>1692</v>
      </c>
      <c r="H1063" t="s">
        <v>1616</v>
      </c>
      <c r="I1063" t="s">
        <v>1681</v>
      </c>
      <c r="J1063" t="s">
        <v>2019</v>
      </c>
      <c r="K1063" t="s">
        <v>2358</v>
      </c>
      <c r="L1063" t="s">
        <v>1706</v>
      </c>
      <c r="M1063" t="str">
        <f t="shared" si="470"/>
        <v>0600</v>
      </c>
      <c r="N1063" t="s">
        <v>2130</v>
      </c>
      <c r="O1063" t="s">
        <v>1688</v>
      </c>
      <c r="P1063" t="s">
        <v>1689</v>
      </c>
      <c r="Q1063" t="s">
        <v>2032</v>
      </c>
      <c r="R1063">
        <v>21</v>
      </c>
      <c r="S1063">
        <v>55</v>
      </c>
      <c r="T1063">
        <v>122</v>
      </c>
      <c r="U1063" s="32">
        <v>1</v>
      </c>
      <c r="V1063" t="b">
        <v>0</v>
      </c>
      <c r="W1063" t="s">
        <v>1747</v>
      </c>
      <c r="X1063" t="s">
        <v>1821</v>
      </c>
      <c r="Y1063" t="s">
        <v>1693</v>
      </c>
      <c r="Z1063">
        <v>0.6</v>
      </c>
      <c r="AA1063">
        <v>0.6</v>
      </c>
      <c r="AS1063">
        <f t="shared" si="468"/>
        <v>10</v>
      </c>
      <c r="AT1063" t="s">
        <v>1694</v>
      </c>
      <c r="AU1063" t="str">
        <f t="shared" si="471"/>
        <v>LSA_SOC_HRY_E_SDTBEGIN_TITO_SAQ_MIN_LFM_0600_MEMSS1_POSTREP_MMM_BP2</v>
      </c>
      <c r="AV1063" t="str">
        <f t="shared" si="471"/>
        <v>LSA_SOC_HRY_E_SDTBEGIN_TITO_SAQ_MIN_LFM_0600_MEMSS1_POSTREP_MMM_BP2</v>
      </c>
      <c r="AW1063" t="str">
        <f t="shared" si="471"/>
        <v>LSA_SOC_HRY_E_SDTBEGIN_TITO_SAQ_MIN_LFM_0600_MEMSS1_POSTREP_MMM_BP2</v>
      </c>
      <c r="AX1063" t="str">
        <f t="shared" si="471"/>
        <v>LSA_SOC_HRY_E_SDTBEGIN_TITO_SAQ_MIN_LFM_0600_MEMSS1_POSTREP_MMM_BP2</v>
      </c>
      <c r="AY1063" t="str">
        <f t="shared" si="471"/>
        <v>LSA_SOC_HRY_E_SDTBEGIN_TITO_SAQ_MIN_LFM_0600_MEMSS1_POSTREP_MMM_BP2</v>
      </c>
      <c r="AZ1063" t="str">
        <f t="shared" si="471"/>
        <v>LSA_SOC_HRY_E_SDTBEGIN_TITO_SAQ_MIN_LFM_0600_MEMSS1_POSTREP_MMM_BP2</v>
      </c>
      <c r="BA1063" t="str">
        <f t="shared" si="471"/>
        <v>LSA_SOC_HRY_E_SDTBEGIN_TITO_SAQ_MIN_LFM_0600_MEMSS1_POSTREP_MMM_BP2</v>
      </c>
      <c r="BB1063" t="str">
        <f t="shared" si="471"/>
        <v>LSA_SOC_HRY_E_SDTBEGIN_TITO_SAQ_MIN_LFM_0600_MEMSS1_POSTREP_MMM_BP2</v>
      </c>
      <c r="BC1063" t="str">
        <f t="shared" si="471"/>
        <v>LSA_SOC_HRY_E_SDTBEGIN_TITO_SAQ_MIN_LFM_0600_MEMSS1_POSTREP_MMM_BP2</v>
      </c>
      <c r="BD1063" t="str">
        <f t="shared" si="471"/>
        <v>LSA_SOC_HRY_E_SDTBEGIN_TITO_SAQ_MIN_LFM_0600_MEMSS1_POSTREP_MMM_BP2</v>
      </c>
    </row>
    <row r="1064" spans="1:56" x14ac:dyDescent="0.25">
      <c r="A1064" s="12" t="s">
        <v>2615</v>
      </c>
      <c r="B1064" s="27" t="s">
        <v>1496</v>
      </c>
      <c r="C1064" s="27" t="e">
        <f>VLOOKUP(B1064,#REF!,2,0)</f>
        <v>#REF!</v>
      </c>
      <c r="D1064" t="str">
        <f t="shared" si="469"/>
        <v>LSA_SOC_HRY_E_SDTBEGIN_TITO_SAQ_MIN_LFM_0600_MEMSS1_POSTREP_MMM_BP2</v>
      </c>
      <c r="E1064" t="s">
        <v>5</v>
      </c>
      <c r="F1064" t="s">
        <v>28</v>
      </c>
      <c r="G1064" t="s">
        <v>1692</v>
      </c>
      <c r="H1064" t="s">
        <v>1616</v>
      </c>
      <c r="I1064" t="s">
        <v>1681</v>
      </c>
      <c r="J1064" t="s">
        <v>2019</v>
      </c>
      <c r="K1064" t="s">
        <v>2358</v>
      </c>
      <c r="L1064" t="s">
        <v>1706</v>
      </c>
      <c r="M1064" t="str">
        <f t="shared" si="470"/>
        <v>0600</v>
      </c>
      <c r="N1064" t="s">
        <v>2131</v>
      </c>
      <c r="O1064" t="s">
        <v>1688</v>
      </c>
      <c r="P1064" t="s">
        <v>1689</v>
      </c>
      <c r="Q1064" t="s">
        <v>2034</v>
      </c>
      <c r="R1064">
        <v>21</v>
      </c>
      <c r="S1064">
        <v>55</v>
      </c>
      <c r="T1064">
        <v>123</v>
      </c>
      <c r="U1064" s="32">
        <v>1</v>
      </c>
      <c r="V1064" t="b">
        <v>0</v>
      </c>
      <c r="W1064" t="s">
        <v>1747</v>
      </c>
      <c r="X1064" t="s">
        <v>1821</v>
      </c>
      <c r="Y1064" t="s">
        <v>1693</v>
      </c>
      <c r="Z1064">
        <v>0.6</v>
      </c>
      <c r="AA1064">
        <v>0.6</v>
      </c>
      <c r="AS1064">
        <f t="shared" si="468"/>
        <v>10</v>
      </c>
      <c r="AT1064" t="s">
        <v>1694</v>
      </c>
      <c r="AU1064" t="str">
        <f t="shared" si="471"/>
        <v>LSA_SOC_HRY_E_SDTBEGIN_TITO_SAQ_MIN_LFM_0600_MEMSS2_POSTREP_MMM_BP3</v>
      </c>
      <c r="AV1064" t="str">
        <f t="shared" si="471"/>
        <v>LSA_SOC_HRY_E_SDTBEGIN_TITO_SAQ_MIN_LFM_0600_MEMSS2_POSTREP_MMM_BP3</v>
      </c>
      <c r="AW1064" t="str">
        <f t="shared" si="471"/>
        <v>LSA_SOC_HRY_E_SDTBEGIN_TITO_SAQ_MIN_LFM_0600_MEMSS2_POSTREP_MMM_BP3</v>
      </c>
      <c r="AX1064" t="str">
        <f t="shared" si="471"/>
        <v>LSA_SOC_HRY_E_SDTBEGIN_TITO_SAQ_MIN_LFM_0600_MEMSS2_POSTREP_MMM_BP3</v>
      </c>
      <c r="AY1064" t="str">
        <f t="shared" si="471"/>
        <v>LSA_SOC_HRY_E_SDTBEGIN_TITO_SAQ_MIN_LFM_0600_MEMSS2_POSTREP_MMM_BP3</v>
      </c>
      <c r="AZ1064" t="str">
        <f t="shared" si="471"/>
        <v>LSA_SOC_HRY_E_SDTBEGIN_TITO_SAQ_MIN_LFM_0600_MEMSS2_POSTREP_MMM_BP3</v>
      </c>
      <c r="BA1064" t="str">
        <f t="shared" si="471"/>
        <v>LSA_SOC_HRY_E_SDTBEGIN_TITO_SAQ_MIN_LFM_0600_MEMSS2_POSTREP_MMM_BP3</v>
      </c>
      <c r="BB1064" t="str">
        <f t="shared" si="471"/>
        <v>LSA_SOC_HRY_E_SDTBEGIN_TITO_SAQ_MIN_LFM_0600_MEMSS2_POSTREP_MMM_BP3</v>
      </c>
      <c r="BC1064" t="str">
        <f t="shared" si="471"/>
        <v>LSA_SOC_HRY_E_SDTBEGIN_TITO_SAQ_MIN_LFM_0600_MEMSS2_POSTREP_MMM_BP3</v>
      </c>
      <c r="BD1064" t="str">
        <f t="shared" si="471"/>
        <v>LSA_SOC_HRY_E_SDTBEGIN_TITO_SAQ_MIN_LFM_0600_MEMSS2_POSTREP_MMM_BP3</v>
      </c>
    </row>
    <row r="1065" spans="1:56" x14ac:dyDescent="0.25">
      <c r="A1065" s="12" t="s">
        <v>2615</v>
      </c>
      <c r="B1065" s="27" t="s">
        <v>1496</v>
      </c>
      <c r="C1065" s="27" t="e">
        <f>VLOOKUP(B1065,#REF!,2,0)</f>
        <v>#REF!</v>
      </c>
      <c r="D1065" t="str">
        <f t="shared" si="469"/>
        <v>LSA_SOC_HRY_E_SDTBEGIN_TITO_SAQ_MIN_LFM_0600_MEMSS2_POSTREP_MMM_BP3</v>
      </c>
      <c r="E1065" t="s">
        <v>5</v>
      </c>
      <c r="F1065" t="s">
        <v>28</v>
      </c>
      <c r="G1065" t="s">
        <v>1692</v>
      </c>
      <c r="H1065" t="s">
        <v>1616</v>
      </c>
      <c r="I1065" t="s">
        <v>1681</v>
      </c>
      <c r="J1065" t="s">
        <v>2019</v>
      </c>
      <c r="K1065" t="s">
        <v>2358</v>
      </c>
      <c r="L1065" t="s">
        <v>1706</v>
      </c>
      <c r="M1065" t="str">
        <f t="shared" si="470"/>
        <v>0600</v>
      </c>
      <c r="N1065" t="s">
        <v>2132</v>
      </c>
      <c r="O1065" t="s">
        <v>1688</v>
      </c>
      <c r="P1065" t="s">
        <v>1689</v>
      </c>
      <c r="Q1065" t="s">
        <v>2037</v>
      </c>
      <c r="R1065">
        <v>21</v>
      </c>
      <c r="S1065">
        <v>55</v>
      </c>
      <c r="T1065">
        <v>124</v>
      </c>
      <c r="U1065" s="32">
        <v>1</v>
      </c>
      <c r="V1065" t="b">
        <v>0</v>
      </c>
      <c r="W1065" t="s">
        <v>1747</v>
      </c>
      <c r="X1065" t="s">
        <v>1821</v>
      </c>
      <c r="Y1065" t="s">
        <v>1693</v>
      </c>
      <c r="Z1065">
        <v>0.6</v>
      </c>
      <c r="AA1065">
        <v>0.6</v>
      </c>
      <c r="AS1065">
        <f t="shared" si="468"/>
        <v>10</v>
      </c>
      <c r="AT1065" t="s">
        <v>1694</v>
      </c>
      <c r="AU1065" t="str">
        <f t="shared" si="471"/>
        <v>LSA_SOC_HRY_E_SDTBEGIN_TITO_SAQ_MIN_LFM_0600_MEMSS3_POSTREP_MMM_BP4</v>
      </c>
      <c r="AV1065" t="str">
        <f t="shared" si="471"/>
        <v>LSA_SOC_HRY_E_SDTBEGIN_TITO_SAQ_MIN_LFM_0600_MEMSS3_POSTREP_MMM_BP4</v>
      </c>
      <c r="AW1065" t="str">
        <f t="shared" si="471"/>
        <v>LSA_SOC_HRY_E_SDTBEGIN_TITO_SAQ_MIN_LFM_0600_MEMSS3_POSTREP_MMM_BP4</v>
      </c>
      <c r="AX1065" t="str">
        <f t="shared" si="471"/>
        <v>LSA_SOC_HRY_E_SDTBEGIN_TITO_SAQ_MIN_LFM_0600_MEMSS3_POSTREP_MMM_BP4</v>
      </c>
      <c r="AY1065" t="str">
        <f t="shared" si="471"/>
        <v>LSA_SOC_HRY_E_SDTBEGIN_TITO_SAQ_MIN_LFM_0600_MEMSS3_POSTREP_MMM_BP4</v>
      </c>
      <c r="AZ1065" t="str">
        <f t="shared" si="471"/>
        <v>LSA_SOC_HRY_E_SDTBEGIN_TITO_SAQ_MIN_LFM_0600_MEMSS3_POSTREP_MMM_BP4</v>
      </c>
      <c r="BA1065" t="str">
        <f t="shared" si="471"/>
        <v>LSA_SOC_HRY_E_SDTBEGIN_TITO_SAQ_MIN_LFM_0600_MEMSS3_POSTREP_MMM_BP4</v>
      </c>
      <c r="BB1065" t="str">
        <f t="shared" si="471"/>
        <v>LSA_SOC_HRY_E_SDTBEGIN_TITO_SAQ_MIN_LFM_0600_MEMSS3_POSTREP_MMM_BP4</v>
      </c>
      <c r="BC1065" t="str">
        <f t="shared" si="471"/>
        <v>LSA_SOC_HRY_E_SDTBEGIN_TITO_SAQ_MIN_LFM_0600_MEMSS3_POSTREP_MMM_BP4</v>
      </c>
      <c r="BD1065" t="str">
        <f t="shared" si="471"/>
        <v>LSA_SOC_HRY_E_SDTBEGIN_TITO_SAQ_MIN_LFM_0600_MEMSS3_POSTREP_MMM_BP4</v>
      </c>
    </row>
    <row r="1066" spans="1:56" x14ac:dyDescent="0.25">
      <c r="A1066" s="12" t="s">
        <v>2615</v>
      </c>
      <c r="B1066" s="27" t="s">
        <v>1496</v>
      </c>
      <c r="C1066" s="27" t="e">
        <f>VLOOKUP(B1066,#REF!,2,0)</f>
        <v>#REF!</v>
      </c>
      <c r="D1066" t="str">
        <f t="shared" si="469"/>
        <v>LSA_SOC_HRY_E_SDTBEGIN_TITO_SAQ_MIN_LFM_0600_MEMSS3_POSTREP_MMM_BP4</v>
      </c>
      <c r="E1066" t="s">
        <v>5</v>
      </c>
      <c r="F1066" t="s">
        <v>28</v>
      </c>
      <c r="G1066" t="s">
        <v>1692</v>
      </c>
      <c r="H1066" t="s">
        <v>1616</v>
      </c>
      <c r="I1066" t="s">
        <v>1681</v>
      </c>
      <c r="J1066" t="s">
        <v>2019</v>
      </c>
      <c r="K1066" t="s">
        <v>2358</v>
      </c>
      <c r="L1066" t="s">
        <v>1706</v>
      </c>
      <c r="M1066" t="str">
        <f t="shared" si="470"/>
        <v>0600</v>
      </c>
      <c r="N1066" t="s">
        <v>2133</v>
      </c>
      <c r="O1066" t="s">
        <v>1688</v>
      </c>
      <c r="P1066" t="s">
        <v>1689</v>
      </c>
      <c r="Q1066" t="s">
        <v>2042</v>
      </c>
      <c r="R1066">
        <v>21</v>
      </c>
      <c r="S1066">
        <v>55</v>
      </c>
      <c r="T1066">
        <v>125</v>
      </c>
      <c r="U1066" s="32">
        <v>1</v>
      </c>
      <c r="V1066" t="b">
        <v>0</v>
      </c>
      <c r="W1066" t="s">
        <v>1747</v>
      </c>
      <c r="X1066" t="s">
        <v>1821</v>
      </c>
      <c r="Y1066" t="s">
        <v>1693</v>
      </c>
      <c r="Z1066">
        <v>0.6</v>
      </c>
      <c r="AA1066">
        <v>0.6</v>
      </c>
      <c r="AS1066">
        <f t="shared" si="468"/>
        <v>10</v>
      </c>
      <c r="AT1066" t="s">
        <v>1694</v>
      </c>
      <c r="AU1066" t="str">
        <f t="shared" si="471"/>
        <v>SSA_SOC_HRY_E_SDTBEGIN_TITO_SAQ_MIN_LFM_0600_DDRPHY0_POSTREP_MMM_BP5</v>
      </c>
      <c r="AV1066" t="str">
        <f t="shared" si="471"/>
        <v>SSA_SOC_HRY_E_SDTBEGIN_TITO_SAQ_MIN_LFM_0600_DDRPHY0_POSTREP_MMM_BP5</v>
      </c>
      <c r="AW1066" t="str">
        <f t="shared" si="471"/>
        <v>SSA_SOC_HRY_E_SDTBEGIN_TITO_SAQ_MIN_LFM_0600_DDRPHY0_POSTREP_MMM_BP5</v>
      </c>
      <c r="AX1066" t="str">
        <f t="shared" si="471"/>
        <v>SSA_SOC_HRY_E_SDTBEGIN_TITO_SAQ_MIN_LFM_0600_DDRPHY0_POSTREP_MMM_BP5</v>
      </c>
      <c r="AY1066" t="str">
        <f t="shared" si="471"/>
        <v>SSA_SOC_HRY_E_SDTBEGIN_TITO_SAQ_MIN_LFM_0600_DDRPHY0_POSTREP_MMM_BP5</v>
      </c>
      <c r="AZ1066" t="str">
        <f t="shared" si="471"/>
        <v>SSA_SOC_HRY_E_SDTBEGIN_TITO_SAQ_MIN_LFM_0600_DDRPHY0_POSTREP_MMM_BP5</v>
      </c>
      <c r="BA1066" t="str">
        <f t="shared" si="471"/>
        <v>SSA_SOC_HRY_E_SDTBEGIN_TITO_SAQ_MIN_LFM_0600_DDRPHY0_POSTREP_MMM_BP5</v>
      </c>
      <c r="BB1066" t="str">
        <f t="shared" si="471"/>
        <v>SSA_SOC_HRY_E_SDTBEGIN_TITO_SAQ_MIN_LFM_0600_DDRPHY0_POSTREP_MMM_BP5</v>
      </c>
      <c r="BC1066" t="str">
        <f t="shared" si="471"/>
        <v>SSA_SOC_HRY_E_SDTBEGIN_TITO_SAQ_MIN_LFM_0600_DDRPHY0_POSTREP_MMM_BP5</v>
      </c>
      <c r="BD1066" t="str">
        <f t="shared" si="471"/>
        <v>SSA_SOC_HRY_E_SDTBEGIN_TITO_SAQ_MIN_LFM_0600_DDRPHY0_POSTREP_MMM_BP5</v>
      </c>
    </row>
    <row r="1067" spans="1:56" x14ac:dyDescent="0.25">
      <c r="A1067" s="12" t="s">
        <v>2615</v>
      </c>
      <c r="B1067" s="27" t="s">
        <v>1496</v>
      </c>
      <c r="C1067" s="27" t="e">
        <f>VLOOKUP(B1067,#REF!,2,0)</f>
        <v>#REF!</v>
      </c>
      <c r="D1067" t="str">
        <f t="shared" si="469"/>
        <v>SSA_SOC_HRY_E_SDTBEGIN_TITO_SAQ_MIN_LFM_0600_DDRPHY0_POSTREP_MMM_BP5</v>
      </c>
      <c r="E1067" t="s">
        <v>4</v>
      </c>
      <c r="F1067" t="s">
        <v>28</v>
      </c>
      <c r="G1067" t="s">
        <v>1692</v>
      </c>
      <c r="H1067" t="s">
        <v>1616</v>
      </c>
      <c r="I1067" t="s">
        <v>1681</v>
      </c>
      <c r="J1067" t="s">
        <v>2019</v>
      </c>
      <c r="K1067" t="s">
        <v>2358</v>
      </c>
      <c r="L1067" t="s">
        <v>1706</v>
      </c>
      <c r="M1067" t="str">
        <f t="shared" si="470"/>
        <v>0600</v>
      </c>
      <c r="N1067" t="s">
        <v>2134</v>
      </c>
      <c r="O1067" t="s">
        <v>1688</v>
      </c>
      <c r="P1067" t="s">
        <v>1689</v>
      </c>
      <c r="Q1067" t="s">
        <v>2135</v>
      </c>
      <c r="R1067">
        <v>61</v>
      </c>
      <c r="S1067">
        <v>55</v>
      </c>
      <c r="T1067">
        <v>126</v>
      </c>
      <c r="U1067" s="32">
        <v>1</v>
      </c>
      <c r="V1067" t="b">
        <v>0</v>
      </c>
      <c r="W1067" t="s">
        <v>1747</v>
      </c>
      <c r="X1067" t="s">
        <v>1821</v>
      </c>
      <c r="Y1067" t="s">
        <v>1693</v>
      </c>
      <c r="Z1067">
        <v>0.6</v>
      </c>
      <c r="AA1067">
        <v>0.6</v>
      </c>
      <c r="AS1067">
        <f t="shared" si="468"/>
        <v>10</v>
      </c>
      <c r="AT1067" t="s">
        <v>1694</v>
      </c>
      <c r="AU1067" t="str">
        <f t="shared" si="471"/>
        <v>SSA_SOC_HRY_E_SDTBEGIN_TITO_SAQ_MIN_LFM_0600_DDRPHY_1_2_POSTREP_MMM_BP6</v>
      </c>
      <c r="AV1067" t="str">
        <f t="shared" si="471"/>
        <v>SSA_SOC_HRY_E_SDTBEGIN_TITO_SAQ_MIN_LFM_0600_DDRPHY_1_2_POSTREP_MMM_BP6</v>
      </c>
      <c r="AW1067" t="str">
        <f t="shared" si="471"/>
        <v>SSA_SOC_HRY_E_SDTBEGIN_TITO_SAQ_MIN_LFM_0600_DDRPHY_1_2_POSTREP_MMM_BP6</v>
      </c>
      <c r="AX1067" t="str">
        <f t="shared" si="471"/>
        <v>SSA_SOC_HRY_E_SDTBEGIN_TITO_SAQ_MIN_LFM_0600_DDRPHY_1_2_POSTREP_MMM_BP6</v>
      </c>
      <c r="AY1067" t="str">
        <f t="shared" si="471"/>
        <v>SSA_SOC_HRY_E_SDTBEGIN_TITO_SAQ_MIN_LFM_0600_DDRPHY_1_2_POSTREP_MMM_BP6</v>
      </c>
      <c r="AZ1067" t="str">
        <f t="shared" si="471"/>
        <v>SSA_SOC_HRY_E_SDTBEGIN_TITO_SAQ_MIN_LFM_0600_DDRPHY_1_2_POSTREP_MMM_BP6</v>
      </c>
      <c r="BA1067" t="str">
        <f t="shared" si="471"/>
        <v>SSA_SOC_HRY_E_SDTBEGIN_TITO_SAQ_MIN_LFM_0600_DDRPHY_1_2_POSTREP_MMM_BP6</v>
      </c>
      <c r="BB1067" t="str">
        <f t="shared" si="471"/>
        <v>SSA_SOC_HRY_E_SDTBEGIN_TITO_SAQ_MIN_LFM_0600_DDRPHY_1_2_POSTREP_MMM_BP6</v>
      </c>
      <c r="BC1067" t="str">
        <f t="shared" si="471"/>
        <v>SSA_SOC_HRY_E_SDTBEGIN_TITO_SAQ_MIN_LFM_0600_DDRPHY_1_2_POSTREP_MMM_BP6</v>
      </c>
      <c r="BD1067" t="str">
        <f t="shared" si="471"/>
        <v>SSA_SOC_HRY_E_SDTBEGIN_TITO_SAQ_MIN_LFM_0600_DDRPHY_1_2_POSTREP_MMM_BP6</v>
      </c>
    </row>
    <row r="1068" spans="1:56" x14ac:dyDescent="0.25">
      <c r="A1068" s="12" t="s">
        <v>2615</v>
      </c>
      <c r="B1068" s="27" t="s">
        <v>1496</v>
      </c>
      <c r="C1068" s="27" t="e">
        <f>VLOOKUP(B1068,#REF!,2,0)</f>
        <v>#REF!</v>
      </c>
      <c r="D1068" t="str">
        <f t="shared" si="469"/>
        <v>SSA_SOC_HRY_E_SDTBEGIN_TITO_SAQ_MIN_LFM_0600_DDRPHY_1_2_POSTREP_MMM_BP6</v>
      </c>
      <c r="E1068" t="s">
        <v>4</v>
      </c>
      <c r="F1068" t="s">
        <v>28</v>
      </c>
      <c r="G1068" t="s">
        <v>1692</v>
      </c>
      <c r="H1068" t="s">
        <v>1616</v>
      </c>
      <c r="I1068" t="s">
        <v>1681</v>
      </c>
      <c r="J1068" t="s">
        <v>2019</v>
      </c>
      <c r="K1068" t="s">
        <v>2358</v>
      </c>
      <c r="L1068" t="s">
        <v>1706</v>
      </c>
      <c r="M1068" t="str">
        <f t="shared" si="470"/>
        <v>0600</v>
      </c>
      <c r="N1068" t="s">
        <v>2136</v>
      </c>
      <c r="O1068" t="s">
        <v>1688</v>
      </c>
      <c r="P1068" t="s">
        <v>1689</v>
      </c>
      <c r="Q1068" t="s">
        <v>2137</v>
      </c>
      <c r="R1068">
        <v>61</v>
      </c>
      <c r="S1068">
        <v>55</v>
      </c>
      <c r="T1068">
        <v>127</v>
      </c>
      <c r="U1068" s="32">
        <v>1</v>
      </c>
      <c r="V1068" t="b">
        <v>0</v>
      </c>
      <c r="W1068" t="s">
        <v>1747</v>
      </c>
      <c r="X1068" t="s">
        <v>1821</v>
      </c>
      <c r="Y1068" t="s">
        <v>1693</v>
      </c>
      <c r="Z1068">
        <v>0.6</v>
      </c>
      <c r="AA1068">
        <v>0.6</v>
      </c>
      <c r="AS1068">
        <f t="shared" si="468"/>
        <v>10</v>
      </c>
      <c r="AT1068" t="s">
        <v>1694</v>
      </c>
      <c r="AU1068" t="str">
        <f t="shared" si="471"/>
        <v>SSA_SOC_HRY_E_SDTBEGIN_TITO_SAQ_MIN_LFM_0600_DDRPHY3_POSTREP_MMM_BP7</v>
      </c>
      <c r="AV1068" t="str">
        <f t="shared" si="471"/>
        <v>SSA_SOC_HRY_E_SDTBEGIN_TITO_SAQ_MIN_LFM_0600_DDRPHY3_POSTREP_MMM_BP7</v>
      </c>
      <c r="AW1068" t="str">
        <f t="shared" si="471"/>
        <v>SSA_SOC_HRY_E_SDTBEGIN_TITO_SAQ_MIN_LFM_0600_DDRPHY3_POSTREP_MMM_BP7</v>
      </c>
      <c r="AX1068" t="str">
        <f t="shared" si="471"/>
        <v>SSA_SOC_HRY_E_SDTBEGIN_TITO_SAQ_MIN_LFM_0600_DDRPHY3_POSTREP_MMM_BP7</v>
      </c>
      <c r="AY1068" t="str">
        <f t="shared" si="471"/>
        <v>SSA_SOC_HRY_E_SDTBEGIN_TITO_SAQ_MIN_LFM_0600_DDRPHY3_POSTREP_MMM_BP7</v>
      </c>
      <c r="AZ1068" t="str">
        <f t="shared" si="471"/>
        <v>SSA_SOC_HRY_E_SDTBEGIN_TITO_SAQ_MIN_LFM_0600_DDRPHY3_POSTREP_MMM_BP7</v>
      </c>
      <c r="BA1068" t="str">
        <f t="shared" si="471"/>
        <v>SSA_SOC_HRY_E_SDTBEGIN_TITO_SAQ_MIN_LFM_0600_DDRPHY3_POSTREP_MMM_BP7</v>
      </c>
      <c r="BB1068" t="str">
        <f t="shared" si="471"/>
        <v>SSA_SOC_HRY_E_SDTBEGIN_TITO_SAQ_MIN_LFM_0600_DDRPHY3_POSTREP_MMM_BP7</v>
      </c>
      <c r="BC1068" t="str">
        <f t="shared" si="471"/>
        <v>SSA_SOC_HRY_E_SDTBEGIN_TITO_SAQ_MIN_LFM_0600_DDRPHY3_POSTREP_MMM_BP7</v>
      </c>
      <c r="BD1068" t="str">
        <f t="shared" si="471"/>
        <v>SSA_SOC_HRY_E_SDTBEGIN_TITO_SAQ_MIN_LFM_0600_DDRPHY3_POSTREP_MMM_BP7</v>
      </c>
    </row>
    <row r="1069" spans="1:56" x14ac:dyDescent="0.25">
      <c r="A1069" s="12" t="s">
        <v>2615</v>
      </c>
      <c r="B1069" s="27" t="s">
        <v>1496</v>
      </c>
      <c r="C1069" s="27" t="e">
        <f>VLOOKUP(B1069,#REF!,2,0)</f>
        <v>#REF!</v>
      </c>
      <c r="D1069" t="str">
        <f t="shared" si="469"/>
        <v>SSA_SOC_HRY_E_SDTBEGIN_TITO_SAQ_MIN_LFM_0600_DDRPHY3_POSTREP_MMM_BP7</v>
      </c>
      <c r="E1069" t="s">
        <v>4</v>
      </c>
      <c r="F1069" t="s">
        <v>28</v>
      </c>
      <c r="G1069" t="s">
        <v>1692</v>
      </c>
      <c r="H1069" t="s">
        <v>1616</v>
      </c>
      <c r="I1069" t="s">
        <v>1681</v>
      </c>
      <c r="J1069" t="s">
        <v>2019</v>
      </c>
      <c r="K1069" t="s">
        <v>2358</v>
      </c>
      <c r="L1069" t="s">
        <v>1706</v>
      </c>
      <c r="M1069" t="str">
        <f t="shared" si="470"/>
        <v>0600</v>
      </c>
      <c r="N1069" t="s">
        <v>2138</v>
      </c>
      <c r="O1069" t="s">
        <v>1688</v>
      </c>
      <c r="P1069" t="s">
        <v>1689</v>
      </c>
      <c r="Q1069" t="s">
        <v>2139</v>
      </c>
      <c r="R1069">
        <v>61</v>
      </c>
      <c r="S1069">
        <v>55</v>
      </c>
      <c r="T1069">
        <v>128</v>
      </c>
      <c r="U1069" s="32">
        <v>1</v>
      </c>
      <c r="V1069" t="b">
        <v>0</v>
      </c>
      <c r="W1069" t="s">
        <v>1747</v>
      </c>
      <c r="X1069" t="s">
        <v>1821</v>
      </c>
      <c r="Y1069" t="s">
        <v>1693</v>
      </c>
      <c r="Z1069">
        <v>0.6</v>
      </c>
      <c r="AA1069">
        <v>0.6</v>
      </c>
      <c r="AS1069">
        <f t="shared" si="468"/>
        <v>10</v>
      </c>
      <c r="AT1069" t="s">
        <v>1694</v>
      </c>
      <c r="AU1069" t="str">
        <f t="shared" si="471"/>
        <v>SSA_SOC_HRY_E_SDTBEGIN_TITO_SAQ_MIN_LFM_0600_DDRPHY3_POSTREP_MMM_BP8</v>
      </c>
      <c r="AV1069" t="str">
        <f t="shared" si="471"/>
        <v>SSA_SOC_HRY_E_SDTBEGIN_TITO_SAQ_MIN_LFM_0600_DDRPHY3_POSTREP_MMM_BP8</v>
      </c>
      <c r="AW1069" t="str">
        <f t="shared" si="471"/>
        <v>SSA_SOC_HRY_E_SDTBEGIN_TITO_SAQ_MIN_LFM_0600_DDRPHY3_POSTREP_MMM_BP8</v>
      </c>
      <c r="AX1069" t="str">
        <f t="shared" si="471"/>
        <v>SSA_SOC_HRY_E_SDTBEGIN_TITO_SAQ_MIN_LFM_0600_DDRPHY3_POSTREP_MMM_BP8</v>
      </c>
      <c r="AY1069" t="str">
        <f t="shared" si="471"/>
        <v>SSA_SOC_HRY_E_SDTBEGIN_TITO_SAQ_MIN_LFM_0600_DDRPHY3_POSTREP_MMM_BP8</v>
      </c>
      <c r="AZ1069" t="str">
        <f t="shared" si="471"/>
        <v>SSA_SOC_HRY_E_SDTBEGIN_TITO_SAQ_MIN_LFM_0600_DDRPHY3_POSTREP_MMM_BP8</v>
      </c>
      <c r="BA1069" t="str">
        <f t="shared" si="471"/>
        <v>SSA_SOC_HRY_E_SDTBEGIN_TITO_SAQ_MIN_LFM_0600_DDRPHY3_POSTREP_MMM_BP8</v>
      </c>
      <c r="BB1069" t="str">
        <f t="shared" si="471"/>
        <v>SSA_SOC_HRY_E_SDTBEGIN_TITO_SAQ_MIN_LFM_0600_DDRPHY3_POSTREP_MMM_BP8</v>
      </c>
      <c r="BC1069" t="str">
        <f t="shared" si="471"/>
        <v>SSA_SOC_HRY_E_SDTBEGIN_TITO_SAQ_MIN_LFM_0600_DDRPHY3_POSTREP_MMM_BP8</v>
      </c>
      <c r="BD1069" t="str">
        <f t="shared" si="471"/>
        <v>SSA_SOC_HRY_E_SDTBEGIN_TITO_SAQ_MIN_LFM_0600_DDRPHY3_POSTREP_MMM_BP8</v>
      </c>
    </row>
    <row r="1070" spans="1:56" x14ac:dyDescent="0.25">
      <c r="A1070" s="12" t="s">
        <v>2615</v>
      </c>
      <c r="B1070" s="27" t="s">
        <v>1496</v>
      </c>
      <c r="C1070" s="27" t="e">
        <f>VLOOKUP(B1070,#REF!,2,0)</f>
        <v>#REF!</v>
      </c>
      <c r="D1070" t="str">
        <f t="shared" si="469"/>
        <v>SSA_SOC_HRY_E_SDTBEGIN_TITO_SAQ_MIN_LFM_0600_DDRPHY3_POSTREP_MMM_BP8</v>
      </c>
      <c r="E1070" t="s">
        <v>4</v>
      </c>
      <c r="F1070" t="s">
        <v>28</v>
      </c>
      <c r="G1070" t="s">
        <v>1692</v>
      </c>
      <c r="H1070" t="s">
        <v>1616</v>
      </c>
      <c r="I1070" t="s">
        <v>1681</v>
      </c>
      <c r="J1070" t="s">
        <v>2019</v>
      </c>
      <c r="K1070" t="s">
        <v>2358</v>
      </c>
      <c r="L1070" t="s">
        <v>1706</v>
      </c>
      <c r="M1070" t="str">
        <f t="shared" si="470"/>
        <v>0600</v>
      </c>
      <c r="N1070" t="s">
        <v>2140</v>
      </c>
      <c r="O1070" t="s">
        <v>1688</v>
      </c>
      <c r="P1070" t="s">
        <v>1689</v>
      </c>
      <c r="Q1070" t="s">
        <v>2058</v>
      </c>
      <c r="R1070">
        <v>61</v>
      </c>
      <c r="S1070">
        <v>55</v>
      </c>
      <c r="T1070">
        <v>129</v>
      </c>
      <c r="U1070" s="32">
        <v>1</v>
      </c>
      <c r="V1070" t="b">
        <v>0</v>
      </c>
      <c r="W1070" t="s">
        <v>1747</v>
      </c>
      <c r="X1070" t="s">
        <v>1821</v>
      </c>
      <c r="Y1070" t="s">
        <v>1693</v>
      </c>
      <c r="Z1070">
        <v>0.6</v>
      </c>
      <c r="AA1070">
        <v>0.6</v>
      </c>
      <c r="AS1070">
        <f t="shared" si="468"/>
        <v>10</v>
      </c>
      <c r="AT1070" t="s">
        <v>1694</v>
      </c>
      <c r="AU1070" t="str">
        <f t="shared" si="471"/>
        <v>LSA_SOC_HRY_E_SDTBEGIN_TITO_SAQ_MIN_LFM_0600_DDRPHY_1_2_POSTREP_MMM_BP6</v>
      </c>
      <c r="AV1070" t="str">
        <f t="shared" si="471"/>
        <v>LSA_SOC_HRY_E_SDTBEGIN_TITO_SAQ_MIN_LFM_0600_DDRPHY_1_2_POSTREP_MMM_BP6</v>
      </c>
      <c r="AW1070" t="str">
        <f t="shared" si="471"/>
        <v>LSA_SOC_HRY_E_SDTBEGIN_TITO_SAQ_MIN_LFM_0600_DDRPHY_1_2_POSTREP_MMM_BP6</v>
      </c>
      <c r="AX1070" t="str">
        <f t="shared" si="471"/>
        <v>LSA_SOC_HRY_E_SDTBEGIN_TITO_SAQ_MIN_LFM_0600_DDRPHY_1_2_POSTREP_MMM_BP6</v>
      </c>
      <c r="AY1070" t="str">
        <f t="shared" si="471"/>
        <v>LSA_SOC_HRY_E_SDTBEGIN_TITO_SAQ_MIN_LFM_0600_DDRPHY_1_2_POSTREP_MMM_BP6</v>
      </c>
      <c r="AZ1070" t="str">
        <f t="shared" si="471"/>
        <v>LSA_SOC_HRY_E_SDTBEGIN_TITO_SAQ_MIN_LFM_0600_DDRPHY_1_2_POSTREP_MMM_BP6</v>
      </c>
      <c r="BA1070" t="str">
        <f t="shared" si="471"/>
        <v>LSA_SOC_HRY_E_SDTBEGIN_TITO_SAQ_MIN_LFM_0600_DDRPHY_1_2_POSTREP_MMM_BP6</v>
      </c>
      <c r="BB1070" t="str">
        <f t="shared" si="471"/>
        <v>LSA_SOC_HRY_E_SDTBEGIN_TITO_SAQ_MIN_LFM_0600_DDRPHY_1_2_POSTREP_MMM_BP6</v>
      </c>
      <c r="BC1070" t="str">
        <f t="shared" si="471"/>
        <v>LSA_SOC_HRY_E_SDTBEGIN_TITO_SAQ_MIN_LFM_0600_DDRPHY_1_2_POSTREP_MMM_BP6</v>
      </c>
      <c r="BD1070" t="str">
        <f t="shared" si="471"/>
        <v>LSA_SOC_HRY_E_SDTBEGIN_TITO_SAQ_MIN_LFM_0600_DDRPHY_1_2_POSTREP_MMM_BP6</v>
      </c>
    </row>
    <row r="1071" spans="1:56" x14ac:dyDescent="0.25">
      <c r="A1071" s="12" t="s">
        <v>2615</v>
      </c>
      <c r="B1071" s="27" t="s">
        <v>1496</v>
      </c>
      <c r="C1071" s="27" t="e">
        <f>VLOOKUP(B1071,#REF!,2,0)</f>
        <v>#REF!</v>
      </c>
      <c r="D1071" t="str">
        <f t="shared" si="469"/>
        <v>LSA_SOC_HRY_E_SDTBEGIN_TITO_SAQ_MIN_LFM_0600_DDRPHY_1_2_POSTREP_MMM_BP6</v>
      </c>
      <c r="E1071" t="s">
        <v>5</v>
      </c>
      <c r="F1071" t="s">
        <v>28</v>
      </c>
      <c r="G1071" t="s">
        <v>1692</v>
      </c>
      <c r="H1071" t="s">
        <v>1616</v>
      </c>
      <c r="I1071" t="s">
        <v>1681</v>
      </c>
      <c r="J1071" t="s">
        <v>2019</v>
      </c>
      <c r="K1071" t="s">
        <v>2358</v>
      </c>
      <c r="L1071" t="s">
        <v>1706</v>
      </c>
      <c r="M1071" t="str">
        <f t="shared" si="470"/>
        <v>0600</v>
      </c>
      <c r="N1071" t="s">
        <v>2136</v>
      </c>
      <c r="O1071" t="s">
        <v>1688</v>
      </c>
      <c r="P1071" t="s">
        <v>1689</v>
      </c>
      <c r="Q1071" t="s">
        <v>2141</v>
      </c>
      <c r="R1071">
        <v>21</v>
      </c>
      <c r="S1071">
        <v>55</v>
      </c>
      <c r="T1071">
        <v>130</v>
      </c>
      <c r="U1071" s="32">
        <v>1</v>
      </c>
      <c r="V1071" t="b">
        <v>0</v>
      </c>
      <c r="W1071" t="s">
        <v>1747</v>
      </c>
      <c r="X1071" t="s">
        <v>1821</v>
      </c>
      <c r="Y1071" t="s">
        <v>1693</v>
      </c>
      <c r="Z1071">
        <v>0.6</v>
      </c>
      <c r="AA1071">
        <v>0.6</v>
      </c>
      <c r="AS1071">
        <f t="shared" si="468"/>
        <v>10</v>
      </c>
      <c r="AT1071" t="s">
        <v>1694</v>
      </c>
      <c r="AU1071" t="str">
        <f t="shared" si="471"/>
        <v>SSA_SOC_HRY_E_SDTBEGIN_TITO_SAQ_MIN_LFM_0600_HBO0_HBO_POSTREP_HBO0_BP4</v>
      </c>
      <c r="AV1071" t="str">
        <f t="shared" si="471"/>
        <v>SSA_SOC_HRY_E_SDTBEGIN_TITO_SAQ_MIN_LFM_0600_HBO0_HBO_POSTREP_HBO0_BP4</v>
      </c>
      <c r="AW1071" t="str">
        <f t="shared" si="471"/>
        <v>SSA_SOC_HRY_E_SDTBEGIN_TITO_SAQ_MIN_LFM_0600_HBO0_HBO_POSTREP_HBO0_BP4</v>
      </c>
      <c r="AX1071" t="str">
        <f t="shared" si="471"/>
        <v>SSA_SOC_HRY_E_SDTBEGIN_TITO_SAQ_MIN_LFM_0600_HBO0_HBO_POSTREP_HBO0_BP4</v>
      </c>
      <c r="AY1071" t="str">
        <f t="shared" si="471"/>
        <v>SSA_SOC_HRY_E_SDTBEGIN_TITO_SAQ_MIN_LFM_0600_HBO0_HBO_POSTREP_HBO0_BP4</v>
      </c>
      <c r="AZ1071" t="str">
        <f t="shared" si="471"/>
        <v>SSA_SOC_HRY_E_SDTBEGIN_TITO_SAQ_MIN_LFM_0600_HBO0_HBO_POSTREP_HBO0_BP4</v>
      </c>
      <c r="BA1071" t="str">
        <f t="shared" si="471"/>
        <v>SSA_SOC_HRY_E_SDTBEGIN_TITO_SAQ_MIN_LFM_0600_HBO0_HBO_POSTREP_HBO0_BP4</v>
      </c>
      <c r="BB1071" t="str">
        <f t="shared" si="471"/>
        <v>SSA_SOC_HRY_E_SDTBEGIN_TITO_SAQ_MIN_LFM_0600_HBO0_HBO_POSTREP_HBO0_BP4</v>
      </c>
      <c r="BC1071" t="str">
        <f t="shared" si="471"/>
        <v>SSA_SOC_HRY_E_SDTBEGIN_TITO_SAQ_MIN_LFM_0600_HBO0_HBO_POSTREP_HBO0_BP4</v>
      </c>
      <c r="BD1071" t="str">
        <f t="shared" si="471"/>
        <v>SSA_SOC_HRY_E_SDTBEGIN_TITO_SAQ_MIN_LFM_0600_HBO0_HBO_POSTREP_HBO0_BP4</v>
      </c>
    </row>
    <row r="1072" spans="1:56" x14ac:dyDescent="0.25">
      <c r="A1072" s="12" t="s">
        <v>2615</v>
      </c>
      <c r="B1072" s="27" t="s">
        <v>1496</v>
      </c>
      <c r="C1072" s="27" t="e">
        <f>VLOOKUP(B1072,#REF!,2,0)</f>
        <v>#REF!</v>
      </c>
      <c r="D1072" t="str">
        <f t="shared" si="469"/>
        <v>SSA_SOC_HRY_E_SDTBEGIN_TITO_SAQ_MIN_LFM_0600_HBO0_HBO_POSTREP_HBO0_BP4</v>
      </c>
      <c r="E1072" t="s">
        <v>4</v>
      </c>
      <c r="F1072" t="s">
        <v>28</v>
      </c>
      <c r="G1072" t="s">
        <v>1692</v>
      </c>
      <c r="H1072" t="s">
        <v>1616</v>
      </c>
      <c r="I1072" t="s">
        <v>1681</v>
      </c>
      <c r="J1072" t="s">
        <v>2019</v>
      </c>
      <c r="K1072" t="s">
        <v>2358</v>
      </c>
      <c r="L1072" t="s">
        <v>1706</v>
      </c>
      <c r="M1072" t="str">
        <f t="shared" si="470"/>
        <v>0600</v>
      </c>
      <c r="N1072" t="s">
        <v>2142</v>
      </c>
      <c r="O1072" t="s">
        <v>1688</v>
      </c>
      <c r="P1072" t="s">
        <v>1689</v>
      </c>
      <c r="Q1072" t="s">
        <v>2066</v>
      </c>
      <c r="R1072">
        <v>61</v>
      </c>
      <c r="S1072">
        <v>55</v>
      </c>
      <c r="T1072">
        <v>131</v>
      </c>
      <c r="U1072" s="32">
        <v>1</v>
      </c>
      <c r="V1072" t="b">
        <v>0</v>
      </c>
      <c r="W1072" t="s">
        <v>1747</v>
      </c>
      <c r="X1072" t="s">
        <v>1821</v>
      </c>
      <c r="Y1072" t="s">
        <v>1693</v>
      </c>
      <c r="Z1072">
        <v>0.6</v>
      </c>
      <c r="AA1072">
        <v>0.6</v>
      </c>
      <c r="AS1072">
        <f t="shared" si="468"/>
        <v>10</v>
      </c>
      <c r="AT1072" t="s">
        <v>1694</v>
      </c>
      <c r="AU1072" t="str">
        <f t="shared" si="471"/>
        <v>SSA_SOC_HRY_E_SDTBEGIN_TITO_SAQ_MIN_LFM_0600_HBO0_MUFASA0_POSTREP_HBO0_BP2</v>
      </c>
      <c r="AV1072" t="str">
        <f t="shared" si="471"/>
        <v>SSA_SOC_HRY_E_SDTBEGIN_TITO_SAQ_MIN_LFM_0600_HBO0_MUFASA0_POSTREP_HBO0_BP2</v>
      </c>
      <c r="AW1072" t="str">
        <f t="shared" si="471"/>
        <v>SSA_SOC_HRY_E_SDTBEGIN_TITO_SAQ_MIN_LFM_0600_HBO0_MUFASA0_POSTREP_HBO0_BP2</v>
      </c>
      <c r="AX1072" t="str">
        <f t="shared" si="471"/>
        <v>SSA_SOC_HRY_E_SDTBEGIN_TITO_SAQ_MIN_LFM_0600_HBO0_MUFASA0_POSTREP_HBO0_BP2</v>
      </c>
      <c r="AY1072" t="str">
        <f t="shared" si="471"/>
        <v>SSA_SOC_HRY_E_SDTBEGIN_TITO_SAQ_MIN_LFM_0600_HBO0_MUFASA0_POSTREP_HBO0_BP2</v>
      </c>
      <c r="AZ1072" t="str">
        <f t="shared" si="471"/>
        <v>SSA_SOC_HRY_E_SDTBEGIN_TITO_SAQ_MIN_LFM_0600_HBO0_MUFASA0_POSTREP_HBO0_BP2</v>
      </c>
      <c r="BA1072" t="str">
        <f t="shared" si="471"/>
        <v>SSA_SOC_HRY_E_SDTBEGIN_TITO_SAQ_MIN_LFM_0600_HBO0_MUFASA0_POSTREP_HBO0_BP2</v>
      </c>
      <c r="BB1072" t="str">
        <f t="shared" si="471"/>
        <v>SSA_SOC_HRY_E_SDTBEGIN_TITO_SAQ_MIN_LFM_0600_HBO0_MUFASA0_POSTREP_HBO0_BP2</v>
      </c>
      <c r="BC1072" t="str">
        <f t="shared" si="471"/>
        <v>SSA_SOC_HRY_E_SDTBEGIN_TITO_SAQ_MIN_LFM_0600_HBO0_MUFASA0_POSTREP_HBO0_BP2</v>
      </c>
      <c r="BD1072" t="str">
        <f t="shared" si="471"/>
        <v>SSA_SOC_HRY_E_SDTBEGIN_TITO_SAQ_MIN_LFM_0600_HBO0_MUFASA0_POSTREP_HBO0_BP2</v>
      </c>
    </row>
    <row r="1073" spans="1:56" x14ac:dyDescent="0.25">
      <c r="A1073" s="12" t="s">
        <v>2615</v>
      </c>
      <c r="B1073" s="27" t="s">
        <v>1496</v>
      </c>
      <c r="C1073" s="27" t="e">
        <f>VLOOKUP(B1073,#REF!,2,0)</f>
        <v>#REF!</v>
      </c>
      <c r="D1073" t="str">
        <f t="shared" si="469"/>
        <v>SSA_SOC_HRY_E_SDTBEGIN_TITO_SAQ_MIN_LFM_0600_HBO0_MUFASA0_POSTREP_HBO0_BP2</v>
      </c>
      <c r="E1073" t="s">
        <v>4</v>
      </c>
      <c r="F1073" t="s">
        <v>28</v>
      </c>
      <c r="G1073" t="s">
        <v>1692</v>
      </c>
      <c r="H1073" t="s">
        <v>1616</v>
      </c>
      <c r="I1073" t="s">
        <v>1681</v>
      </c>
      <c r="J1073" t="s">
        <v>2019</v>
      </c>
      <c r="K1073" t="s">
        <v>2358</v>
      </c>
      <c r="L1073" t="s">
        <v>1706</v>
      </c>
      <c r="M1073" t="str">
        <f t="shared" si="470"/>
        <v>0600</v>
      </c>
      <c r="N1073" t="s">
        <v>2143</v>
      </c>
      <c r="O1073" t="s">
        <v>1688</v>
      </c>
      <c r="P1073" t="s">
        <v>1689</v>
      </c>
      <c r="Q1073" t="s">
        <v>1690</v>
      </c>
      <c r="R1073">
        <v>61</v>
      </c>
      <c r="S1073">
        <v>55</v>
      </c>
      <c r="T1073">
        <v>132</v>
      </c>
      <c r="U1073" s="32">
        <v>1</v>
      </c>
      <c r="V1073" t="b">
        <v>0</v>
      </c>
      <c r="W1073" t="s">
        <v>1747</v>
      </c>
      <c r="X1073" t="s">
        <v>1821</v>
      </c>
      <c r="Y1073" t="s">
        <v>1693</v>
      </c>
      <c r="Z1073">
        <v>0.6</v>
      </c>
      <c r="AA1073">
        <v>0.6</v>
      </c>
      <c r="AS1073">
        <f t="shared" si="468"/>
        <v>10</v>
      </c>
      <c r="AT1073" t="s">
        <v>1694</v>
      </c>
      <c r="AU1073" t="str">
        <f t="shared" si="471"/>
        <v>SSA_SOC_HRY_E_SDTBEGIN_TITO_SAQ_MIN_LFM_0600_HBO0_MUFASA1_POSTREP_HBO0_BP3</v>
      </c>
      <c r="AV1073" t="str">
        <f t="shared" si="471"/>
        <v>SSA_SOC_HRY_E_SDTBEGIN_TITO_SAQ_MIN_LFM_0600_HBO0_MUFASA1_POSTREP_HBO0_BP3</v>
      </c>
      <c r="AW1073" t="str">
        <f t="shared" si="471"/>
        <v>SSA_SOC_HRY_E_SDTBEGIN_TITO_SAQ_MIN_LFM_0600_HBO0_MUFASA1_POSTREP_HBO0_BP3</v>
      </c>
      <c r="AX1073" t="str">
        <f t="shared" si="471"/>
        <v>SSA_SOC_HRY_E_SDTBEGIN_TITO_SAQ_MIN_LFM_0600_HBO0_MUFASA1_POSTREP_HBO0_BP3</v>
      </c>
      <c r="AY1073" t="str">
        <f t="shared" si="471"/>
        <v>SSA_SOC_HRY_E_SDTBEGIN_TITO_SAQ_MIN_LFM_0600_HBO0_MUFASA1_POSTREP_HBO0_BP3</v>
      </c>
      <c r="AZ1073" t="str">
        <f t="shared" si="471"/>
        <v>SSA_SOC_HRY_E_SDTBEGIN_TITO_SAQ_MIN_LFM_0600_HBO0_MUFASA1_POSTREP_HBO0_BP3</v>
      </c>
      <c r="BA1073" t="str">
        <f t="shared" si="471"/>
        <v>SSA_SOC_HRY_E_SDTBEGIN_TITO_SAQ_MIN_LFM_0600_HBO0_MUFASA1_POSTREP_HBO0_BP3</v>
      </c>
      <c r="BB1073" t="str">
        <f t="shared" si="471"/>
        <v>SSA_SOC_HRY_E_SDTBEGIN_TITO_SAQ_MIN_LFM_0600_HBO0_MUFASA1_POSTREP_HBO0_BP3</v>
      </c>
      <c r="BC1073" t="str">
        <f t="shared" si="471"/>
        <v>SSA_SOC_HRY_E_SDTBEGIN_TITO_SAQ_MIN_LFM_0600_HBO0_MUFASA1_POSTREP_HBO0_BP3</v>
      </c>
      <c r="BD1073" t="str">
        <f t="shared" si="471"/>
        <v>SSA_SOC_HRY_E_SDTBEGIN_TITO_SAQ_MIN_LFM_0600_HBO0_MUFASA1_POSTREP_HBO0_BP3</v>
      </c>
    </row>
    <row r="1074" spans="1:56" x14ac:dyDescent="0.25">
      <c r="A1074" s="12" t="s">
        <v>2615</v>
      </c>
      <c r="B1074" s="27" t="s">
        <v>1496</v>
      </c>
      <c r="C1074" s="27" t="e">
        <f>VLOOKUP(B1074,#REF!,2,0)</f>
        <v>#REF!</v>
      </c>
      <c r="D1074" t="str">
        <f t="shared" si="469"/>
        <v>SSA_SOC_HRY_E_SDTBEGIN_TITO_SAQ_MIN_LFM_0600_HBO0_MUFASA1_POSTREP_HBO0_BP3</v>
      </c>
      <c r="E1074" t="s">
        <v>4</v>
      </c>
      <c r="F1074" t="s">
        <v>28</v>
      </c>
      <c r="G1074" t="s">
        <v>1692</v>
      </c>
      <c r="H1074" t="s">
        <v>1616</v>
      </c>
      <c r="I1074" t="s">
        <v>1681</v>
      </c>
      <c r="J1074" t="s">
        <v>2019</v>
      </c>
      <c r="K1074" t="s">
        <v>2358</v>
      </c>
      <c r="L1074" t="s">
        <v>1706</v>
      </c>
      <c r="M1074" t="str">
        <f t="shared" si="470"/>
        <v>0600</v>
      </c>
      <c r="N1074" t="s">
        <v>2144</v>
      </c>
      <c r="O1074" t="s">
        <v>1688</v>
      </c>
      <c r="P1074" t="s">
        <v>1689</v>
      </c>
      <c r="Q1074" t="s">
        <v>2145</v>
      </c>
      <c r="R1074">
        <v>61</v>
      </c>
      <c r="S1074">
        <v>55</v>
      </c>
      <c r="T1074">
        <v>133</v>
      </c>
      <c r="U1074" s="32">
        <v>1</v>
      </c>
      <c r="V1074" t="b">
        <v>0</v>
      </c>
      <c r="W1074" t="s">
        <v>1747</v>
      </c>
      <c r="X1074" t="s">
        <v>1821</v>
      </c>
      <c r="Y1074" t="s">
        <v>1693</v>
      </c>
      <c r="Z1074">
        <v>0.6</v>
      </c>
      <c r="AA1074">
        <v>0.6</v>
      </c>
      <c r="AS1074">
        <f t="shared" si="468"/>
        <v>10</v>
      </c>
      <c r="AT1074" t="s">
        <v>1694</v>
      </c>
      <c r="AU1074" t="str">
        <f t="shared" si="471"/>
        <v>SSA_SOC_HRY_E_SDTBEGIN_TITO_SAQ_MIN_LFM_0600_HBO1_HBO_POSTREP_HBO1_BP4</v>
      </c>
      <c r="AV1074" t="str">
        <f t="shared" si="471"/>
        <v>SSA_SOC_HRY_E_SDTBEGIN_TITO_SAQ_MIN_LFM_0600_HBO1_HBO_POSTREP_HBO1_BP4</v>
      </c>
      <c r="AW1074" t="str">
        <f t="shared" si="471"/>
        <v>SSA_SOC_HRY_E_SDTBEGIN_TITO_SAQ_MIN_LFM_0600_HBO1_HBO_POSTREP_HBO1_BP4</v>
      </c>
      <c r="AX1074" t="str">
        <f t="shared" si="471"/>
        <v>SSA_SOC_HRY_E_SDTBEGIN_TITO_SAQ_MIN_LFM_0600_HBO1_HBO_POSTREP_HBO1_BP4</v>
      </c>
      <c r="AY1074" t="str">
        <f t="shared" si="471"/>
        <v>SSA_SOC_HRY_E_SDTBEGIN_TITO_SAQ_MIN_LFM_0600_HBO1_HBO_POSTREP_HBO1_BP4</v>
      </c>
      <c r="AZ1074" t="str">
        <f t="shared" si="471"/>
        <v>SSA_SOC_HRY_E_SDTBEGIN_TITO_SAQ_MIN_LFM_0600_HBO1_HBO_POSTREP_HBO1_BP4</v>
      </c>
      <c r="BA1074" t="str">
        <f t="shared" si="471"/>
        <v>SSA_SOC_HRY_E_SDTBEGIN_TITO_SAQ_MIN_LFM_0600_HBO1_HBO_POSTREP_HBO1_BP4</v>
      </c>
      <c r="BB1074" t="str">
        <f t="shared" si="471"/>
        <v>SSA_SOC_HRY_E_SDTBEGIN_TITO_SAQ_MIN_LFM_0600_HBO1_HBO_POSTREP_HBO1_BP4</v>
      </c>
      <c r="BC1074" t="str">
        <f t="shared" si="471"/>
        <v>SSA_SOC_HRY_E_SDTBEGIN_TITO_SAQ_MIN_LFM_0600_HBO1_HBO_POSTREP_HBO1_BP4</v>
      </c>
      <c r="BD1074" t="str">
        <f t="shared" si="471"/>
        <v>SSA_SOC_HRY_E_SDTBEGIN_TITO_SAQ_MIN_LFM_0600_HBO1_HBO_POSTREP_HBO1_BP4</v>
      </c>
    </row>
    <row r="1075" spans="1:56" x14ac:dyDescent="0.25">
      <c r="A1075" s="12" t="s">
        <v>2615</v>
      </c>
      <c r="B1075" s="27" t="s">
        <v>1496</v>
      </c>
      <c r="C1075" s="27" t="e">
        <f>VLOOKUP(B1075,#REF!,2,0)</f>
        <v>#REF!</v>
      </c>
      <c r="D1075" t="str">
        <f t="shared" si="469"/>
        <v>SSA_SOC_HRY_E_SDTBEGIN_TITO_SAQ_MIN_LFM_0600_HBO1_HBO_POSTREP_HBO1_BP4</v>
      </c>
      <c r="E1075" t="s">
        <v>4</v>
      </c>
      <c r="F1075" t="s">
        <v>28</v>
      </c>
      <c r="G1075" t="s">
        <v>1692</v>
      </c>
      <c r="H1075" t="s">
        <v>1616</v>
      </c>
      <c r="I1075" t="s">
        <v>1681</v>
      </c>
      <c r="J1075" t="s">
        <v>2019</v>
      </c>
      <c r="K1075" t="s">
        <v>2358</v>
      </c>
      <c r="L1075" t="s">
        <v>1706</v>
      </c>
      <c r="M1075" t="str">
        <f t="shared" si="470"/>
        <v>0600</v>
      </c>
      <c r="N1075" t="s">
        <v>2146</v>
      </c>
      <c r="O1075" t="s">
        <v>1688</v>
      </c>
      <c r="P1075" t="s">
        <v>1689</v>
      </c>
      <c r="Q1075" t="s">
        <v>2077</v>
      </c>
      <c r="R1075">
        <v>61</v>
      </c>
      <c r="S1075">
        <v>55</v>
      </c>
      <c r="T1075">
        <v>134</v>
      </c>
      <c r="U1075" s="32">
        <v>1</v>
      </c>
      <c r="V1075" t="b">
        <v>0</v>
      </c>
      <c r="W1075" t="s">
        <v>1747</v>
      </c>
      <c r="X1075" t="s">
        <v>1821</v>
      </c>
      <c r="Y1075" t="s">
        <v>1693</v>
      </c>
      <c r="Z1075">
        <v>0.6</v>
      </c>
      <c r="AA1075">
        <v>0.6</v>
      </c>
      <c r="AS1075">
        <f t="shared" si="468"/>
        <v>10</v>
      </c>
      <c r="AT1075" t="s">
        <v>1694</v>
      </c>
      <c r="AU1075" t="str">
        <f t="shared" si="471"/>
        <v>SSA_SOC_HRY_E_SDTBEGIN_TITO_SAQ_MIN_LFM_0600_HBO1_MUFASA0_POSTREP_HBO1_BP2</v>
      </c>
      <c r="AV1075" t="str">
        <f t="shared" si="471"/>
        <v>SSA_SOC_HRY_E_SDTBEGIN_TITO_SAQ_MIN_LFM_0600_HBO1_MUFASA0_POSTREP_HBO1_BP2</v>
      </c>
      <c r="AW1075" t="str">
        <f t="shared" si="471"/>
        <v>SSA_SOC_HRY_E_SDTBEGIN_TITO_SAQ_MIN_LFM_0600_HBO1_MUFASA0_POSTREP_HBO1_BP2</v>
      </c>
      <c r="AX1075" t="str">
        <f t="shared" si="471"/>
        <v>SSA_SOC_HRY_E_SDTBEGIN_TITO_SAQ_MIN_LFM_0600_HBO1_MUFASA0_POSTREP_HBO1_BP2</v>
      </c>
      <c r="AY1075" t="str">
        <f t="shared" si="471"/>
        <v>SSA_SOC_HRY_E_SDTBEGIN_TITO_SAQ_MIN_LFM_0600_HBO1_MUFASA0_POSTREP_HBO1_BP2</v>
      </c>
      <c r="AZ1075" t="str">
        <f t="shared" si="471"/>
        <v>SSA_SOC_HRY_E_SDTBEGIN_TITO_SAQ_MIN_LFM_0600_HBO1_MUFASA0_POSTREP_HBO1_BP2</v>
      </c>
      <c r="BA1075" t="str">
        <f t="shared" si="471"/>
        <v>SSA_SOC_HRY_E_SDTBEGIN_TITO_SAQ_MIN_LFM_0600_HBO1_MUFASA0_POSTREP_HBO1_BP2</v>
      </c>
      <c r="BB1075" t="str">
        <f t="shared" si="471"/>
        <v>SSA_SOC_HRY_E_SDTBEGIN_TITO_SAQ_MIN_LFM_0600_HBO1_MUFASA0_POSTREP_HBO1_BP2</v>
      </c>
      <c r="BC1075" t="str">
        <f t="shared" si="471"/>
        <v>SSA_SOC_HRY_E_SDTBEGIN_TITO_SAQ_MIN_LFM_0600_HBO1_MUFASA0_POSTREP_HBO1_BP2</v>
      </c>
      <c r="BD1075" t="str">
        <f t="shared" si="471"/>
        <v>SSA_SOC_HRY_E_SDTBEGIN_TITO_SAQ_MIN_LFM_0600_HBO1_MUFASA0_POSTREP_HBO1_BP2</v>
      </c>
    </row>
    <row r="1076" spans="1:56" x14ac:dyDescent="0.25">
      <c r="A1076" s="12" t="s">
        <v>2615</v>
      </c>
      <c r="B1076" s="27" t="s">
        <v>1496</v>
      </c>
      <c r="C1076" s="27" t="e">
        <f>VLOOKUP(B1076,#REF!,2,0)</f>
        <v>#REF!</v>
      </c>
      <c r="D1076" t="str">
        <f t="shared" si="469"/>
        <v>SSA_SOC_HRY_E_SDTBEGIN_TITO_SAQ_MIN_LFM_0600_HBO1_MUFASA0_POSTREP_HBO1_BP2</v>
      </c>
      <c r="E1076" t="s">
        <v>4</v>
      </c>
      <c r="F1076" t="s">
        <v>28</v>
      </c>
      <c r="G1076" t="s">
        <v>1692</v>
      </c>
      <c r="H1076" t="s">
        <v>1616</v>
      </c>
      <c r="I1076" t="s">
        <v>1681</v>
      </c>
      <c r="J1076" t="s">
        <v>2019</v>
      </c>
      <c r="K1076" t="s">
        <v>2358</v>
      </c>
      <c r="L1076" t="s">
        <v>1706</v>
      </c>
      <c r="M1076" t="str">
        <f t="shared" si="470"/>
        <v>0600</v>
      </c>
      <c r="N1076" t="s">
        <v>2147</v>
      </c>
      <c r="O1076" t="s">
        <v>1688</v>
      </c>
      <c r="P1076" t="s">
        <v>1689</v>
      </c>
      <c r="Q1076" t="s">
        <v>2148</v>
      </c>
      <c r="R1076">
        <v>61</v>
      </c>
      <c r="S1076">
        <v>55</v>
      </c>
      <c r="T1076">
        <v>135</v>
      </c>
      <c r="U1076" s="32">
        <v>1</v>
      </c>
      <c r="V1076" t="b">
        <v>0</v>
      </c>
      <c r="W1076" t="s">
        <v>1747</v>
      </c>
      <c r="X1076" t="s">
        <v>1821</v>
      </c>
      <c r="Y1076" t="s">
        <v>1693</v>
      </c>
      <c r="Z1076">
        <v>0.6</v>
      </c>
      <c r="AA1076">
        <v>0.6</v>
      </c>
      <c r="AS1076">
        <f t="shared" si="468"/>
        <v>10</v>
      </c>
      <c r="AT1076" t="s">
        <v>1694</v>
      </c>
      <c r="AU1076" t="str">
        <f t="shared" si="471"/>
        <v>SSA_SOC_HRY_E_SDTBEGIN_TITO_SAQ_MIN_LFM_0600_HBO1_MUFASA1_POSTREP_HBO1_BP3</v>
      </c>
      <c r="AV1076" t="str">
        <f t="shared" si="471"/>
        <v>SSA_SOC_HRY_E_SDTBEGIN_TITO_SAQ_MIN_LFM_0600_HBO1_MUFASA1_POSTREP_HBO1_BP3</v>
      </c>
      <c r="AW1076" t="str">
        <f t="shared" si="471"/>
        <v>SSA_SOC_HRY_E_SDTBEGIN_TITO_SAQ_MIN_LFM_0600_HBO1_MUFASA1_POSTREP_HBO1_BP3</v>
      </c>
      <c r="AX1076" t="str">
        <f t="shared" si="471"/>
        <v>SSA_SOC_HRY_E_SDTBEGIN_TITO_SAQ_MIN_LFM_0600_HBO1_MUFASA1_POSTREP_HBO1_BP3</v>
      </c>
      <c r="AY1076" t="str">
        <f t="shared" si="471"/>
        <v>SSA_SOC_HRY_E_SDTBEGIN_TITO_SAQ_MIN_LFM_0600_HBO1_MUFASA1_POSTREP_HBO1_BP3</v>
      </c>
      <c r="AZ1076" t="str">
        <f t="shared" si="471"/>
        <v>SSA_SOC_HRY_E_SDTBEGIN_TITO_SAQ_MIN_LFM_0600_HBO1_MUFASA1_POSTREP_HBO1_BP3</v>
      </c>
      <c r="BA1076" t="str">
        <f t="shared" si="471"/>
        <v>SSA_SOC_HRY_E_SDTBEGIN_TITO_SAQ_MIN_LFM_0600_HBO1_MUFASA1_POSTREP_HBO1_BP3</v>
      </c>
      <c r="BB1076" t="str">
        <f t="shared" si="471"/>
        <v>SSA_SOC_HRY_E_SDTBEGIN_TITO_SAQ_MIN_LFM_0600_HBO1_MUFASA1_POSTREP_HBO1_BP3</v>
      </c>
      <c r="BC1076" t="str">
        <f t="shared" si="471"/>
        <v>SSA_SOC_HRY_E_SDTBEGIN_TITO_SAQ_MIN_LFM_0600_HBO1_MUFASA1_POSTREP_HBO1_BP3</v>
      </c>
      <c r="BD1076" t="str">
        <f t="shared" si="471"/>
        <v>SSA_SOC_HRY_E_SDTBEGIN_TITO_SAQ_MIN_LFM_0600_HBO1_MUFASA1_POSTREP_HBO1_BP3</v>
      </c>
    </row>
    <row r="1077" spans="1:56" x14ac:dyDescent="0.25">
      <c r="A1077" s="12" t="s">
        <v>2615</v>
      </c>
      <c r="B1077" s="27" t="s">
        <v>1496</v>
      </c>
      <c r="C1077" s="27" t="e">
        <f>VLOOKUP(B1077,#REF!,2,0)</f>
        <v>#REF!</v>
      </c>
      <c r="D1077" t="str">
        <f t="shared" si="469"/>
        <v>SSA_SOC_HRY_E_SDTBEGIN_TITO_SAQ_MIN_LFM_0600_HBO1_MUFASA1_POSTREP_HBO1_BP3</v>
      </c>
      <c r="E1077" t="s">
        <v>4</v>
      </c>
      <c r="F1077" t="s">
        <v>28</v>
      </c>
      <c r="G1077" t="s">
        <v>1692</v>
      </c>
      <c r="H1077" t="s">
        <v>1616</v>
      </c>
      <c r="I1077" t="s">
        <v>1681</v>
      </c>
      <c r="J1077" t="s">
        <v>2019</v>
      </c>
      <c r="K1077" t="s">
        <v>2358</v>
      </c>
      <c r="L1077" t="s">
        <v>1706</v>
      </c>
      <c r="M1077" t="str">
        <f t="shared" si="470"/>
        <v>0600</v>
      </c>
      <c r="N1077" t="s">
        <v>2149</v>
      </c>
      <c r="O1077" t="s">
        <v>1688</v>
      </c>
      <c r="P1077" t="s">
        <v>1689</v>
      </c>
      <c r="Q1077" t="s">
        <v>2150</v>
      </c>
      <c r="R1077">
        <v>61</v>
      </c>
      <c r="S1077">
        <v>55</v>
      </c>
      <c r="T1077">
        <v>136</v>
      </c>
      <c r="U1077" s="32">
        <v>1</v>
      </c>
      <c r="V1077" t="b">
        <v>0</v>
      </c>
      <c r="W1077" t="s">
        <v>1747</v>
      </c>
      <c r="X1077" t="s">
        <v>1821</v>
      </c>
      <c r="Y1077" t="s">
        <v>1693</v>
      </c>
      <c r="Z1077">
        <v>0.6</v>
      </c>
      <c r="AA1077">
        <v>0.6</v>
      </c>
      <c r="AS1077">
        <f t="shared" si="468"/>
        <v>10</v>
      </c>
      <c r="AT1077" t="s">
        <v>1694</v>
      </c>
      <c r="AU1077" t="str">
        <f t="shared" si="471"/>
        <v>LSA_SOC_HRY_E_SDTBEGIN_TITO_SAQ_MIN_LFM_0600_HBO0_HBO_POSTREP_HBO0_BP4</v>
      </c>
      <c r="AV1077" t="str">
        <f t="shared" si="471"/>
        <v>LSA_SOC_HRY_E_SDTBEGIN_TITO_SAQ_MIN_LFM_0600_HBO0_HBO_POSTREP_HBO0_BP4</v>
      </c>
      <c r="AW1077" t="str">
        <f t="shared" si="471"/>
        <v>LSA_SOC_HRY_E_SDTBEGIN_TITO_SAQ_MIN_LFM_0600_HBO0_HBO_POSTREP_HBO0_BP4</v>
      </c>
      <c r="AX1077" t="str">
        <f t="shared" si="471"/>
        <v>LSA_SOC_HRY_E_SDTBEGIN_TITO_SAQ_MIN_LFM_0600_HBO0_HBO_POSTREP_HBO0_BP4</v>
      </c>
      <c r="AY1077" t="str">
        <f t="shared" si="471"/>
        <v>LSA_SOC_HRY_E_SDTBEGIN_TITO_SAQ_MIN_LFM_0600_HBO0_HBO_POSTREP_HBO0_BP4</v>
      </c>
      <c r="AZ1077" t="str">
        <f t="shared" si="471"/>
        <v>LSA_SOC_HRY_E_SDTBEGIN_TITO_SAQ_MIN_LFM_0600_HBO0_HBO_POSTREP_HBO0_BP4</v>
      </c>
      <c r="BA1077" t="str">
        <f t="shared" si="471"/>
        <v>LSA_SOC_HRY_E_SDTBEGIN_TITO_SAQ_MIN_LFM_0600_HBO0_HBO_POSTREP_HBO0_BP4</v>
      </c>
      <c r="BB1077" t="str">
        <f t="shared" si="471"/>
        <v>LSA_SOC_HRY_E_SDTBEGIN_TITO_SAQ_MIN_LFM_0600_HBO0_HBO_POSTREP_HBO0_BP4</v>
      </c>
      <c r="BC1077" t="str">
        <f t="shared" si="471"/>
        <v>LSA_SOC_HRY_E_SDTBEGIN_TITO_SAQ_MIN_LFM_0600_HBO0_HBO_POSTREP_HBO0_BP4</v>
      </c>
      <c r="BD1077" t="str">
        <f t="shared" si="471"/>
        <v>LSA_SOC_HRY_E_SDTBEGIN_TITO_SAQ_MIN_LFM_0600_HBO0_HBO_POSTREP_HBO0_BP4</v>
      </c>
    </row>
    <row r="1078" spans="1:56" x14ac:dyDescent="0.25">
      <c r="A1078" s="12" t="s">
        <v>2615</v>
      </c>
      <c r="B1078" s="27" t="s">
        <v>1496</v>
      </c>
      <c r="C1078" s="27" t="e">
        <f>VLOOKUP(B1078,#REF!,2,0)</f>
        <v>#REF!</v>
      </c>
      <c r="D1078" t="str">
        <f t="shared" si="469"/>
        <v>LSA_SOC_HRY_E_SDTBEGIN_TITO_SAQ_MIN_LFM_0600_HBO0_HBO_POSTREP_HBO0_BP4</v>
      </c>
      <c r="E1078" t="s">
        <v>5</v>
      </c>
      <c r="F1078" t="s">
        <v>28</v>
      </c>
      <c r="G1078" t="s">
        <v>1692</v>
      </c>
      <c r="H1078" t="s">
        <v>1616</v>
      </c>
      <c r="I1078" t="s">
        <v>1681</v>
      </c>
      <c r="J1078" t="s">
        <v>2019</v>
      </c>
      <c r="K1078" t="s">
        <v>2358</v>
      </c>
      <c r="L1078" t="s">
        <v>1706</v>
      </c>
      <c r="M1078" t="str">
        <f t="shared" si="470"/>
        <v>0600</v>
      </c>
      <c r="N1078" t="s">
        <v>2142</v>
      </c>
      <c r="O1078" t="s">
        <v>1688</v>
      </c>
      <c r="P1078" t="s">
        <v>1689</v>
      </c>
      <c r="Q1078" t="s">
        <v>2087</v>
      </c>
      <c r="R1078">
        <v>21</v>
      </c>
      <c r="S1078">
        <v>55</v>
      </c>
      <c r="T1078">
        <v>137</v>
      </c>
      <c r="U1078" s="32">
        <v>1</v>
      </c>
      <c r="V1078" t="b">
        <v>0</v>
      </c>
      <c r="W1078" t="s">
        <v>1747</v>
      </c>
      <c r="X1078" t="s">
        <v>1821</v>
      </c>
      <c r="Y1078" t="s">
        <v>1693</v>
      </c>
      <c r="Z1078">
        <v>0.6</v>
      </c>
      <c r="AA1078">
        <v>0.6</v>
      </c>
      <c r="AS1078">
        <f t="shared" si="468"/>
        <v>10</v>
      </c>
      <c r="AT1078" t="s">
        <v>1694</v>
      </c>
      <c r="AU1078" t="str">
        <f t="shared" si="471"/>
        <v>LSA_SOC_HRY_E_SDTBEGIN_TITO_SAQ_MIN_LFM_0600_HBO1_HBO_POSTREP_HBO1_BP4</v>
      </c>
      <c r="AV1078" t="str">
        <f t="shared" si="471"/>
        <v>LSA_SOC_HRY_E_SDTBEGIN_TITO_SAQ_MIN_LFM_0600_HBO1_HBO_POSTREP_HBO1_BP4</v>
      </c>
      <c r="AW1078" t="str">
        <f t="shared" si="471"/>
        <v>LSA_SOC_HRY_E_SDTBEGIN_TITO_SAQ_MIN_LFM_0600_HBO1_HBO_POSTREP_HBO1_BP4</v>
      </c>
      <c r="AX1078" t="str">
        <f t="shared" si="471"/>
        <v>LSA_SOC_HRY_E_SDTBEGIN_TITO_SAQ_MIN_LFM_0600_HBO1_HBO_POSTREP_HBO1_BP4</v>
      </c>
      <c r="AY1078" t="str">
        <f t="shared" si="471"/>
        <v>LSA_SOC_HRY_E_SDTBEGIN_TITO_SAQ_MIN_LFM_0600_HBO1_HBO_POSTREP_HBO1_BP4</v>
      </c>
      <c r="AZ1078" t="str">
        <f t="shared" si="471"/>
        <v>LSA_SOC_HRY_E_SDTBEGIN_TITO_SAQ_MIN_LFM_0600_HBO1_HBO_POSTREP_HBO1_BP4</v>
      </c>
      <c r="BA1078" t="str">
        <f t="shared" si="471"/>
        <v>LSA_SOC_HRY_E_SDTBEGIN_TITO_SAQ_MIN_LFM_0600_HBO1_HBO_POSTREP_HBO1_BP4</v>
      </c>
      <c r="BB1078" t="str">
        <f t="shared" si="471"/>
        <v>LSA_SOC_HRY_E_SDTBEGIN_TITO_SAQ_MIN_LFM_0600_HBO1_HBO_POSTREP_HBO1_BP4</v>
      </c>
      <c r="BC1078" t="str">
        <f t="shared" si="471"/>
        <v>LSA_SOC_HRY_E_SDTBEGIN_TITO_SAQ_MIN_LFM_0600_HBO1_HBO_POSTREP_HBO1_BP4</v>
      </c>
      <c r="BD1078" t="str">
        <f t="shared" si="471"/>
        <v>LSA_SOC_HRY_E_SDTBEGIN_TITO_SAQ_MIN_LFM_0600_HBO1_HBO_POSTREP_HBO1_BP4</v>
      </c>
    </row>
    <row r="1079" spans="1:56" x14ac:dyDescent="0.25">
      <c r="A1079" s="12" t="s">
        <v>2615</v>
      </c>
      <c r="B1079" s="27" t="s">
        <v>1496</v>
      </c>
      <c r="C1079" s="27" t="e">
        <f>VLOOKUP(B1079,#REF!,2,0)</f>
        <v>#REF!</v>
      </c>
      <c r="D1079" t="str">
        <f t="shared" si="469"/>
        <v>LSA_SOC_HRY_E_SDTBEGIN_TITO_SAQ_MIN_LFM_0600_HBO1_HBO_POSTREP_HBO1_BP4</v>
      </c>
      <c r="E1079" t="s">
        <v>5</v>
      </c>
      <c r="F1079" t="s">
        <v>28</v>
      </c>
      <c r="G1079" t="s">
        <v>1692</v>
      </c>
      <c r="H1079" t="s">
        <v>1616</v>
      </c>
      <c r="I1079" t="s">
        <v>1681</v>
      </c>
      <c r="J1079" t="s">
        <v>2019</v>
      </c>
      <c r="K1079" t="s">
        <v>2358</v>
      </c>
      <c r="L1079" t="s">
        <v>1706</v>
      </c>
      <c r="M1079" t="str">
        <f t="shared" si="470"/>
        <v>0600</v>
      </c>
      <c r="N1079" t="s">
        <v>2146</v>
      </c>
      <c r="O1079" t="s">
        <v>1688</v>
      </c>
      <c r="P1079" t="s">
        <v>1689</v>
      </c>
      <c r="Q1079" t="s">
        <v>2089</v>
      </c>
      <c r="R1079">
        <v>21</v>
      </c>
      <c r="S1079">
        <v>55</v>
      </c>
      <c r="T1079">
        <v>138</v>
      </c>
      <c r="U1079" s="32">
        <v>1</v>
      </c>
      <c r="V1079" t="b">
        <v>0</v>
      </c>
      <c r="W1079" t="s">
        <v>1747</v>
      </c>
      <c r="X1079" t="s">
        <v>1821</v>
      </c>
      <c r="Y1079" t="s">
        <v>1693</v>
      </c>
      <c r="Z1079">
        <v>0.6</v>
      </c>
      <c r="AA1079">
        <v>0.6</v>
      </c>
      <c r="AS1079">
        <f t="shared" si="468"/>
        <v>10</v>
      </c>
      <c r="AT1079" t="s">
        <v>1694</v>
      </c>
      <c r="AU1079" t="str">
        <f t="shared" si="471"/>
        <v>LSA_SOC_HRY_E_SDTBEGIN_TITO_SAQ_MIN_LFM_0600_IAX_POSTREP_IAX_BP3</v>
      </c>
      <c r="AV1079" t="str">
        <f t="shared" si="471"/>
        <v>LSA_SOC_HRY_E_SDTBEGIN_TITO_SAQ_MIN_LFM_0600_IAX_POSTREP_IAX_BP3</v>
      </c>
      <c r="AW1079" t="str">
        <f t="shared" si="471"/>
        <v>LSA_SOC_HRY_E_SDTBEGIN_TITO_SAQ_MIN_LFM_0600_IAX_POSTREP_IAX_BP3</v>
      </c>
      <c r="AX1079" t="str">
        <f t="shared" si="471"/>
        <v>LSA_SOC_HRY_E_SDTBEGIN_TITO_SAQ_MIN_LFM_0600_IAX_POSTREP_IAX_BP3</v>
      </c>
      <c r="AY1079" t="str">
        <f t="shared" si="471"/>
        <v>LSA_SOC_HRY_E_SDTBEGIN_TITO_SAQ_MIN_LFM_0600_IAX_POSTREP_IAX_BP3</v>
      </c>
      <c r="AZ1079" t="str">
        <f t="shared" si="471"/>
        <v>LSA_SOC_HRY_E_SDTBEGIN_TITO_SAQ_MIN_LFM_0600_IAX_POSTREP_IAX_BP3</v>
      </c>
      <c r="BA1079" t="str">
        <f t="shared" si="471"/>
        <v>LSA_SOC_HRY_E_SDTBEGIN_TITO_SAQ_MIN_LFM_0600_IAX_POSTREP_IAX_BP3</v>
      </c>
      <c r="BB1079" t="str">
        <f t="shared" si="471"/>
        <v>LSA_SOC_HRY_E_SDTBEGIN_TITO_SAQ_MIN_LFM_0600_IAX_POSTREP_IAX_BP3</v>
      </c>
      <c r="BC1079" t="str">
        <f t="shared" si="471"/>
        <v>LSA_SOC_HRY_E_SDTBEGIN_TITO_SAQ_MIN_LFM_0600_IAX_POSTREP_IAX_BP3</v>
      </c>
      <c r="BD1079" t="str">
        <f t="shared" si="471"/>
        <v>LSA_SOC_HRY_E_SDTBEGIN_TITO_SAQ_MIN_LFM_0600_IAX_POSTREP_IAX_BP3</v>
      </c>
    </row>
    <row r="1080" spans="1:56" x14ac:dyDescent="0.25">
      <c r="A1080" s="12" t="s">
        <v>2615</v>
      </c>
      <c r="B1080" s="27" t="s">
        <v>1496</v>
      </c>
      <c r="C1080" s="27" t="e">
        <f>VLOOKUP(B1080,#REF!,2,0)</f>
        <v>#REF!</v>
      </c>
      <c r="D1080" t="str">
        <f t="shared" si="469"/>
        <v>LSA_SOC_HRY_E_SDTBEGIN_TITO_SAQ_MIN_LFM_0600_IAX_POSTREP_IAX_BP3</v>
      </c>
      <c r="E1080" t="s">
        <v>5</v>
      </c>
      <c r="F1080" t="s">
        <v>28</v>
      </c>
      <c r="G1080" t="s">
        <v>1692</v>
      </c>
      <c r="H1080" t="s">
        <v>1616</v>
      </c>
      <c r="I1080" t="s">
        <v>1681</v>
      </c>
      <c r="J1080" t="s">
        <v>2019</v>
      </c>
      <c r="K1080" t="s">
        <v>2358</v>
      </c>
      <c r="L1080" t="s">
        <v>1706</v>
      </c>
      <c r="M1080" t="str">
        <f t="shared" si="470"/>
        <v>0600</v>
      </c>
      <c r="N1080" t="s">
        <v>2151</v>
      </c>
      <c r="O1080" t="s">
        <v>1688</v>
      </c>
      <c r="P1080" t="s">
        <v>1689</v>
      </c>
      <c r="Q1080" t="s">
        <v>2094</v>
      </c>
      <c r="R1080">
        <v>21</v>
      </c>
      <c r="S1080">
        <v>55</v>
      </c>
      <c r="T1080">
        <v>139</v>
      </c>
      <c r="U1080" s="32">
        <v>1</v>
      </c>
      <c r="V1080" t="b">
        <v>0</v>
      </c>
      <c r="W1080" t="s">
        <v>1747</v>
      </c>
      <c r="X1080" t="s">
        <v>1821</v>
      </c>
      <c r="Y1080" t="s">
        <v>1693</v>
      </c>
      <c r="Z1080">
        <v>0.6</v>
      </c>
      <c r="AA1080">
        <v>0.6</v>
      </c>
      <c r="AS1080">
        <f t="shared" si="468"/>
        <v>10</v>
      </c>
      <c r="AT1080" t="s">
        <v>1694</v>
      </c>
      <c r="AU1080" t="str">
        <f t="shared" si="471"/>
        <v>SSA_SOC_HRY_E_SDTBEGIN_TITO_SAQ_MIN_LFM_0600_DFX_EP_0_POSTREP_WES1_BP0</v>
      </c>
      <c r="AV1080" t="str">
        <f t="shared" si="471"/>
        <v>SSA_SOC_HRY_E_SDTBEGIN_TITO_SAQ_MIN_LFM_0600_DFX_EP_0_POSTREP_WES1_BP0</v>
      </c>
      <c r="AW1080" t="str">
        <f t="shared" si="471"/>
        <v>SSA_SOC_HRY_E_SDTBEGIN_TITO_SAQ_MIN_LFM_0600_DFX_EP_0_POSTREP_WES1_BP0</v>
      </c>
      <c r="AX1080" t="str">
        <f t="shared" si="471"/>
        <v>SSA_SOC_HRY_E_SDTBEGIN_TITO_SAQ_MIN_LFM_0600_DFX_EP_0_POSTREP_WES1_BP0</v>
      </c>
      <c r="AY1080" t="str">
        <f t="shared" si="471"/>
        <v>SSA_SOC_HRY_E_SDTBEGIN_TITO_SAQ_MIN_LFM_0600_DFX_EP_0_POSTREP_WES1_BP0</v>
      </c>
      <c r="AZ1080" t="str">
        <f t="shared" si="471"/>
        <v>SSA_SOC_HRY_E_SDTBEGIN_TITO_SAQ_MIN_LFM_0600_DFX_EP_0_POSTREP_WES1_BP0</v>
      </c>
      <c r="BA1080" t="str">
        <f t="shared" si="471"/>
        <v>SSA_SOC_HRY_E_SDTBEGIN_TITO_SAQ_MIN_LFM_0600_DFX_EP_0_POSTREP_WES1_BP0</v>
      </c>
      <c r="BB1080" t="str">
        <f t="shared" si="471"/>
        <v>SSA_SOC_HRY_E_SDTBEGIN_TITO_SAQ_MIN_LFM_0600_DFX_EP_0_POSTREP_WES1_BP0</v>
      </c>
      <c r="BC1080" t="str">
        <f t="shared" si="471"/>
        <v>SSA_SOC_HRY_E_SDTBEGIN_TITO_SAQ_MIN_LFM_0600_DFX_EP_0_POSTREP_WES1_BP0</v>
      </c>
      <c r="BD1080" t="str">
        <f t="shared" si="471"/>
        <v>SSA_SOC_HRY_E_SDTBEGIN_TITO_SAQ_MIN_LFM_0600_DFX_EP_0_POSTREP_WES1_BP0</v>
      </c>
    </row>
    <row r="1081" spans="1:56" x14ac:dyDescent="0.25">
      <c r="A1081" s="12" t="s">
        <v>2615</v>
      </c>
      <c r="B1081" s="27" t="s">
        <v>1496</v>
      </c>
      <c r="C1081" s="27" t="e">
        <f>VLOOKUP(B1081,#REF!,2,0)</f>
        <v>#REF!</v>
      </c>
      <c r="D1081" t="str">
        <f t="shared" si="469"/>
        <v>SSA_SOC_HRY_E_SDTBEGIN_TITO_SAQ_MIN_LFM_0600_DFX_EP_0_POSTREP_WES1_BP0</v>
      </c>
      <c r="E1081" t="s">
        <v>4</v>
      </c>
      <c r="F1081" t="s">
        <v>28</v>
      </c>
      <c r="G1081" t="s">
        <v>1692</v>
      </c>
      <c r="H1081" t="s">
        <v>1616</v>
      </c>
      <c r="I1081" t="s">
        <v>1681</v>
      </c>
      <c r="J1081" t="s">
        <v>2019</v>
      </c>
      <c r="K1081" t="s">
        <v>2358</v>
      </c>
      <c r="L1081" t="s">
        <v>1706</v>
      </c>
      <c r="M1081" t="str">
        <f t="shared" si="470"/>
        <v>0600</v>
      </c>
      <c r="N1081" t="s">
        <v>2152</v>
      </c>
      <c r="O1081" t="s">
        <v>1688</v>
      </c>
      <c r="P1081" t="s">
        <v>1689</v>
      </c>
      <c r="Q1081" t="s">
        <v>2101</v>
      </c>
      <c r="R1081">
        <v>61</v>
      </c>
      <c r="S1081">
        <v>55</v>
      </c>
      <c r="T1081">
        <v>140</v>
      </c>
      <c r="U1081" s="32">
        <v>1</v>
      </c>
      <c r="V1081" t="b">
        <v>0</v>
      </c>
      <c r="W1081" t="s">
        <v>1747</v>
      </c>
      <c r="X1081" t="s">
        <v>1821</v>
      </c>
      <c r="Y1081" t="s">
        <v>1693</v>
      </c>
      <c r="Z1081">
        <v>0.6</v>
      </c>
      <c r="AA1081">
        <v>0.6</v>
      </c>
      <c r="AS1081">
        <f t="shared" si="468"/>
        <v>10</v>
      </c>
      <c r="AT1081" t="s">
        <v>1694</v>
      </c>
      <c r="AU1081" t="str">
        <f t="shared" si="471"/>
        <v>SSA_SOC_HRY_E_SDTBEGIN_TITO_SAQ_MIN_LFM_0600_DFX_EP_1_POSTREP_WES1_BP1</v>
      </c>
      <c r="AV1081" t="str">
        <f t="shared" si="471"/>
        <v>SSA_SOC_HRY_E_SDTBEGIN_TITO_SAQ_MIN_LFM_0600_DFX_EP_1_POSTREP_WES1_BP1</v>
      </c>
      <c r="AW1081" t="str">
        <f t="shared" si="471"/>
        <v>SSA_SOC_HRY_E_SDTBEGIN_TITO_SAQ_MIN_LFM_0600_DFX_EP_1_POSTREP_WES1_BP1</v>
      </c>
      <c r="AX1081" t="str">
        <f t="shared" si="471"/>
        <v>SSA_SOC_HRY_E_SDTBEGIN_TITO_SAQ_MIN_LFM_0600_DFX_EP_1_POSTREP_WES1_BP1</v>
      </c>
      <c r="AY1081" t="str">
        <f t="shared" si="471"/>
        <v>SSA_SOC_HRY_E_SDTBEGIN_TITO_SAQ_MIN_LFM_0600_DFX_EP_1_POSTREP_WES1_BP1</v>
      </c>
      <c r="AZ1081" t="str">
        <f t="shared" si="471"/>
        <v>SSA_SOC_HRY_E_SDTBEGIN_TITO_SAQ_MIN_LFM_0600_DFX_EP_1_POSTREP_WES1_BP1</v>
      </c>
      <c r="BA1081" t="str">
        <f t="shared" si="471"/>
        <v>SSA_SOC_HRY_E_SDTBEGIN_TITO_SAQ_MIN_LFM_0600_DFX_EP_1_POSTREP_WES1_BP1</v>
      </c>
      <c r="BB1081" t="str">
        <f t="shared" si="471"/>
        <v>SSA_SOC_HRY_E_SDTBEGIN_TITO_SAQ_MIN_LFM_0600_DFX_EP_1_POSTREP_WES1_BP1</v>
      </c>
      <c r="BC1081" t="str">
        <f t="shared" si="471"/>
        <v>SSA_SOC_HRY_E_SDTBEGIN_TITO_SAQ_MIN_LFM_0600_DFX_EP_1_POSTREP_WES1_BP1</v>
      </c>
      <c r="BD1081" t="str">
        <f t="shared" si="471"/>
        <v>SSA_SOC_HRY_E_SDTBEGIN_TITO_SAQ_MIN_LFM_0600_DFX_EP_1_POSTREP_WES1_BP1</v>
      </c>
    </row>
    <row r="1082" spans="1:56" x14ac:dyDescent="0.25">
      <c r="A1082" s="12" t="s">
        <v>2615</v>
      </c>
      <c r="B1082" s="27" t="s">
        <v>1496</v>
      </c>
      <c r="C1082" s="27" t="e">
        <f>VLOOKUP(B1082,#REF!,2,0)</f>
        <v>#REF!</v>
      </c>
      <c r="D1082" t="str">
        <f t="shared" si="469"/>
        <v>SSA_SOC_HRY_E_SDTBEGIN_TITO_SAQ_MIN_LFM_0600_DFX_EP_1_POSTREP_WES1_BP1</v>
      </c>
      <c r="E1082" t="s">
        <v>4</v>
      </c>
      <c r="F1082" t="s">
        <v>28</v>
      </c>
      <c r="G1082" t="s">
        <v>1692</v>
      </c>
      <c r="H1082" t="s">
        <v>1616</v>
      </c>
      <c r="I1082" t="s">
        <v>1681</v>
      </c>
      <c r="J1082" t="s">
        <v>2019</v>
      </c>
      <c r="K1082" t="s">
        <v>2358</v>
      </c>
      <c r="L1082" t="s">
        <v>1706</v>
      </c>
      <c r="M1082" t="str">
        <f t="shared" si="470"/>
        <v>0600</v>
      </c>
      <c r="N1082" t="s">
        <v>2153</v>
      </c>
      <c r="O1082" t="s">
        <v>1688</v>
      </c>
      <c r="P1082" t="s">
        <v>1689</v>
      </c>
      <c r="Q1082" t="s">
        <v>2106</v>
      </c>
      <c r="R1082">
        <v>61</v>
      </c>
      <c r="S1082">
        <v>55</v>
      </c>
      <c r="T1082">
        <v>141</v>
      </c>
      <c r="U1082" s="32">
        <v>1</v>
      </c>
      <c r="V1082" t="b">
        <v>0</v>
      </c>
      <c r="W1082" t="s">
        <v>1747</v>
      </c>
      <c r="X1082" t="s">
        <v>1821</v>
      </c>
      <c r="Y1082" t="s">
        <v>1693</v>
      </c>
      <c r="Z1082">
        <v>0.6</v>
      </c>
      <c r="AA1082">
        <v>0.6</v>
      </c>
      <c r="AS1082">
        <f t="shared" si="468"/>
        <v>10</v>
      </c>
      <c r="AT1082" t="s">
        <v>1694</v>
      </c>
      <c r="AU1082" t="str">
        <f t="shared" si="471"/>
        <v>SSA_SOC_HRY_E_SDTBEGIN_TITO_SAQ_MIN_LFM_0600_DFX_EP_2_POSTREP_WES1_BP2</v>
      </c>
      <c r="AV1082" t="str">
        <f t="shared" si="471"/>
        <v>SSA_SOC_HRY_E_SDTBEGIN_TITO_SAQ_MIN_LFM_0600_DFX_EP_2_POSTREP_WES1_BP2</v>
      </c>
      <c r="AW1082" t="str">
        <f t="shared" si="471"/>
        <v>SSA_SOC_HRY_E_SDTBEGIN_TITO_SAQ_MIN_LFM_0600_DFX_EP_2_POSTREP_WES1_BP2</v>
      </c>
      <c r="AX1082" t="str">
        <f t="shared" si="471"/>
        <v>SSA_SOC_HRY_E_SDTBEGIN_TITO_SAQ_MIN_LFM_0600_DFX_EP_2_POSTREP_WES1_BP2</v>
      </c>
      <c r="AY1082" t="str">
        <f t="shared" si="471"/>
        <v>SSA_SOC_HRY_E_SDTBEGIN_TITO_SAQ_MIN_LFM_0600_DFX_EP_2_POSTREP_WES1_BP2</v>
      </c>
      <c r="AZ1082" t="str">
        <f t="shared" si="471"/>
        <v>SSA_SOC_HRY_E_SDTBEGIN_TITO_SAQ_MIN_LFM_0600_DFX_EP_2_POSTREP_WES1_BP2</v>
      </c>
      <c r="BA1082" t="str">
        <f t="shared" si="471"/>
        <v>SSA_SOC_HRY_E_SDTBEGIN_TITO_SAQ_MIN_LFM_0600_DFX_EP_2_POSTREP_WES1_BP2</v>
      </c>
      <c r="BB1082" t="str">
        <f t="shared" si="471"/>
        <v>SSA_SOC_HRY_E_SDTBEGIN_TITO_SAQ_MIN_LFM_0600_DFX_EP_2_POSTREP_WES1_BP2</v>
      </c>
      <c r="BC1082" t="str">
        <f t="shared" si="471"/>
        <v>SSA_SOC_HRY_E_SDTBEGIN_TITO_SAQ_MIN_LFM_0600_DFX_EP_2_POSTREP_WES1_BP2</v>
      </c>
      <c r="BD1082" t="str">
        <f t="shared" si="471"/>
        <v>SSA_SOC_HRY_E_SDTBEGIN_TITO_SAQ_MIN_LFM_0600_DFX_EP_2_POSTREP_WES1_BP2</v>
      </c>
    </row>
    <row r="1083" spans="1:56" x14ac:dyDescent="0.25">
      <c r="A1083" s="12" t="s">
        <v>2615</v>
      </c>
      <c r="B1083" s="27" t="s">
        <v>1496</v>
      </c>
      <c r="C1083" s="27" t="e">
        <f>VLOOKUP(B1083,#REF!,2,0)</f>
        <v>#REF!</v>
      </c>
      <c r="D1083" t="str">
        <f t="shared" si="469"/>
        <v>SSA_SOC_HRY_E_SDTBEGIN_TITO_SAQ_MIN_LFM_0600_DFX_EP_2_POSTREP_WES1_BP2</v>
      </c>
      <c r="E1083" t="s">
        <v>4</v>
      </c>
      <c r="F1083" t="s">
        <v>28</v>
      </c>
      <c r="G1083" t="s">
        <v>1692</v>
      </c>
      <c r="H1083" t="s">
        <v>1616</v>
      </c>
      <c r="I1083" t="s">
        <v>1681</v>
      </c>
      <c r="J1083" t="s">
        <v>2019</v>
      </c>
      <c r="K1083" t="s">
        <v>2358</v>
      </c>
      <c r="L1083" t="s">
        <v>1706</v>
      </c>
      <c r="M1083" t="str">
        <f t="shared" si="470"/>
        <v>0600</v>
      </c>
      <c r="N1083" t="s">
        <v>2154</v>
      </c>
      <c r="O1083" t="s">
        <v>1688</v>
      </c>
      <c r="P1083" t="s">
        <v>1689</v>
      </c>
      <c r="Q1083" t="s">
        <v>2111</v>
      </c>
      <c r="R1083">
        <v>61</v>
      </c>
      <c r="S1083">
        <v>55</v>
      </c>
      <c r="T1083">
        <v>142</v>
      </c>
      <c r="U1083" s="32">
        <v>1</v>
      </c>
      <c r="V1083" t="b">
        <v>0</v>
      </c>
      <c r="W1083" t="s">
        <v>1747</v>
      </c>
      <c r="X1083" t="s">
        <v>1821</v>
      </c>
      <c r="Y1083" t="s">
        <v>1693</v>
      </c>
      <c r="Z1083">
        <v>0.6</v>
      </c>
      <c r="AA1083">
        <v>0.6</v>
      </c>
      <c r="AS1083">
        <f t="shared" si="468"/>
        <v>10</v>
      </c>
      <c r="AT1083" t="s">
        <v>1694</v>
      </c>
      <c r="AU1083" t="str">
        <f t="shared" si="471"/>
        <v>LSA_SOC_HRY_E_SDTBEGIN_TITO_SAQ_MIN_LFM_0600_DFX_EP_1_POSTREP_WES1_BP1</v>
      </c>
      <c r="AV1083" t="str">
        <f t="shared" si="471"/>
        <v>LSA_SOC_HRY_E_SDTBEGIN_TITO_SAQ_MIN_LFM_0600_DFX_EP_1_POSTREP_WES1_BP1</v>
      </c>
      <c r="AW1083" t="str">
        <f t="shared" si="471"/>
        <v>LSA_SOC_HRY_E_SDTBEGIN_TITO_SAQ_MIN_LFM_0600_DFX_EP_1_POSTREP_WES1_BP1</v>
      </c>
      <c r="AX1083" t="str">
        <f t="shared" si="471"/>
        <v>LSA_SOC_HRY_E_SDTBEGIN_TITO_SAQ_MIN_LFM_0600_DFX_EP_1_POSTREP_WES1_BP1</v>
      </c>
      <c r="AY1083" t="str">
        <f t="shared" si="471"/>
        <v>LSA_SOC_HRY_E_SDTBEGIN_TITO_SAQ_MIN_LFM_0600_DFX_EP_1_POSTREP_WES1_BP1</v>
      </c>
      <c r="AZ1083" t="str">
        <f t="shared" si="471"/>
        <v>LSA_SOC_HRY_E_SDTBEGIN_TITO_SAQ_MIN_LFM_0600_DFX_EP_1_POSTREP_WES1_BP1</v>
      </c>
      <c r="BA1083" t="str">
        <f t="shared" si="471"/>
        <v>LSA_SOC_HRY_E_SDTBEGIN_TITO_SAQ_MIN_LFM_0600_DFX_EP_1_POSTREP_WES1_BP1</v>
      </c>
      <c r="BB1083" t="str">
        <f t="shared" si="471"/>
        <v>LSA_SOC_HRY_E_SDTBEGIN_TITO_SAQ_MIN_LFM_0600_DFX_EP_1_POSTREP_WES1_BP1</v>
      </c>
      <c r="BC1083" t="str">
        <f t="shared" si="471"/>
        <v>LSA_SOC_HRY_E_SDTBEGIN_TITO_SAQ_MIN_LFM_0600_DFX_EP_1_POSTREP_WES1_BP1</v>
      </c>
      <c r="BD1083" t="str">
        <f t="shared" si="471"/>
        <v>LSA_SOC_HRY_E_SDTBEGIN_TITO_SAQ_MIN_LFM_0600_DFX_EP_1_POSTREP_WES1_BP1</v>
      </c>
    </row>
    <row r="1084" spans="1:56" x14ac:dyDescent="0.25">
      <c r="A1084" s="12" t="s">
        <v>2615</v>
      </c>
      <c r="B1084" s="27" t="s">
        <v>1496</v>
      </c>
      <c r="C1084" s="27" t="e">
        <f>VLOOKUP(B1084,#REF!,2,0)</f>
        <v>#REF!</v>
      </c>
      <c r="D1084" t="str">
        <f t="shared" si="469"/>
        <v>LSA_SOC_HRY_E_SDTBEGIN_TITO_SAQ_MIN_LFM_0600_DFX_EP_1_POSTREP_WES1_BP1</v>
      </c>
      <c r="E1084" t="s">
        <v>5</v>
      </c>
      <c r="F1084" t="s">
        <v>28</v>
      </c>
      <c r="G1084" t="s">
        <v>1692</v>
      </c>
      <c r="H1084" t="s">
        <v>1616</v>
      </c>
      <c r="I1084" t="s">
        <v>1681</v>
      </c>
      <c r="J1084" t="s">
        <v>2019</v>
      </c>
      <c r="K1084" t="s">
        <v>2358</v>
      </c>
      <c r="L1084" t="s">
        <v>1706</v>
      </c>
      <c r="M1084" t="str">
        <f t="shared" si="470"/>
        <v>0600</v>
      </c>
      <c r="N1084" t="s">
        <v>2153</v>
      </c>
      <c r="O1084" t="s">
        <v>1688</v>
      </c>
      <c r="P1084" t="s">
        <v>1689</v>
      </c>
      <c r="Q1084" t="s">
        <v>2115</v>
      </c>
      <c r="R1084">
        <v>21</v>
      </c>
      <c r="S1084">
        <v>55</v>
      </c>
      <c r="T1084">
        <v>143</v>
      </c>
      <c r="U1084" s="32">
        <v>1</v>
      </c>
      <c r="V1084" t="b">
        <v>0</v>
      </c>
      <c r="W1084" t="s">
        <v>1747</v>
      </c>
      <c r="X1084" t="s">
        <v>1821</v>
      </c>
      <c r="Y1084" t="s">
        <v>1693</v>
      </c>
      <c r="Z1084">
        <v>0.6</v>
      </c>
      <c r="AA1084">
        <v>0.6</v>
      </c>
      <c r="AS1084">
        <f t="shared" si="468"/>
        <v>10</v>
      </c>
      <c r="AT1084" t="s">
        <v>1694</v>
      </c>
      <c r="AU1084" t="str">
        <f t="shared" si="471"/>
        <v>LSA_SOC_HRY_E_SDTBEGIN_TITO_SAQ_MIN_LFM_0600_DFX_EP_2_POSTREP_WES1_BP2</v>
      </c>
      <c r="AV1084" t="str">
        <f t="shared" si="471"/>
        <v>LSA_SOC_HRY_E_SDTBEGIN_TITO_SAQ_MIN_LFM_0600_DFX_EP_2_POSTREP_WES1_BP2</v>
      </c>
      <c r="AW1084" t="str">
        <f t="shared" si="471"/>
        <v>LSA_SOC_HRY_E_SDTBEGIN_TITO_SAQ_MIN_LFM_0600_DFX_EP_2_POSTREP_WES1_BP2</v>
      </c>
      <c r="AX1084" t="str">
        <f t="shared" si="471"/>
        <v>LSA_SOC_HRY_E_SDTBEGIN_TITO_SAQ_MIN_LFM_0600_DFX_EP_2_POSTREP_WES1_BP2</v>
      </c>
      <c r="AY1084" t="str">
        <f t="shared" si="471"/>
        <v>LSA_SOC_HRY_E_SDTBEGIN_TITO_SAQ_MIN_LFM_0600_DFX_EP_2_POSTREP_WES1_BP2</v>
      </c>
      <c r="AZ1084" t="str">
        <f t="shared" si="471"/>
        <v>LSA_SOC_HRY_E_SDTBEGIN_TITO_SAQ_MIN_LFM_0600_DFX_EP_2_POSTREP_WES1_BP2</v>
      </c>
      <c r="BA1084" t="str">
        <f t="shared" si="471"/>
        <v>LSA_SOC_HRY_E_SDTBEGIN_TITO_SAQ_MIN_LFM_0600_DFX_EP_2_POSTREP_WES1_BP2</v>
      </c>
      <c r="BB1084" t="str">
        <f t="shared" si="471"/>
        <v>LSA_SOC_HRY_E_SDTBEGIN_TITO_SAQ_MIN_LFM_0600_DFX_EP_2_POSTREP_WES1_BP2</v>
      </c>
      <c r="BC1084" t="str">
        <f t="shared" si="471"/>
        <v>LSA_SOC_HRY_E_SDTBEGIN_TITO_SAQ_MIN_LFM_0600_DFX_EP_2_POSTREP_WES1_BP2</v>
      </c>
      <c r="BD1084" t="str">
        <f t="shared" si="471"/>
        <v>LSA_SOC_HRY_E_SDTBEGIN_TITO_SAQ_MIN_LFM_0600_DFX_EP_2_POSTREP_WES1_BP2</v>
      </c>
    </row>
    <row r="1085" spans="1:56" x14ac:dyDescent="0.25">
      <c r="A1085" s="12" t="s">
        <v>2615</v>
      </c>
      <c r="B1085" s="27" t="s">
        <v>1496</v>
      </c>
      <c r="C1085" s="27" t="e">
        <f>VLOOKUP(B1085,#REF!,2,0)</f>
        <v>#REF!</v>
      </c>
      <c r="D1085" t="str">
        <f t="shared" si="469"/>
        <v>LSA_SOC_HRY_E_SDTBEGIN_TITO_SAQ_MIN_LFM_0600_DFX_EP_2_POSTREP_WES1_BP2</v>
      </c>
      <c r="E1085" t="s">
        <v>5</v>
      </c>
      <c r="F1085" t="s">
        <v>28</v>
      </c>
      <c r="G1085" t="s">
        <v>1692</v>
      </c>
      <c r="H1085" t="s">
        <v>1616</v>
      </c>
      <c r="I1085" t="s">
        <v>1681</v>
      </c>
      <c r="J1085" t="s">
        <v>2019</v>
      </c>
      <c r="K1085" t="s">
        <v>2358</v>
      </c>
      <c r="L1085" t="s">
        <v>1706</v>
      </c>
      <c r="M1085" t="str">
        <f t="shared" si="470"/>
        <v>0600</v>
      </c>
      <c r="N1085" t="s">
        <v>2154</v>
      </c>
      <c r="O1085" t="s">
        <v>1688</v>
      </c>
      <c r="P1085" t="s">
        <v>1689</v>
      </c>
      <c r="Q1085" t="s">
        <v>2117</v>
      </c>
      <c r="R1085">
        <v>21</v>
      </c>
      <c r="S1085">
        <v>55</v>
      </c>
      <c r="T1085">
        <v>144</v>
      </c>
      <c r="U1085" s="32">
        <v>1</v>
      </c>
      <c r="V1085" t="b">
        <v>0</v>
      </c>
      <c r="W1085" t="s">
        <v>1747</v>
      </c>
      <c r="X1085" t="s">
        <v>1821</v>
      </c>
      <c r="Y1085" t="s">
        <v>1693</v>
      </c>
      <c r="Z1085">
        <v>0.6</v>
      </c>
      <c r="AA1085">
        <v>0.6</v>
      </c>
      <c r="AS1085">
        <f t="shared" si="468"/>
        <v>10</v>
      </c>
      <c r="AT1085" t="s">
        <v>1694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</row>
    <row r="1086" spans="1:56" x14ac:dyDescent="0.25">
      <c r="A1086" s="34" t="s">
        <v>2615</v>
      </c>
      <c r="B1086" s="26" t="s">
        <v>1491</v>
      </c>
      <c r="C1086" s="26" t="e">
        <f>VLOOKUP(B1086,#REF!,2,0)</f>
        <v>#REF!</v>
      </c>
      <c r="D1086" s="17" t="s">
        <v>2584</v>
      </c>
      <c r="V1086" s="12"/>
    </row>
    <row r="1087" spans="1:56" x14ac:dyDescent="0.25">
      <c r="A1087" s="34" t="s">
        <v>2615</v>
      </c>
      <c r="B1087" s="37" t="s">
        <v>1491</v>
      </c>
      <c r="C1087" s="37" t="e">
        <f>VLOOKUP(B1087,#REF!,2,0)</f>
        <v>#REF!</v>
      </c>
      <c r="D1087" s="5" t="s">
        <v>2585</v>
      </c>
      <c r="V1087" s="12"/>
    </row>
    <row r="1088" spans="1:56" x14ac:dyDescent="0.25">
      <c r="A1088" s="34" t="s">
        <v>2615</v>
      </c>
      <c r="B1088" s="37" t="s">
        <v>1490</v>
      </c>
      <c r="C1088" s="37" t="e">
        <f>VLOOKUP(B1088,#REF!,2,0)</f>
        <v>#REF!</v>
      </c>
      <c r="D1088" s="5" t="s">
        <v>2641</v>
      </c>
      <c r="E1088" s="6"/>
      <c r="F1088" s="6" t="s">
        <v>31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33"/>
      <c r="V1088" s="6"/>
      <c r="AS1088">
        <f t="shared" ref="AS1088:AS1120" si="472">COUNTA(AU1088:BD1088)</f>
        <v>2</v>
      </c>
      <c r="AT1088">
        <v>1</v>
      </c>
      <c r="AU1088" t="str">
        <f>$D1146</f>
        <v>CORE_HOT_VMIN_REPAIR</v>
      </c>
      <c r="AV1088" t="str">
        <f>$D1146</f>
        <v>CORE_HOT_VMIN_REPAIR</v>
      </c>
    </row>
    <row r="1089" spans="1:56" x14ac:dyDescent="0.25">
      <c r="A1089" s="12" t="s">
        <v>2615</v>
      </c>
      <c r="B1089" s="12" t="s">
        <v>1502</v>
      </c>
      <c r="C1089" s="12" t="e">
        <f>VLOOKUP(B1089,#REF!,2,0)</f>
        <v>#REF!</v>
      </c>
      <c r="D1089" t="str">
        <f>E1089&amp;"_"&amp;F1089&amp;"_"&amp;G1089&amp;"_"&amp;H1089&amp;"_"&amp;A1089&amp;"_"&amp;I1089&amp;"_"&amp;J1089&amp;"_"&amp;K1089&amp;"_"&amp;L1089&amp;"_"&amp;M1089&amp;"_"&amp;N1089</f>
        <v>ALL_VPU_PATMOD_K_SDTBEGIN_X_X_X_X_X_RESET_FREQ_VMIN_REP</v>
      </c>
      <c r="E1089" t="s">
        <v>7</v>
      </c>
      <c r="F1089" t="s">
        <v>26</v>
      </c>
      <c r="G1089" t="s">
        <v>1663</v>
      </c>
      <c r="H1089" t="s">
        <v>1664</v>
      </c>
      <c r="I1089" t="s">
        <v>1617</v>
      </c>
      <c r="J1089" t="s">
        <v>1617</v>
      </c>
      <c r="K1089" t="s">
        <v>1617</v>
      </c>
      <c r="L1089" t="s">
        <v>1617</v>
      </c>
      <c r="M1089" t="s">
        <v>1617</v>
      </c>
      <c r="N1089" t="s">
        <v>2356</v>
      </c>
      <c r="O1089" t="s">
        <v>1620</v>
      </c>
      <c r="P1089" t="s">
        <v>1620</v>
      </c>
      <c r="Q1089" t="s">
        <v>1621</v>
      </c>
      <c r="R1089">
        <v>90</v>
      </c>
      <c r="S1089">
        <v>35</v>
      </c>
      <c r="T1089">
        <v>75</v>
      </c>
      <c r="U1089" s="32">
        <v>1</v>
      </c>
      <c r="V1089" t="b">
        <v>1</v>
      </c>
      <c r="AO1089" t="s">
        <v>1699</v>
      </c>
      <c r="AP1089" t="s">
        <v>1700</v>
      </c>
      <c r="AQ1089" t="s">
        <v>1668</v>
      </c>
      <c r="AR1089" t="s">
        <v>2158</v>
      </c>
      <c r="AS1089">
        <f t="shared" si="472"/>
        <v>2</v>
      </c>
      <c r="AT1089">
        <v>1</v>
      </c>
      <c r="AU1089" t="str">
        <f>$D1090</f>
        <v>VPU_HOT_VMIN_BISR</v>
      </c>
      <c r="AV1089" t="str">
        <f>$D1090</f>
        <v>VPU_HOT_VMIN_BISR</v>
      </c>
      <c r="BB1089" s="8"/>
      <c r="BC1089" s="8"/>
    </row>
    <row r="1090" spans="1:56" x14ac:dyDescent="0.25">
      <c r="A1090" s="34" t="s">
        <v>2615</v>
      </c>
      <c r="B1090" s="34" t="s">
        <v>1490</v>
      </c>
      <c r="C1090" s="34" t="e">
        <f>VLOOKUP(B1090,#REF!,2,0)</f>
        <v>#REF!</v>
      </c>
      <c r="D1090" s="17" t="s">
        <v>2642</v>
      </c>
      <c r="F1090" t="s">
        <v>31</v>
      </c>
      <c r="V1090" s="12"/>
      <c r="AS1090">
        <f t="shared" si="472"/>
        <v>2</v>
      </c>
      <c r="AT1090">
        <v>1</v>
      </c>
      <c r="AU1090" t="str">
        <f>$D1122</f>
        <v>VPU_HOT_VMIN_VFDM</v>
      </c>
      <c r="AV1090" t="str">
        <f>$D1122</f>
        <v>VPU_HOT_VMIN_VFDM</v>
      </c>
    </row>
    <row r="1091" spans="1:56" x14ac:dyDescent="0.25">
      <c r="A1091" s="12" t="s">
        <v>2615</v>
      </c>
      <c r="B1091" s="12" t="s">
        <v>1495</v>
      </c>
      <c r="C1091" s="12" t="e">
        <f>VLOOKUP(B1091,#REF!,2,0)</f>
        <v>#REF!</v>
      </c>
      <c r="D1091" t="str">
        <f t="shared" ref="D1091:D1120" si="473">E1091&amp;"_"&amp;F1091&amp;"_"&amp;G1091&amp;"_"&amp;H1091&amp;"_"&amp;A1091&amp;"_"&amp;I1091&amp;"_"&amp;J1091&amp;"_"&amp;K1091&amp;"_"&amp;L1091&amp;"_"&amp;M1091&amp;"_"&amp;N1091</f>
        <v>LSA_VPU_HRY_E_SDTBEGIN_TITO_VPU_MIN_LFM_1900_BUTTRESS_BHRY_VBTR_BT3</v>
      </c>
      <c r="E1091" t="s">
        <v>5</v>
      </c>
      <c r="F1091" t="s">
        <v>26</v>
      </c>
      <c r="G1091" t="s">
        <v>1692</v>
      </c>
      <c r="H1091" t="s">
        <v>1616</v>
      </c>
      <c r="I1091" t="s">
        <v>1681</v>
      </c>
      <c r="J1091" t="s">
        <v>26</v>
      </c>
      <c r="K1091" t="s">
        <v>2358</v>
      </c>
      <c r="L1091" t="s">
        <v>1706</v>
      </c>
      <c r="M1091">
        <v>1900</v>
      </c>
      <c r="N1091" t="s">
        <v>2160</v>
      </c>
      <c r="O1091" t="s">
        <v>1688</v>
      </c>
      <c r="P1091" t="s">
        <v>1689</v>
      </c>
      <c r="Q1091" t="s">
        <v>2161</v>
      </c>
      <c r="R1091">
        <v>21</v>
      </c>
      <c r="S1091">
        <v>35</v>
      </c>
      <c r="T1091">
        <v>0</v>
      </c>
      <c r="U1091" s="32">
        <v>1</v>
      </c>
      <c r="V1091" t="b">
        <v>0</v>
      </c>
      <c r="W1091" t="s">
        <v>1747</v>
      </c>
      <c r="X1091" t="s">
        <v>1692</v>
      </c>
      <c r="Y1091" t="s">
        <v>1693</v>
      </c>
      <c r="Z1091">
        <v>0.65</v>
      </c>
      <c r="AA1091">
        <v>0.65</v>
      </c>
      <c r="AS1091">
        <f t="shared" si="472"/>
        <v>10</v>
      </c>
      <c r="AT1091" t="s">
        <v>1694</v>
      </c>
      <c r="AU1091" t="str">
        <f>$D1093</f>
        <v>SSA_VPU_HRY_E_SDTBEGIN_TITO_VPU_MIN_LFM_1900_VCPU_BHRY_VBTR_BT4</v>
      </c>
      <c r="AV1091" t="str">
        <f>$D1093</f>
        <v>SSA_VPU_HRY_E_SDTBEGIN_TITO_VPU_MIN_LFM_1900_VCPU_BHRY_VBTR_BT4</v>
      </c>
      <c r="AW1091" t="str">
        <f t="shared" ref="AW1091:BB1119" si="474">$D1092</f>
        <v>LSA_VPU_HRY_E_SDTBEGIN_TITO_VPU_MIN_LFM_1900_BUTTRESS_BISR_VBTR_BT3</v>
      </c>
      <c r="AX1091" t="str">
        <f t="shared" si="474"/>
        <v>LSA_VPU_HRY_E_SDTBEGIN_TITO_VPU_MIN_LFM_1900_BUTTRESS_BISR_VBTR_BT3</v>
      </c>
      <c r="AY1091" t="str">
        <f t="shared" si="474"/>
        <v>LSA_VPU_HRY_E_SDTBEGIN_TITO_VPU_MIN_LFM_1900_BUTTRESS_BISR_VBTR_BT3</v>
      </c>
      <c r="AZ1091" t="str">
        <f t="shared" si="474"/>
        <v>LSA_VPU_HRY_E_SDTBEGIN_TITO_VPU_MIN_LFM_1900_BUTTRESS_BISR_VBTR_BT3</v>
      </c>
      <c r="BA1091" t="str">
        <f t="shared" si="474"/>
        <v>LSA_VPU_HRY_E_SDTBEGIN_TITO_VPU_MIN_LFM_1900_BUTTRESS_BISR_VBTR_BT3</v>
      </c>
      <c r="BB1091" t="str">
        <f t="shared" si="474"/>
        <v>LSA_VPU_HRY_E_SDTBEGIN_TITO_VPU_MIN_LFM_1900_BUTTRESS_BISR_VBTR_BT3</v>
      </c>
      <c r="BC1091" t="str">
        <f>$D1093</f>
        <v>SSA_VPU_HRY_E_SDTBEGIN_TITO_VPU_MIN_LFM_1900_VCPU_BHRY_VBTR_BT4</v>
      </c>
      <c r="BD1091" t="str">
        <f t="shared" ref="BD1091:BD1119" si="475">$D1092</f>
        <v>LSA_VPU_HRY_E_SDTBEGIN_TITO_VPU_MIN_LFM_1900_BUTTRESS_BISR_VBTR_BT3</v>
      </c>
    </row>
    <row r="1092" spans="1:56" x14ac:dyDescent="0.25">
      <c r="A1092" s="12" t="s">
        <v>2615</v>
      </c>
      <c r="B1092" s="12" t="s">
        <v>1495</v>
      </c>
      <c r="C1092" s="12" t="e">
        <f>VLOOKUP(B1092,#REF!,2,0)</f>
        <v>#REF!</v>
      </c>
      <c r="D1092" t="str">
        <f t="shared" si="473"/>
        <v>LSA_VPU_HRY_E_SDTBEGIN_TITO_VPU_MIN_LFM_1900_BUTTRESS_BISR_VBTR_BT3</v>
      </c>
      <c r="E1092" t="s">
        <v>5</v>
      </c>
      <c r="F1092" t="s">
        <v>26</v>
      </c>
      <c r="G1092" t="s">
        <v>1692</v>
      </c>
      <c r="H1092" t="s">
        <v>1616</v>
      </c>
      <c r="I1092" t="s">
        <v>1681</v>
      </c>
      <c r="J1092" t="s">
        <v>26</v>
      </c>
      <c r="K1092" t="s">
        <v>2358</v>
      </c>
      <c r="L1092" t="s">
        <v>1706</v>
      </c>
      <c r="M1092">
        <v>1900</v>
      </c>
      <c r="N1092" t="s">
        <v>2162</v>
      </c>
      <c r="O1092" t="s">
        <v>1688</v>
      </c>
      <c r="P1092" t="s">
        <v>1689</v>
      </c>
      <c r="Q1092" t="s">
        <v>2163</v>
      </c>
      <c r="R1092">
        <v>21</v>
      </c>
      <c r="S1092">
        <v>35</v>
      </c>
      <c r="T1092">
        <v>1</v>
      </c>
      <c r="U1092" s="32">
        <v>1</v>
      </c>
      <c r="V1092" t="b">
        <v>0</v>
      </c>
      <c r="W1092" t="s">
        <v>1747</v>
      </c>
      <c r="X1092" t="s">
        <v>1863</v>
      </c>
      <c r="Y1092" t="s">
        <v>1693</v>
      </c>
      <c r="Z1092">
        <v>0.65</v>
      </c>
      <c r="AA1092">
        <v>0.65</v>
      </c>
      <c r="AS1092">
        <f t="shared" si="472"/>
        <v>10</v>
      </c>
      <c r="AT1092" t="s">
        <v>1694</v>
      </c>
      <c r="AU1092" t="str">
        <f>$D1093</f>
        <v>SSA_VPU_HRY_E_SDTBEGIN_TITO_VPU_MIN_LFM_1900_VCPU_BHRY_VBTR_BT4</v>
      </c>
      <c r="AV1092" t="str">
        <f>$D1093</f>
        <v>SSA_VPU_HRY_E_SDTBEGIN_TITO_VPU_MIN_LFM_1900_VCPU_BHRY_VBTR_BT4</v>
      </c>
      <c r="AW1092" t="str">
        <f t="shared" si="474"/>
        <v>SSA_VPU_HRY_E_SDTBEGIN_TITO_VPU_MIN_LFM_1900_VCPU_BHRY_VBTR_BT4</v>
      </c>
      <c r="AX1092" t="str">
        <f t="shared" si="474"/>
        <v>SSA_VPU_HRY_E_SDTBEGIN_TITO_VPU_MIN_LFM_1900_VCPU_BHRY_VBTR_BT4</v>
      </c>
      <c r="AY1092" t="str">
        <f t="shared" si="474"/>
        <v>SSA_VPU_HRY_E_SDTBEGIN_TITO_VPU_MIN_LFM_1900_VCPU_BHRY_VBTR_BT4</v>
      </c>
      <c r="AZ1092" t="str">
        <f t="shared" si="474"/>
        <v>SSA_VPU_HRY_E_SDTBEGIN_TITO_VPU_MIN_LFM_1900_VCPU_BHRY_VBTR_BT4</v>
      </c>
      <c r="BA1092" t="str">
        <f t="shared" si="474"/>
        <v>SSA_VPU_HRY_E_SDTBEGIN_TITO_VPU_MIN_LFM_1900_VCPU_BHRY_VBTR_BT4</v>
      </c>
      <c r="BB1092" t="str">
        <f t="shared" si="474"/>
        <v>SSA_VPU_HRY_E_SDTBEGIN_TITO_VPU_MIN_LFM_1900_VCPU_BHRY_VBTR_BT4</v>
      </c>
      <c r="BC1092" t="str">
        <f>$D1093</f>
        <v>SSA_VPU_HRY_E_SDTBEGIN_TITO_VPU_MIN_LFM_1900_VCPU_BHRY_VBTR_BT4</v>
      </c>
      <c r="BD1092" t="str">
        <f t="shared" si="475"/>
        <v>SSA_VPU_HRY_E_SDTBEGIN_TITO_VPU_MIN_LFM_1900_VCPU_BHRY_VBTR_BT4</v>
      </c>
    </row>
    <row r="1093" spans="1:56" x14ac:dyDescent="0.25">
      <c r="A1093" s="12" t="s">
        <v>2615</v>
      </c>
      <c r="B1093" s="12" t="s">
        <v>1495</v>
      </c>
      <c r="C1093" s="12" t="e">
        <f>VLOOKUP(B1093,#REF!,2,0)</f>
        <v>#REF!</v>
      </c>
      <c r="D1093" t="str">
        <f t="shared" si="473"/>
        <v>SSA_VPU_HRY_E_SDTBEGIN_TITO_VPU_MIN_LFM_1900_VCPU_BHRY_VBTR_BT4</v>
      </c>
      <c r="E1093" t="s">
        <v>4</v>
      </c>
      <c r="F1093" t="s">
        <v>26</v>
      </c>
      <c r="G1093" t="s">
        <v>1692</v>
      </c>
      <c r="H1093" t="s">
        <v>1616</v>
      </c>
      <c r="I1093" t="s">
        <v>1681</v>
      </c>
      <c r="J1093" t="s">
        <v>26</v>
      </c>
      <c r="K1093" t="s">
        <v>2358</v>
      </c>
      <c r="L1093" t="s">
        <v>1706</v>
      </c>
      <c r="M1093">
        <v>1900</v>
      </c>
      <c r="N1093" t="s">
        <v>2165</v>
      </c>
      <c r="O1093" t="s">
        <v>1688</v>
      </c>
      <c r="P1093" t="s">
        <v>1689</v>
      </c>
      <c r="Q1093" t="s">
        <v>2166</v>
      </c>
      <c r="R1093">
        <v>61</v>
      </c>
      <c r="S1093">
        <v>35</v>
      </c>
      <c r="T1093">
        <v>3</v>
      </c>
      <c r="U1093" s="32">
        <v>1</v>
      </c>
      <c r="V1093" t="b">
        <v>0</v>
      </c>
      <c r="W1093" t="s">
        <v>1747</v>
      </c>
      <c r="X1093" t="s">
        <v>1692</v>
      </c>
      <c r="Y1093" t="s">
        <v>1693</v>
      </c>
      <c r="Z1093">
        <v>0.65</v>
      </c>
      <c r="AA1093">
        <v>0.65</v>
      </c>
      <c r="AS1093">
        <f t="shared" si="472"/>
        <v>10</v>
      </c>
      <c r="AT1093" t="s">
        <v>1694</v>
      </c>
      <c r="AU1093" t="str">
        <f>$D1095</f>
        <v>LSA_VPU_HRY_E_SDTBEGIN_TITO_VPU_MIN_LFM_1900_VCPU_BHRY_VBTR_BT4</v>
      </c>
      <c r="AV1093" t="str">
        <f>$D1095</f>
        <v>LSA_VPU_HRY_E_SDTBEGIN_TITO_VPU_MIN_LFM_1900_VCPU_BHRY_VBTR_BT4</v>
      </c>
      <c r="AW1093" t="str">
        <f t="shared" si="474"/>
        <v>SSA_VPU_HRY_E_SDTBEGIN_TITO_VPU_MIN_LFM_1900_VCPU_BISR_VBTR_BT4</v>
      </c>
      <c r="AX1093" t="str">
        <f t="shared" si="474"/>
        <v>SSA_VPU_HRY_E_SDTBEGIN_TITO_VPU_MIN_LFM_1900_VCPU_BISR_VBTR_BT4</v>
      </c>
      <c r="AY1093" t="str">
        <f t="shared" si="474"/>
        <v>SSA_VPU_HRY_E_SDTBEGIN_TITO_VPU_MIN_LFM_1900_VCPU_BISR_VBTR_BT4</v>
      </c>
      <c r="AZ1093" t="str">
        <f t="shared" si="474"/>
        <v>SSA_VPU_HRY_E_SDTBEGIN_TITO_VPU_MIN_LFM_1900_VCPU_BISR_VBTR_BT4</v>
      </c>
      <c r="BA1093" t="str">
        <f t="shared" si="474"/>
        <v>SSA_VPU_HRY_E_SDTBEGIN_TITO_VPU_MIN_LFM_1900_VCPU_BISR_VBTR_BT4</v>
      </c>
      <c r="BB1093" t="str">
        <f t="shared" si="474"/>
        <v>SSA_VPU_HRY_E_SDTBEGIN_TITO_VPU_MIN_LFM_1900_VCPU_BISR_VBTR_BT4</v>
      </c>
      <c r="BC1093" t="str">
        <f>$D1095</f>
        <v>LSA_VPU_HRY_E_SDTBEGIN_TITO_VPU_MIN_LFM_1900_VCPU_BHRY_VBTR_BT4</v>
      </c>
      <c r="BD1093" t="str">
        <f t="shared" si="475"/>
        <v>SSA_VPU_HRY_E_SDTBEGIN_TITO_VPU_MIN_LFM_1900_VCPU_BISR_VBTR_BT4</v>
      </c>
    </row>
    <row r="1094" spans="1:56" x14ac:dyDescent="0.25">
      <c r="A1094" s="12" t="s">
        <v>2615</v>
      </c>
      <c r="B1094" s="12" t="s">
        <v>1495</v>
      </c>
      <c r="C1094" s="12" t="e">
        <f>VLOOKUP(B1094,#REF!,2,0)</f>
        <v>#REF!</v>
      </c>
      <c r="D1094" t="str">
        <f t="shared" si="473"/>
        <v>SSA_VPU_HRY_E_SDTBEGIN_TITO_VPU_MIN_LFM_1900_VCPU_BISR_VBTR_BT4</v>
      </c>
      <c r="E1094" t="s">
        <v>4</v>
      </c>
      <c r="F1094" t="s">
        <v>26</v>
      </c>
      <c r="G1094" t="s">
        <v>1692</v>
      </c>
      <c r="H1094" t="s">
        <v>1616</v>
      </c>
      <c r="I1094" t="s">
        <v>1681</v>
      </c>
      <c r="J1094" t="s">
        <v>26</v>
      </c>
      <c r="K1094" t="s">
        <v>2358</v>
      </c>
      <c r="L1094" t="s">
        <v>1706</v>
      </c>
      <c r="M1094">
        <v>1900</v>
      </c>
      <c r="N1094" t="s">
        <v>2167</v>
      </c>
      <c r="O1094" t="s">
        <v>1688</v>
      </c>
      <c r="P1094" t="s">
        <v>1689</v>
      </c>
      <c r="Q1094" t="s">
        <v>2168</v>
      </c>
      <c r="R1094">
        <v>61</v>
      </c>
      <c r="S1094">
        <v>35</v>
      </c>
      <c r="T1094">
        <v>4</v>
      </c>
      <c r="U1094" s="32">
        <v>1</v>
      </c>
      <c r="V1094" t="b">
        <v>0</v>
      </c>
      <c r="W1094" t="s">
        <v>1747</v>
      </c>
      <c r="X1094" t="s">
        <v>1863</v>
      </c>
      <c r="Y1094" t="s">
        <v>1693</v>
      </c>
      <c r="Z1094">
        <v>0.65</v>
      </c>
      <c r="AA1094">
        <v>0.65</v>
      </c>
      <c r="AS1094">
        <f t="shared" si="472"/>
        <v>10</v>
      </c>
      <c r="AT1094" t="s">
        <v>1694</v>
      </c>
      <c r="AU1094" t="str">
        <f>$D1095</f>
        <v>LSA_VPU_HRY_E_SDTBEGIN_TITO_VPU_MIN_LFM_1900_VCPU_BHRY_VBTR_BT4</v>
      </c>
      <c r="AV1094" t="str">
        <f>$D1095</f>
        <v>LSA_VPU_HRY_E_SDTBEGIN_TITO_VPU_MIN_LFM_1900_VCPU_BHRY_VBTR_BT4</v>
      </c>
      <c r="AW1094" t="str">
        <f t="shared" si="474"/>
        <v>LSA_VPU_HRY_E_SDTBEGIN_TITO_VPU_MIN_LFM_1900_VCPU_BHRY_VBTR_BT4</v>
      </c>
      <c r="AX1094" t="str">
        <f t="shared" si="474"/>
        <v>LSA_VPU_HRY_E_SDTBEGIN_TITO_VPU_MIN_LFM_1900_VCPU_BHRY_VBTR_BT4</v>
      </c>
      <c r="AY1094" t="str">
        <f t="shared" si="474"/>
        <v>LSA_VPU_HRY_E_SDTBEGIN_TITO_VPU_MIN_LFM_1900_VCPU_BHRY_VBTR_BT4</v>
      </c>
      <c r="AZ1094" t="str">
        <f t="shared" si="474"/>
        <v>LSA_VPU_HRY_E_SDTBEGIN_TITO_VPU_MIN_LFM_1900_VCPU_BHRY_VBTR_BT4</v>
      </c>
      <c r="BA1094" t="str">
        <f t="shared" si="474"/>
        <v>LSA_VPU_HRY_E_SDTBEGIN_TITO_VPU_MIN_LFM_1900_VCPU_BHRY_VBTR_BT4</v>
      </c>
      <c r="BB1094" t="str">
        <f t="shared" si="474"/>
        <v>LSA_VPU_HRY_E_SDTBEGIN_TITO_VPU_MIN_LFM_1900_VCPU_BHRY_VBTR_BT4</v>
      </c>
      <c r="BC1094" t="str">
        <f>$D1095</f>
        <v>LSA_VPU_HRY_E_SDTBEGIN_TITO_VPU_MIN_LFM_1900_VCPU_BHRY_VBTR_BT4</v>
      </c>
      <c r="BD1094" t="str">
        <f t="shared" si="475"/>
        <v>LSA_VPU_HRY_E_SDTBEGIN_TITO_VPU_MIN_LFM_1900_VCPU_BHRY_VBTR_BT4</v>
      </c>
    </row>
    <row r="1095" spans="1:56" x14ac:dyDescent="0.25">
      <c r="A1095" s="12" t="s">
        <v>2615</v>
      </c>
      <c r="B1095" s="12" t="s">
        <v>1495</v>
      </c>
      <c r="C1095" s="12" t="e">
        <f>VLOOKUP(B1095,#REF!,2,0)</f>
        <v>#REF!</v>
      </c>
      <c r="D1095" t="str">
        <f t="shared" si="473"/>
        <v>LSA_VPU_HRY_E_SDTBEGIN_TITO_VPU_MIN_LFM_1900_VCPU_BHRY_VBTR_BT4</v>
      </c>
      <c r="E1095" t="s">
        <v>5</v>
      </c>
      <c r="F1095" t="s">
        <v>26</v>
      </c>
      <c r="G1095" t="s">
        <v>1692</v>
      </c>
      <c r="H1095" t="s">
        <v>1616</v>
      </c>
      <c r="I1095" t="s">
        <v>1681</v>
      </c>
      <c r="J1095" t="s">
        <v>26</v>
      </c>
      <c r="K1095" t="s">
        <v>2358</v>
      </c>
      <c r="L1095" t="s">
        <v>1706</v>
      </c>
      <c r="M1095">
        <v>1900</v>
      </c>
      <c r="N1095" t="s">
        <v>2165</v>
      </c>
      <c r="O1095" t="s">
        <v>1688</v>
      </c>
      <c r="P1095" t="s">
        <v>1689</v>
      </c>
      <c r="Q1095" t="s">
        <v>2170</v>
      </c>
      <c r="R1095">
        <v>21</v>
      </c>
      <c r="S1095">
        <v>35</v>
      </c>
      <c r="T1095">
        <v>6</v>
      </c>
      <c r="U1095" s="32">
        <v>1</v>
      </c>
      <c r="V1095" t="b">
        <v>0</v>
      </c>
      <c r="W1095" t="s">
        <v>1747</v>
      </c>
      <c r="X1095" t="s">
        <v>1692</v>
      </c>
      <c r="Y1095" t="s">
        <v>1693</v>
      </c>
      <c r="Z1095">
        <v>0.65</v>
      </c>
      <c r="AA1095">
        <v>0.65</v>
      </c>
      <c r="AS1095">
        <f t="shared" si="472"/>
        <v>10</v>
      </c>
      <c r="AT1095" t="s">
        <v>1694</v>
      </c>
      <c r="AU1095" t="str">
        <f>$D1097</f>
        <v>SSA_VPU_HRY_E_SDTBEGIN_TITO_VPU_MIN_LFM_1900_TILE0_BHRY_VBTR_BT5</v>
      </c>
      <c r="AV1095" t="str">
        <f>$D1097</f>
        <v>SSA_VPU_HRY_E_SDTBEGIN_TITO_VPU_MIN_LFM_1900_TILE0_BHRY_VBTR_BT5</v>
      </c>
      <c r="AW1095" t="str">
        <f t="shared" si="474"/>
        <v>LSA_VPU_HRY_E_SDTBEGIN_TITO_VPU_MIN_LFM_1900_VCPU_BISR_VBTR_BT4</v>
      </c>
      <c r="AX1095" t="str">
        <f t="shared" si="474"/>
        <v>LSA_VPU_HRY_E_SDTBEGIN_TITO_VPU_MIN_LFM_1900_VCPU_BISR_VBTR_BT4</v>
      </c>
      <c r="AY1095" t="str">
        <f t="shared" si="474"/>
        <v>LSA_VPU_HRY_E_SDTBEGIN_TITO_VPU_MIN_LFM_1900_VCPU_BISR_VBTR_BT4</v>
      </c>
      <c r="AZ1095" t="str">
        <f t="shared" si="474"/>
        <v>LSA_VPU_HRY_E_SDTBEGIN_TITO_VPU_MIN_LFM_1900_VCPU_BISR_VBTR_BT4</v>
      </c>
      <c r="BA1095" t="str">
        <f t="shared" si="474"/>
        <v>LSA_VPU_HRY_E_SDTBEGIN_TITO_VPU_MIN_LFM_1900_VCPU_BISR_VBTR_BT4</v>
      </c>
      <c r="BB1095" t="str">
        <f t="shared" si="474"/>
        <v>LSA_VPU_HRY_E_SDTBEGIN_TITO_VPU_MIN_LFM_1900_VCPU_BISR_VBTR_BT4</v>
      </c>
      <c r="BC1095" t="str">
        <f>$D1097</f>
        <v>SSA_VPU_HRY_E_SDTBEGIN_TITO_VPU_MIN_LFM_1900_TILE0_BHRY_VBTR_BT5</v>
      </c>
      <c r="BD1095" t="str">
        <f t="shared" si="475"/>
        <v>LSA_VPU_HRY_E_SDTBEGIN_TITO_VPU_MIN_LFM_1900_VCPU_BISR_VBTR_BT4</v>
      </c>
    </row>
    <row r="1096" spans="1:56" x14ac:dyDescent="0.25">
      <c r="A1096" s="12" t="s">
        <v>2615</v>
      </c>
      <c r="B1096" s="12" t="s">
        <v>1495</v>
      </c>
      <c r="C1096" s="12" t="e">
        <f>VLOOKUP(B1096,#REF!,2,0)</f>
        <v>#REF!</v>
      </c>
      <c r="D1096" t="str">
        <f t="shared" si="473"/>
        <v>LSA_VPU_HRY_E_SDTBEGIN_TITO_VPU_MIN_LFM_1900_VCPU_BISR_VBTR_BT4</v>
      </c>
      <c r="E1096" t="s">
        <v>5</v>
      </c>
      <c r="F1096" t="s">
        <v>26</v>
      </c>
      <c r="G1096" t="s">
        <v>1692</v>
      </c>
      <c r="H1096" t="s">
        <v>1616</v>
      </c>
      <c r="I1096" t="s">
        <v>1681</v>
      </c>
      <c r="J1096" t="s">
        <v>26</v>
      </c>
      <c r="K1096" t="s">
        <v>2358</v>
      </c>
      <c r="L1096" t="s">
        <v>1706</v>
      </c>
      <c r="M1096">
        <v>1900</v>
      </c>
      <c r="N1096" t="s">
        <v>2167</v>
      </c>
      <c r="O1096" t="s">
        <v>1688</v>
      </c>
      <c r="P1096" t="s">
        <v>1689</v>
      </c>
      <c r="Q1096" t="s">
        <v>2171</v>
      </c>
      <c r="R1096">
        <v>21</v>
      </c>
      <c r="S1096">
        <v>35</v>
      </c>
      <c r="T1096">
        <v>7</v>
      </c>
      <c r="U1096" s="32">
        <v>1</v>
      </c>
      <c r="V1096" t="b">
        <v>0</v>
      </c>
      <c r="W1096" t="s">
        <v>1747</v>
      </c>
      <c r="X1096" t="s">
        <v>1863</v>
      </c>
      <c r="Y1096" t="s">
        <v>1693</v>
      </c>
      <c r="Z1096">
        <v>0.65</v>
      </c>
      <c r="AA1096">
        <v>0.65</v>
      </c>
      <c r="AS1096">
        <f t="shared" si="472"/>
        <v>10</v>
      </c>
      <c r="AT1096" t="s">
        <v>1694</v>
      </c>
      <c r="AU1096" t="str">
        <f>$D1097</f>
        <v>SSA_VPU_HRY_E_SDTBEGIN_TITO_VPU_MIN_LFM_1900_TILE0_BHRY_VBTR_BT5</v>
      </c>
      <c r="AV1096" t="str">
        <f>$D1097</f>
        <v>SSA_VPU_HRY_E_SDTBEGIN_TITO_VPU_MIN_LFM_1900_TILE0_BHRY_VBTR_BT5</v>
      </c>
      <c r="AW1096" t="str">
        <f t="shared" si="474"/>
        <v>SSA_VPU_HRY_E_SDTBEGIN_TITO_VPU_MIN_LFM_1900_TILE0_BHRY_VBTR_BT5</v>
      </c>
      <c r="AX1096" t="str">
        <f t="shared" si="474"/>
        <v>SSA_VPU_HRY_E_SDTBEGIN_TITO_VPU_MIN_LFM_1900_TILE0_BHRY_VBTR_BT5</v>
      </c>
      <c r="AY1096" t="str">
        <f t="shared" si="474"/>
        <v>SSA_VPU_HRY_E_SDTBEGIN_TITO_VPU_MIN_LFM_1900_TILE0_BHRY_VBTR_BT5</v>
      </c>
      <c r="AZ1096" t="str">
        <f t="shared" si="474"/>
        <v>SSA_VPU_HRY_E_SDTBEGIN_TITO_VPU_MIN_LFM_1900_TILE0_BHRY_VBTR_BT5</v>
      </c>
      <c r="BA1096" t="str">
        <f t="shared" si="474"/>
        <v>SSA_VPU_HRY_E_SDTBEGIN_TITO_VPU_MIN_LFM_1900_TILE0_BHRY_VBTR_BT5</v>
      </c>
      <c r="BB1096" t="str">
        <f t="shared" si="474"/>
        <v>SSA_VPU_HRY_E_SDTBEGIN_TITO_VPU_MIN_LFM_1900_TILE0_BHRY_VBTR_BT5</v>
      </c>
      <c r="BC1096" t="str">
        <f>$D1097</f>
        <v>SSA_VPU_HRY_E_SDTBEGIN_TITO_VPU_MIN_LFM_1900_TILE0_BHRY_VBTR_BT5</v>
      </c>
      <c r="BD1096" t="str">
        <f t="shared" si="475"/>
        <v>SSA_VPU_HRY_E_SDTBEGIN_TITO_VPU_MIN_LFM_1900_TILE0_BHRY_VBTR_BT5</v>
      </c>
    </row>
    <row r="1097" spans="1:56" x14ac:dyDescent="0.25">
      <c r="A1097" s="12" t="s">
        <v>2615</v>
      </c>
      <c r="B1097" s="12" t="s">
        <v>1495</v>
      </c>
      <c r="C1097" s="12" t="e">
        <f>VLOOKUP(B1097,#REF!,2,0)</f>
        <v>#REF!</v>
      </c>
      <c r="D1097" t="str">
        <f t="shared" si="473"/>
        <v>SSA_VPU_HRY_E_SDTBEGIN_TITO_VPU_MIN_LFM_1900_TILE0_BHRY_VBTR_BT5</v>
      </c>
      <c r="E1097" t="s">
        <v>4</v>
      </c>
      <c r="F1097" t="s">
        <v>26</v>
      </c>
      <c r="G1097" t="s">
        <v>1692</v>
      </c>
      <c r="H1097" t="s">
        <v>1616</v>
      </c>
      <c r="I1097" t="s">
        <v>1681</v>
      </c>
      <c r="J1097" t="s">
        <v>26</v>
      </c>
      <c r="K1097" t="s">
        <v>2358</v>
      </c>
      <c r="L1097" t="s">
        <v>1706</v>
      </c>
      <c r="M1097">
        <v>1900</v>
      </c>
      <c r="N1097" t="s">
        <v>2173</v>
      </c>
      <c r="O1097" t="s">
        <v>1688</v>
      </c>
      <c r="P1097" t="s">
        <v>1689</v>
      </c>
      <c r="Q1097" t="s">
        <v>2174</v>
      </c>
      <c r="R1097">
        <v>61</v>
      </c>
      <c r="S1097">
        <v>35</v>
      </c>
      <c r="T1097">
        <v>9</v>
      </c>
      <c r="U1097" s="32">
        <v>1</v>
      </c>
      <c r="V1097" t="b">
        <v>0</v>
      </c>
      <c r="W1097" t="s">
        <v>1747</v>
      </c>
      <c r="X1097" t="s">
        <v>1692</v>
      </c>
      <c r="Y1097" t="s">
        <v>1693</v>
      </c>
      <c r="Z1097">
        <v>0.65</v>
      </c>
      <c r="AA1097">
        <v>0.65</v>
      </c>
      <c r="AS1097">
        <f t="shared" si="472"/>
        <v>10</v>
      </c>
      <c r="AT1097" t="s">
        <v>1694</v>
      </c>
      <c r="AU1097" t="str">
        <f>$D1099</f>
        <v>LSA_VPU_HRY_E_SDTBEGIN_TITO_VPU_MIN_LFM_1900_TILE0_BHRY_VBTR_BT5</v>
      </c>
      <c r="AV1097" t="str">
        <f>$D1099</f>
        <v>LSA_VPU_HRY_E_SDTBEGIN_TITO_VPU_MIN_LFM_1900_TILE0_BHRY_VBTR_BT5</v>
      </c>
      <c r="AW1097" t="str">
        <f t="shared" si="474"/>
        <v>SSA_VPU_HRY_E_SDTBEGIN_TITO_VPU_MIN_LFM_1900_TILE0_BISR_VBTR_BT5</v>
      </c>
      <c r="AX1097" t="str">
        <f t="shared" si="474"/>
        <v>SSA_VPU_HRY_E_SDTBEGIN_TITO_VPU_MIN_LFM_1900_TILE0_BISR_VBTR_BT5</v>
      </c>
      <c r="AY1097" t="str">
        <f t="shared" si="474"/>
        <v>SSA_VPU_HRY_E_SDTBEGIN_TITO_VPU_MIN_LFM_1900_TILE0_BISR_VBTR_BT5</v>
      </c>
      <c r="AZ1097" t="str">
        <f t="shared" si="474"/>
        <v>SSA_VPU_HRY_E_SDTBEGIN_TITO_VPU_MIN_LFM_1900_TILE0_BISR_VBTR_BT5</v>
      </c>
      <c r="BA1097" t="str">
        <f t="shared" si="474"/>
        <v>SSA_VPU_HRY_E_SDTBEGIN_TITO_VPU_MIN_LFM_1900_TILE0_BISR_VBTR_BT5</v>
      </c>
      <c r="BB1097" t="str">
        <f t="shared" si="474"/>
        <v>SSA_VPU_HRY_E_SDTBEGIN_TITO_VPU_MIN_LFM_1900_TILE0_BISR_VBTR_BT5</v>
      </c>
      <c r="BC1097" t="str">
        <f>$D1099</f>
        <v>LSA_VPU_HRY_E_SDTBEGIN_TITO_VPU_MIN_LFM_1900_TILE0_BHRY_VBTR_BT5</v>
      </c>
      <c r="BD1097" t="str">
        <f t="shared" si="475"/>
        <v>SSA_VPU_HRY_E_SDTBEGIN_TITO_VPU_MIN_LFM_1900_TILE0_BISR_VBTR_BT5</v>
      </c>
    </row>
    <row r="1098" spans="1:56" x14ac:dyDescent="0.25">
      <c r="A1098" s="12" t="s">
        <v>2615</v>
      </c>
      <c r="B1098" s="12" t="s">
        <v>1495</v>
      </c>
      <c r="C1098" s="12" t="e">
        <f>VLOOKUP(B1098,#REF!,2,0)</f>
        <v>#REF!</v>
      </c>
      <c r="D1098" t="str">
        <f t="shared" si="473"/>
        <v>SSA_VPU_HRY_E_SDTBEGIN_TITO_VPU_MIN_LFM_1900_TILE0_BISR_VBTR_BT5</v>
      </c>
      <c r="E1098" t="s">
        <v>4</v>
      </c>
      <c r="F1098" t="s">
        <v>26</v>
      </c>
      <c r="G1098" t="s">
        <v>1692</v>
      </c>
      <c r="H1098" t="s">
        <v>1616</v>
      </c>
      <c r="I1098" t="s">
        <v>1681</v>
      </c>
      <c r="J1098" t="s">
        <v>26</v>
      </c>
      <c r="K1098" t="s">
        <v>2358</v>
      </c>
      <c r="L1098" t="s">
        <v>1706</v>
      </c>
      <c r="M1098">
        <v>1900</v>
      </c>
      <c r="N1098" t="s">
        <v>2175</v>
      </c>
      <c r="O1098" t="s">
        <v>1688</v>
      </c>
      <c r="P1098" t="s">
        <v>1689</v>
      </c>
      <c r="Q1098" t="s">
        <v>2176</v>
      </c>
      <c r="R1098">
        <v>61</v>
      </c>
      <c r="S1098">
        <v>35</v>
      </c>
      <c r="T1098">
        <v>10</v>
      </c>
      <c r="U1098" s="32">
        <v>1</v>
      </c>
      <c r="V1098" t="b">
        <v>0</v>
      </c>
      <c r="W1098" t="s">
        <v>1747</v>
      </c>
      <c r="X1098" t="s">
        <v>1863</v>
      </c>
      <c r="Y1098" t="s">
        <v>1693</v>
      </c>
      <c r="Z1098">
        <v>0.65</v>
      </c>
      <c r="AA1098">
        <v>0.65</v>
      </c>
      <c r="AS1098">
        <f t="shared" si="472"/>
        <v>10</v>
      </c>
      <c r="AT1098" t="s">
        <v>1694</v>
      </c>
      <c r="AU1098" t="str">
        <f>$D1099</f>
        <v>LSA_VPU_HRY_E_SDTBEGIN_TITO_VPU_MIN_LFM_1900_TILE0_BHRY_VBTR_BT5</v>
      </c>
      <c r="AV1098" t="str">
        <f>$D1099</f>
        <v>LSA_VPU_HRY_E_SDTBEGIN_TITO_VPU_MIN_LFM_1900_TILE0_BHRY_VBTR_BT5</v>
      </c>
      <c r="AW1098" t="str">
        <f t="shared" si="474"/>
        <v>LSA_VPU_HRY_E_SDTBEGIN_TITO_VPU_MIN_LFM_1900_TILE0_BHRY_VBTR_BT5</v>
      </c>
      <c r="AX1098" t="str">
        <f t="shared" si="474"/>
        <v>LSA_VPU_HRY_E_SDTBEGIN_TITO_VPU_MIN_LFM_1900_TILE0_BHRY_VBTR_BT5</v>
      </c>
      <c r="AY1098" t="str">
        <f t="shared" si="474"/>
        <v>LSA_VPU_HRY_E_SDTBEGIN_TITO_VPU_MIN_LFM_1900_TILE0_BHRY_VBTR_BT5</v>
      </c>
      <c r="AZ1098" t="str">
        <f t="shared" si="474"/>
        <v>LSA_VPU_HRY_E_SDTBEGIN_TITO_VPU_MIN_LFM_1900_TILE0_BHRY_VBTR_BT5</v>
      </c>
      <c r="BA1098" t="str">
        <f t="shared" si="474"/>
        <v>LSA_VPU_HRY_E_SDTBEGIN_TITO_VPU_MIN_LFM_1900_TILE0_BHRY_VBTR_BT5</v>
      </c>
      <c r="BB1098" t="str">
        <f t="shared" si="474"/>
        <v>LSA_VPU_HRY_E_SDTBEGIN_TITO_VPU_MIN_LFM_1900_TILE0_BHRY_VBTR_BT5</v>
      </c>
      <c r="BC1098" t="str">
        <f>$D1099</f>
        <v>LSA_VPU_HRY_E_SDTBEGIN_TITO_VPU_MIN_LFM_1900_TILE0_BHRY_VBTR_BT5</v>
      </c>
      <c r="BD1098" t="str">
        <f t="shared" si="475"/>
        <v>LSA_VPU_HRY_E_SDTBEGIN_TITO_VPU_MIN_LFM_1900_TILE0_BHRY_VBTR_BT5</v>
      </c>
    </row>
    <row r="1099" spans="1:56" x14ac:dyDescent="0.25">
      <c r="A1099" s="12" t="s">
        <v>2615</v>
      </c>
      <c r="B1099" s="12" t="s">
        <v>1495</v>
      </c>
      <c r="C1099" s="12" t="e">
        <f>VLOOKUP(B1099,#REF!,2,0)</f>
        <v>#REF!</v>
      </c>
      <c r="D1099" t="str">
        <f t="shared" si="473"/>
        <v>LSA_VPU_HRY_E_SDTBEGIN_TITO_VPU_MIN_LFM_1900_TILE0_BHRY_VBTR_BT5</v>
      </c>
      <c r="E1099" t="s">
        <v>5</v>
      </c>
      <c r="F1099" t="s">
        <v>26</v>
      </c>
      <c r="G1099" t="s">
        <v>1692</v>
      </c>
      <c r="H1099" t="s">
        <v>1616</v>
      </c>
      <c r="I1099" t="s">
        <v>1681</v>
      </c>
      <c r="J1099" t="s">
        <v>26</v>
      </c>
      <c r="K1099" t="s">
        <v>2358</v>
      </c>
      <c r="L1099" t="s">
        <v>1706</v>
      </c>
      <c r="M1099">
        <v>1900</v>
      </c>
      <c r="N1099" t="s">
        <v>2173</v>
      </c>
      <c r="O1099" t="s">
        <v>1688</v>
      </c>
      <c r="P1099" t="s">
        <v>1689</v>
      </c>
      <c r="Q1099" t="s">
        <v>2178</v>
      </c>
      <c r="R1099">
        <v>21</v>
      </c>
      <c r="S1099">
        <v>35</v>
      </c>
      <c r="T1099">
        <v>12</v>
      </c>
      <c r="U1099" s="32">
        <v>1</v>
      </c>
      <c r="V1099" t="b">
        <v>0</v>
      </c>
      <c r="W1099" t="s">
        <v>1747</v>
      </c>
      <c r="X1099" t="s">
        <v>1692</v>
      </c>
      <c r="Y1099" t="s">
        <v>1693</v>
      </c>
      <c r="Z1099">
        <v>0.65</v>
      </c>
      <c r="AA1099">
        <v>0.65</v>
      </c>
      <c r="AS1099">
        <f t="shared" si="472"/>
        <v>10</v>
      </c>
      <c r="AT1099" t="s">
        <v>1694</v>
      </c>
      <c r="AU1099" t="str">
        <f>$D1101</f>
        <v>SSA_VPU_HRY_E_SDTBEGIN_TITO_VPU_MIN_LFM_1900_TILE1_BHRY_VBTR_BT6</v>
      </c>
      <c r="AV1099" t="str">
        <f>$D1101</f>
        <v>SSA_VPU_HRY_E_SDTBEGIN_TITO_VPU_MIN_LFM_1900_TILE1_BHRY_VBTR_BT6</v>
      </c>
      <c r="AW1099" t="str">
        <f t="shared" si="474"/>
        <v>LSA_VPU_HRY_E_SDTBEGIN_TITO_VPU_MIN_LFM_1900_TILE0_BISR_VBTR_BT5</v>
      </c>
      <c r="AX1099" t="str">
        <f t="shared" si="474"/>
        <v>LSA_VPU_HRY_E_SDTBEGIN_TITO_VPU_MIN_LFM_1900_TILE0_BISR_VBTR_BT5</v>
      </c>
      <c r="AY1099" t="str">
        <f t="shared" si="474"/>
        <v>LSA_VPU_HRY_E_SDTBEGIN_TITO_VPU_MIN_LFM_1900_TILE0_BISR_VBTR_BT5</v>
      </c>
      <c r="AZ1099" t="str">
        <f t="shared" si="474"/>
        <v>LSA_VPU_HRY_E_SDTBEGIN_TITO_VPU_MIN_LFM_1900_TILE0_BISR_VBTR_BT5</v>
      </c>
      <c r="BA1099" t="str">
        <f t="shared" si="474"/>
        <v>LSA_VPU_HRY_E_SDTBEGIN_TITO_VPU_MIN_LFM_1900_TILE0_BISR_VBTR_BT5</v>
      </c>
      <c r="BB1099" t="str">
        <f t="shared" si="474"/>
        <v>LSA_VPU_HRY_E_SDTBEGIN_TITO_VPU_MIN_LFM_1900_TILE0_BISR_VBTR_BT5</v>
      </c>
      <c r="BC1099" t="str">
        <f>$D1101</f>
        <v>SSA_VPU_HRY_E_SDTBEGIN_TITO_VPU_MIN_LFM_1900_TILE1_BHRY_VBTR_BT6</v>
      </c>
      <c r="BD1099" t="str">
        <f t="shared" si="475"/>
        <v>LSA_VPU_HRY_E_SDTBEGIN_TITO_VPU_MIN_LFM_1900_TILE0_BISR_VBTR_BT5</v>
      </c>
    </row>
    <row r="1100" spans="1:56" x14ac:dyDescent="0.25">
      <c r="A1100" s="12" t="s">
        <v>2615</v>
      </c>
      <c r="B1100" s="12" t="s">
        <v>1495</v>
      </c>
      <c r="C1100" s="12" t="e">
        <f>VLOOKUP(B1100,#REF!,2,0)</f>
        <v>#REF!</v>
      </c>
      <c r="D1100" t="str">
        <f t="shared" si="473"/>
        <v>LSA_VPU_HRY_E_SDTBEGIN_TITO_VPU_MIN_LFM_1900_TILE0_BISR_VBTR_BT5</v>
      </c>
      <c r="E1100" t="s">
        <v>5</v>
      </c>
      <c r="F1100" t="s">
        <v>26</v>
      </c>
      <c r="G1100" t="s">
        <v>1692</v>
      </c>
      <c r="H1100" t="s">
        <v>1616</v>
      </c>
      <c r="I1100" t="s">
        <v>1681</v>
      </c>
      <c r="J1100" t="s">
        <v>26</v>
      </c>
      <c r="K1100" t="s">
        <v>2358</v>
      </c>
      <c r="L1100" t="s">
        <v>1706</v>
      </c>
      <c r="M1100">
        <v>1900</v>
      </c>
      <c r="N1100" t="s">
        <v>2175</v>
      </c>
      <c r="O1100" t="s">
        <v>1688</v>
      </c>
      <c r="P1100" t="s">
        <v>1689</v>
      </c>
      <c r="Q1100" t="s">
        <v>2179</v>
      </c>
      <c r="R1100">
        <v>21</v>
      </c>
      <c r="S1100">
        <v>35</v>
      </c>
      <c r="T1100">
        <v>13</v>
      </c>
      <c r="U1100" s="32">
        <v>1</v>
      </c>
      <c r="V1100" t="b">
        <v>0</v>
      </c>
      <c r="W1100" t="s">
        <v>1747</v>
      </c>
      <c r="X1100" t="s">
        <v>1863</v>
      </c>
      <c r="Y1100" t="s">
        <v>1693</v>
      </c>
      <c r="Z1100">
        <v>0.65</v>
      </c>
      <c r="AA1100">
        <v>0.65</v>
      </c>
      <c r="AS1100">
        <f t="shared" si="472"/>
        <v>10</v>
      </c>
      <c r="AT1100" t="s">
        <v>1694</v>
      </c>
      <c r="AU1100" t="str">
        <f>$D1101</f>
        <v>SSA_VPU_HRY_E_SDTBEGIN_TITO_VPU_MIN_LFM_1900_TILE1_BHRY_VBTR_BT6</v>
      </c>
      <c r="AV1100" t="str">
        <f>$D1101</f>
        <v>SSA_VPU_HRY_E_SDTBEGIN_TITO_VPU_MIN_LFM_1900_TILE1_BHRY_VBTR_BT6</v>
      </c>
      <c r="AW1100" t="str">
        <f t="shared" si="474"/>
        <v>SSA_VPU_HRY_E_SDTBEGIN_TITO_VPU_MIN_LFM_1900_TILE1_BHRY_VBTR_BT6</v>
      </c>
      <c r="AX1100" t="str">
        <f t="shared" si="474"/>
        <v>SSA_VPU_HRY_E_SDTBEGIN_TITO_VPU_MIN_LFM_1900_TILE1_BHRY_VBTR_BT6</v>
      </c>
      <c r="AY1100" t="str">
        <f t="shared" si="474"/>
        <v>SSA_VPU_HRY_E_SDTBEGIN_TITO_VPU_MIN_LFM_1900_TILE1_BHRY_VBTR_BT6</v>
      </c>
      <c r="AZ1100" t="str">
        <f t="shared" si="474"/>
        <v>SSA_VPU_HRY_E_SDTBEGIN_TITO_VPU_MIN_LFM_1900_TILE1_BHRY_VBTR_BT6</v>
      </c>
      <c r="BA1100" t="str">
        <f t="shared" si="474"/>
        <v>SSA_VPU_HRY_E_SDTBEGIN_TITO_VPU_MIN_LFM_1900_TILE1_BHRY_VBTR_BT6</v>
      </c>
      <c r="BB1100" t="str">
        <f t="shared" si="474"/>
        <v>SSA_VPU_HRY_E_SDTBEGIN_TITO_VPU_MIN_LFM_1900_TILE1_BHRY_VBTR_BT6</v>
      </c>
      <c r="BC1100" t="str">
        <f>$D1101</f>
        <v>SSA_VPU_HRY_E_SDTBEGIN_TITO_VPU_MIN_LFM_1900_TILE1_BHRY_VBTR_BT6</v>
      </c>
      <c r="BD1100" t="str">
        <f t="shared" si="475"/>
        <v>SSA_VPU_HRY_E_SDTBEGIN_TITO_VPU_MIN_LFM_1900_TILE1_BHRY_VBTR_BT6</v>
      </c>
    </row>
    <row r="1101" spans="1:56" x14ac:dyDescent="0.25">
      <c r="A1101" s="12" t="s">
        <v>2615</v>
      </c>
      <c r="B1101" s="12" t="s">
        <v>1495</v>
      </c>
      <c r="C1101" s="12" t="e">
        <f>VLOOKUP(B1101,#REF!,2,0)</f>
        <v>#REF!</v>
      </c>
      <c r="D1101" t="str">
        <f t="shared" si="473"/>
        <v>SSA_VPU_HRY_E_SDTBEGIN_TITO_VPU_MIN_LFM_1900_TILE1_BHRY_VBTR_BT6</v>
      </c>
      <c r="E1101" t="s">
        <v>4</v>
      </c>
      <c r="F1101" t="s">
        <v>26</v>
      </c>
      <c r="G1101" t="s">
        <v>1692</v>
      </c>
      <c r="H1101" t="s">
        <v>1616</v>
      </c>
      <c r="I1101" t="s">
        <v>1681</v>
      </c>
      <c r="J1101" t="s">
        <v>26</v>
      </c>
      <c r="K1101" t="s">
        <v>2358</v>
      </c>
      <c r="L1101" t="s">
        <v>1706</v>
      </c>
      <c r="M1101">
        <v>1900</v>
      </c>
      <c r="N1101" t="s">
        <v>2180</v>
      </c>
      <c r="O1101" t="s">
        <v>1688</v>
      </c>
      <c r="P1101" t="s">
        <v>1689</v>
      </c>
      <c r="Q1101" t="s">
        <v>2181</v>
      </c>
      <c r="R1101">
        <v>61</v>
      </c>
      <c r="S1101">
        <v>35</v>
      </c>
      <c r="T1101">
        <v>15</v>
      </c>
      <c r="U1101" s="32">
        <v>1</v>
      </c>
      <c r="V1101" t="b">
        <v>0</v>
      </c>
      <c r="W1101" t="s">
        <v>1747</v>
      </c>
      <c r="X1101" t="s">
        <v>1692</v>
      </c>
      <c r="Y1101" t="s">
        <v>1693</v>
      </c>
      <c r="Z1101">
        <v>0.65</v>
      </c>
      <c r="AA1101">
        <v>0.65</v>
      </c>
      <c r="AS1101">
        <f t="shared" si="472"/>
        <v>10</v>
      </c>
      <c r="AT1101" t="s">
        <v>1694</v>
      </c>
      <c r="AU1101" t="str">
        <f>$D1103</f>
        <v>LSA_VPU_HRY_E_SDTBEGIN_TITO_VPU_MIN_LFM_1900_TILE1_BHRY_VBTR_BT6</v>
      </c>
      <c r="AV1101" t="str">
        <f>$D1103</f>
        <v>LSA_VPU_HRY_E_SDTBEGIN_TITO_VPU_MIN_LFM_1900_TILE1_BHRY_VBTR_BT6</v>
      </c>
      <c r="AW1101" t="str">
        <f t="shared" si="474"/>
        <v>SSA_VPU_HRY_E_SDTBEGIN_TITO_VPU_MIN_LFM_1900_TILE1_BISR_VBTR_BT6</v>
      </c>
      <c r="AX1101" t="str">
        <f t="shared" si="474"/>
        <v>SSA_VPU_HRY_E_SDTBEGIN_TITO_VPU_MIN_LFM_1900_TILE1_BISR_VBTR_BT6</v>
      </c>
      <c r="AY1101" t="str">
        <f t="shared" si="474"/>
        <v>SSA_VPU_HRY_E_SDTBEGIN_TITO_VPU_MIN_LFM_1900_TILE1_BISR_VBTR_BT6</v>
      </c>
      <c r="AZ1101" t="str">
        <f t="shared" si="474"/>
        <v>SSA_VPU_HRY_E_SDTBEGIN_TITO_VPU_MIN_LFM_1900_TILE1_BISR_VBTR_BT6</v>
      </c>
      <c r="BA1101" t="str">
        <f t="shared" si="474"/>
        <v>SSA_VPU_HRY_E_SDTBEGIN_TITO_VPU_MIN_LFM_1900_TILE1_BISR_VBTR_BT6</v>
      </c>
      <c r="BB1101" t="str">
        <f t="shared" si="474"/>
        <v>SSA_VPU_HRY_E_SDTBEGIN_TITO_VPU_MIN_LFM_1900_TILE1_BISR_VBTR_BT6</v>
      </c>
      <c r="BC1101" t="str">
        <f>$D1103</f>
        <v>LSA_VPU_HRY_E_SDTBEGIN_TITO_VPU_MIN_LFM_1900_TILE1_BHRY_VBTR_BT6</v>
      </c>
      <c r="BD1101" t="str">
        <f t="shared" si="475"/>
        <v>SSA_VPU_HRY_E_SDTBEGIN_TITO_VPU_MIN_LFM_1900_TILE1_BISR_VBTR_BT6</v>
      </c>
    </row>
    <row r="1102" spans="1:56" x14ac:dyDescent="0.25">
      <c r="A1102" s="12" t="s">
        <v>2615</v>
      </c>
      <c r="B1102" s="12" t="s">
        <v>1495</v>
      </c>
      <c r="C1102" s="12" t="e">
        <f>VLOOKUP(B1102,#REF!,2,0)</f>
        <v>#REF!</v>
      </c>
      <c r="D1102" t="str">
        <f t="shared" si="473"/>
        <v>SSA_VPU_HRY_E_SDTBEGIN_TITO_VPU_MIN_LFM_1900_TILE1_BISR_VBTR_BT6</v>
      </c>
      <c r="E1102" t="s">
        <v>4</v>
      </c>
      <c r="F1102" t="s">
        <v>26</v>
      </c>
      <c r="G1102" t="s">
        <v>1692</v>
      </c>
      <c r="H1102" t="s">
        <v>1616</v>
      </c>
      <c r="I1102" t="s">
        <v>1681</v>
      </c>
      <c r="J1102" t="s">
        <v>26</v>
      </c>
      <c r="K1102" t="s">
        <v>2358</v>
      </c>
      <c r="L1102" t="s">
        <v>1706</v>
      </c>
      <c r="M1102">
        <v>1900</v>
      </c>
      <c r="N1102" t="s">
        <v>2182</v>
      </c>
      <c r="O1102" t="s">
        <v>1688</v>
      </c>
      <c r="P1102" t="s">
        <v>1689</v>
      </c>
      <c r="Q1102" t="s">
        <v>2183</v>
      </c>
      <c r="R1102">
        <v>61</v>
      </c>
      <c r="S1102">
        <v>35</v>
      </c>
      <c r="T1102">
        <v>16</v>
      </c>
      <c r="U1102" s="32">
        <v>1</v>
      </c>
      <c r="V1102" t="b">
        <v>0</v>
      </c>
      <c r="W1102" t="s">
        <v>1747</v>
      </c>
      <c r="X1102" t="s">
        <v>1863</v>
      </c>
      <c r="Y1102" t="s">
        <v>1693</v>
      </c>
      <c r="Z1102">
        <v>0.65</v>
      </c>
      <c r="AA1102">
        <v>0.65</v>
      </c>
      <c r="AS1102">
        <f t="shared" si="472"/>
        <v>10</v>
      </c>
      <c r="AT1102" t="s">
        <v>1694</v>
      </c>
      <c r="AU1102" t="str">
        <f>$D1103</f>
        <v>LSA_VPU_HRY_E_SDTBEGIN_TITO_VPU_MIN_LFM_1900_TILE1_BHRY_VBTR_BT6</v>
      </c>
      <c r="AV1102" t="str">
        <f>$D1103</f>
        <v>LSA_VPU_HRY_E_SDTBEGIN_TITO_VPU_MIN_LFM_1900_TILE1_BHRY_VBTR_BT6</v>
      </c>
      <c r="AW1102" t="str">
        <f t="shared" si="474"/>
        <v>LSA_VPU_HRY_E_SDTBEGIN_TITO_VPU_MIN_LFM_1900_TILE1_BHRY_VBTR_BT6</v>
      </c>
      <c r="AX1102" t="str">
        <f t="shared" si="474"/>
        <v>LSA_VPU_HRY_E_SDTBEGIN_TITO_VPU_MIN_LFM_1900_TILE1_BHRY_VBTR_BT6</v>
      </c>
      <c r="AY1102" t="str">
        <f t="shared" si="474"/>
        <v>LSA_VPU_HRY_E_SDTBEGIN_TITO_VPU_MIN_LFM_1900_TILE1_BHRY_VBTR_BT6</v>
      </c>
      <c r="AZ1102" t="str">
        <f t="shared" si="474"/>
        <v>LSA_VPU_HRY_E_SDTBEGIN_TITO_VPU_MIN_LFM_1900_TILE1_BHRY_VBTR_BT6</v>
      </c>
      <c r="BA1102" t="str">
        <f t="shared" si="474"/>
        <v>LSA_VPU_HRY_E_SDTBEGIN_TITO_VPU_MIN_LFM_1900_TILE1_BHRY_VBTR_BT6</v>
      </c>
      <c r="BB1102" t="str">
        <f t="shared" si="474"/>
        <v>LSA_VPU_HRY_E_SDTBEGIN_TITO_VPU_MIN_LFM_1900_TILE1_BHRY_VBTR_BT6</v>
      </c>
      <c r="BC1102" t="str">
        <f>$D1103</f>
        <v>LSA_VPU_HRY_E_SDTBEGIN_TITO_VPU_MIN_LFM_1900_TILE1_BHRY_VBTR_BT6</v>
      </c>
      <c r="BD1102" t="str">
        <f t="shared" si="475"/>
        <v>LSA_VPU_HRY_E_SDTBEGIN_TITO_VPU_MIN_LFM_1900_TILE1_BHRY_VBTR_BT6</v>
      </c>
    </row>
    <row r="1103" spans="1:56" x14ac:dyDescent="0.25">
      <c r="A1103" s="12" t="s">
        <v>2615</v>
      </c>
      <c r="B1103" s="12" t="s">
        <v>1495</v>
      </c>
      <c r="C1103" s="12" t="e">
        <f>VLOOKUP(B1103,#REF!,2,0)</f>
        <v>#REF!</v>
      </c>
      <c r="D1103" t="str">
        <f t="shared" si="473"/>
        <v>LSA_VPU_HRY_E_SDTBEGIN_TITO_VPU_MIN_LFM_1900_TILE1_BHRY_VBTR_BT6</v>
      </c>
      <c r="E1103" t="s">
        <v>5</v>
      </c>
      <c r="F1103" t="s">
        <v>26</v>
      </c>
      <c r="G1103" t="s">
        <v>1692</v>
      </c>
      <c r="H1103" t="s">
        <v>1616</v>
      </c>
      <c r="I1103" t="s">
        <v>1681</v>
      </c>
      <c r="J1103" t="s">
        <v>26</v>
      </c>
      <c r="K1103" t="s">
        <v>2358</v>
      </c>
      <c r="L1103" t="s">
        <v>1706</v>
      </c>
      <c r="M1103">
        <v>1900</v>
      </c>
      <c r="N1103" t="s">
        <v>2180</v>
      </c>
      <c r="O1103" t="s">
        <v>1688</v>
      </c>
      <c r="P1103" t="s">
        <v>1689</v>
      </c>
      <c r="Q1103" t="s">
        <v>2185</v>
      </c>
      <c r="R1103">
        <v>21</v>
      </c>
      <c r="S1103">
        <v>35</v>
      </c>
      <c r="T1103">
        <v>18</v>
      </c>
      <c r="U1103" s="32">
        <v>1</v>
      </c>
      <c r="V1103" t="b">
        <v>0</v>
      </c>
      <c r="W1103" t="s">
        <v>1747</v>
      </c>
      <c r="X1103" t="s">
        <v>1692</v>
      </c>
      <c r="Y1103" t="s">
        <v>1693</v>
      </c>
      <c r="Z1103">
        <v>0.65</v>
      </c>
      <c r="AA1103">
        <v>0.65</v>
      </c>
      <c r="AS1103">
        <f t="shared" si="472"/>
        <v>10</v>
      </c>
      <c r="AT1103" t="s">
        <v>1694</v>
      </c>
      <c r="AU1103" t="str">
        <f>$D1105</f>
        <v>SSA_VPU_HRY_E_SDTBEGIN_TITO_VPU_MIN_LFM_1900_TILE2_BHRY_VBTR_BT7</v>
      </c>
      <c r="AV1103" t="str">
        <f>$D1105</f>
        <v>SSA_VPU_HRY_E_SDTBEGIN_TITO_VPU_MIN_LFM_1900_TILE2_BHRY_VBTR_BT7</v>
      </c>
      <c r="AW1103" t="str">
        <f t="shared" si="474"/>
        <v>LSA_VPU_HRY_E_SDTBEGIN_TITO_VPU_MIN_LFM_1900_TILE1_BISR_VBTR_BT6</v>
      </c>
      <c r="AX1103" t="str">
        <f t="shared" si="474"/>
        <v>LSA_VPU_HRY_E_SDTBEGIN_TITO_VPU_MIN_LFM_1900_TILE1_BISR_VBTR_BT6</v>
      </c>
      <c r="AY1103" t="str">
        <f t="shared" si="474"/>
        <v>LSA_VPU_HRY_E_SDTBEGIN_TITO_VPU_MIN_LFM_1900_TILE1_BISR_VBTR_BT6</v>
      </c>
      <c r="AZ1103" t="str">
        <f t="shared" si="474"/>
        <v>LSA_VPU_HRY_E_SDTBEGIN_TITO_VPU_MIN_LFM_1900_TILE1_BISR_VBTR_BT6</v>
      </c>
      <c r="BA1103" t="str">
        <f t="shared" si="474"/>
        <v>LSA_VPU_HRY_E_SDTBEGIN_TITO_VPU_MIN_LFM_1900_TILE1_BISR_VBTR_BT6</v>
      </c>
      <c r="BB1103" t="str">
        <f t="shared" si="474"/>
        <v>LSA_VPU_HRY_E_SDTBEGIN_TITO_VPU_MIN_LFM_1900_TILE1_BISR_VBTR_BT6</v>
      </c>
      <c r="BC1103" t="str">
        <f>$D1105</f>
        <v>SSA_VPU_HRY_E_SDTBEGIN_TITO_VPU_MIN_LFM_1900_TILE2_BHRY_VBTR_BT7</v>
      </c>
      <c r="BD1103" t="str">
        <f t="shared" si="475"/>
        <v>LSA_VPU_HRY_E_SDTBEGIN_TITO_VPU_MIN_LFM_1900_TILE1_BISR_VBTR_BT6</v>
      </c>
    </row>
    <row r="1104" spans="1:56" x14ac:dyDescent="0.25">
      <c r="A1104" s="12" t="s">
        <v>2615</v>
      </c>
      <c r="B1104" s="12" t="s">
        <v>1495</v>
      </c>
      <c r="C1104" s="12" t="e">
        <f>VLOOKUP(B1104,#REF!,2,0)</f>
        <v>#REF!</v>
      </c>
      <c r="D1104" t="str">
        <f t="shared" si="473"/>
        <v>LSA_VPU_HRY_E_SDTBEGIN_TITO_VPU_MIN_LFM_1900_TILE1_BISR_VBTR_BT6</v>
      </c>
      <c r="E1104" t="s">
        <v>5</v>
      </c>
      <c r="F1104" t="s">
        <v>26</v>
      </c>
      <c r="G1104" t="s">
        <v>1692</v>
      </c>
      <c r="H1104" t="s">
        <v>1616</v>
      </c>
      <c r="I1104" t="s">
        <v>1681</v>
      </c>
      <c r="J1104" t="s">
        <v>26</v>
      </c>
      <c r="K1104" t="s">
        <v>2358</v>
      </c>
      <c r="L1104" t="s">
        <v>1706</v>
      </c>
      <c r="M1104">
        <v>1900</v>
      </c>
      <c r="N1104" t="s">
        <v>2182</v>
      </c>
      <c r="O1104" t="s">
        <v>1688</v>
      </c>
      <c r="P1104" t="s">
        <v>1689</v>
      </c>
      <c r="Q1104" t="s">
        <v>2186</v>
      </c>
      <c r="R1104">
        <v>21</v>
      </c>
      <c r="S1104">
        <v>35</v>
      </c>
      <c r="T1104">
        <v>19</v>
      </c>
      <c r="U1104" s="32">
        <v>1</v>
      </c>
      <c r="V1104" t="b">
        <v>0</v>
      </c>
      <c r="W1104" t="s">
        <v>1747</v>
      </c>
      <c r="X1104" t="s">
        <v>1863</v>
      </c>
      <c r="Y1104" t="s">
        <v>1693</v>
      </c>
      <c r="Z1104">
        <v>0.65</v>
      </c>
      <c r="AA1104">
        <v>0.65</v>
      </c>
      <c r="AS1104">
        <f t="shared" si="472"/>
        <v>10</v>
      </c>
      <c r="AT1104" t="s">
        <v>1694</v>
      </c>
      <c r="AU1104" t="str">
        <f>$D1105</f>
        <v>SSA_VPU_HRY_E_SDTBEGIN_TITO_VPU_MIN_LFM_1900_TILE2_BHRY_VBTR_BT7</v>
      </c>
      <c r="AV1104" t="str">
        <f>$D1105</f>
        <v>SSA_VPU_HRY_E_SDTBEGIN_TITO_VPU_MIN_LFM_1900_TILE2_BHRY_VBTR_BT7</v>
      </c>
      <c r="AW1104" t="str">
        <f t="shared" si="474"/>
        <v>SSA_VPU_HRY_E_SDTBEGIN_TITO_VPU_MIN_LFM_1900_TILE2_BHRY_VBTR_BT7</v>
      </c>
      <c r="AX1104" t="str">
        <f t="shared" si="474"/>
        <v>SSA_VPU_HRY_E_SDTBEGIN_TITO_VPU_MIN_LFM_1900_TILE2_BHRY_VBTR_BT7</v>
      </c>
      <c r="AY1104" t="str">
        <f t="shared" si="474"/>
        <v>SSA_VPU_HRY_E_SDTBEGIN_TITO_VPU_MIN_LFM_1900_TILE2_BHRY_VBTR_BT7</v>
      </c>
      <c r="AZ1104" t="str">
        <f t="shared" si="474"/>
        <v>SSA_VPU_HRY_E_SDTBEGIN_TITO_VPU_MIN_LFM_1900_TILE2_BHRY_VBTR_BT7</v>
      </c>
      <c r="BA1104" t="str">
        <f t="shared" si="474"/>
        <v>SSA_VPU_HRY_E_SDTBEGIN_TITO_VPU_MIN_LFM_1900_TILE2_BHRY_VBTR_BT7</v>
      </c>
      <c r="BB1104" t="str">
        <f t="shared" si="474"/>
        <v>SSA_VPU_HRY_E_SDTBEGIN_TITO_VPU_MIN_LFM_1900_TILE2_BHRY_VBTR_BT7</v>
      </c>
      <c r="BC1104" t="str">
        <f>$D1105</f>
        <v>SSA_VPU_HRY_E_SDTBEGIN_TITO_VPU_MIN_LFM_1900_TILE2_BHRY_VBTR_BT7</v>
      </c>
      <c r="BD1104" t="str">
        <f t="shared" si="475"/>
        <v>SSA_VPU_HRY_E_SDTBEGIN_TITO_VPU_MIN_LFM_1900_TILE2_BHRY_VBTR_BT7</v>
      </c>
    </row>
    <row r="1105" spans="1:56" x14ac:dyDescent="0.25">
      <c r="A1105" s="12" t="s">
        <v>2615</v>
      </c>
      <c r="B1105" s="12" t="s">
        <v>1495</v>
      </c>
      <c r="C1105" s="12" t="e">
        <f>VLOOKUP(B1105,#REF!,2,0)</f>
        <v>#REF!</v>
      </c>
      <c r="D1105" t="str">
        <f t="shared" si="473"/>
        <v>SSA_VPU_HRY_E_SDTBEGIN_TITO_VPU_MIN_LFM_1900_TILE2_BHRY_VBTR_BT7</v>
      </c>
      <c r="E1105" t="s">
        <v>4</v>
      </c>
      <c r="F1105" t="s">
        <v>26</v>
      </c>
      <c r="G1105" t="s">
        <v>1692</v>
      </c>
      <c r="H1105" t="s">
        <v>1616</v>
      </c>
      <c r="I1105" t="s">
        <v>1681</v>
      </c>
      <c r="J1105" t="s">
        <v>26</v>
      </c>
      <c r="K1105" t="s">
        <v>2358</v>
      </c>
      <c r="L1105" t="s">
        <v>1706</v>
      </c>
      <c r="M1105">
        <v>1900</v>
      </c>
      <c r="N1105" t="s">
        <v>2187</v>
      </c>
      <c r="O1105" t="s">
        <v>1688</v>
      </c>
      <c r="P1105" t="s">
        <v>1689</v>
      </c>
      <c r="Q1105" t="s">
        <v>2188</v>
      </c>
      <c r="R1105">
        <v>61</v>
      </c>
      <c r="S1105">
        <v>35</v>
      </c>
      <c r="T1105">
        <v>21</v>
      </c>
      <c r="U1105" s="32">
        <v>1</v>
      </c>
      <c r="V1105" s="16" t="b">
        <v>0</v>
      </c>
      <c r="W1105" t="s">
        <v>1747</v>
      </c>
      <c r="X1105" t="s">
        <v>1692</v>
      </c>
      <c r="Y1105" t="s">
        <v>1693</v>
      </c>
      <c r="Z1105">
        <v>0.65</v>
      </c>
      <c r="AA1105">
        <v>0.65</v>
      </c>
      <c r="AS1105">
        <f t="shared" si="472"/>
        <v>10</v>
      </c>
      <c r="AT1105" t="s">
        <v>1694</v>
      </c>
      <c r="AU1105" t="str">
        <f>$D1107</f>
        <v>LSA_VPU_HRY_E_SDTBEGIN_TITO_VPU_MIN_LFM_1900_TILE2_BHRY_VBTR_BT7</v>
      </c>
      <c r="AV1105" t="str">
        <f>$D1107</f>
        <v>LSA_VPU_HRY_E_SDTBEGIN_TITO_VPU_MIN_LFM_1900_TILE2_BHRY_VBTR_BT7</v>
      </c>
      <c r="AW1105" t="str">
        <f t="shared" si="474"/>
        <v>SSA_VPU_HRY_E_SDTBEGIN_TITO_VPU_MIN_LFM_1900_TILE2_BISR_VBTR_BT7</v>
      </c>
      <c r="AX1105" t="str">
        <f t="shared" si="474"/>
        <v>SSA_VPU_HRY_E_SDTBEGIN_TITO_VPU_MIN_LFM_1900_TILE2_BISR_VBTR_BT7</v>
      </c>
      <c r="AY1105" t="str">
        <f t="shared" si="474"/>
        <v>SSA_VPU_HRY_E_SDTBEGIN_TITO_VPU_MIN_LFM_1900_TILE2_BISR_VBTR_BT7</v>
      </c>
      <c r="AZ1105" t="str">
        <f t="shared" si="474"/>
        <v>SSA_VPU_HRY_E_SDTBEGIN_TITO_VPU_MIN_LFM_1900_TILE2_BISR_VBTR_BT7</v>
      </c>
      <c r="BA1105" t="str">
        <f t="shared" si="474"/>
        <v>SSA_VPU_HRY_E_SDTBEGIN_TITO_VPU_MIN_LFM_1900_TILE2_BISR_VBTR_BT7</v>
      </c>
      <c r="BB1105" t="str">
        <f t="shared" si="474"/>
        <v>SSA_VPU_HRY_E_SDTBEGIN_TITO_VPU_MIN_LFM_1900_TILE2_BISR_VBTR_BT7</v>
      </c>
      <c r="BC1105" t="str">
        <f>$D1107</f>
        <v>LSA_VPU_HRY_E_SDTBEGIN_TITO_VPU_MIN_LFM_1900_TILE2_BHRY_VBTR_BT7</v>
      </c>
      <c r="BD1105" t="str">
        <f t="shared" si="475"/>
        <v>SSA_VPU_HRY_E_SDTBEGIN_TITO_VPU_MIN_LFM_1900_TILE2_BISR_VBTR_BT7</v>
      </c>
    </row>
    <row r="1106" spans="1:56" x14ac:dyDescent="0.25">
      <c r="A1106" s="12" t="s">
        <v>2615</v>
      </c>
      <c r="B1106" s="12" t="s">
        <v>1495</v>
      </c>
      <c r="C1106" s="12" t="e">
        <f>VLOOKUP(B1106,#REF!,2,0)</f>
        <v>#REF!</v>
      </c>
      <c r="D1106" t="str">
        <f t="shared" si="473"/>
        <v>SSA_VPU_HRY_E_SDTBEGIN_TITO_VPU_MIN_LFM_1900_TILE2_BISR_VBTR_BT7</v>
      </c>
      <c r="E1106" t="s">
        <v>4</v>
      </c>
      <c r="F1106" t="s">
        <v>26</v>
      </c>
      <c r="G1106" t="s">
        <v>1692</v>
      </c>
      <c r="H1106" t="s">
        <v>1616</v>
      </c>
      <c r="I1106" t="s">
        <v>1681</v>
      </c>
      <c r="J1106" t="s">
        <v>26</v>
      </c>
      <c r="K1106" t="s">
        <v>2358</v>
      </c>
      <c r="L1106" t="s">
        <v>1706</v>
      </c>
      <c r="M1106">
        <v>1900</v>
      </c>
      <c r="N1106" t="s">
        <v>2189</v>
      </c>
      <c r="O1106" t="s">
        <v>1688</v>
      </c>
      <c r="P1106" t="s">
        <v>1689</v>
      </c>
      <c r="Q1106" t="s">
        <v>2190</v>
      </c>
      <c r="R1106">
        <v>61</v>
      </c>
      <c r="S1106">
        <v>35</v>
      </c>
      <c r="T1106">
        <v>22</v>
      </c>
      <c r="U1106" s="32">
        <v>1</v>
      </c>
      <c r="V1106" t="b">
        <v>0</v>
      </c>
      <c r="W1106" t="s">
        <v>1747</v>
      </c>
      <c r="X1106" t="s">
        <v>1863</v>
      </c>
      <c r="Y1106" t="s">
        <v>1693</v>
      </c>
      <c r="Z1106">
        <v>0.65</v>
      </c>
      <c r="AA1106">
        <v>0.65</v>
      </c>
      <c r="AS1106">
        <f t="shared" si="472"/>
        <v>10</v>
      </c>
      <c r="AT1106" t="s">
        <v>1694</v>
      </c>
      <c r="AU1106" t="str">
        <f>$D1107</f>
        <v>LSA_VPU_HRY_E_SDTBEGIN_TITO_VPU_MIN_LFM_1900_TILE2_BHRY_VBTR_BT7</v>
      </c>
      <c r="AV1106" t="str">
        <f>$D1107</f>
        <v>LSA_VPU_HRY_E_SDTBEGIN_TITO_VPU_MIN_LFM_1900_TILE2_BHRY_VBTR_BT7</v>
      </c>
      <c r="AW1106" t="str">
        <f t="shared" si="474"/>
        <v>LSA_VPU_HRY_E_SDTBEGIN_TITO_VPU_MIN_LFM_1900_TILE2_BHRY_VBTR_BT7</v>
      </c>
      <c r="AX1106" t="str">
        <f t="shared" si="474"/>
        <v>LSA_VPU_HRY_E_SDTBEGIN_TITO_VPU_MIN_LFM_1900_TILE2_BHRY_VBTR_BT7</v>
      </c>
      <c r="AY1106" t="str">
        <f t="shared" si="474"/>
        <v>LSA_VPU_HRY_E_SDTBEGIN_TITO_VPU_MIN_LFM_1900_TILE2_BHRY_VBTR_BT7</v>
      </c>
      <c r="AZ1106" t="str">
        <f t="shared" si="474"/>
        <v>LSA_VPU_HRY_E_SDTBEGIN_TITO_VPU_MIN_LFM_1900_TILE2_BHRY_VBTR_BT7</v>
      </c>
      <c r="BA1106" t="str">
        <f t="shared" si="474"/>
        <v>LSA_VPU_HRY_E_SDTBEGIN_TITO_VPU_MIN_LFM_1900_TILE2_BHRY_VBTR_BT7</v>
      </c>
      <c r="BB1106" t="str">
        <f t="shared" si="474"/>
        <v>LSA_VPU_HRY_E_SDTBEGIN_TITO_VPU_MIN_LFM_1900_TILE2_BHRY_VBTR_BT7</v>
      </c>
      <c r="BC1106" t="str">
        <f>$D1107</f>
        <v>LSA_VPU_HRY_E_SDTBEGIN_TITO_VPU_MIN_LFM_1900_TILE2_BHRY_VBTR_BT7</v>
      </c>
      <c r="BD1106" t="str">
        <f t="shared" si="475"/>
        <v>LSA_VPU_HRY_E_SDTBEGIN_TITO_VPU_MIN_LFM_1900_TILE2_BHRY_VBTR_BT7</v>
      </c>
    </row>
    <row r="1107" spans="1:56" x14ac:dyDescent="0.25">
      <c r="A1107" s="12" t="s">
        <v>2615</v>
      </c>
      <c r="B1107" s="12" t="s">
        <v>1495</v>
      </c>
      <c r="C1107" s="12" t="e">
        <f>VLOOKUP(B1107,#REF!,2,0)</f>
        <v>#REF!</v>
      </c>
      <c r="D1107" t="str">
        <f t="shared" si="473"/>
        <v>LSA_VPU_HRY_E_SDTBEGIN_TITO_VPU_MIN_LFM_1900_TILE2_BHRY_VBTR_BT7</v>
      </c>
      <c r="E1107" t="s">
        <v>5</v>
      </c>
      <c r="F1107" t="s">
        <v>26</v>
      </c>
      <c r="G1107" t="s">
        <v>1692</v>
      </c>
      <c r="H1107" t="s">
        <v>1616</v>
      </c>
      <c r="I1107" t="s">
        <v>1681</v>
      </c>
      <c r="J1107" t="s">
        <v>26</v>
      </c>
      <c r="K1107" t="s">
        <v>2358</v>
      </c>
      <c r="L1107" t="s">
        <v>1706</v>
      </c>
      <c r="M1107">
        <v>1900</v>
      </c>
      <c r="N1107" t="s">
        <v>2187</v>
      </c>
      <c r="O1107" t="s">
        <v>1688</v>
      </c>
      <c r="P1107" t="s">
        <v>1689</v>
      </c>
      <c r="Q1107" t="s">
        <v>2192</v>
      </c>
      <c r="R1107">
        <v>21</v>
      </c>
      <c r="S1107">
        <v>35</v>
      </c>
      <c r="T1107">
        <v>24</v>
      </c>
      <c r="U1107" s="32">
        <v>1</v>
      </c>
      <c r="V1107" t="b">
        <v>0</v>
      </c>
      <c r="W1107" t="s">
        <v>1747</v>
      </c>
      <c r="X1107" t="s">
        <v>1692</v>
      </c>
      <c r="Y1107" t="s">
        <v>1693</v>
      </c>
      <c r="Z1107">
        <v>0.65</v>
      </c>
      <c r="AA1107">
        <v>0.65</v>
      </c>
      <c r="AS1107">
        <f t="shared" si="472"/>
        <v>10</v>
      </c>
      <c r="AT1107" t="s">
        <v>1694</v>
      </c>
      <c r="AU1107" t="str">
        <f>$D1109</f>
        <v>SSA_VPU_HRY_E_SDTBEGIN_TITO_VPU_MIN_LFM_1900_TILE3_BHRY_VBTR_BT8</v>
      </c>
      <c r="AV1107" t="str">
        <f>$D1109</f>
        <v>SSA_VPU_HRY_E_SDTBEGIN_TITO_VPU_MIN_LFM_1900_TILE3_BHRY_VBTR_BT8</v>
      </c>
      <c r="AW1107" t="str">
        <f t="shared" si="474"/>
        <v>LSA_VPU_HRY_E_SDTBEGIN_TITO_VPU_MIN_LFM_1900_TILE2_BISR_VBTR_BT7</v>
      </c>
      <c r="AX1107" t="str">
        <f t="shared" si="474"/>
        <v>LSA_VPU_HRY_E_SDTBEGIN_TITO_VPU_MIN_LFM_1900_TILE2_BISR_VBTR_BT7</v>
      </c>
      <c r="AY1107" t="str">
        <f t="shared" si="474"/>
        <v>LSA_VPU_HRY_E_SDTBEGIN_TITO_VPU_MIN_LFM_1900_TILE2_BISR_VBTR_BT7</v>
      </c>
      <c r="AZ1107" t="str">
        <f t="shared" si="474"/>
        <v>LSA_VPU_HRY_E_SDTBEGIN_TITO_VPU_MIN_LFM_1900_TILE2_BISR_VBTR_BT7</v>
      </c>
      <c r="BA1107" t="str">
        <f t="shared" si="474"/>
        <v>LSA_VPU_HRY_E_SDTBEGIN_TITO_VPU_MIN_LFM_1900_TILE2_BISR_VBTR_BT7</v>
      </c>
      <c r="BB1107" t="str">
        <f t="shared" si="474"/>
        <v>LSA_VPU_HRY_E_SDTBEGIN_TITO_VPU_MIN_LFM_1900_TILE2_BISR_VBTR_BT7</v>
      </c>
      <c r="BC1107" t="str">
        <f>$D1109</f>
        <v>SSA_VPU_HRY_E_SDTBEGIN_TITO_VPU_MIN_LFM_1900_TILE3_BHRY_VBTR_BT8</v>
      </c>
      <c r="BD1107" t="str">
        <f t="shared" si="475"/>
        <v>LSA_VPU_HRY_E_SDTBEGIN_TITO_VPU_MIN_LFM_1900_TILE2_BISR_VBTR_BT7</v>
      </c>
    </row>
    <row r="1108" spans="1:56" x14ac:dyDescent="0.25">
      <c r="A1108" s="12" t="s">
        <v>2615</v>
      </c>
      <c r="B1108" s="12" t="s">
        <v>1495</v>
      </c>
      <c r="C1108" s="12" t="e">
        <f>VLOOKUP(B1108,#REF!,2,0)</f>
        <v>#REF!</v>
      </c>
      <c r="D1108" t="str">
        <f t="shared" si="473"/>
        <v>LSA_VPU_HRY_E_SDTBEGIN_TITO_VPU_MIN_LFM_1900_TILE2_BISR_VBTR_BT7</v>
      </c>
      <c r="E1108" t="s">
        <v>5</v>
      </c>
      <c r="F1108" t="s">
        <v>26</v>
      </c>
      <c r="G1108" t="s">
        <v>1692</v>
      </c>
      <c r="H1108" t="s">
        <v>1616</v>
      </c>
      <c r="I1108" t="s">
        <v>1681</v>
      </c>
      <c r="J1108" t="s">
        <v>26</v>
      </c>
      <c r="K1108" t="s">
        <v>2358</v>
      </c>
      <c r="L1108" t="s">
        <v>1706</v>
      </c>
      <c r="M1108">
        <v>1900</v>
      </c>
      <c r="N1108" t="s">
        <v>2189</v>
      </c>
      <c r="O1108" t="s">
        <v>1688</v>
      </c>
      <c r="P1108" t="s">
        <v>1689</v>
      </c>
      <c r="Q1108" t="s">
        <v>2193</v>
      </c>
      <c r="R1108">
        <v>21</v>
      </c>
      <c r="S1108">
        <v>35</v>
      </c>
      <c r="T1108">
        <v>25</v>
      </c>
      <c r="U1108" s="32">
        <v>1</v>
      </c>
      <c r="V1108" t="b">
        <v>0</v>
      </c>
      <c r="W1108" t="s">
        <v>1747</v>
      </c>
      <c r="X1108" t="s">
        <v>1863</v>
      </c>
      <c r="Y1108" t="s">
        <v>1693</v>
      </c>
      <c r="Z1108">
        <v>0.65</v>
      </c>
      <c r="AA1108">
        <v>0.65</v>
      </c>
      <c r="AS1108">
        <f t="shared" si="472"/>
        <v>10</v>
      </c>
      <c r="AT1108" t="s">
        <v>1694</v>
      </c>
      <c r="AU1108" t="str">
        <f>$D1109</f>
        <v>SSA_VPU_HRY_E_SDTBEGIN_TITO_VPU_MIN_LFM_1900_TILE3_BHRY_VBTR_BT8</v>
      </c>
      <c r="AV1108" t="str">
        <f>$D1109</f>
        <v>SSA_VPU_HRY_E_SDTBEGIN_TITO_VPU_MIN_LFM_1900_TILE3_BHRY_VBTR_BT8</v>
      </c>
      <c r="AW1108" t="str">
        <f t="shared" si="474"/>
        <v>SSA_VPU_HRY_E_SDTBEGIN_TITO_VPU_MIN_LFM_1900_TILE3_BHRY_VBTR_BT8</v>
      </c>
      <c r="AX1108" t="str">
        <f t="shared" si="474"/>
        <v>SSA_VPU_HRY_E_SDTBEGIN_TITO_VPU_MIN_LFM_1900_TILE3_BHRY_VBTR_BT8</v>
      </c>
      <c r="AY1108" t="str">
        <f t="shared" si="474"/>
        <v>SSA_VPU_HRY_E_SDTBEGIN_TITO_VPU_MIN_LFM_1900_TILE3_BHRY_VBTR_BT8</v>
      </c>
      <c r="AZ1108" t="str">
        <f t="shared" si="474"/>
        <v>SSA_VPU_HRY_E_SDTBEGIN_TITO_VPU_MIN_LFM_1900_TILE3_BHRY_VBTR_BT8</v>
      </c>
      <c r="BA1108" t="str">
        <f t="shared" si="474"/>
        <v>SSA_VPU_HRY_E_SDTBEGIN_TITO_VPU_MIN_LFM_1900_TILE3_BHRY_VBTR_BT8</v>
      </c>
      <c r="BB1108" t="str">
        <f t="shared" si="474"/>
        <v>SSA_VPU_HRY_E_SDTBEGIN_TITO_VPU_MIN_LFM_1900_TILE3_BHRY_VBTR_BT8</v>
      </c>
      <c r="BC1108" t="str">
        <f>$D1109</f>
        <v>SSA_VPU_HRY_E_SDTBEGIN_TITO_VPU_MIN_LFM_1900_TILE3_BHRY_VBTR_BT8</v>
      </c>
      <c r="BD1108" t="str">
        <f t="shared" si="475"/>
        <v>SSA_VPU_HRY_E_SDTBEGIN_TITO_VPU_MIN_LFM_1900_TILE3_BHRY_VBTR_BT8</v>
      </c>
    </row>
    <row r="1109" spans="1:56" x14ac:dyDescent="0.25">
      <c r="A1109" s="12" t="s">
        <v>2615</v>
      </c>
      <c r="B1109" s="12" t="s">
        <v>1495</v>
      </c>
      <c r="C1109" s="12" t="e">
        <f>VLOOKUP(B1109,#REF!,2,0)</f>
        <v>#REF!</v>
      </c>
      <c r="D1109" t="str">
        <f t="shared" si="473"/>
        <v>SSA_VPU_HRY_E_SDTBEGIN_TITO_VPU_MIN_LFM_1900_TILE3_BHRY_VBTR_BT8</v>
      </c>
      <c r="E1109" t="s">
        <v>4</v>
      </c>
      <c r="F1109" t="s">
        <v>26</v>
      </c>
      <c r="G1109" t="s">
        <v>1692</v>
      </c>
      <c r="H1109" t="s">
        <v>1616</v>
      </c>
      <c r="I1109" t="s">
        <v>1681</v>
      </c>
      <c r="J1109" t="s">
        <v>26</v>
      </c>
      <c r="K1109" t="s">
        <v>2358</v>
      </c>
      <c r="L1109" t="s">
        <v>1706</v>
      </c>
      <c r="M1109">
        <v>1900</v>
      </c>
      <c r="N1109" t="s">
        <v>2194</v>
      </c>
      <c r="O1109" t="s">
        <v>1688</v>
      </c>
      <c r="P1109" t="s">
        <v>1689</v>
      </c>
      <c r="Q1109" t="s">
        <v>2195</v>
      </c>
      <c r="R1109">
        <v>61</v>
      </c>
      <c r="S1109">
        <v>35</v>
      </c>
      <c r="T1109">
        <v>27</v>
      </c>
      <c r="U1109" s="32">
        <v>1</v>
      </c>
      <c r="V1109" t="b">
        <v>0</v>
      </c>
      <c r="W1109" t="s">
        <v>1747</v>
      </c>
      <c r="X1109" t="s">
        <v>1692</v>
      </c>
      <c r="Y1109" t="s">
        <v>1693</v>
      </c>
      <c r="Z1109">
        <v>0.65</v>
      </c>
      <c r="AA1109">
        <v>0.65</v>
      </c>
      <c r="AS1109">
        <f t="shared" si="472"/>
        <v>10</v>
      </c>
      <c r="AT1109" t="s">
        <v>1694</v>
      </c>
      <c r="AU1109" t="str">
        <f>$D1111</f>
        <v>LSA_VPU_HRY_E_SDTBEGIN_TITO_VPU_MIN_LFM_1900_TILE3_BHRY_VBTR_BT8</v>
      </c>
      <c r="AV1109" t="str">
        <f>$D1111</f>
        <v>LSA_VPU_HRY_E_SDTBEGIN_TITO_VPU_MIN_LFM_1900_TILE3_BHRY_VBTR_BT8</v>
      </c>
      <c r="AW1109" t="str">
        <f t="shared" si="474"/>
        <v>SSA_VPU_HRY_E_SDTBEGIN_TITO_VPU_MIN_LFM_1900_TILE3_BISR_VBTR_BT8</v>
      </c>
      <c r="AX1109" t="str">
        <f t="shared" si="474"/>
        <v>SSA_VPU_HRY_E_SDTBEGIN_TITO_VPU_MIN_LFM_1900_TILE3_BISR_VBTR_BT8</v>
      </c>
      <c r="AY1109" t="str">
        <f t="shared" si="474"/>
        <v>SSA_VPU_HRY_E_SDTBEGIN_TITO_VPU_MIN_LFM_1900_TILE3_BISR_VBTR_BT8</v>
      </c>
      <c r="AZ1109" t="str">
        <f t="shared" si="474"/>
        <v>SSA_VPU_HRY_E_SDTBEGIN_TITO_VPU_MIN_LFM_1900_TILE3_BISR_VBTR_BT8</v>
      </c>
      <c r="BA1109" t="str">
        <f t="shared" si="474"/>
        <v>SSA_VPU_HRY_E_SDTBEGIN_TITO_VPU_MIN_LFM_1900_TILE3_BISR_VBTR_BT8</v>
      </c>
      <c r="BB1109" t="str">
        <f t="shared" si="474"/>
        <v>SSA_VPU_HRY_E_SDTBEGIN_TITO_VPU_MIN_LFM_1900_TILE3_BISR_VBTR_BT8</v>
      </c>
      <c r="BC1109" t="str">
        <f>$D1111</f>
        <v>LSA_VPU_HRY_E_SDTBEGIN_TITO_VPU_MIN_LFM_1900_TILE3_BHRY_VBTR_BT8</v>
      </c>
      <c r="BD1109" t="str">
        <f t="shared" si="475"/>
        <v>SSA_VPU_HRY_E_SDTBEGIN_TITO_VPU_MIN_LFM_1900_TILE3_BISR_VBTR_BT8</v>
      </c>
    </row>
    <row r="1110" spans="1:56" x14ac:dyDescent="0.25">
      <c r="A1110" s="12" t="s">
        <v>2615</v>
      </c>
      <c r="B1110" s="12" t="s">
        <v>1495</v>
      </c>
      <c r="C1110" s="12" t="e">
        <f>VLOOKUP(B1110,#REF!,2,0)</f>
        <v>#REF!</v>
      </c>
      <c r="D1110" t="str">
        <f t="shared" si="473"/>
        <v>SSA_VPU_HRY_E_SDTBEGIN_TITO_VPU_MIN_LFM_1900_TILE3_BISR_VBTR_BT8</v>
      </c>
      <c r="E1110" t="s">
        <v>4</v>
      </c>
      <c r="F1110" t="s">
        <v>26</v>
      </c>
      <c r="G1110" t="s">
        <v>1692</v>
      </c>
      <c r="H1110" t="s">
        <v>1616</v>
      </c>
      <c r="I1110" t="s">
        <v>1681</v>
      </c>
      <c r="J1110" t="s">
        <v>26</v>
      </c>
      <c r="K1110" t="s">
        <v>2358</v>
      </c>
      <c r="L1110" t="s">
        <v>1706</v>
      </c>
      <c r="M1110">
        <v>1900</v>
      </c>
      <c r="N1110" t="s">
        <v>2196</v>
      </c>
      <c r="O1110" t="s">
        <v>1688</v>
      </c>
      <c r="P1110" t="s">
        <v>1689</v>
      </c>
      <c r="Q1110" t="s">
        <v>2197</v>
      </c>
      <c r="R1110">
        <v>61</v>
      </c>
      <c r="S1110">
        <v>35</v>
      </c>
      <c r="T1110">
        <v>28</v>
      </c>
      <c r="U1110" s="32">
        <v>1</v>
      </c>
      <c r="V1110" t="b">
        <v>0</v>
      </c>
      <c r="W1110" t="s">
        <v>1747</v>
      </c>
      <c r="X1110" t="s">
        <v>1863</v>
      </c>
      <c r="Y1110" t="s">
        <v>1693</v>
      </c>
      <c r="Z1110">
        <v>0.65</v>
      </c>
      <c r="AA1110">
        <v>0.65</v>
      </c>
      <c r="AS1110">
        <f t="shared" si="472"/>
        <v>10</v>
      </c>
      <c r="AT1110" t="s">
        <v>1694</v>
      </c>
      <c r="AU1110" t="str">
        <f>$D1111</f>
        <v>LSA_VPU_HRY_E_SDTBEGIN_TITO_VPU_MIN_LFM_1900_TILE3_BHRY_VBTR_BT8</v>
      </c>
      <c r="AV1110" t="str">
        <f>$D1111</f>
        <v>LSA_VPU_HRY_E_SDTBEGIN_TITO_VPU_MIN_LFM_1900_TILE3_BHRY_VBTR_BT8</v>
      </c>
      <c r="AW1110" t="str">
        <f t="shared" si="474"/>
        <v>LSA_VPU_HRY_E_SDTBEGIN_TITO_VPU_MIN_LFM_1900_TILE3_BHRY_VBTR_BT8</v>
      </c>
      <c r="AX1110" t="str">
        <f t="shared" si="474"/>
        <v>LSA_VPU_HRY_E_SDTBEGIN_TITO_VPU_MIN_LFM_1900_TILE3_BHRY_VBTR_BT8</v>
      </c>
      <c r="AY1110" t="str">
        <f t="shared" si="474"/>
        <v>LSA_VPU_HRY_E_SDTBEGIN_TITO_VPU_MIN_LFM_1900_TILE3_BHRY_VBTR_BT8</v>
      </c>
      <c r="AZ1110" t="str">
        <f t="shared" si="474"/>
        <v>LSA_VPU_HRY_E_SDTBEGIN_TITO_VPU_MIN_LFM_1900_TILE3_BHRY_VBTR_BT8</v>
      </c>
      <c r="BA1110" t="str">
        <f t="shared" si="474"/>
        <v>LSA_VPU_HRY_E_SDTBEGIN_TITO_VPU_MIN_LFM_1900_TILE3_BHRY_VBTR_BT8</v>
      </c>
      <c r="BB1110" t="str">
        <f t="shared" si="474"/>
        <v>LSA_VPU_HRY_E_SDTBEGIN_TITO_VPU_MIN_LFM_1900_TILE3_BHRY_VBTR_BT8</v>
      </c>
      <c r="BC1110" t="str">
        <f>$D1111</f>
        <v>LSA_VPU_HRY_E_SDTBEGIN_TITO_VPU_MIN_LFM_1900_TILE3_BHRY_VBTR_BT8</v>
      </c>
      <c r="BD1110" t="str">
        <f t="shared" si="475"/>
        <v>LSA_VPU_HRY_E_SDTBEGIN_TITO_VPU_MIN_LFM_1900_TILE3_BHRY_VBTR_BT8</v>
      </c>
    </row>
    <row r="1111" spans="1:56" x14ac:dyDescent="0.25">
      <c r="A1111" s="12" t="s">
        <v>2615</v>
      </c>
      <c r="B1111" s="12" t="s">
        <v>1495</v>
      </c>
      <c r="C1111" s="12" t="e">
        <f>VLOOKUP(B1111,#REF!,2,0)</f>
        <v>#REF!</v>
      </c>
      <c r="D1111" t="str">
        <f t="shared" si="473"/>
        <v>LSA_VPU_HRY_E_SDTBEGIN_TITO_VPU_MIN_LFM_1900_TILE3_BHRY_VBTR_BT8</v>
      </c>
      <c r="E1111" t="s">
        <v>5</v>
      </c>
      <c r="F1111" t="s">
        <v>26</v>
      </c>
      <c r="G1111" t="s">
        <v>1692</v>
      </c>
      <c r="H1111" t="s">
        <v>1616</v>
      </c>
      <c r="I1111" t="s">
        <v>1681</v>
      </c>
      <c r="J1111" t="s">
        <v>26</v>
      </c>
      <c r="K1111" t="s">
        <v>2358</v>
      </c>
      <c r="L1111" t="s">
        <v>1706</v>
      </c>
      <c r="M1111">
        <v>1900</v>
      </c>
      <c r="N1111" t="s">
        <v>2194</v>
      </c>
      <c r="O1111" t="s">
        <v>1688</v>
      </c>
      <c r="P1111" t="s">
        <v>1689</v>
      </c>
      <c r="Q1111" t="s">
        <v>2199</v>
      </c>
      <c r="R1111">
        <v>21</v>
      </c>
      <c r="S1111">
        <v>35</v>
      </c>
      <c r="T1111">
        <v>30</v>
      </c>
      <c r="U1111" s="32">
        <v>1</v>
      </c>
      <c r="V1111" t="b">
        <v>0</v>
      </c>
      <c r="W1111" t="s">
        <v>1747</v>
      </c>
      <c r="X1111" t="s">
        <v>1692</v>
      </c>
      <c r="Y1111" t="s">
        <v>1693</v>
      </c>
      <c r="Z1111">
        <v>0.65</v>
      </c>
      <c r="AA1111">
        <v>0.65</v>
      </c>
      <c r="AS1111">
        <f t="shared" si="472"/>
        <v>10</v>
      </c>
      <c r="AT1111" t="s">
        <v>1694</v>
      </c>
      <c r="AU1111" t="str">
        <f>$D1113</f>
        <v>SSA_VPU_HRY_E_SDTBEGIN_TITO_VPU_MIN_LFM_1900_TILE4_BHRY_VBTR_BT9</v>
      </c>
      <c r="AV1111" t="str">
        <f>$D1113</f>
        <v>SSA_VPU_HRY_E_SDTBEGIN_TITO_VPU_MIN_LFM_1900_TILE4_BHRY_VBTR_BT9</v>
      </c>
      <c r="AW1111" t="str">
        <f t="shared" si="474"/>
        <v>LSA_VPU_HRY_E_SDTBEGIN_TITO_VPU_MIN_LFM_1900_TILE3_BISR_VBTR_BT8</v>
      </c>
      <c r="AX1111" t="str">
        <f t="shared" si="474"/>
        <v>LSA_VPU_HRY_E_SDTBEGIN_TITO_VPU_MIN_LFM_1900_TILE3_BISR_VBTR_BT8</v>
      </c>
      <c r="AY1111" t="str">
        <f t="shared" si="474"/>
        <v>LSA_VPU_HRY_E_SDTBEGIN_TITO_VPU_MIN_LFM_1900_TILE3_BISR_VBTR_BT8</v>
      </c>
      <c r="AZ1111" t="str">
        <f t="shared" si="474"/>
        <v>LSA_VPU_HRY_E_SDTBEGIN_TITO_VPU_MIN_LFM_1900_TILE3_BISR_VBTR_BT8</v>
      </c>
      <c r="BA1111" t="str">
        <f t="shared" si="474"/>
        <v>LSA_VPU_HRY_E_SDTBEGIN_TITO_VPU_MIN_LFM_1900_TILE3_BISR_VBTR_BT8</v>
      </c>
      <c r="BB1111" t="str">
        <f t="shared" si="474"/>
        <v>LSA_VPU_HRY_E_SDTBEGIN_TITO_VPU_MIN_LFM_1900_TILE3_BISR_VBTR_BT8</v>
      </c>
      <c r="BC1111" t="str">
        <f>$D1113</f>
        <v>SSA_VPU_HRY_E_SDTBEGIN_TITO_VPU_MIN_LFM_1900_TILE4_BHRY_VBTR_BT9</v>
      </c>
      <c r="BD1111" t="str">
        <f t="shared" si="475"/>
        <v>LSA_VPU_HRY_E_SDTBEGIN_TITO_VPU_MIN_LFM_1900_TILE3_BISR_VBTR_BT8</v>
      </c>
    </row>
    <row r="1112" spans="1:56" x14ac:dyDescent="0.25">
      <c r="A1112" s="12" t="s">
        <v>2615</v>
      </c>
      <c r="B1112" s="12" t="s">
        <v>1495</v>
      </c>
      <c r="C1112" s="12" t="e">
        <f>VLOOKUP(B1112,#REF!,2,0)</f>
        <v>#REF!</v>
      </c>
      <c r="D1112" t="str">
        <f t="shared" si="473"/>
        <v>LSA_VPU_HRY_E_SDTBEGIN_TITO_VPU_MIN_LFM_1900_TILE3_BISR_VBTR_BT8</v>
      </c>
      <c r="E1112" t="s">
        <v>5</v>
      </c>
      <c r="F1112" t="s">
        <v>26</v>
      </c>
      <c r="G1112" t="s">
        <v>1692</v>
      </c>
      <c r="H1112" t="s">
        <v>1616</v>
      </c>
      <c r="I1112" t="s">
        <v>1681</v>
      </c>
      <c r="J1112" t="s">
        <v>26</v>
      </c>
      <c r="K1112" t="s">
        <v>2358</v>
      </c>
      <c r="L1112" t="s">
        <v>1706</v>
      </c>
      <c r="M1112">
        <v>1900</v>
      </c>
      <c r="N1112" t="s">
        <v>2196</v>
      </c>
      <c r="O1112" t="s">
        <v>1688</v>
      </c>
      <c r="P1112" t="s">
        <v>1689</v>
      </c>
      <c r="Q1112" t="s">
        <v>2200</v>
      </c>
      <c r="R1112">
        <v>21</v>
      </c>
      <c r="S1112">
        <v>35</v>
      </c>
      <c r="T1112">
        <v>31</v>
      </c>
      <c r="U1112" s="32">
        <v>1</v>
      </c>
      <c r="V1112" s="12" t="b">
        <v>0</v>
      </c>
      <c r="W1112" t="s">
        <v>1747</v>
      </c>
      <c r="X1112" t="s">
        <v>1863</v>
      </c>
      <c r="Y1112" t="s">
        <v>1693</v>
      </c>
      <c r="Z1112">
        <v>0.65</v>
      </c>
      <c r="AA1112">
        <v>0.65</v>
      </c>
      <c r="AS1112">
        <f t="shared" si="472"/>
        <v>10</v>
      </c>
      <c r="AT1112" t="s">
        <v>1694</v>
      </c>
      <c r="AU1112" t="str">
        <f>$D1113</f>
        <v>SSA_VPU_HRY_E_SDTBEGIN_TITO_VPU_MIN_LFM_1900_TILE4_BHRY_VBTR_BT9</v>
      </c>
      <c r="AV1112" t="str">
        <f>$D1113</f>
        <v>SSA_VPU_HRY_E_SDTBEGIN_TITO_VPU_MIN_LFM_1900_TILE4_BHRY_VBTR_BT9</v>
      </c>
      <c r="AW1112" t="str">
        <f t="shared" si="474"/>
        <v>SSA_VPU_HRY_E_SDTBEGIN_TITO_VPU_MIN_LFM_1900_TILE4_BHRY_VBTR_BT9</v>
      </c>
      <c r="AX1112" t="str">
        <f t="shared" si="474"/>
        <v>SSA_VPU_HRY_E_SDTBEGIN_TITO_VPU_MIN_LFM_1900_TILE4_BHRY_VBTR_BT9</v>
      </c>
      <c r="AY1112" t="str">
        <f t="shared" si="474"/>
        <v>SSA_VPU_HRY_E_SDTBEGIN_TITO_VPU_MIN_LFM_1900_TILE4_BHRY_VBTR_BT9</v>
      </c>
      <c r="AZ1112" t="str">
        <f t="shared" si="474"/>
        <v>SSA_VPU_HRY_E_SDTBEGIN_TITO_VPU_MIN_LFM_1900_TILE4_BHRY_VBTR_BT9</v>
      </c>
      <c r="BA1112" t="str">
        <f t="shared" si="474"/>
        <v>SSA_VPU_HRY_E_SDTBEGIN_TITO_VPU_MIN_LFM_1900_TILE4_BHRY_VBTR_BT9</v>
      </c>
      <c r="BB1112" t="str">
        <f t="shared" si="474"/>
        <v>SSA_VPU_HRY_E_SDTBEGIN_TITO_VPU_MIN_LFM_1900_TILE4_BHRY_VBTR_BT9</v>
      </c>
      <c r="BC1112" t="str">
        <f>$D1113</f>
        <v>SSA_VPU_HRY_E_SDTBEGIN_TITO_VPU_MIN_LFM_1900_TILE4_BHRY_VBTR_BT9</v>
      </c>
      <c r="BD1112" t="str">
        <f t="shared" si="475"/>
        <v>SSA_VPU_HRY_E_SDTBEGIN_TITO_VPU_MIN_LFM_1900_TILE4_BHRY_VBTR_BT9</v>
      </c>
    </row>
    <row r="1113" spans="1:56" x14ac:dyDescent="0.25">
      <c r="A1113" s="12" t="s">
        <v>2615</v>
      </c>
      <c r="B1113" s="12" t="s">
        <v>1495</v>
      </c>
      <c r="C1113" s="12" t="e">
        <f>VLOOKUP(B1113,#REF!,2,0)</f>
        <v>#REF!</v>
      </c>
      <c r="D1113" t="str">
        <f t="shared" si="473"/>
        <v>SSA_VPU_HRY_E_SDTBEGIN_TITO_VPU_MIN_LFM_1900_TILE4_BHRY_VBTR_BT9</v>
      </c>
      <c r="E1113" t="s">
        <v>4</v>
      </c>
      <c r="F1113" t="s">
        <v>26</v>
      </c>
      <c r="G1113" t="s">
        <v>1692</v>
      </c>
      <c r="H1113" t="s">
        <v>1616</v>
      </c>
      <c r="I1113" t="s">
        <v>1681</v>
      </c>
      <c r="J1113" t="s">
        <v>26</v>
      </c>
      <c r="K1113" t="s">
        <v>2358</v>
      </c>
      <c r="L1113" t="s">
        <v>1706</v>
      </c>
      <c r="M1113">
        <v>1900</v>
      </c>
      <c r="N1113" t="s">
        <v>2201</v>
      </c>
      <c r="O1113" t="s">
        <v>1688</v>
      </c>
      <c r="P1113" t="s">
        <v>1689</v>
      </c>
      <c r="Q1113" t="s">
        <v>2202</v>
      </c>
      <c r="R1113">
        <v>61</v>
      </c>
      <c r="S1113">
        <v>35</v>
      </c>
      <c r="T1113">
        <v>33</v>
      </c>
      <c r="U1113" s="32">
        <v>1</v>
      </c>
      <c r="V1113" t="b">
        <v>0</v>
      </c>
      <c r="W1113" t="s">
        <v>1747</v>
      </c>
      <c r="X1113" t="s">
        <v>1692</v>
      </c>
      <c r="Y1113" t="s">
        <v>1693</v>
      </c>
      <c r="Z1113">
        <v>0.65</v>
      </c>
      <c r="AA1113">
        <v>0.65</v>
      </c>
      <c r="AS1113">
        <f t="shared" si="472"/>
        <v>10</v>
      </c>
      <c r="AT1113" t="s">
        <v>1694</v>
      </c>
      <c r="AU1113" t="str">
        <f>$D1115</f>
        <v>LSA_VPU_HRY_E_SDTBEGIN_TITO_VPU_MIN_LFM_1900_TILE4_BHRY_VBTR_BT9</v>
      </c>
      <c r="AV1113" t="str">
        <f>$D1115</f>
        <v>LSA_VPU_HRY_E_SDTBEGIN_TITO_VPU_MIN_LFM_1900_TILE4_BHRY_VBTR_BT9</v>
      </c>
      <c r="AW1113" t="str">
        <f t="shared" si="474"/>
        <v>SSA_VPU_HRY_E_SDTBEGIN_TITO_VPU_MIN_LFM_1900_TILE4_BISR_VBTR_BT9</v>
      </c>
      <c r="AX1113" t="str">
        <f t="shared" si="474"/>
        <v>SSA_VPU_HRY_E_SDTBEGIN_TITO_VPU_MIN_LFM_1900_TILE4_BISR_VBTR_BT9</v>
      </c>
      <c r="AY1113" t="str">
        <f t="shared" si="474"/>
        <v>SSA_VPU_HRY_E_SDTBEGIN_TITO_VPU_MIN_LFM_1900_TILE4_BISR_VBTR_BT9</v>
      </c>
      <c r="AZ1113" t="str">
        <f t="shared" si="474"/>
        <v>SSA_VPU_HRY_E_SDTBEGIN_TITO_VPU_MIN_LFM_1900_TILE4_BISR_VBTR_BT9</v>
      </c>
      <c r="BA1113" t="str">
        <f t="shared" si="474"/>
        <v>SSA_VPU_HRY_E_SDTBEGIN_TITO_VPU_MIN_LFM_1900_TILE4_BISR_VBTR_BT9</v>
      </c>
      <c r="BB1113" t="str">
        <f t="shared" si="474"/>
        <v>SSA_VPU_HRY_E_SDTBEGIN_TITO_VPU_MIN_LFM_1900_TILE4_BISR_VBTR_BT9</v>
      </c>
      <c r="BC1113" t="str">
        <f>$D1115</f>
        <v>LSA_VPU_HRY_E_SDTBEGIN_TITO_VPU_MIN_LFM_1900_TILE4_BHRY_VBTR_BT9</v>
      </c>
      <c r="BD1113" t="str">
        <f t="shared" si="475"/>
        <v>SSA_VPU_HRY_E_SDTBEGIN_TITO_VPU_MIN_LFM_1900_TILE4_BISR_VBTR_BT9</v>
      </c>
    </row>
    <row r="1114" spans="1:56" x14ac:dyDescent="0.25">
      <c r="A1114" s="12" t="s">
        <v>2615</v>
      </c>
      <c r="B1114" s="12" t="s">
        <v>1495</v>
      </c>
      <c r="C1114" s="12" t="e">
        <f>VLOOKUP(B1114,#REF!,2,0)</f>
        <v>#REF!</v>
      </c>
      <c r="D1114" t="str">
        <f t="shared" si="473"/>
        <v>SSA_VPU_HRY_E_SDTBEGIN_TITO_VPU_MIN_LFM_1900_TILE4_BISR_VBTR_BT9</v>
      </c>
      <c r="E1114" t="s">
        <v>4</v>
      </c>
      <c r="F1114" t="s">
        <v>26</v>
      </c>
      <c r="G1114" t="s">
        <v>1692</v>
      </c>
      <c r="H1114" t="s">
        <v>1616</v>
      </c>
      <c r="I1114" t="s">
        <v>1681</v>
      </c>
      <c r="J1114" t="s">
        <v>26</v>
      </c>
      <c r="K1114" t="s">
        <v>2358</v>
      </c>
      <c r="L1114" t="s">
        <v>1706</v>
      </c>
      <c r="M1114">
        <v>1900</v>
      </c>
      <c r="N1114" t="s">
        <v>2203</v>
      </c>
      <c r="O1114" t="s">
        <v>1688</v>
      </c>
      <c r="P1114" t="s">
        <v>1689</v>
      </c>
      <c r="Q1114" t="s">
        <v>2204</v>
      </c>
      <c r="R1114">
        <v>61</v>
      </c>
      <c r="S1114">
        <v>35</v>
      </c>
      <c r="T1114">
        <v>34</v>
      </c>
      <c r="U1114" s="32">
        <v>1</v>
      </c>
      <c r="V1114" t="b">
        <v>0</v>
      </c>
      <c r="W1114" t="s">
        <v>1747</v>
      </c>
      <c r="X1114" t="s">
        <v>1863</v>
      </c>
      <c r="Y1114" t="s">
        <v>1693</v>
      </c>
      <c r="Z1114">
        <v>0.65</v>
      </c>
      <c r="AA1114">
        <v>0.65</v>
      </c>
      <c r="AS1114">
        <f t="shared" si="472"/>
        <v>10</v>
      </c>
      <c r="AT1114" t="s">
        <v>1694</v>
      </c>
      <c r="AU1114" t="str">
        <f>$D1115</f>
        <v>LSA_VPU_HRY_E_SDTBEGIN_TITO_VPU_MIN_LFM_1900_TILE4_BHRY_VBTR_BT9</v>
      </c>
      <c r="AV1114" t="str">
        <f>$D1115</f>
        <v>LSA_VPU_HRY_E_SDTBEGIN_TITO_VPU_MIN_LFM_1900_TILE4_BHRY_VBTR_BT9</v>
      </c>
      <c r="AW1114" t="str">
        <f t="shared" si="474"/>
        <v>LSA_VPU_HRY_E_SDTBEGIN_TITO_VPU_MIN_LFM_1900_TILE4_BHRY_VBTR_BT9</v>
      </c>
      <c r="AX1114" t="str">
        <f t="shared" si="474"/>
        <v>LSA_VPU_HRY_E_SDTBEGIN_TITO_VPU_MIN_LFM_1900_TILE4_BHRY_VBTR_BT9</v>
      </c>
      <c r="AY1114" t="str">
        <f t="shared" si="474"/>
        <v>LSA_VPU_HRY_E_SDTBEGIN_TITO_VPU_MIN_LFM_1900_TILE4_BHRY_VBTR_BT9</v>
      </c>
      <c r="AZ1114" t="str">
        <f t="shared" si="474"/>
        <v>LSA_VPU_HRY_E_SDTBEGIN_TITO_VPU_MIN_LFM_1900_TILE4_BHRY_VBTR_BT9</v>
      </c>
      <c r="BA1114" t="str">
        <f t="shared" si="474"/>
        <v>LSA_VPU_HRY_E_SDTBEGIN_TITO_VPU_MIN_LFM_1900_TILE4_BHRY_VBTR_BT9</v>
      </c>
      <c r="BB1114" t="str">
        <f t="shared" si="474"/>
        <v>LSA_VPU_HRY_E_SDTBEGIN_TITO_VPU_MIN_LFM_1900_TILE4_BHRY_VBTR_BT9</v>
      </c>
      <c r="BC1114" t="str">
        <f>$D1115</f>
        <v>LSA_VPU_HRY_E_SDTBEGIN_TITO_VPU_MIN_LFM_1900_TILE4_BHRY_VBTR_BT9</v>
      </c>
      <c r="BD1114" t="str">
        <f t="shared" si="475"/>
        <v>LSA_VPU_HRY_E_SDTBEGIN_TITO_VPU_MIN_LFM_1900_TILE4_BHRY_VBTR_BT9</v>
      </c>
    </row>
    <row r="1115" spans="1:56" x14ac:dyDescent="0.25">
      <c r="A1115" s="12" t="s">
        <v>2615</v>
      </c>
      <c r="B1115" s="12" t="s">
        <v>1495</v>
      </c>
      <c r="C1115" s="12" t="e">
        <f>VLOOKUP(B1115,#REF!,2,0)</f>
        <v>#REF!</v>
      </c>
      <c r="D1115" t="str">
        <f t="shared" si="473"/>
        <v>LSA_VPU_HRY_E_SDTBEGIN_TITO_VPU_MIN_LFM_1900_TILE4_BHRY_VBTR_BT9</v>
      </c>
      <c r="E1115" t="s">
        <v>5</v>
      </c>
      <c r="F1115" t="s">
        <v>26</v>
      </c>
      <c r="G1115" t="s">
        <v>1692</v>
      </c>
      <c r="H1115" t="s">
        <v>1616</v>
      </c>
      <c r="I1115" t="s">
        <v>1681</v>
      </c>
      <c r="J1115" t="s">
        <v>26</v>
      </c>
      <c r="K1115" t="s">
        <v>2358</v>
      </c>
      <c r="L1115" t="s">
        <v>1706</v>
      </c>
      <c r="M1115">
        <v>1900</v>
      </c>
      <c r="N1115" t="s">
        <v>2201</v>
      </c>
      <c r="O1115" t="s">
        <v>1688</v>
      </c>
      <c r="P1115" t="s">
        <v>1689</v>
      </c>
      <c r="Q1115" t="s">
        <v>2206</v>
      </c>
      <c r="R1115">
        <v>21</v>
      </c>
      <c r="S1115">
        <v>35</v>
      </c>
      <c r="T1115">
        <v>36</v>
      </c>
      <c r="U1115" s="32">
        <v>1</v>
      </c>
      <c r="V1115" t="b">
        <v>0</v>
      </c>
      <c r="W1115" t="s">
        <v>1747</v>
      </c>
      <c r="X1115" t="s">
        <v>1692</v>
      </c>
      <c r="Y1115" t="s">
        <v>1693</v>
      </c>
      <c r="Z1115">
        <v>0.65</v>
      </c>
      <c r="AA1115">
        <v>0.65</v>
      </c>
      <c r="AS1115">
        <f t="shared" si="472"/>
        <v>10</v>
      </c>
      <c r="AT1115" t="s">
        <v>1694</v>
      </c>
      <c r="AU1115" t="str">
        <f>$D1117</f>
        <v>SSA_VPU_HRY_E_SDTBEGIN_TITO_VPU_MIN_LFM_1900_TILE5_BHRY_VBTR_BT10</v>
      </c>
      <c r="AV1115" t="str">
        <f>$D1117</f>
        <v>SSA_VPU_HRY_E_SDTBEGIN_TITO_VPU_MIN_LFM_1900_TILE5_BHRY_VBTR_BT10</v>
      </c>
      <c r="AW1115" t="str">
        <f t="shared" si="474"/>
        <v>LSA_VPU_HRY_E_SDTBEGIN_TITO_VPU_MIN_LFM_1900_TILE4_BISR_VBTR_BT9</v>
      </c>
      <c r="AX1115" t="str">
        <f t="shared" si="474"/>
        <v>LSA_VPU_HRY_E_SDTBEGIN_TITO_VPU_MIN_LFM_1900_TILE4_BISR_VBTR_BT9</v>
      </c>
      <c r="AY1115" t="str">
        <f t="shared" si="474"/>
        <v>LSA_VPU_HRY_E_SDTBEGIN_TITO_VPU_MIN_LFM_1900_TILE4_BISR_VBTR_BT9</v>
      </c>
      <c r="AZ1115" t="str">
        <f t="shared" si="474"/>
        <v>LSA_VPU_HRY_E_SDTBEGIN_TITO_VPU_MIN_LFM_1900_TILE4_BISR_VBTR_BT9</v>
      </c>
      <c r="BA1115" t="str">
        <f t="shared" si="474"/>
        <v>LSA_VPU_HRY_E_SDTBEGIN_TITO_VPU_MIN_LFM_1900_TILE4_BISR_VBTR_BT9</v>
      </c>
      <c r="BB1115" t="str">
        <f t="shared" si="474"/>
        <v>LSA_VPU_HRY_E_SDTBEGIN_TITO_VPU_MIN_LFM_1900_TILE4_BISR_VBTR_BT9</v>
      </c>
      <c r="BC1115" t="str">
        <f>$D1117</f>
        <v>SSA_VPU_HRY_E_SDTBEGIN_TITO_VPU_MIN_LFM_1900_TILE5_BHRY_VBTR_BT10</v>
      </c>
      <c r="BD1115" t="str">
        <f t="shared" si="475"/>
        <v>LSA_VPU_HRY_E_SDTBEGIN_TITO_VPU_MIN_LFM_1900_TILE4_BISR_VBTR_BT9</v>
      </c>
    </row>
    <row r="1116" spans="1:56" x14ac:dyDescent="0.25">
      <c r="A1116" s="12" t="s">
        <v>2615</v>
      </c>
      <c r="B1116" s="12" t="s">
        <v>1495</v>
      </c>
      <c r="C1116" s="12" t="e">
        <f>VLOOKUP(B1116,#REF!,2,0)</f>
        <v>#REF!</v>
      </c>
      <c r="D1116" t="str">
        <f t="shared" si="473"/>
        <v>LSA_VPU_HRY_E_SDTBEGIN_TITO_VPU_MIN_LFM_1900_TILE4_BISR_VBTR_BT9</v>
      </c>
      <c r="E1116" t="s">
        <v>5</v>
      </c>
      <c r="F1116" t="s">
        <v>26</v>
      </c>
      <c r="G1116" t="s">
        <v>1692</v>
      </c>
      <c r="H1116" t="s">
        <v>1616</v>
      </c>
      <c r="I1116" t="s">
        <v>1681</v>
      </c>
      <c r="J1116" t="s">
        <v>26</v>
      </c>
      <c r="K1116" t="s">
        <v>2358</v>
      </c>
      <c r="L1116" t="s">
        <v>1706</v>
      </c>
      <c r="M1116">
        <v>1900</v>
      </c>
      <c r="N1116" t="s">
        <v>2203</v>
      </c>
      <c r="O1116" t="s">
        <v>1688</v>
      </c>
      <c r="P1116" t="s">
        <v>1689</v>
      </c>
      <c r="Q1116" t="s">
        <v>2207</v>
      </c>
      <c r="R1116">
        <v>21</v>
      </c>
      <c r="S1116">
        <v>35</v>
      </c>
      <c r="T1116">
        <v>37</v>
      </c>
      <c r="U1116" s="32">
        <v>1</v>
      </c>
      <c r="V1116" t="b">
        <v>0</v>
      </c>
      <c r="W1116" t="s">
        <v>1747</v>
      </c>
      <c r="X1116" t="s">
        <v>1863</v>
      </c>
      <c r="Y1116" t="s">
        <v>1693</v>
      </c>
      <c r="Z1116">
        <v>0.65</v>
      </c>
      <c r="AA1116">
        <v>0.65</v>
      </c>
      <c r="AS1116">
        <f t="shared" si="472"/>
        <v>10</v>
      </c>
      <c r="AT1116" t="s">
        <v>1694</v>
      </c>
      <c r="AU1116" t="str">
        <f>$D1117</f>
        <v>SSA_VPU_HRY_E_SDTBEGIN_TITO_VPU_MIN_LFM_1900_TILE5_BHRY_VBTR_BT10</v>
      </c>
      <c r="AV1116" t="str">
        <f>$D1117</f>
        <v>SSA_VPU_HRY_E_SDTBEGIN_TITO_VPU_MIN_LFM_1900_TILE5_BHRY_VBTR_BT10</v>
      </c>
      <c r="AW1116" t="str">
        <f t="shared" si="474"/>
        <v>SSA_VPU_HRY_E_SDTBEGIN_TITO_VPU_MIN_LFM_1900_TILE5_BHRY_VBTR_BT10</v>
      </c>
      <c r="AX1116" t="str">
        <f t="shared" si="474"/>
        <v>SSA_VPU_HRY_E_SDTBEGIN_TITO_VPU_MIN_LFM_1900_TILE5_BHRY_VBTR_BT10</v>
      </c>
      <c r="AY1116" t="str">
        <f t="shared" si="474"/>
        <v>SSA_VPU_HRY_E_SDTBEGIN_TITO_VPU_MIN_LFM_1900_TILE5_BHRY_VBTR_BT10</v>
      </c>
      <c r="AZ1116" t="str">
        <f t="shared" si="474"/>
        <v>SSA_VPU_HRY_E_SDTBEGIN_TITO_VPU_MIN_LFM_1900_TILE5_BHRY_VBTR_BT10</v>
      </c>
      <c r="BA1116" t="str">
        <f t="shared" si="474"/>
        <v>SSA_VPU_HRY_E_SDTBEGIN_TITO_VPU_MIN_LFM_1900_TILE5_BHRY_VBTR_BT10</v>
      </c>
      <c r="BB1116" t="str">
        <f t="shared" si="474"/>
        <v>SSA_VPU_HRY_E_SDTBEGIN_TITO_VPU_MIN_LFM_1900_TILE5_BHRY_VBTR_BT10</v>
      </c>
      <c r="BC1116" t="str">
        <f>$D1117</f>
        <v>SSA_VPU_HRY_E_SDTBEGIN_TITO_VPU_MIN_LFM_1900_TILE5_BHRY_VBTR_BT10</v>
      </c>
      <c r="BD1116" t="str">
        <f t="shared" si="475"/>
        <v>SSA_VPU_HRY_E_SDTBEGIN_TITO_VPU_MIN_LFM_1900_TILE5_BHRY_VBTR_BT10</v>
      </c>
    </row>
    <row r="1117" spans="1:56" x14ac:dyDescent="0.25">
      <c r="A1117" s="12" t="s">
        <v>2615</v>
      </c>
      <c r="B1117" s="12" t="s">
        <v>1495</v>
      </c>
      <c r="C1117" s="12" t="e">
        <f>VLOOKUP(B1117,#REF!,2,0)</f>
        <v>#REF!</v>
      </c>
      <c r="D1117" t="str">
        <f t="shared" si="473"/>
        <v>SSA_VPU_HRY_E_SDTBEGIN_TITO_VPU_MIN_LFM_1900_TILE5_BHRY_VBTR_BT10</v>
      </c>
      <c r="E1117" t="s">
        <v>4</v>
      </c>
      <c r="F1117" t="s">
        <v>26</v>
      </c>
      <c r="G1117" t="s">
        <v>1692</v>
      </c>
      <c r="H1117" t="s">
        <v>1616</v>
      </c>
      <c r="I1117" t="s">
        <v>1681</v>
      </c>
      <c r="J1117" t="s">
        <v>26</v>
      </c>
      <c r="K1117" t="s">
        <v>2358</v>
      </c>
      <c r="L1117" t="s">
        <v>1706</v>
      </c>
      <c r="M1117">
        <v>1900</v>
      </c>
      <c r="N1117" t="s">
        <v>2208</v>
      </c>
      <c r="O1117" t="s">
        <v>1688</v>
      </c>
      <c r="P1117" t="s">
        <v>1689</v>
      </c>
      <c r="Q1117" t="s">
        <v>2209</v>
      </c>
      <c r="R1117">
        <v>61</v>
      </c>
      <c r="S1117">
        <v>35</v>
      </c>
      <c r="T1117">
        <v>39</v>
      </c>
      <c r="U1117" s="32">
        <v>1</v>
      </c>
      <c r="V1117" s="12" t="b">
        <v>0</v>
      </c>
      <c r="W1117" t="s">
        <v>1747</v>
      </c>
      <c r="X1117" t="s">
        <v>1692</v>
      </c>
      <c r="Y1117" t="s">
        <v>1693</v>
      </c>
      <c r="Z1117">
        <v>0.65</v>
      </c>
      <c r="AA1117">
        <v>0.65</v>
      </c>
      <c r="AS1117">
        <f t="shared" si="472"/>
        <v>10</v>
      </c>
      <c r="AT1117" t="s">
        <v>1694</v>
      </c>
      <c r="AU1117" t="str">
        <f>$D1119</f>
        <v>LSA_VPU_HRY_E_SDTBEGIN_TITO_VPU_MIN_LFM_1900_TILE5_BHRY_VBTR_BT10</v>
      </c>
      <c r="AV1117" t="str">
        <f>$D1119</f>
        <v>LSA_VPU_HRY_E_SDTBEGIN_TITO_VPU_MIN_LFM_1900_TILE5_BHRY_VBTR_BT10</v>
      </c>
      <c r="AW1117" t="str">
        <f t="shared" si="474"/>
        <v>SSA_VPU_HRY_E_SDTBEGIN_TITO_VPU_MIN_LFM_1900_TILE5_BISR_VBTR_BT10</v>
      </c>
      <c r="AX1117" t="str">
        <f t="shared" si="474"/>
        <v>SSA_VPU_HRY_E_SDTBEGIN_TITO_VPU_MIN_LFM_1900_TILE5_BISR_VBTR_BT10</v>
      </c>
      <c r="AY1117" t="str">
        <f t="shared" si="474"/>
        <v>SSA_VPU_HRY_E_SDTBEGIN_TITO_VPU_MIN_LFM_1900_TILE5_BISR_VBTR_BT10</v>
      </c>
      <c r="AZ1117" t="str">
        <f t="shared" si="474"/>
        <v>SSA_VPU_HRY_E_SDTBEGIN_TITO_VPU_MIN_LFM_1900_TILE5_BISR_VBTR_BT10</v>
      </c>
      <c r="BA1117" t="str">
        <f t="shared" si="474"/>
        <v>SSA_VPU_HRY_E_SDTBEGIN_TITO_VPU_MIN_LFM_1900_TILE5_BISR_VBTR_BT10</v>
      </c>
      <c r="BB1117" t="str">
        <f t="shared" si="474"/>
        <v>SSA_VPU_HRY_E_SDTBEGIN_TITO_VPU_MIN_LFM_1900_TILE5_BISR_VBTR_BT10</v>
      </c>
      <c r="BC1117" t="str">
        <f>$D1119</f>
        <v>LSA_VPU_HRY_E_SDTBEGIN_TITO_VPU_MIN_LFM_1900_TILE5_BHRY_VBTR_BT10</v>
      </c>
      <c r="BD1117" t="str">
        <f t="shared" si="475"/>
        <v>SSA_VPU_HRY_E_SDTBEGIN_TITO_VPU_MIN_LFM_1900_TILE5_BISR_VBTR_BT10</v>
      </c>
    </row>
    <row r="1118" spans="1:56" x14ac:dyDescent="0.25">
      <c r="A1118" s="12" t="s">
        <v>2615</v>
      </c>
      <c r="B1118" s="12" t="s">
        <v>1495</v>
      </c>
      <c r="C1118" s="12" t="e">
        <f>VLOOKUP(B1118,#REF!,2,0)</f>
        <v>#REF!</v>
      </c>
      <c r="D1118" t="str">
        <f t="shared" si="473"/>
        <v>SSA_VPU_HRY_E_SDTBEGIN_TITO_VPU_MIN_LFM_1900_TILE5_BISR_VBTR_BT10</v>
      </c>
      <c r="E1118" t="s">
        <v>4</v>
      </c>
      <c r="F1118" t="s">
        <v>26</v>
      </c>
      <c r="G1118" t="s">
        <v>1692</v>
      </c>
      <c r="H1118" t="s">
        <v>1616</v>
      </c>
      <c r="I1118" t="s">
        <v>1681</v>
      </c>
      <c r="J1118" t="s">
        <v>26</v>
      </c>
      <c r="K1118" t="s">
        <v>2358</v>
      </c>
      <c r="L1118" t="s">
        <v>1706</v>
      </c>
      <c r="M1118">
        <v>1900</v>
      </c>
      <c r="N1118" t="s">
        <v>2210</v>
      </c>
      <c r="O1118" t="s">
        <v>1688</v>
      </c>
      <c r="P1118" t="s">
        <v>1689</v>
      </c>
      <c r="Q1118" t="s">
        <v>2211</v>
      </c>
      <c r="R1118">
        <v>61</v>
      </c>
      <c r="S1118">
        <v>35</v>
      </c>
      <c r="T1118">
        <v>40</v>
      </c>
      <c r="U1118" s="32">
        <v>1</v>
      </c>
      <c r="V1118" t="b">
        <v>0</v>
      </c>
      <c r="W1118" t="s">
        <v>1747</v>
      </c>
      <c r="X1118" t="s">
        <v>1863</v>
      </c>
      <c r="Y1118" t="s">
        <v>1693</v>
      </c>
      <c r="Z1118">
        <v>0.65</v>
      </c>
      <c r="AA1118">
        <v>0.65</v>
      </c>
      <c r="AS1118">
        <f t="shared" si="472"/>
        <v>10</v>
      </c>
      <c r="AT1118" t="s">
        <v>1694</v>
      </c>
      <c r="AU1118" t="str">
        <f>$D1119</f>
        <v>LSA_VPU_HRY_E_SDTBEGIN_TITO_VPU_MIN_LFM_1900_TILE5_BHRY_VBTR_BT10</v>
      </c>
      <c r="AV1118" t="str">
        <f>$D1119</f>
        <v>LSA_VPU_HRY_E_SDTBEGIN_TITO_VPU_MIN_LFM_1900_TILE5_BHRY_VBTR_BT10</v>
      </c>
      <c r="AW1118" t="str">
        <f t="shared" si="474"/>
        <v>LSA_VPU_HRY_E_SDTBEGIN_TITO_VPU_MIN_LFM_1900_TILE5_BHRY_VBTR_BT10</v>
      </c>
      <c r="AX1118" t="str">
        <f t="shared" si="474"/>
        <v>LSA_VPU_HRY_E_SDTBEGIN_TITO_VPU_MIN_LFM_1900_TILE5_BHRY_VBTR_BT10</v>
      </c>
      <c r="AY1118" t="str">
        <f t="shared" si="474"/>
        <v>LSA_VPU_HRY_E_SDTBEGIN_TITO_VPU_MIN_LFM_1900_TILE5_BHRY_VBTR_BT10</v>
      </c>
      <c r="AZ1118" t="str">
        <f t="shared" si="474"/>
        <v>LSA_VPU_HRY_E_SDTBEGIN_TITO_VPU_MIN_LFM_1900_TILE5_BHRY_VBTR_BT10</v>
      </c>
      <c r="BA1118" t="str">
        <f t="shared" si="474"/>
        <v>LSA_VPU_HRY_E_SDTBEGIN_TITO_VPU_MIN_LFM_1900_TILE5_BHRY_VBTR_BT10</v>
      </c>
      <c r="BB1118" t="str">
        <f t="shared" si="474"/>
        <v>LSA_VPU_HRY_E_SDTBEGIN_TITO_VPU_MIN_LFM_1900_TILE5_BHRY_VBTR_BT10</v>
      </c>
      <c r="BC1118" t="str">
        <f>$D1119</f>
        <v>LSA_VPU_HRY_E_SDTBEGIN_TITO_VPU_MIN_LFM_1900_TILE5_BHRY_VBTR_BT10</v>
      </c>
      <c r="BD1118" t="str">
        <f t="shared" si="475"/>
        <v>LSA_VPU_HRY_E_SDTBEGIN_TITO_VPU_MIN_LFM_1900_TILE5_BHRY_VBTR_BT10</v>
      </c>
    </row>
    <row r="1119" spans="1:56" x14ac:dyDescent="0.25">
      <c r="A1119" s="12" t="s">
        <v>2615</v>
      </c>
      <c r="B1119" s="12" t="s">
        <v>1495</v>
      </c>
      <c r="C1119" s="12" t="e">
        <f>VLOOKUP(B1119,#REF!,2,0)</f>
        <v>#REF!</v>
      </c>
      <c r="D1119" t="str">
        <f t="shared" si="473"/>
        <v>LSA_VPU_HRY_E_SDTBEGIN_TITO_VPU_MIN_LFM_1900_TILE5_BHRY_VBTR_BT10</v>
      </c>
      <c r="E1119" t="s">
        <v>5</v>
      </c>
      <c r="F1119" t="s">
        <v>26</v>
      </c>
      <c r="G1119" t="s">
        <v>1692</v>
      </c>
      <c r="H1119" t="s">
        <v>1616</v>
      </c>
      <c r="I1119" t="s">
        <v>1681</v>
      </c>
      <c r="J1119" t="s">
        <v>26</v>
      </c>
      <c r="K1119" t="s">
        <v>2358</v>
      </c>
      <c r="L1119" t="s">
        <v>1706</v>
      </c>
      <c r="M1119">
        <v>1900</v>
      </c>
      <c r="N1119" t="s">
        <v>2208</v>
      </c>
      <c r="O1119" t="s">
        <v>1688</v>
      </c>
      <c r="P1119" t="s">
        <v>1689</v>
      </c>
      <c r="Q1119" t="s">
        <v>2213</v>
      </c>
      <c r="R1119">
        <v>21</v>
      </c>
      <c r="S1119">
        <v>35</v>
      </c>
      <c r="T1119">
        <v>42</v>
      </c>
      <c r="U1119" s="32">
        <v>1</v>
      </c>
      <c r="V1119" t="b">
        <v>0</v>
      </c>
      <c r="W1119" t="s">
        <v>1747</v>
      </c>
      <c r="X1119" t="s">
        <v>1692</v>
      </c>
      <c r="Y1119" t="s">
        <v>1693</v>
      </c>
      <c r="Z1119">
        <v>0.65</v>
      </c>
      <c r="AA1119">
        <v>0.65</v>
      </c>
      <c r="AS1119">
        <f t="shared" si="472"/>
        <v>10</v>
      </c>
      <c r="AT1119" t="s">
        <v>1694</v>
      </c>
      <c r="AU1119">
        <v>1</v>
      </c>
      <c r="AV1119">
        <v>1</v>
      </c>
      <c r="AW1119" t="str">
        <f t="shared" si="474"/>
        <v>LSA_VPU_HRY_E_SDTBEGIN_TITO_VPU_MIN_LFM_1900_TILE5_BISR_VBTR_BT10</v>
      </c>
      <c r="AX1119" t="str">
        <f t="shared" si="474"/>
        <v>LSA_VPU_HRY_E_SDTBEGIN_TITO_VPU_MIN_LFM_1900_TILE5_BISR_VBTR_BT10</v>
      </c>
      <c r="AY1119" t="str">
        <f t="shared" si="474"/>
        <v>LSA_VPU_HRY_E_SDTBEGIN_TITO_VPU_MIN_LFM_1900_TILE5_BISR_VBTR_BT10</v>
      </c>
      <c r="AZ1119" t="str">
        <f t="shared" si="474"/>
        <v>LSA_VPU_HRY_E_SDTBEGIN_TITO_VPU_MIN_LFM_1900_TILE5_BISR_VBTR_BT10</v>
      </c>
      <c r="BA1119" t="str">
        <f t="shared" si="474"/>
        <v>LSA_VPU_HRY_E_SDTBEGIN_TITO_VPU_MIN_LFM_1900_TILE5_BISR_VBTR_BT10</v>
      </c>
      <c r="BB1119" t="str">
        <f t="shared" si="474"/>
        <v>LSA_VPU_HRY_E_SDTBEGIN_TITO_VPU_MIN_LFM_1900_TILE5_BISR_VBTR_BT10</v>
      </c>
      <c r="BC1119">
        <v>1</v>
      </c>
      <c r="BD1119" t="str">
        <f t="shared" si="475"/>
        <v>LSA_VPU_HRY_E_SDTBEGIN_TITO_VPU_MIN_LFM_1900_TILE5_BISR_VBTR_BT10</v>
      </c>
    </row>
    <row r="1120" spans="1:56" x14ac:dyDescent="0.25">
      <c r="A1120" s="12" t="s">
        <v>2615</v>
      </c>
      <c r="B1120" s="12" t="s">
        <v>1495</v>
      </c>
      <c r="C1120" s="12" t="e">
        <f>VLOOKUP(B1120,#REF!,2,0)</f>
        <v>#REF!</v>
      </c>
      <c r="D1120" t="str">
        <f t="shared" si="473"/>
        <v>LSA_VPU_HRY_E_SDTBEGIN_TITO_VPU_MIN_LFM_1900_TILE5_BISR_VBTR_BT10</v>
      </c>
      <c r="E1120" t="s">
        <v>5</v>
      </c>
      <c r="F1120" t="s">
        <v>26</v>
      </c>
      <c r="G1120" t="s">
        <v>1692</v>
      </c>
      <c r="H1120" t="s">
        <v>1616</v>
      </c>
      <c r="I1120" t="s">
        <v>1681</v>
      </c>
      <c r="J1120" t="s">
        <v>26</v>
      </c>
      <c r="K1120" t="s">
        <v>2358</v>
      </c>
      <c r="L1120" t="s">
        <v>1706</v>
      </c>
      <c r="M1120">
        <v>1900</v>
      </c>
      <c r="N1120" t="s">
        <v>2210</v>
      </c>
      <c r="O1120" t="s">
        <v>1688</v>
      </c>
      <c r="P1120" t="s">
        <v>1689</v>
      </c>
      <c r="Q1120" t="s">
        <v>2214</v>
      </c>
      <c r="R1120">
        <v>21</v>
      </c>
      <c r="S1120">
        <v>35</v>
      </c>
      <c r="T1120">
        <v>43</v>
      </c>
      <c r="U1120" s="32">
        <v>1</v>
      </c>
      <c r="V1120" t="b">
        <v>0</v>
      </c>
      <c r="W1120" t="s">
        <v>1747</v>
      </c>
      <c r="X1120" t="s">
        <v>1863</v>
      </c>
      <c r="Y1120" t="s">
        <v>1693</v>
      </c>
      <c r="Z1120">
        <v>0.65</v>
      </c>
      <c r="AA1120">
        <v>0.65</v>
      </c>
      <c r="AS1120">
        <f t="shared" si="472"/>
        <v>10</v>
      </c>
      <c r="AT1120" t="s">
        <v>1694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</row>
    <row r="1121" spans="1:56" x14ac:dyDescent="0.25">
      <c r="A1121" s="34" t="s">
        <v>2615</v>
      </c>
      <c r="B1121" s="34" t="s">
        <v>1491</v>
      </c>
      <c r="C1121" s="34" t="e">
        <f>VLOOKUP(B1121,#REF!,2,0)</f>
        <v>#REF!</v>
      </c>
      <c r="D1121" s="17" t="s">
        <v>2359</v>
      </c>
      <c r="V1121" s="12"/>
    </row>
    <row r="1122" spans="1:56" x14ac:dyDescent="0.25">
      <c r="A1122" s="34" t="s">
        <v>2615</v>
      </c>
      <c r="B1122" s="34" t="s">
        <v>1490</v>
      </c>
      <c r="C1122" s="34" t="e">
        <f>VLOOKUP(B1122,#REF!,2,0)</f>
        <v>#REF!</v>
      </c>
      <c r="D1122" s="44" t="s">
        <v>2643</v>
      </c>
      <c r="F1122" t="s">
        <v>31</v>
      </c>
      <c r="V1122" s="12"/>
      <c r="AS1122">
        <f>COUNTA(AU1122:BD1122)</f>
        <v>3</v>
      </c>
      <c r="AT1122" t="s">
        <v>1628</v>
      </c>
      <c r="AU1122" t="str">
        <f>$D1128</f>
        <v>VPU_POST_HOT_VMIN_REPAIR</v>
      </c>
      <c r="AV1122" t="str">
        <f>$D1128</f>
        <v>VPU_POST_HOT_VMIN_REPAIR</v>
      </c>
      <c r="AW1122">
        <v>1</v>
      </c>
    </row>
    <row r="1123" spans="1:56" x14ac:dyDescent="0.25">
      <c r="A1123" s="12" t="s">
        <v>2615</v>
      </c>
      <c r="B1123" s="12" t="s">
        <v>1532</v>
      </c>
      <c r="C1123" s="12" t="e">
        <f>VLOOKUP(B1123,#REF!,2,0)</f>
        <v>#REF!</v>
      </c>
      <c r="D1123" t="str">
        <f>E1123&amp;"_"&amp;F1123&amp;"_"&amp;G1123&amp;"_"&amp;H1123&amp;"_"&amp;A1123&amp;"_"&amp;I1123&amp;"_"&amp;J1123&amp;"_"&amp;K1123&amp;"_"&amp;L1123&amp;"_"&amp;M1123&amp;"_"&amp;N1123</f>
        <v>ALL_COMMON_SCREEN_E_SDTBEGIN_TITO_VPU_MIN_LFM_1900_JOIN_BISR</v>
      </c>
      <c r="E1123" t="s">
        <v>7</v>
      </c>
      <c r="F1123" t="s">
        <v>31</v>
      </c>
      <c r="G1123" t="s">
        <v>1615</v>
      </c>
      <c r="H1123" t="s">
        <v>1616</v>
      </c>
      <c r="I1123" t="s">
        <v>1681</v>
      </c>
      <c r="J1123" t="s">
        <v>26</v>
      </c>
      <c r="K1123" t="s">
        <v>2358</v>
      </c>
      <c r="L1123" t="s">
        <v>1706</v>
      </c>
      <c r="M1123">
        <v>1900</v>
      </c>
      <c r="N1123" t="s">
        <v>1807</v>
      </c>
      <c r="O1123" t="s">
        <v>1688</v>
      </c>
      <c r="P1123" t="s">
        <v>1689</v>
      </c>
      <c r="Q1123" t="s">
        <v>1906</v>
      </c>
      <c r="R1123">
        <v>61</v>
      </c>
      <c r="S1123">
        <v>35</v>
      </c>
      <c r="T1123">
        <v>50</v>
      </c>
      <c r="U1123" s="32">
        <v>1</v>
      </c>
      <c r="V1123" t="b">
        <v>0</v>
      </c>
      <c r="AD1123" t="s">
        <v>2217</v>
      </c>
      <c r="AE1123" t="s">
        <v>2218</v>
      </c>
      <c r="AS1123">
        <f>COUNTA(AU1123:BD1123)</f>
        <v>3</v>
      </c>
      <c r="AT1123">
        <v>1</v>
      </c>
      <c r="AU1123" t="str">
        <f>$D1124</f>
        <v>XSA_VPU_VFDM_E_SDTBEGIN_TITO_VPU_MIN_LFM_1900_ALL</v>
      </c>
      <c r="AV1123" t="str">
        <f>$D1124</f>
        <v>XSA_VPU_VFDM_E_SDTBEGIN_TITO_VPU_MIN_LFM_1900_ALL</v>
      </c>
      <c r="AW1123" t="str">
        <f>$D1124</f>
        <v>XSA_VPU_VFDM_E_SDTBEGIN_TITO_VPU_MIN_LFM_1900_ALL</v>
      </c>
    </row>
    <row r="1124" spans="1:56" x14ac:dyDescent="0.25">
      <c r="A1124" s="12" t="s">
        <v>2615</v>
      </c>
      <c r="B1124" s="12" t="s">
        <v>1520</v>
      </c>
      <c r="C1124" s="12" t="e">
        <f>VLOOKUP(B1124,#REF!,2,0)</f>
        <v>#REF!</v>
      </c>
      <c r="D1124" t="str">
        <f>E1124&amp;"_"&amp;F1124&amp;"_"&amp;G1124&amp;"_"&amp;H1124&amp;"_"&amp;A1124&amp;"_"&amp;I1124&amp;"_"&amp;J1124&amp;"_"&amp;K1124&amp;"_"&amp;L1124&amp;"_"&amp;M1124&amp;"_"&amp;N1124</f>
        <v>XSA_VPU_VFDM_E_SDTBEGIN_TITO_VPU_MIN_LFM_1900_ALL</v>
      </c>
      <c r="E1124" t="s">
        <v>1614</v>
      </c>
      <c r="F1124" t="s">
        <v>26</v>
      </c>
      <c r="G1124" t="s">
        <v>1584</v>
      </c>
      <c r="H1124" t="s">
        <v>1616</v>
      </c>
      <c r="I1124" t="s">
        <v>1681</v>
      </c>
      <c r="J1124" t="s">
        <v>26</v>
      </c>
      <c r="K1124" t="s">
        <v>2358</v>
      </c>
      <c r="L1124" t="s">
        <v>1706</v>
      </c>
      <c r="M1124">
        <v>1900</v>
      </c>
      <c r="N1124" t="s">
        <v>7</v>
      </c>
      <c r="O1124" t="s">
        <v>1688</v>
      </c>
      <c r="P1124" t="s">
        <v>1689</v>
      </c>
      <c r="Q1124" t="s">
        <v>1906</v>
      </c>
      <c r="R1124">
        <v>61</v>
      </c>
      <c r="S1124">
        <v>35</v>
      </c>
      <c r="T1124">
        <v>51</v>
      </c>
      <c r="U1124" s="32">
        <v>1</v>
      </c>
      <c r="V1124" t="b">
        <v>0</v>
      </c>
      <c r="AF1124" t="s">
        <v>1661</v>
      </c>
      <c r="AG1124" t="s">
        <v>1660</v>
      </c>
      <c r="AS1124">
        <f>COUNTA(AU1124:BD1124)</f>
        <v>3</v>
      </c>
      <c r="AT1124" t="s">
        <v>1628</v>
      </c>
      <c r="AU1124" t="str">
        <f>$D1125</f>
        <v>XSA_VPU_UF_E_SDTBEGIN_TITO_VPU_MIN_LFM_1900_VFDM_UF</v>
      </c>
      <c r="AV1124" t="str">
        <f>$D1125</f>
        <v>XSA_VPU_UF_E_SDTBEGIN_TITO_VPU_MIN_LFM_1900_VFDM_UF</v>
      </c>
      <c r="AW1124">
        <v>2</v>
      </c>
    </row>
    <row r="1125" spans="1:56" x14ac:dyDescent="0.25">
      <c r="A1125" s="12" t="s">
        <v>2615</v>
      </c>
      <c r="B1125" s="12" t="s">
        <v>1518</v>
      </c>
      <c r="C1125" s="12" t="e">
        <f>VLOOKUP(B1125,#REF!,2,0)</f>
        <v>#REF!</v>
      </c>
      <c r="D1125" t="str">
        <f>E1125&amp;"_"&amp;F1125&amp;"_"&amp;G1125&amp;"_"&amp;H1125&amp;"_"&amp;A1125&amp;"_"&amp;I1125&amp;"_"&amp;J1125&amp;"_"&amp;K1125&amp;"_"&amp;L1125&amp;"_"&amp;M1125&amp;"_"&amp;N1125</f>
        <v>XSA_VPU_UF_E_SDTBEGIN_TITO_VPU_MIN_LFM_1900_VFDM_UF</v>
      </c>
      <c r="E1125" t="s">
        <v>1614</v>
      </c>
      <c r="F1125" t="s">
        <v>26</v>
      </c>
      <c r="G1125" t="s">
        <v>1812</v>
      </c>
      <c r="H1125" t="s">
        <v>1616</v>
      </c>
      <c r="I1125" t="s">
        <v>1681</v>
      </c>
      <c r="J1125" t="s">
        <v>26</v>
      </c>
      <c r="K1125" t="s">
        <v>2358</v>
      </c>
      <c r="L1125" t="s">
        <v>1706</v>
      </c>
      <c r="M1125">
        <v>1900</v>
      </c>
      <c r="N1125" t="s">
        <v>1813</v>
      </c>
      <c r="O1125" t="s">
        <v>1688</v>
      </c>
      <c r="P1125" t="s">
        <v>1689</v>
      </c>
      <c r="Q1125" t="s">
        <v>1906</v>
      </c>
      <c r="R1125">
        <v>21</v>
      </c>
      <c r="S1125">
        <v>35</v>
      </c>
      <c r="T1125">
        <v>52</v>
      </c>
      <c r="U1125" s="32">
        <v>1</v>
      </c>
      <c r="V1125" t="b">
        <v>0</v>
      </c>
      <c r="AJ1125" t="s">
        <v>2620</v>
      </c>
      <c r="AS1125">
        <f>COUNTA(AU1125:BD1125)</f>
        <v>3</v>
      </c>
      <c r="AT1125" t="s">
        <v>1628</v>
      </c>
      <c r="AU1125" t="str">
        <f>$D1126</f>
        <v>XSA_VPU_FUSECONFIG_E_SDTBEGIN_TITO_VPU_MIN_LFM_1900_REPAIR</v>
      </c>
      <c r="AV1125" t="str">
        <f>$D1126</f>
        <v>XSA_VPU_FUSECONFIG_E_SDTBEGIN_TITO_VPU_MIN_LFM_1900_REPAIR</v>
      </c>
      <c r="AW1125" t="str">
        <f>$D1126</f>
        <v>XSA_VPU_FUSECONFIG_E_SDTBEGIN_TITO_VPU_MIN_LFM_1900_REPAIR</v>
      </c>
    </row>
    <row r="1126" spans="1:56" x14ac:dyDescent="0.25">
      <c r="A1126" s="12" t="s">
        <v>2615</v>
      </c>
      <c r="B1126" s="12" t="s">
        <v>1500</v>
      </c>
      <c r="C1126" s="12" t="e">
        <f>VLOOKUP(B1126,#REF!,2,0)</f>
        <v>#REF!</v>
      </c>
      <c r="D1126" t="str">
        <f>E1126&amp;"_"&amp;F1126&amp;"_"&amp;G1126&amp;"_"&amp;H1126&amp;"_"&amp;A1126&amp;"_"&amp;I1126&amp;"_"&amp;J1126&amp;"_"&amp;K1126&amp;"_"&amp;L1126&amp;"_"&amp;M1126&amp;"_"&amp;N1126</f>
        <v>XSA_VPU_FUSECONFIG_E_SDTBEGIN_TITO_VPU_MIN_LFM_1900_REPAIR</v>
      </c>
      <c r="E1126" t="s">
        <v>1614</v>
      </c>
      <c r="F1126" t="s">
        <v>26</v>
      </c>
      <c r="G1126" t="s">
        <v>1680</v>
      </c>
      <c r="H1126" t="s">
        <v>1616</v>
      </c>
      <c r="I1126" t="s">
        <v>1681</v>
      </c>
      <c r="J1126" t="s">
        <v>26</v>
      </c>
      <c r="K1126" t="s">
        <v>2358</v>
      </c>
      <c r="L1126" t="s">
        <v>1706</v>
      </c>
      <c r="M1126">
        <v>1900</v>
      </c>
      <c r="N1126" t="s">
        <v>1682</v>
      </c>
      <c r="O1126" t="s">
        <v>1688</v>
      </c>
      <c r="P1126" t="s">
        <v>1689</v>
      </c>
      <c r="Q1126" t="s">
        <v>1906</v>
      </c>
      <c r="R1126">
        <v>21</v>
      </c>
      <c r="S1126">
        <v>35</v>
      </c>
      <c r="T1126">
        <v>53</v>
      </c>
      <c r="U1126" s="32">
        <v>1</v>
      </c>
      <c r="V1126" t="b">
        <v>0</v>
      </c>
      <c r="AH1126" t="s">
        <v>1817</v>
      </c>
      <c r="AI1126" s="13" t="s">
        <v>2219</v>
      </c>
      <c r="AS1126">
        <f>COUNTA(AU1126:BD1126)</f>
        <v>3</v>
      </c>
      <c r="AT1126">
        <v>1</v>
      </c>
      <c r="AU1126">
        <v>1</v>
      </c>
      <c r="AV1126">
        <v>1</v>
      </c>
      <c r="AW1126">
        <v>1</v>
      </c>
    </row>
    <row r="1127" spans="1:56" x14ac:dyDescent="0.25">
      <c r="A1127" s="34" t="s">
        <v>2615</v>
      </c>
      <c r="B1127" s="34" t="s">
        <v>1491</v>
      </c>
      <c r="C1127" s="34" t="e">
        <f>VLOOKUP(B1127,#REF!,2,0)</f>
        <v>#REF!</v>
      </c>
      <c r="D1127" s="44" t="s">
        <v>2362</v>
      </c>
      <c r="V1127" s="12"/>
    </row>
    <row r="1128" spans="1:56" x14ac:dyDescent="0.25">
      <c r="A1128" s="34" t="s">
        <v>2615</v>
      </c>
      <c r="B1128" s="34" t="s">
        <v>1490</v>
      </c>
      <c r="C1128" s="34" t="e">
        <f>VLOOKUP(B1128,#REF!,2,0)</f>
        <v>#REF!</v>
      </c>
      <c r="D1128" s="18" t="s">
        <v>2644</v>
      </c>
      <c r="F1128" t="s">
        <v>31</v>
      </c>
      <c r="V1128" s="12"/>
      <c r="AS1128">
        <f t="shared" ref="AS1128:AS1143" si="476">COUNTA(AU1128:BD1128)</f>
        <v>2</v>
      </c>
      <c r="AT1128">
        <v>1</v>
      </c>
      <c r="AU1128">
        <v>1</v>
      </c>
      <c r="AV1128">
        <v>1</v>
      </c>
    </row>
    <row r="1129" spans="1:56" x14ac:dyDescent="0.25">
      <c r="A1129" s="12" t="s">
        <v>2615</v>
      </c>
      <c r="B1129" s="12" t="s">
        <v>1496</v>
      </c>
      <c r="C1129" s="12" t="e">
        <f>VLOOKUP(B1129,#REF!,2,0)</f>
        <v>#REF!</v>
      </c>
      <c r="D1129" t="str">
        <f t="shared" ref="D1129:D1143" si="477">E1129&amp;"_"&amp;F1129&amp;"_"&amp;G1129&amp;"_"&amp;H1129&amp;"_"&amp;A1129&amp;"_"&amp;I1129&amp;"_"&amp;J1129&amp;"_"&amp;K1129&amp;"_"&amp;L1129&amp;"_"&amp;M1129&amp;"_"&amp;N1129</f>
        <v>LSA_VPU_HRY_E_SDTBEGIN_TITO_VPU_MIN_LFM_1900_POSTHRY_BUTTRESS_VBTR_BT3</v>
      </c>
      <c r="E1129" t="s">
        <v>5</v>
      </c>
      <c r="F1129" t="s">
        <v>26</v>
      </c>
      <c r="G1129" t="s">
        <v>1692</v>
      </c>
      <c r="H1129" t="s">
        <v>1616</v>
      </c>
      <c r="I1129" t="s">
        <v>1681</v>
      </c>
      <c r="J1129" t="s">
        <v>26</v>
      </c>
      <c r="K1129" t="s">
        <v>2358</v>
      </c>
      <c r="L1129" t="s">
        <v>1706</v>
      </c>
      <c r="M1129">
        <v>1900</v>
      </c>
      <c r="N1129" t="s">
        <v>2222</v>
      </c>
      <c r="O1129" t="s">
        <v>1688</v>
      </c>
      <c r="P1129" t="s">
        <v>1689</v>
      </c>
      <c r="Q1129" t="s">
        <v>2161</v>
      </c>
      <c r="R1129">
        <v>21</v>
      </c>
      <c r="S1129">
        <v>35</v>
      </c>
      <c r="T1129">
        <v>60</v>
      </c>
      <c r="U1129" s="32">
        <v>1</v>
      </c>
      <c r="V1129" t="b">
        <v>0</v>
      </c>
      <c r="W1129" t="s">
        <v>1747</v>
      </c>
      <c r="X1129" t="s">
        <v>1821</v>
      </c>
      <c r="Y1129" t="s">
        <v>1693</v>
      </c>
      <c r="Z1129">
        <v>0.65</v>
      </c>
      <c r="AA1129">
        <v>0.65</v>
      </c>
      <c r="AS1129">
        <f t="shared" si="476"/>
        <v>10</v>
      </c>
      <c r="AT1129" t="s">
        <v>1694</v>
      </c>
      <c r="AU1129" t="str">
        <f t="shared" ref="AU1129:BD1142" si="478">$D1130</f>
        <v>SSA_VPU_HRY_E_SDTBEGIN_TITO_VPU_MIN_LFM_1900_POSTHRY_SPINE_VBTR_BT4</v>
      </c>
      <c r="AV1129" t="str">
        <f t="shared" si="478"/>
        <v>SSA_VPU_HRY_E_SDTBEGIN_TITO_VPU_MIN_LFM_1900_POSTHRY_SPINE_VBTR_BT4</v>
      </c>
      <c r="AW1129" t="str">
        <f t="shared" si="478"/>
        <v>SSA_VPU_HRY_E_SDTBEGIN_TITO_VPU_MIN_LFM_1900_POSTHRY_SPINE_VBTR_BT4</v>
      </c>
      <c r="AX1129" t="str">
        <f t="shared" si="478"/>
        <v>SSA_VPU_HRY_E_SDTBEGIN_TITO_VPU_MIN_LFM_1900_POSTHRY_SPINE_VBTR_BT4</v>
      </c>
      <c r="AY1129" t="str">
        <f t="shared" si="478"/>
        <v>SSA_VPU_HRY_E_SDTBEGIN_TITO_VPU_MIN_LFM_1900_POSTHRY_SPINE_VBTR_BT4</v>
      </c>
      <c r="AZ1129" t="str">
        <f t="shared" si="478"/>
        <v>SSA_VPU_HRY_E_SDTBEGIN_TITO_VPU_MIN_LFM_1900_POSTHRY_SPINE_VBTR_BT4</v>
      </c>
      <c r="BA1129" t="str">
        <f t="shared" si="478"/>
        <v>SSA_VPU_HRY_E_SDTBEGIN_TITO_VPU_MIN_LFM_1900_POSTHRY_SPINE_VBTR_BT4</v>
      </c>
      <c r="BB1129" t="str">
        <f t="shared" si="478"/>
        <v>SSA_VPU_HRY_E_SDTBEGIN_TITO_VPU_MIN_LFM_1900_POSTHRY_SPINE_VBTR_BT4</v>
      </c>
      <c r="BC1129" t="str">
        <f t="shared" si="478"/>
        <v>SSA_VPU_HRY_E_SDTBEGIN_TITO_VPU_MIN_LFM_1900_POSTHRY_SPINE_VBTR_BT4</v>
      </c>
      <c r="BD1129" t="str">
        <f t="shared" si="478"/>
        <v>SSA_VPU_HRY_E_SDTBEGIN_TITO_VPU_MIN_LFM_1900_POSTHRY_SPINE_VBTR_BT4</v>
      </c>
    </row>
    <row r="1130" spans="1:56" x14ac:dyDescent="0.25">
      <c r="A1130" s="12" t="s">
        <v>2615</v>
      </c>
      <c r="B1130" s="12" t="s">
        <v>1496</v>
      </c>
      <c r="C1130" s="12" t="e">
        <f>VLOOKUP(B1130,#REF!,2,0)</f>
        <v>#REF!</v>
      </c>
      <c r="D1130" t="str">
        <f t="shared" si="477"/>
        <v>SSA_VPU_HRY_E_SDTBEGIN_TITO_VPU_MIN_LFM_1900_POSTHRY_SPINE_VBTR_BT4</v>
      </c>
      <c r="E1130" t="s">
        <v>4</v>
      </c>
      <c r="F1130" t="s">
        <v>26</v>
      </c>
      <c r="G1130" t="s">
        <v>1692</v>
      </c>
      <c r="H1130" t="s">
        <v>1616</v>
      </c>
      <c r="I1130" t="s">
        <v>1681</v>
      </c>
      <c r="J1130" t="s">
        <v>26</v>
      </c>
      <c r="K1130" t="s">
        <v>2358</v>
      </c>
      <c r="L1130" t="s">
        <v>1706</v>
      </c>
      <c r="M1130">
        <v>1900</v>
      </c>
      <c r="N1130" t="s">
        <v>2223</v>
      </c>
      <c r="O1130" t="s">
        <v>1688</v>
      </c>
      <c r="P1130" t="s">
        <v>1689</v>
      </c>
      <c r="Q1130" t="s">
        <v>2166</v>
      </c>
      <c r="R1130">
        <v>61</v>
      </c>
      <c r="S1130">
        <v>35</v>
      </c>
      <c r="T1130">
        <v>61</v>
      </c>
      <c r="U1130" s="32">
        <v>1</v>
      </c>
      <c r="V1130" t="b">
        <v>0</v>
      </c>
      <c r="W1130" t="s">
        <v>1747</v>
      </c>
      <c r="X1130" t="s">
        <v>1821</v>
      </c>
      <c r="Y1130" t="s">
        <v>1693</v>
      </c>
      <c r="Z1130">
        <v>0.65</v>
      </c>
      <c r="AA1130">
        <v>0.65</v>
      </c>
      <c r="AS1130">
        <f t="shared" si="476"/>
        <v>10</v>
      </c>
      <c r="AT1130" t="s">
        <v>1694</v>
      </c>
      <c r="AU1130" t="str">
        <f t="shared" si="478"/>
        <v>LSA_VPU_HRY_E_SDTBEGIN_TITO_VPU_MIN_LFM_1900_POSTHRY_SPINE_VBTR_BT4</v>
      </c>
      <c r="AV1130" t="str">
        <f t="shared" si="478"/>
        <v>LSA_VPU_HRY_E_SDTBEGIN_TITO_VPU_MIN_LFM_1900_POSTHRY_SPINE_VBTR_BT4</v>
      </c>
      <c r="AW1130" t="str">
        <f t="shared" si="478"/>
        <v>LSA_VPU_HRY_E_SDTBEGIN_TITO_VPU_MIN_LFM_1900_POSTHRY_SPINE_VBTR_BT4</v>
      </c>
      <c r="AX1130" t="str">
        <f t="shared" si="478"/>
        <v>LSA_VPU_HRY_E_SDTBEGIN_TITO_VPU_MIN_LFM_1900_POSTHRY_SPINE_VBTR_BT4</v>
      </c>
      <c r="AY1130" t="str">
        <f t="shared" si="478"/>
        <v>LSA_VPU_HRY_E_SDTBEGIN_TITO_VPU_MIN_LFM_1900_POSTHRY_SPINE_VBTR_BT4</v>
      </c>
      <c r="AZ1130" t="str">
        <f t="shared" si="478"/>
        <v>LSA_VPU_HRY_E_SDTBEGIN_TITO_VPU_MIN_LFM_1900_POSTHRY_SPINE_VBTR_BT4</v>
      </c>
      <c r="BA1130" t="str">
        <f t="shared" si="478"/>
        <v>LSA_VPU_HRY_E_SDTBEGIN_TITO_VPU_MIN_LFM_1900_POSTHRY_SPINE_VBTR_BT4</v>
      </c>
      <c r="BB1130" t="str">
        <f t="shared" si="478"/>
        <v>LSA_VPU_HRY_E_SDTBEGIN_TITO_VPU_MIN_LFM_1900_POSTHRY_SPINE_VBTR_BT4</v>
      </c>
      <c r="BC1130" t="str">
        <f t="shared" si="478"/>
        <v>LSA_VPU_HRY_E_SDTBEGIN_TITO_VPU_MIN_LFM_1900_POSTHRY_SPINE_VBTR_BT4</v>
      </c>
      <c r="BD1130" t="str">
        <f t="shared" si="478"/>
        <v>LSA_VPU_HRY_E_SDTBEGIN_TITO_VPU_MIN_LFM_1900_POSTHRY_SPINE_VBTR_BT4</v>
      </c>
    </row>
    <row r="1131" spans="1:56" x14ac:dyDescent="0.25">
      <c r="A1131" s="12" t="s">
        <v>2615</v>
      </c>
      <c r="B1131" s="12" t="s">
        <v>1496</v>
      </c>
      <c r="C1131" s="12" t="e">
        <f>VLOOKUP(B1131,#REF!,2,0)</f>
        <v>#REF!</v>
      </c>
      <c r="D1131" t="str">
        <f t="shared" si="477"/>
        <v>LSA_VPU_HRY_E_SDTBEGIN_TITO_VPU_MIN_LFM_1900_POSTHRY_SPINE_VBTR_BT4</v>
      </c>
      <c r="E1131" t="s">
        <v>5</v>
      </c>
      <c r="F1131" t="s">
        <v>26</v>
      </c>
      <c r="G1131" t="s">
        <v>1692</v>
      </c>
      <c r="H1131" t="s">
        <v>1616</v>
      </c>
      <c r="I1131" t="s">
        <v>1681</v>
      </c>
      <c r="J1131" t="s">
        <v>26</v>
      </c>
      <c r="K1131" t="s">
        <v>2358</v>
      </c>
      <c r="L1131" t="s">
        <v>1706</v>
      </c>
      <c r="M1131">
        <v>1900</v>
      </c>
      <c r="N1131" t="s">
        <v>2223</v>
      </c>
      <c r="O1131" t="s">
        <v>1688</v>
      </c>
      <c r="P1131" t="s">
        <v>1689</v>
      </c>
      <c r="Q1131" t="s">
        <v>2170</v>
      </c>
      <c r="R1131">
        <v>21</v>
      </c>
      <c r="S1131">
        <v>35</v>
      </c>
      <c r="T1131">
        <v>62</v>
      </c>
      <c r="U1131" s="32">
        <v>1</v>
      </c>
      <c r="V1131" t="b">
        <v>0</v>
      </c>
      <c r="W1131" t="s">
        <v>1747</v>
      </c>
      <c r="X1131" t="s">
        <v>1821</v>
      </c>
      <c r="Y1131" t="s">
        <v>1693</v>
      </c>
      <c r="Z1131">
        <v>0.65</v>
      </c>
      <c r="AA1131">
        <v>0.65</v>
      </c>
      <c r="AS1131">
        <f t="shared" si="476"/>
        <v>10</v>
      </c>
      <c r="AT1131" t="s">
        <v>1694</v>
      </c>
      <c r="AU1131" t="str">
        <f t="shared" si="478"/>
        <v>SSA_VPU_HRY_E_SDTBEGIN_TITO_VPU_MIN_LFM_1900_POSTHRY_TILE0_VBTR_BT5</v>
      </c>
      <c r="AV1131" t="str">
        <f t="shared" si="478"/>
        <v>SSA_VPU_HRY_E_SDTBEGIN_TITO_VPU_MIN_LFM_1900_POSTHRY_TILE0_VBTR_BT5</v>
      </c>
      <c r="AW1131" t="str">
        <f t="shared" si="478"/>
        <v>SSA_VPU_HRY_E_SDTBEGIN_TITO_VPU_MIN_LFM_1900_POSTHRY_TILE0_VBTR_BT5</v>
      </c>
      <c r="AX1131" t="str">
        <f t="shared" si="478"/>
        <v>SSA_VPU_HRY_E_SDTBEGIN_TITO_VPU_MIN_LFM_1900_POSTHRY_TILE0_VBTR_BT5</v>
      </c>
      <c r="AY1131" t="str">
        <f t="shared" si="478"/>
        <v>SSA_VPU_HRY_E_SDTBEGIN_TITO_VPU_MIN_LFM_1900_POSTHRY_TILE0_VBTR_BT5</v>
      </c>
      <c r="AZ1131" t="str">
        <f t="shared" si="478"/>
        <v>SSA_VPU_HRY_E_SDTBEGIN_TITO_VPU_MIN_LFM_1900_POSTHRY_TILE0_VBTR_BT5</v>
      </c>
      <c r="BA1131" t="str">
        <f t="shared" si="478"/>
        <v>SSA_VPU_HRY_E_SDTBEGIN_TITO_VPU_MIN_LFM_1900_POSTHRY_TILE0_VBTR_BT5</v>
      </c>
      <c r="BB1131" t="str">
        <f t="shared" si="478"/>
        <v>SSA_VPU_HRY_E_SDTBEGIN_TITO_VPU_MIN_LFM_1900_POSTHRY_TILE0_VBTR_BT5</v>
      </c>
      <c r="BC1131" t="str">
        <f t="shared" si="478"/>
        <v>SSA_VPU_HRY_E_SDTBEGIN_TITO_VPU_MIN_LFM_1900_POSTHRY_TILE0_VBTR_BT5</v>
      </c>
      <c r="BD1131" t="str">
        <f t="shared" si="478"/>
        <v>SSA_VPU_HRY_E_SDTBEGIN_TITO_VPU_MIN_LFM_1900_POSTHRY_TILE0_VBTR_BT5</v>
      </c>
    </row>
    <row r="1132" spans="1:56" x14ac:dyDescent="0.25">
      <c r="A1132" s="12" t="s">
        <v>2615</v>
      </c>
      <c r="B1132" s="12" t="s">
        <v>1496</v>
      </c>
      <c r="C1132" s="12" t="e">
        <f>VLOOKUP(B1132,#REF!,2,0)</f>
        <v>#REF!</v>
      </c>
      <c r="D1132" t="str">
        <f t="shared" si="477"/>
        <v>SSA_VPU_HRY_E_SDTBEGIN_TITO_VPU_MIN_LFM_1900_POSTHRY_TILE0_VBTR_BT5</v>
      </c>
      <c r="E1132" t="s">
        <v>4</v>
      </c>
      <c r="F1132" t="s">
        <v>26</v>
      </c>
      <c r="G1132" t="s">
        <v>1692</v>
      </c>
      <c r="H1132" t="s">
        <v>1616</v>
      </c>
      <c r="I1132" t="s">
        <v>1681</v>
      </c>
      <c r="J1132" t="s">
        <v>26</v>
      </c>
      <c r="K1132" t="s">
        <v>2358</v>
      </c>
      <c r="L1132" t="s">
        <v>1706</v>
      </c>
      <c r="M1132">
        <v>1900</v>
      </c>
      <c r="N1132" t="s">
        <v>2224</v>
      </c>
      <c r="O1132" t="s">
        <v>1688</v>
      </c>
      <c r="P1132" t="s">
        <v>1689</v>
      </c>
      <c r="Q1132" t="s">
        <v>2174</v>
      </c>
      <c r="R1132">
        <v>61</v>
      </c>
      <c r="S1132">
        <v>35</v>
      </c>
      <c r="T1132">
        <v>63</v>
      </c>
      <c r="U1132" s="32">
        <v>1</v>
      </c>
      <c r="V1132" t="b">
        <v>0</v>
      </c>
      <c r="W1132" t="s">
        <v>1747</v>
      </c>
      <c r="X1132" t="s">
        <v>1821</v>
      </c>
      <c r="Y1132" t="s">
        <v>1693</v>
      </c>
      <c r="Z1132">
        <v>0.65</v>
      </c>
      <c r="AA1132">
        <v>0.65</v>
      </c>
      <c r="AS1132">
        <f t="shared" si="476"/>
        <v>10</v>
      </c>
      <c r="AT1132" t="s">
        <v>1694</v>
      </c>
      <c r="AU1132" t="str">
        <f t="shared" si="478"/>
        <v>LSA_VPU_HRY_E_SDTBEGIN_TITO_VPU_MIN_LFM_1900_POSTHRY_TILE0_VBTR_BT5</v>
      </c>
      <c r="AV1132" t="str">
        <f t="shared" si="478"/>
        <v>LSA_VPU_HRY_E_SDTBEGIN_TITO_VPU_MIN_LFM_1900_POSTHRY_TILE0_VBTR_BT5</v>
      </c>
      <c r="AW1132" t="str">
        <f t="shared" si="478"/>
        <v>LSA_VPU_HRY_E_SDTBEGIN_TITO_VPU_MIN_LFM_1900_POSTHRY_TILE0_VBTR_BT5</v>
      </c>
      <c r="AX1132" t="str">
        <f t="shared" si="478"/>
        <v>LSA_VPU_HRY_E_SDTBEGIN_TITO_VPU_MIN_LFM_1900_POSTHRY_TILE0_VBTR_BT5</v>
      </c>
      <c r="AY1132" t="str">
        <f t="shared" si="478"/>
        <v>LSA_VPU_HRY_E_SDTBEGIN_TITO_VPU_MIN_LFM_1900_POSTHRY_TILE0_VBTR_BT5</v>
      </c>
      <c r="AZ1132" t="str">
        <f t="shared" si="478"/>
        <v>LSA_VPU_HRY_E_SDTBEGIN_TITO_VPU_MIN_LFM_1900_POSTHRY_TILE0_VBTR_BT5</v>
      </c>
      <c r="BA1132" t="str">
        <f t="shared" si="478"/>
        <v>LSA_VPU_HRY_E_SDTBEGIN_TITO_VPU_MIN_LFM_1900_POSTHRY_TILE0_VBTR_BT5</v>
      </c>
      <c r="BB1132" t="str">
        <f t="shared" si="478"/>
        <v>LSA_VPU_HRY_E_SDTBEGIN_TITO_VPU_MIN_LFM_1900_POSTHRY_TILE0_VBTR_BT5</v>
      </c>
      <c r="BC1132" t="str">
        <f t="shared" si="478"/>
        <v>LSA_VPU_HRY_E_SDTBEGIN_TITO_VPU_MIN_LFM_1900_POSTHRY_TILE0_VBTR_BT5</v>
      </c>
      <c r="BD1132" t="str">
        <f t="shared" si="478"/>
        <v>LSA_VPU_HRY_E_SDTBEGIN_TITO_VPU_MIN_LFM_1900_POSTHRY_TILE0_VBTR_BT5</v>
      </c>
    </row>
    <row r="1133" spans="1:56" x14ac:dyDescent="0.25">
      <c r="A1133" s="12" t="s">
        <v>2615</v>
      </c>
      <c r="B1133" s="12" t="s">
        <v>1496</v>
      </c>
      <c r="C1133" s="12" t="e">
        <f>VLOOKUP(B1133,#REF!,2,0)</f>
        <v>#REF!</v>
      </c>
      <c r="D1133" t="str">
        <f t="shared" si="477"/>
        <v>LSA_VPU_HRY_E_SDTBEGIN_TITO_VPU_MIN_LFM_1900_POSTHRY_TILE0_VBTR_BT5</v>
      </c>
      <c r="E1133" t="s">
        <v>5</v>
      </c>
      <c r="F1133" t="s">
        <v>26</v>
      </c>
      <c r="G1133" t="s">
        <v>1692</v>
      </c>
      <c r="H1133" t="s">
        <v>1616</v>
      </c>
      <c r="I1133" t="s">
        <v>1681</v>
      </c>
      <c r="J1133" t="s">
        <v>26</v>
      </c>
      <c r="K1133" t="s">
        <v>2358</v>
      </c>
      <c r="L1133" t="s">
        <v>1706</v>
      </c>
      <c r="M1133">
        <v>1900</v>
      </c>
      <c r="N1133" t="s">
        <v>2224</v>
      </c>
      <c r="O1133" t="s">
        <v>1688</v>
      </c>
      <c r="P1133" t="s">
        <v>1689</v>
      </c>
      <c r="Q1133" t="s">
        <v>2178</v>
      </c>
      <c r="R1133">
        <v>21</v>
      </c>
      <c r="S1133">
        <v>35</v>
      </c>
      <c r="T1133">
        <v>64</v>
      </c>
      <c r="U1133" s="32">
        <v>1</v>
      </c>
      <c r="V1133" t="b">
        <v>0</v>
      </c>
      <c r="W1133" t="s">
        <v>1747</v>
      </c>
      <c r="X1133" t="s">
        <v>1821</v>
      </c>
      <c r="Y1133" t="s">
        <v>1693</v>
      </c>
      <c r="Z1133">
        <v>0.65</v>
      </c>
      <c r="AA1133">
        <v>0.65</v>
      </c>
      <c r="AS1133">
        <f t="shared" si="476"/>
        <v>10</v>
      </c>
      <c r="AT1133" t="s">
        <v>1694</v>
      </c>
      <c r="AU1133" t="str">
        <f t="shared" si="478"/>
        <v>SSA_VPU_HRY_E_SDTBEGIN_TITO_VPU_MIN_LFM_1900_POSTHRY_TILE1_VBTR_BT6</v>
      </c>
      <c r="AV1133" t="str">
        <f t="shared" si="478"/>
        <v>SSA_VPU_HRY_E_SDTBEGIN_TITO_VPU_MIN_LFM_1900_POSTHRY_TILE1_VBTR_BT6</v>
      </c>
      <c r="AW1133" t="str">
        <f t="shared" si="478"/>
        <v>SSA_VPU_HRY_E_SDTBEGIN_TITO_VPU_MIN_LFM_1900_POSTHRY_TILE1_VBTR_BT6</v>
      </c>
      <c r="AX1133" t="str">
        <f t="shared" si="478"/>
        <v>SSA_VPU_HRY_E_SDTBEGIN_TITO_VPU_MIN_LFM_1900_POSTHRY_TILE1_VBTR_BT6</v>
      </c>
      <c r="AY1133" t="str">
        <f t="shared" si="478"/>
        <v>SSA_VPU_HRY_E_SDTBEGIN_TITO_VPU_MIN_LFM_1900_POSTHRY_TILE1_VBTR_BT6</v>
      </c>
      <c r="AZ1133" t="str">
        <f t="shared" si="478"/>
        <v>SSA_VPU_HRY_E_SDTBEGIN_TITO_VPU_MIN_LFM_1900_POSTHRY_TILE1_VBTR_BT6</v>
      </c>
      <c r="BA1133" t="str">
        <f t="shared" si="478"/>
        <v>SSA_VPU_HRY_E_SDTBEGIN_TITO_VPU_MIN_LFM_1900_POSTHRY_TILE1_VBTR_BT6</v>
      </c>
      <c r="BB1133" t="str">
        <f t="shared" si="478"/>
        <v>SSA_VPU_HRY_E_SDTBEGIN_TITO_VPU_MIN_LFM_1900_POSTHRY_TILE1_VBTR_BT6</v>
      </c>
      <c r="BC1133" t="str">
        <f t="shared" si="478"/>
        <v>SSA_VPU_HRY_E_SDTBEGIN_TITO_VPU_MIN_LFM_1900_POSTHRY_TILE1_VBTR_BT6</v>
      </c>
      <c r="BD1133" t="str">
        <f t="shared" si="478"/>
        <v>SSA_VPU_HRY_E_SDTBEGIN_TITO_VPU_MIN_LFM_1900_POSTHRY_TILE1_VBTR_BT6</v>
      </c>
    </row>
    <row r="1134" spans="1:56" x14ac:dyDescent="0.25">
      <c r="A1134" s="12" t="s">
        <v>2615</v>
      </c>
      <c r="B1134" s="12" t="s">
        <v>1496</v>
      </c>
      <c r="C1134" s="12" t="e">
        <f>VLOOKUP(B1134,#REF!,2,0)</f>
        <v>#REF!</v>
      </c>
      <c r="D1134" t="str">
        <f t="shared" si="477"/>
        <v>SSA_VPU_HRY_E_SDTBEGIN_TITO_VPU_MIN_LFM_1900_POSTHRY_TILE1_VBTR_BT6</v>
      </c>
      <c r="E1134" t="s">
        <v>4</v>
      </c>
      <c r="F1134" t="s">
        <v>26</v>
      </c>
      <c r="G1134" t="s">
        <v>1692</v>
      </c>
      <c r="H1134" t="s">
        <v>1616</v>
      </c>
      <c r="I1134" t="s">
        <v>1681</v>
      </c>
      <c r="J1134" t="s">
        <v>26</v>
      </c>
      <c r="K1134" t="s">
        <v>2358</v>
      </c>
      <c r="L1134" t="s">
        <v>1706</v>
      </c>
      <c r="M1134">
        <v>1900</v>
      </c>
      <c r="N1134" t="s">
        <v>2225</v>
      </c>
      <c r="O1134" t="s">
        <v>1688</v>
      </c>
      <c r="P1134" t="s">
        <v>1689</v>
      </c>
      <c r="Q1134" t="s">
        <v>2181</v>
      </c>
      <c r="R1134">
        <v>61</v>
      </c>
      <c r="S1134">
        <v>35</v>
      </c>
      <c r="T1134">
        <v>65</v>
      </c>
      <c r="U1134" s="32">
        <v>1</v>
      </c>
      <c r="V1134" t="b">
        <v>0</v>
      </c>
      <c r="W1134" t="s">
        <v>1747</v>
      </c>
      <c r="X1134" t="s">
        <v>1821</v>
      </c>
      <c r="Y1134" t="s">
        <v>1693</v>
      </c>
      <c r="Z1134">
        <v>0.65</v>
      </c>
      <c r="AA1134">
        <v>0.65</v>
      </c>
      <c r="AS1134">
        <f t="shared" si="476"/>
        <v>10</v>
      </c>
      <c r="AT1134" t="s">
        <v>1694</v>
      </c>
      <c r="AU1134" t="str">
        <f t="shared" si="478"/>
        <v>LSA_VPU_HRY_E_SDTBEGIN_TITO_VPU_MIN_LFM_1900_POSTHRY_TILE1_VBTR_BT6</v>
      </c>
      <c r="AV1134" t="str">
        <f t="shared" si="478"/>
        <v>LSA_VPU_HRY_E_SDTBEGIN_TITO_VPU_MIN_LFM_1900_POSTHRY_TILE1_VBTR_BT6</v>
      </c>
      <c r="AW1134" t="str">
        <f t="shared" si="478"/>
        <v>LSA_VPU_HRY_E_SDTBEGIN_TITO_VPU_MIN_LFM_1900_POSTHRY_TILE1_VBTR_BT6</v>
      </c>
      <c r="AX1134" t="str">
        <f t="shared" si="478"/>
        <v>LSA_VPU_HRY_E_SDTBEGIN_TITO_VPU_MIN_LFM_1900_POSTHRY_TILE1_VBTR_BT6</v>
      </c>
      <c r="AY1134" t="str">
        <f t="shared" si="478"/>
        <v>LSA_VPU_HRY_E_SDTBEGIN_TITO_VPU_MIN_LFM_1900_POSTHRY_TILE1_VBTR_BT6</v>
      </c>
      <c r="AZ1134" t="str">
        <f t="shared" si="478"/>
        <v>LSA_VPU_HRY_E_SDTBEGIN_TITO_VPU_MIN_LFM_1900_POSTHRY_TILE1_VBTR_BT6</v>
      </c>
      <c r="BA1134" t="str">
        <f t="shared" si="478"/>
        <v>LSA_VPU_HRY_E_SDTBEGIN_TITO_VPU_MIN_LFM_1900_POSTHRY_TILE1_VBTR_BT6</v>
      </c>
      <c r="BB1134" t="str">
        <f t="shared" si="478"/>
        <v>LSA_VPU_HRY_E_SDTBEGIN_TITO_VPU_MIN_LFM_1900_POSTHRY_TILE1_VBTR_BT6</v>
      </c>
      <c r="BC1134" t="str">
        <f t="shared" si="478"/>
        <v>LSA_VPU_HRY_E_SDTBEGIN_TITO_VPU_MIN_LFM_1900_POSTHRY_TILE1_VBTR_BT6</v>
      </c>
      <c r="BD1134" t="str">
        <f t="shared" si="478"/>
        <v>LSA_VPU_HRY_E_SDTBEGIN_TITO_VPU_MIN_LFM_1900_POSTHRY_TILE1_VBTR_BT6</v>
      </c>
    </row>
    <row r="1135" spans="1:56" x14ac:dyDescent="0.25">
      <c r="A1135" s="12" t="s">
        <v>2615</v>
      </c>
      <c r="B1135" s="12" t="s">
        <v>1496</v>
      </c>
      <c r="C1135" s="12" t="e">
        <f>VLOOKUP(B1135,#REF!,2,0)</f>
        <v>#REF!</v>
      </c>
      <c r="D1135" t="str">
        <f t="shared" si="477"/>
        <v>LSA_VPU_HRY_E_SDTBEGIN_TITO_VPU_MIN_LFM_1900_POSTHRY_TILE1_VBTR_BT6</v>
      </c>
      <c r="E1135" t="s">
        <v>5</v>
      </c>
      <c r="F1135" t="s">
        <v>26</v>
      </c>
      <c r="G1135" t="s">
        <v>1692</v>
      </c>
      <c r="H1135" t="s">
        <v>1616</v>
      </c>
      <c r="I1135" t="s">
        <v>1681</v>
      </c>
      <c r="J1135" t="s">
        <v>26</v>
      </c>
      <c r="K1135" t="s">
        <v>2358</v>
      </c>
      <c r="L1135" t="s">
        <v>1706</v>
      </c>
      <c r="M1135">
        <v>1900</v>
      </c>
      <c r="N1135" t="s">
        <v>2225</v>
      </c>
      <c r="O1135" t="s">
        <v>1688</v>
      </c>
      <c r="P1135" t="s">
        <v>1689</v>
      </c>
      <c r="Q1135" t="s">
        <v>2185</v>
      </c>
      <c r="R1135">
        <v>21</v>
      </c>
      <c r="S1135">
        <v>35</v>
      </c>
      <c r="T1135">
        <v>66</v>
      </c>
      <c r="U1135" s="32">
        <v>1</v>
      </c>
      <c r="V1135" t="b">
        <v>0</v>
      </c>
      <c r="W1135" t="s">
        <v>1747</v>
      </c>
      <c r="X1135" t="s">
        <v>1821</v>
      </c>
      <c r="Y1135" t="s">
        <v>1693</v>
      </c>
      <c r="Z1135">
        <v>0.65</v>
      </c>
      <c r="AA1135">
        <v>0.65</v>
      </c>
      <c r="AS1135">
        <f t="shared" si="476"/>
        <v>10</v>
      </c>
      <c r="AT1135" t="s">
        <v>1694</v>
      </c>
      <c r="AU1135" t="str">
        <f t="shared" si="478"/>
        <v>SSA_VPU_HRY_E_SDTBEGIN_TITO_VPU_MIN_LFM_1900_POSTHRY_TILE2_VBTR_BT7</v>
      </c>
      <c r="AV1135" t="str">
        <f t="shared" si="478"/>
        <v>SSA_VPU_HRY_E_SDTBEGIN_TITO_VPU_MIN_LFM_1900_POSTHRY_TILE2_VBTR_BT7</v>
      </c>
      <c r="AW1135" t="str">
        <f t="shared" si="478"/>
        <v>SSA_VPU_HRY_E_SDTBEGIN_TITO_VPU_MIN_LFM_1900_POSTHRY_TILE2_VBTR_BT7</v>
      </c>
      <c r="AX1135" t="str">
        <f t="shared" si="478"/>
        <v>SSA_VPU_HRY_E_SDTBEGIN_TITO_VPU_MIN_LFM_1900_POSTHRY_TILE2_VBTR_BT7</v>
      </c>
      <c r="AY1135" t="str">
        <f t="shared" si="478"/>
        <v>SSA_VPU_HRY_E_SDTBEGIN_TITO_VPU_MIN_LFM_1900_POSTHRY_TILE2_VBTR_BT7</v>
      </c>
      <c r="AZ1135" t="str">
        <f t="shared" si="478"/>
        <v>SSA_VPU_HRY_E_SDTBEGIN_TITO_VPU_MIN_LFM_1900_POSTHRY_TILE2_VBTR_BT7</v>
      </c>
      <c r="BA1135" t="str">
        <f t="shared" si="478"/>
        <v>SSA_VPU_HRY_E_SDTBEGIN_TITO_VPU_MIN_LFM_1900_POSTHRY_TILE2_VBTR_BT7</v>
      </c>
      <c r="BB1135" t="str">
        <f t="shared" si="478"/>
        <v>SSA_VPU_HRY_E_SDTBEGIN_TITO_VPU_MIN_LFM_1900_POSTHRY_TILE2_VBTR_BT7</v>
      </c>
      <c r="BC1135" t="str">
        <f t="shared" si="478"/>
        <v>SSA_VPU_HRY_E_SDTBEGIN_TITO_VPU_MIN_LFM_1900_POSTHRY_TILE2_VBTR_BT7</v>
      </c>
      <c r="BD1135" t="str">
        <f t="shared" si="478"/>
        <v>SSA_VPU_HRY_E_SDTBEGIN_TITO_VPU_MIN_LFM_1900_POSTHRY_TILE2_VBTR_BT7</v>
      </c>
    </row>
    <row r="1136" spans="1:56" x14ac:dyDescent="0.25">
      <c r="A1136" s="12" t="s">
        <v>2615</v>
      </c>
      <c r="B1136" s="12" t="s">
        <v>1496</v>
      </c>
      <c r="C1136" s="12" t="e">
        <f>VLOOKUP(B1136,#REF!,2,0)</f>
        <v>#REF!</v>
      </c>
      <c r="D1136" t="str">
        <f t="shared" si="477"/>
        <v>SSA_VPU_HRY_E_SDTBEGIN_TITO_VPU_MIN_LFM_1900_POSTHRY_TILE2_VBTR_BT7</v>
      </c>
      <c r="E1136" t="s">
        <v>4</v>
      </c>
      <c r="F1136" t="s">
        <v>26</v>
      </c>
      <c r="G1136" t="s">
        <v>1692</v>
      </c>
      <c r="H1136" t="s">
        <v>1616</v>
      </c>
      <c r="I1136" t="s">
        <v>1681</v>
      </c>
      <c r="J1136" t="s">
        <v>26</v>
      </c>
      <c r="K1136" t="s">
        <v>2358</v>
      </c>
      <c r="L1136" t="s">
        <v>1706</v>
      </c>
      <c r="M1136">
        <v>1900</v>
      </c>
      <c r="N1136" t="s">
        <v>2226</v>
      </c>
      <c r="O1136" t="s">
        <v>1688</v>
      </c>
      <c r="P1136" t="s">
        <v>1689</v>
      </c>
      <c r="Q1136" t="s">
        <v>2188</v>
      </c>
      <c r="R1136">
        <v>61</v>
      </c>
      <c r="S1136">
        <v>35</v>
      </c>
      <c r="T1136">
        <v>67</v>
      </c>
      <c r="U1136" s="32">
        <v>1</v>
      </c>
      <c r="V1136" t="b">
        <v>0</v>
      </c>
      <c r="W1136" t="s">
        <v>1747</v>
      </c>
      <c r="X1136" t="s">
        <v>1821</v>
      </c>
      <c r="Y1136" t="s">
        <v>1693</v>
      </c>
      <c r="Z1136">
        <v>0.65</v>
      </c>
      <c r="AA1136">
        <v>0.65</v>
      </c>
      <c r="AS1136">
        <f t="shared" si="476"/>
        <v>10</v>
      </c>
      <c r="AT1136" t="s">
        <v>1694</v>
      </c>
      <c r="AU1136" t="str">
        <f t="shared" si="478"/>
        <v>LSA_VPU_HRY_E_SDTBEGIN_TITO_VPU_MIN_LFM_1900_POSTHRY_TILE2_VBTR_BT7</v>
      </c>
      <c r="AV1136" t="str">
        <f t="shared" si="478"/>
        <v>LSA_VPU_HRY_E_SDTBEGIN_TITO_VPU_MIN_LFM_1900_POSTHRY_TILE2_VBTR_BT7</v>
      </c>
      <c r="AW1136" t="str">
        <f t="shared" si="478"/>
        <v>LSA_VPU_HRY_E_SDTBEGIN_TITO_VPU_MIN_LFM_1900_POSTHRY_TILE2_VBTR_BT7</v>
      </c>
      <c r="AX1136" t="str">
        <f t="shared" si="478"/>
        <v>LSA_VPU_HRY_E_SDTBEGIN_TITO_VPU_MIN_LFM_1900_POSTHRY_TILE2_VBTR_BT7</v>
      </c>
      <c r="AY1136" t="str">
        <f t="shared" si="478"/>
        <v>LSA_VPU_HRY_E_SDTBEGIN_TITO_VPU_MIN_LFM_1900_POSTHRY_TILE2_VBTR_BT7</v>
      </c>
      <c r="AZ1136" t="str">
        <f t="shared" si="478"/>
        <v>LSA_VPU_HRY_E_SDTBEGIN_TITO_VPU_MIN_LFM_1900_POSTHRY_TILE2_VBTR_BT7</v>
      </c>
      <c r="BA1136" t="str">
        <f t="shared" si="478"/>
        <v>LSA_VPU_HRY_E_SDTBEGIN_TITO_VPU_MIN_LFM_1900_POSTHRY_TILE2_VBTR_BT7</v>
      </c>
      <c r="BB1136" t="str">
        <f t="shared" si="478"/>
        <v>LSA_VPU_HRY_E_SDTBEGIN_TITO_VPU_MIN_LFM_1900_POSTHRY_TILE2_VBTR_BT7</v>
      </c>
      <c r="BC1136" t="str">
        <f t="shared" si="478"/>
        <v>LSA_VPU_HRY_E_SDTBEGIN_TITO_VPU_MIN_LFM_1900_POSTHRY_TILE2_VBTR_BT7</v>
      </c>
      <c r="BD1136" t="str">
        <f t="shared" si="478"/>
        <v>LSA_VPU_HRY_E_SDTBEGIN_TITO_VPU_MIN_LFM_1900_POSTHRY_TILE2_VBTR_BT7</v>
      </c>
    </row>
    <row r="1137" spans="1:56" x14ac:dyDescent="0.25">
      <c r="A1137" s="12" t="s">
        <v>2615</v>
      </c>
      <c r="B1137" s="12" t="s">
        <v>1496</v>
      </c>
      <c r="C1137" s="12" t="e">
        <f>VLOOKUP(B1137,#REF!,2,0)</f>
        <v>#REF!</v>
      </c>
      <c r="D1137" t="str">
        <f t="shared" si="477"/>
        <v>LSA_VPU_HRY_E_SDTBEGIN_TITO_VPU_MIN_LFM_1900_POSTHRY_TILE2_VBTR_BT7</v>
      </c>
      <c r="E1137" t="s">
        <v>5</v>
      </c>
      <c r="F1137" t="s">
        <v>26</v>
      </c>
      <c r="G1137" t="s">
        <v>1692</v>
      </c>
      <c r="H1137" t="s">
        <v>1616</v>
      </c>
      <c r="I1137" t="s">
        <v>1681</v>
      </c>
      <c r="J1137" t="s">
        <v>26</v>
      </c>
      <c r="K1137" t="s">
        <v>2358</v>
      </c>
      <c r="L1137" t="s">
        <v>1706</v>
      </c>
      <c r="M1137">
        <v>1900</v>
      </c>
      <c r="N1137" t="s">
        <v>2226</v>
      </c>
      <c r="O1137" t="s">
        <v>1688</v>
      </c>
      <c r="P1137" t="s">
        <v>1689</v>
      </c>
      <c r="Q1137" t="s">
        <v>2192</v>
      </c>
      <c r="R1137">
        <v>21</v>
      </c>
      <c r="S1137">
        <v>35</v>
      </c>
      <c r="T1137">
        <v>68</v>
      </c>
      <c r="U1137" s="32">
        <v>1</v>
      </c>
      <c r="V1137" t="b">
        <v>0</v>
      </c>
      <c r="W1137" t="s">
        <v>1747</v>
      </c>
      <c r="X1137" t="s">
        <v>1821</v>
      </c>
      <c r="Y1137" t="s">
        <v>1693</v>
      </c>
      <c r="Z1137">
        <v>0.65</v>
      </c>
      <c r="AA1137">
        <v>0.65</v>
      </c>
      <c r="AS1137">
        <f t="shared" si="476"/>
        <v>10</v>
      </c>
      <c r="AT1137" t="s">
        <v>1694</v>
      </c>
      <c r="AU1137" t="str">
        <f t="shared" si="478"/>
        <v>SSA_VPU_HRY_E_SDTBEGIN_TITO_VPU_MIN_LFM_1900_POSTHRY_TILE3_VBTR_BT8</v>
      </c>
      <c r="AV1137" t="str">
        <f t="shared" si="478"/>
        <v>SSA_VPU_HRY_E_SDTBEGIN_TITO_VPU_MIN_LFM_1900_POSTHRY_TILE3_VBTR_BT8</v>
      </c>
      <c r="AW1137" t="str">
        <f t="shared" si="478"/>
        <v>SSA_VPU_HRY_E_SDTBEGIN_TITO_VPU_MIN_LFM_1900_POSTHRY_TILE3_VBTR_BT8</v>
      </c>
      <c r="AX1137" t="str">
        <f t="shared" si="478"/>
        <v>SSA_VPU_HRY_E_SDTBEGIN_TITO_VPU_MIN_LFM_1900_POSTHRY_TILE3_VBTR_BT8</v>
      </c>
      <c r="AY1137" t="str">
        <f t="shared" si="478"/>
        <v>SSA_VPU_HRY_E_SDTBEGIN_TITO_VPU_MIN_LFM_1900_POSTHRY_TILE3_VBTR_BT8</v>
      </c>
      <c r="AZ1137" t="str">
        <f t="shared" si="478"/>
        <v>SSA_VPU_HRY_E_SDTBEGIN_TITO_VPU_MIN_LFM_1900_POSTHRY_TILE3_VBTR_BT8</v>
      </c>
      <c r="BA1137" t="str">
        <f t="shared" si="478"/>
        <v>SSA_VPU_HRY_E_SDTBEGIN_TITO_VPU_MIN_LFM_1900_POSTHRY_TILE3_VBTR_BT8</v>
      </c>
      <c r="BB1137" t="str">
        <f t="shared" si="478"/>
        <v>SSA_VPU_HRY_E_SDTBEGIN_TITO_VPU_MIN_LFM_1900_POSTHRY_TILE3_VBTR_BT8</v>
      </c>
      <c r="BC1137" t="str">
        <f t="shared" si="478"/>
        <v>SSA_VPU_HRY_E_SDTBEGIN_TITO_VPU_MIN_LFM_1900_POSTHRY_TILE3_VBTR_BT8</v>
      </c>
      <c r="BD1137" t="str">
        <f t="shared" si="478"/>
        <v>SSA_VPU_HRY_E_SDTBEGIN_TITO_VPU_MIN_LFM_1900_POSTHRY_TILE3_VBTR_BT8</v>
      </c>
    </row>
    <row r="1138" spans="1:56" x14ac:dyDescent="0.25">
      <c r="A1138" s="12" t="s">
        <v>2615</v>
      </c>
      <c r="B1138" s="12" t="s">
        <v>1496</v>
      </c>
      <c r="C1138" s="12" t="e">
        <f>VLOOKUP(B1138,#REF!,2,0)</f>
        <v>#REF!</v>
      </c>
      <c r="D1138" t="str">
        <f t="shared" si="477"/>
        <v>SSA_VPU_HRY_E_SDTBEGIN_TITO_VPU_MIN_LFM_1900_POSTHRY_TILE3_VBTR_BT8</v>
      </c>
      <c r="E1138" t="s">
        <v>4</v>
      </c>
      <c r="F1138" t="s">
        <v>26</v>
      </c>
      <c r="G1138" t="s">
        <v>1692</v>
      </c>
      <c r="H1138" t="s">
        <v>1616</v>
      </c>
      <c r="I1138" t="s">
        <v>1681</v>
      </c>
      <c r="J1138" t="s">
        <v>26</v>
      </c>
      <c r="K1138" t="s">
        <v>2358</v>
      </c>
      <c r="L1138" t="s">
        <v>1706</v>
      </c>
      <c r="M1138">
        <v>1900</v>
      </c>
      <c r="N1138" t="s">
        <v>2227</v>
      </c>
      <c r="O1138" t="s">
        <v>1688</v>
      </c>
      <c r="P1138" t="s">
        <v>1689</v>
      </c>
      <c r="Q1138" t="s">
        <v>2195</v>
      </c>
      <c r="R1138">
        <v>61</v>
      </c>
      <c r="S1138">
        <v>35</v>
      </c>
      <c r="T1138">
        <v>69</v>
      </c>
      <c r="U1138" s="32">
        <v>1</v>
      </c>
      <c r="V1138" t="b">
        <v>0</v>
      </c>
      <c r="W1138" t="s">
        <v>1747</v>
      </c>
      <c r="X1138" t="s">
        <v>1821</v>
      </c>
      <c r="Y1138" t="s">
        <v>1693</v>
      </c>
      <c r="Z1138">
        <v>0.65</v>
      </c>
      <c r="AA1138">
        <v>0.65</v>
      </c>
      <c r="AS1138">
        <f t="shared" si="476"/>
        <v>10</v>
      </c>
      <c r="AT1138" t="s">
        <v>1694</v>
      </c>
      <c r="AU1138" t="str">
        <f t="shared" si="478"/>
        <v>LSA_VPU_HRY_E_SDTBEGIN_TITO_VPU_MIN_LFM_1900_POSTHRY_TILE3_VBTR_BT8</v>
      </c>
      <c r="AV1138" t="str">
        <f t="shared" si="478"/>
        <v>LSA_VPU_HRY_E_SDTBEGIN_TITO_VPU_MIN_LFM_1900_POSTHRY_TILE3_VBTR_BT8</v>
      </c>
      <c r="AW1138" t="str">
        <f t="shared" si="478"/>
        <v>LSA_VPU_HRY_E_SDTBEGIN_TITO_VPU_MIN_LFM_1900_POSTHRY_TILE3_VBTR_BT8</v>
      </c>
      <c r="AX1138" t="str">
        <f t="shared" si="478"/>
        <v>LSA_VPU_HRY_E_SDTBEGIN_TITO_VPU_MIN_LFM_1900_POSTHRY_TILE3_VBTR_BT8</v>
      </c>
      <c r="AY1138" t="str">
        <f t="shared" si="478"/>
        <v>LSA_VPU_HRY_E_SDTBEGIN_TITO_VPU_MIN_LFM_1900_POSTHRY_TILE3_VBTR_BT8</v>
      </c>
      <c r="AZ1138" t="str">
        <f t="shared" si="478"/>
        <v>LSA_VPU_HRY_E_SDTBEGIN_TITO_VPU_MIN_LFM_1900_POSTHRY_TILE3_VBTR_BT8</v>
      </c>
      <c r="BA1138" t="str">
        <f t="shared" si="478"/>
        <v>LSA_VPU_HRY_E_SDTBEGIN_TITO_VPU_MIN_LFM_1900_POSTHRY_TILE3_VBTR_BT8</v>
      </c>
      <c r="BB1138" t="str">
        <f t="shared" si="478"/>
        <v>LSA_VPU_HRY_E_SDTBEGIN_TITO_VPU_MIN_LFM_1900_POSTHRY_TILE3_VBTR_BT8</v>
      </c>
      <c r="BC1138" t="str">
        <f t="shared" si="478"/>
        <v>LSA_VPU_HRY_E_SDTBEGIN_TITO_VPU_MIN_LFM_1900_POSTHRY_TILE3_VBTR_BT8</v>
      </c>
      <c r="BD1138" t="str">
        <f t="shared" si="478"/>
        <v>LSA_VPU_HRY_E_SDTBEGIN_TITO_VPU_MIN_LFM_1900_POSTHRY_TILE3_VBTR_BT8</v>
      </c>
    </row>
    <row r="1139" spans="1:56" x14ac:dyDescent="0.25">
      <c r="A1139" s="12" t="s">
        <v>2615</v>
      </c>
      <c r="B1139" s="12" t="s">
        <v>1496</v>
      </c>
      <c r="C1139" s="12" t="e">
        <f>VLOOKUP(B1139,#REF!,2,0)</f>
        <v>#REF!</v>
      </c>
      <c r="D1139" t="str">
        <f t="shared" si="477"/>
        <v>LSA_VPU_HRY_E_SDTBEGIN_TITO_VPU_MIN_LFM_1900_POSTHRY_TILE3_VBTR_BT8</v>
      </c>
      <c r="E1139" t="s">
        <v>5</v>
      </c>
      <c r="F1139" t="s">
        <v>26</v>
      </c>
      <c r="G1139" t="s">
        <v>1692</v>
      </c>
      <c r="H1139" t="s">
        <v>1616</v>
      </c>
      <c r="I1139" t="s">
        <v>1681</v>
      </c>
      <c r="J1139" t="s">
        <v>26</v>
      </c>
      <c r="K1139" t="s">
        <v>2358</v>
      </c>
      <c r="L1139" t="s">
        <v>1706</v>
      </c>
      <c r="M1139">
        <v>1900</v>
      </c>
      <c r="N1139" t="s">
        <v>2227</v>
      </c>
      <c r="O1139" t="s">
        <v>1688</v>
      </c>
      <c r="P1139" t="s">
        <v>1689</v>
      </c>
      <c r="Q1139" t="s">
        <v>2199</v>
      </c>
      <c r="R1139">
        <v>21</v>
      </c>
      <c r="S1139">
        <v>35</v>
      </c>
      <c r="T1139">
        <v>70</v>
      </c>
      <c r="U1139" s="32">
        <v>1</v>
      </c>
      <c r="V1139" t="b">
        <v>0</v>
      </c>
      <c r="W1139" t="s">
        <v>1747</v>
      </c>
      <c r="X1139" t="s">
        <v>1821</v>
      </c>
      <c r="Y1139" t="s">
        <v>1693</v>
      </c>
      <c r="Z1139">
        <v>0.65</v>
      </c>
      <c r="AA1139">
        <v>0.65</v>
      </c>
      <c r="AS1139">
        <f t="shared" si="476"/>
        <v>10</v>
      </c>
      <c r="AT1139" t="s">
        <v>1694</v>
      </c>
      <c r="AU1139" t="str">
        <f t="shared" si="478"/>
        <v>SSA_VPU_HRY_E_SDTBEGIN_TITO_VPU_MIN_LFM_1900_POSTHRY_TILE4_VBTR_BT9</v>
      </c>
      <c r="AV1139" t="str">
        <f t="shared" si="478"/>
        <v>SSA_VPU_HRY_E_SDTBEGIN_TITO_VPU_MIN_LFM_1900_POSTHRY_TILE4_VBTR_BT9</v>
      </c>
      <c r="AW1139" t="str">
        <f t="shared" si="478"/>
        <v>SSA_VPU_HRY_E_SDTBEGIN_TITO_VPU_MIN_LFM_1900_POSTHRY_TILE4_VBTR_BT9</v>
      </c>
      <c r="AX1139" t="str">
        <f t="shared" si="478"/>
        <v>SSA_VPU_HRY_E_SDTBEGIN_TITO_VPU_MIN_LFM_1900_POSTHRY_TILE4_VBTR_BT9</v>
      </c>
      <c r="AY1139" t="str">
        <f t="shared" si="478"/>
        <v>SSA_VPU_HRY_E_SDTBEGIN_TITO_VPU_MIN_LFM_1900_POSTHRY_TILE4_VBTR_BT9</v>
      </c>
      <c r="AZ1139" t="str">
        <f t="shared" si="478"/>
        <v>SSA_VPU_HRY_E_SDTBEGIN_TITO_VPU_MIN_LFM_1900_POSTHRY_TILE4_VBTR_BT9</v>
      </c>
      <c r="BA1139" t="str">
        <f t="shared" si="478"/>
        <v>SSA_VPU_HRY_E_SDTBEGIN_TITO_VPU_MIN_LFM_1900_POSTHRY_TILE4_VBTR_BT9</v>
      </c>
      <c r="BB1139" t="str">
        <f t="shared" si="478"/>
        <v>SSA_VPU_HRY_E_SDTBEGIN_TITO_VPU_MIN_LFM_1900_POSTHRY_TILE4_VBTR_BT9</v>
      </c>
      <c r="BC1139" t="str">
        <f t="shared" si="478"/>
        <v>SSA_VPU_HRY_E_SDTBEGIN_TITO_VPU_MIN_LFM_1900_POSTHRY_TILE4_VBTR_BT9</v>
      </c>
      <c r="BD1139" t="str">
        <f t="shared" si="478"/>
        <v>SSA_VPU_HRY_E_SDTBEGIN_TITO_VPU_MIN_LFM_1900_POSTHRY_TILE4_VBTR_BT9</v>
      </c>
    </row>
    <row r="1140" spans="1:56" x14ac:dyDescent="0.25">
      <c r="A1140" s="12" t="s">
        <v>2615</v>
      </c>
      <c r="B1140" s="12" t="s">
        <v>1496</v>
      </c>
      <c r="C1140" s="12" t="e">
        <f>VLOOKUP(B1140,#REF!,2,0)</f>
        <v>#REF!</v>
      </c>
      <c r="D1140" t="str">
        <f t="shared" si="477"/>
        <v>SSA_VPU_HRY_E_SDTBEGIN_TITO_VPU_MIN_LFM_1900_POSTHRY_TILE4_VBTR_BT9</v>
      </c>
      <c r="E1140" t="s">
        <v>4</v>
      </c>
      <c r="F1140" t="s">
        <v>26</v>
      </c>
      <c r="G1140" t="s">
        <v>1692</v>
      </c>
      <c r="H1140" t="s">
        <v>1616</v>
      </c>
      <c r="I1140" t="s">
        <v>1681</v>
      </c>
      <c r="J1140" t="s">
        <v>26</v>
      </c>
      <c r="K1140" t="s">
        <v>2358</v>
      </c>
      <c r="L1140" t="s">
        <v>1706</v>
      </c>
      <c r="M1140">
        <v>1900</v>
      </c>
      <c r="N1140" t="s">
        <v>2228</v>
      </c>
      <c r="O1140" t="s">
        <v>1688</v>
      </c>
      <c r="P1140" t="s">
        <v>1689</v>
      </c>
      <c r="Q1140" t="s">
        <v>2202</v>
      </c>
      <c r="R1140">
        <v>61</v>
      </c>
      <c r="S1140">
        <v>35</v>
      </c>
      <c r="T1140">
        <v>71</v>
      </c>
      <c r="U1140" s="32">
        <v>1</v>
      </c>
      <c r="V1140" t="b">
        <v>0</v>
      </c>
      <c r="W1140" t="s">
        <v>1747</v>
      </c>
      <c r="X1140" t="s">
        <v>1821</v>
      </c>
      <c r="Y1140" t="s">
        <v>1693</v>
      </c>
      <c r="Z1140">
        <v>0.65</v>
      </c>
      <c r="AA1140">
        <v>0.65</v>
      </c>
      <c r="AS1140">
        <f t="shared" si="476"/>
        <v>10</v>
      </c>
      <c r="AT1140" t="s">
        <v>1694</v>
      </c>
      <c r="AU1140" t="str">
        <f t="shared" si="478"/>
        <v>LSA_VPU_HRY_E_SDTBEGIN_TITO_VPU_MIN_LFM_1900_POSTHRY_TILE4_VBTR_BT9</v>
      </c>
      <c r="AV1140" t="str">
        <f t="shared" si="478"/>
        <v>LSA_VPU_HRY_E_SDTBEGIN_TITO_VPU_MIN_LFM_1900_POSTHRY_TILE4_VBTR_BT9</v>
      </c>
      <c r="AW1140" t="str">
        <f t="shared" si="478"/>
        <v>LSA_VPU_HRY_E_SDTBEGIN_TITO_VPU_MIN_LFM_1900_POSTHRY_TILE4_VBTR_BT9</v>
      </c>
      <c r="AX1140" t="str">
        <f t="shared" si="478"/>
        <v>LSA_VPU_HRY_E_SDTBEGIN_TITO_VPU_MIN_LFM_1900_POSTHRY_TILE4_VBTR_BT9</v>
      </c>
      <c r="AY1140" t="str">
        <f t="shared" si="478"/>
        <v>LSA_VPU_HRY_E_SDTBEGIN_TITO_VPU_MIN_LFM_1900_POSTHRY_TILE4_VBTR_BT9</v>
      </c>
      <c r="AZ1140" t="str">
        <f t="shared" si="478"/>
        <v>LSA_VPU_HRY_E_SDTBEGIN_TITO_VPU_MIN_LFM_1900_POSTHRY_TILE4_VBTR_BT9</v>
      </c>
      <c r="BA1140" t="str">
        <f t="shared" si="478"/>
        <v>LSA_VPU_HRY_E_SDTBEGIN_TITO_VPU_MIN_LFM_1900_POSTHRY_TILE4_VBTR_BT9</v>
      </c>
      <c r="BB1140" t="str">
        <f t="shared" si="478"/>
        <v>LSA_VPU_HRY_E_SDTBEGIN_TITO_VPU_MIN_LFM_1900_POSTHRY_TILE4_VBTR_BT9</v>
      </c>
      <c r="BC1140" t="str">
        <f t="shared" si="478"/>
        <v>LSA_VPU_HRY_E_SDTBEGIN_TITO_VPU_MIN_LFM_1900_POSTHRY_TILE4_VBTR_BT9</v>
      </c>
      <c r="BD1140" t="str">
        <f t="shared" si="478"/>
        <v>LSA_VPU_HRY_E_SDTBEGIN_TITO_VPU_MIN_LFM_1900_POSTHRY_TILE4_VBTR_BT9</v>
      </c>
    </row>
    <row r="1141" spans="1:56" x14ac:dyDescent="0.25">
      <c r="A1141" s="12" t="s">
        <v>2615</v>
      </c>
      <c r="B1141" s="12" t="s">
        <v>1496</v>
      </c>
      <c r="C1141" s="12" t="e">
        <f>VLOOKUP(B1141,#REF!,2,0)</f>
        <v>#REF!</v>
      </c>
      <c r="D1141" t="str">
        <f t="shared" si="477"/>
        <v>LSA_VPU_HRY_E_SDTBEGIN_TITO_VPU_MIN_LFM_1900_POSTHRY_TILE4_VBTR_BT9</v>
      </c>
      <c r="E1141" t="s">
        <v>5</v>
      </c>
      <c r="F1141" t="s">
        <v>26</v>
      </c>
      <c r="G1141" t="s">
        <v>1692</v>
      </c>
      <c r="H1141" t="s">
        <v>1616</v>
      </c>
      <c r="I1141" t="s">
        <v>1681</v>
      </c>
      <c r="J1141" t="s">
        <v>26</v>
      </c>
      <c r="K1141" t="s">
        <v>2358</v>
      </c>
      <c r="L1141" t="s">
        <v>1706</v>
      </c>
      <c r="M1141">
        <v>1900</v>
      </c>
      <c r="N1141" t="s">
        <v>2228</v>
      </c>
      <c r="O1141" t="s">
        <v>1688</v>
      </c>
      <c r="P1141" t="s">
        <v>1689</v>
      </c>
      <c r="Q1141" t="s">
        <v>2206</v>
      </c>
      <c r="R1141">
        <v>21</v>
      </c>
      <c r="S1141">
        <v>35</v>
      </c>
      <c r="T1141">
        <v>72</v>
      </c>
      <c r="U1141" s="32">
        <v>1</v>
      </c>
      <c r="V1141" t="b">
        <v>0</v>
      </c>
      <c r="W1141" t="s">
        <v>1747</v>
      </c>
      <c r="X1141" t="s">
        <v>1821</v>
      </c>
      <c r="Y1141" t="s">
        <v>1693</v>
      </c>
      <c r="Z1141">
        <v>0.65</v>
      </c>
      <c r="AA1141">
        <v>0.65</v>
      </c>
      <c r="AS1141">
        <f t="shared" si="476"/>
        <v>10</v>
      </c>
      <c r="AT1141" t="s">
        <v>1694</v>
      </c>
      <c r="AU1141" t="str">
        <f t="shared" si="478"/>
        <v>SSA_VPU_HRY_E_SDTBEGIN_TITO_VPU_MIN_LFM_1900_POSTHRY_TILE5_VBTR_BT10</v>
      </c>
      <c r="AV1141" t="str">
        <f t="shared" si="478"/>
        <v>SSA_VPU_HRY_E_SDTBEGIN_TITO_VPU_MIN_LFM_1900_POSTHRY_TILE5_VBTR_BT10</v>
      </c>
      <c r="AW1141" t="str">
        <f t="shared" si="478"/>
        <v>SSA_VPU_HRY_E_SDTBEGIN_TITO_VPU_MIN_LFM_1900_POSTHRY_TILE5_VBTR_BT10</v>
      </c>
      <c r="AX1141" t="str">
        <f t="shared" si="478"/>
        <v>SSA_VPU_HRY_E_SDTBEGIN_TITO_VPU_MIN_LFM_1900_POSTHRY_TILE5_VBTR_BT10</v>
      </c>
      <c r="AY1141" t="str">
        <f t="shared" si="478"/>
        <v>SSA_VPU_HRY_E_SDTBEGIN_TITO_VPU_MIN_LFM_1900_POSTHRY_TILE5_VBTR_BT10</v>
      </c>
      <c r="AZ1141" t="str">
        <f t="shared" si="478"/>
        <v>SSA_VPU_HRY_E_SDTBEGIN_TITO_VPU_MIN_LFM_1900_POSTHRY_TILE5_VBTR_BT10</v>
      </c>
      <c r="BA1141" t="str">
        <f t="shared" si="478"/>
        <v>SSA_VPU_HRY_E_SDTBEGIN_TITO_VPU_MIN_LFM_1900_POSTHRY_TILE5_VBTR_BT10</v>
      </c>
      <c r="BB1141" t="str">
        <f t="shared" si="478"/>
        <v>SSA_VPU_HRY_E_SDTBEGIN_TITO_VPU_MIN_LFM_1900_POSTHRY_TILE5_VBTR_BT10</v>
      </c>
      <c r="BC1141" t="str">
        <f t="shared" si="478"/>
        <v>SSA_VPU_HRY_E_SDTBEGIN_TITO_VPU_MIN_LFM_1900_POSTHRY_TILE5_VBTR_BT10</v>
      </c>
      <c r="BD1141" t="str">
        <f t="shared" si="478"/>
        <v>SSA_VPU_HRY_E_SDTBEGIN_TITO_VPU_MIN_LFM_1900_POSTHRY_TILE5_VBTR_BT10</v>
      </c>
    </row>
    <row r="1142" spans="1:56" x14ac:dyDescent="0.25">
      <c r="A1142" s="12" t="s">
        <v>2615</v>
      </c>
      <c r="B1142" s="12" t="s">
        <v>1496</v>
      </c>
      <c r="C1142" s="12" t="e">
        <f>VLOOKUP(B1142,#REF!,2,0)</f>
        <v>#REF!</v>
      </c>
      <c r="D1142" t="str">
        <f t="shared" si="477"/>
        <v>SSA_VPU_HRY_E_SDTBEGIN_TITO_VPU_MIN_LFM_1900_POSTHRY_TILE5_VBTR_BT10</v>
      </c>
      <c r="E1142" t="s">
        <v>4</v>
      </c>
      <c r="F1142" t="s">
        <v>26</v>
      </c>
      <c r="G1142" t="s">
        <v>1692</v>
      </c>
      <c r="H1142" t="s">
        <v>1616</v>
      </c>
      <c r="I1142" t="s">
        <v>1681</v>
      </c>
      <c r="J1142" t="s">
        <v>26</v>
      </c>
      <c r="K1142" t="s">
        <v>2358</v>
      </c>
      <c r="L1142" t="s">
        <v>1706</v>
      </c>
      <c r="M1142">
        <v>1900</v>
      </c>
      <c r="N1142" t="s">
        <v>2229</v>
      </c>
      <c r="O1142" t="s">
        <v>1688</v>
      </c>
      <c r="P1142" t="s">
        <v>1689</v>
      </c>
      <c r="Q1142" t="s">
        <v>2209</v>
      </c>
      <c r="R1142">
        <v>61</v>
      </c>
      <c r="S1142">
        <v>35</v>
      </c>
      <c r="T1142">
        <v>73</v>
      </c>
      <c r="U1142" s="32">
        <v>1</v>
      </c>
      <c r="V1142" t="b">
        <v>0</v>
      </c>
      <c r="W1142" t="s">
        <v>1747</v>
      </c>
      <c r="X1142" t="s">
        <v>1821</v>
      </c>
      <c r="Y1142" t="s">
        <v>1693</v>
      </c>
      <c r="Z1142">
        <v>0.65</v>
      </c>
      <c r="AA1142">
        <v>0.65</v>
      </c>
      <c r="AS1142">
        <f t="shared" si="476"/>
        <v>10</v>
      </c>
      <c r="AT1142" t="s">
        <v>1694</v>
      </c>
      <c r="AU1142" t="str">
        <f t="shared" si="478"/>
        <v>LSA_VPU_HRY_E_SDTBEGIN_TITO_VPU_MIN_LFM_1900_POSTHRY_TILE5_VBTR_BT10</v>
      </c>
      <c r="AV1142" t="str">
        <f t="shared" si="478"/>
        <v>LSA_VPU_HRY_E_SDTBEGIN_TITO_VPU_MIN_LFM_1900_POSTHRY_TILE5_VBTR_BT10</v>
      </c>
      <c r="AW1142" t="str">
        <f t="shared" si="478"/>
        <v>LSA_VPU_HRY_E_SDTBEGIN_TITO_VPU_MIN_LFM_1900_POSTHRY_TILE5_VBTR_BT10</v>
      </c>
      <c r="AX1142" t="str">
        <f t="shared" si="478"/>
        <v>LSA_VPU_HRY_E_SDTBEGIN_TITO_VPU_MIN_LFM_1900_POSTHRY_TILE5_VBTR_BT10</v>
      </c>
      <c r="AY1142" t="str">
        <f t="shared" si="478"/>
        <v>LSA_VPU_HRY_E_SDTBEGIN_TITO_VPU_MIN_LFM_1900_POSTHRY_TILE5_VBTR_BT10</v>
      </c>
      <c r="AZ1142" t="str">
        <f t="shared" si="478"/>
        <v>LSA_VPU_HRY_E_SDTBEGIN_TITO_VPU_MIN_LFM_1900_POSTHRY_TILE5_VBTR_BT10</v>
      </c>
      <c r="BA1142" t="str">
        <f t="shared" si="478"/>
        <v>LSA_VPU_HRY_E_SDTBEGIN_TITO_VPU_MIN_LFM_1900_POSTHRY_TILE5_VBTR_BT10</v>
      </c>
      <c r="BB1142" t="str">
        <f t="shared" si="478"/>
        <v>LSA_VPU_HRY_E_SDTBEGIN_TITO_VPU_MIN_LFM_1900_POSTHRY_TILE5_VBTR_BT10</v>
      </c>
      <c r="BC1142" t="str">
        <f t="shared" si="478"/>
        <v>LSA_VPU_HRY_E_SDTBEGIN_TITO_VPU_MIN_LFM_1900_POSTHRY_TILE5_VBTR_BT10</v>
      </c>
      <c r="BD1142" t="str">
        <f t="shared" si="478"/>
        <v>LSA_VPU_HRY_E_SDTBEGIN_TITO_VPU_MIN_LFM_1900_POSTHRY_TILE5_VBTR_BT10</v>
      </c>
    </row>
    <row r="1143" spans="1:56" x14ac:dyDescent="0.25">
      <c r="A1143" s="12" t="s">
        <v>2615</v>
      </c>
      <c r="B1143" s="12" t="s">
        <v>1496</v>
      </c>
      <c r="C1143" s="12" t="e">
        <f>VLOOKUP(B1143,#REF!,2,0)</f>
        <v>#REF!</v>
      </c>
      <c r="D1143" t="str">
        <f t="shared" si="477"/>
        <v>LSA_VPU_HRY_E_SDTBEGIN_TITO_VPU_MIN_LFM_1900_POSTHRY_TILE5_VBTR_BT10</v>
      </c>
      <c r="E1143" t="s">
        <v>5</v>
      </c>
      <c r="F1143" t="s">
        <v>26</v>
      </c>
      <c r="G1143" t="s">
        <v>1692</v>
      </c>
      <c r="H1143" t="s">
        <v>1616</v>
      </c>
      <c r="I1143" t="s">
        <v>1681</v>
      </c>
      <c r="J1143" t="s">
        <v>26</v>
      </c>
      <c r="K1143" t="s">
        <v>2358</v>
      </c>
      <c r="L1143" t="s">
        <v>1706</v>
      </c>
      <c r="M1143">
        <v>1900</v>
      </c>
      <c r="N1143" t="s">
        <v>2229</v>
      </c>
      <c r="O1143" t="s">
        <v>1688</v>
      </c>
      <c r="P1143" t="s">
        <v>1689</v>
      </c>
      <c r="Q1143" t="s">
        <v>2213</v>
      </c>
      <c r="R1143">
        <v>21</v>
      </c>
      <c r="S1143">
        <v>35</v>
      </c>
      <c r="T1143">
        <v>74</v>
      </c>
      <c r="U1143" s="32">
        <v>1</v>
      </c>
      <c r="V1143" t="b">
        <v>0</v>
      </c>
      <c r="W1143" t="s">
        <v>1747</v>
      </c>
      <c r="X1143" t="s">
        <v>1821</v>
      </c>
      <c r="Y1143" t="s">
        <v>1693</v>
      </c>
      <c r="Z1143">
        <v>0.65</v>
      </c>
      <c r="AA1143">
        <v>0.65</v>
      </c>
      <c r="AS1143">
        <f t="shared" si="476"/>
        <v>10</v>
      </c>
      <c r="AT1143" t="s">
        <v>1694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</row>
    <row r="1144" spans="1:56" x14ac:dyDescent="0.25">
      <c r="A1144" s="34" t="s">
        <v>2615</v>
      </c>
      <c r="B1144" s="34" t="s">
        <v>1491</v>
      </c>
      <c r="C1144" s="34" t="e">
        <f>VLOOKUP(B1144,#REF!,2,0)</f>
        <v>#REF!</v>
      </c>
      <c r="D1144" s="18" t="s">
        <v>2364</v>
      </c>
      <c r="V1144" s="12"/>
    </row>
    <row r="1145" spans="1:56" x14ac:dyDescent="0.25">
      <c r="A1145" s="34" t="s">
        <v>2615</v>
      </c>
      <c r="B1145" s="37" t="s">
        <v>1491</v>
      </c>
      <c r="C1145" s="37" t="e">
        <f>VLOOKUP(B1145,#REF!,2,0)</f>
        <v>#REF!</v>
      </c>
      <c r="D1145" s="5" t="s">
        <v>2365</v>
      </c>
      <c r="V1145" s="12"/>
    </row>
    <row r="1146" spans="1:56" x14ac:dyDescent="0.25">
      <c r="A1146" s="34" t="s">
        <v>2615</v>
      </c>
      <c r="B1146" s="37" t="s">
        <v>1490</v>
      </c>
      <c r="C1146" s="37" t="e">
        <f>VLOOKUP(B1146,#REF!,2,0)</f>
        <v>#REF!</v>
      </c>
      <c r="D1146" s="5" t="s">
        <v>2645</v>
      </c>
      <c r="E1146" s="6"/>
      <c r="F1146" s="6" t="s">
        <v>31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33"/>
      <c r="V1146" s="6"/>
      <c r="AS1146">
        <f t="shared" ref="AS1146:AS1154" si="479">COUNTA(AU1146:BD1146)</f>
        <v>2</v>
      </c>
      <c r="AT1146">
        <v>1</v>
      </c>
      <c r="AU1146" t="str">
        <f>$D1169</f>
        <v>COMMON_HOT_VMIN_VFDM</v>
      </c>
      <c r="AV1146" t="str">
        <f>$D1169</f>
        <v>COMMON_HOT_VMIN_VFDM</v>
      </c>
    </row>
    <row r="1147" spans="1:56" x14ac:dyDescent="0.25">
      <c r="A1147" s="12" t="s">
        <v>2615</v>
      </c>
      <c r="B1147" s="7" t="s">
        <v>1502</v>
      </c>
      <c r="C1147" s="7" t="e">
        <f>VLOOKUP(B1147,#REF!,2,0)</f>
        <v>#REF!</v>
      </c>
      <c r="D1147" t="str">
        <f>E1147&amp;"_"&amp;F1147&amp;"_"&amp;G1147&amp;"_"&amp;H1147&amp;"_"&amp;A1147&amp;"_"&amp;I1147&amp;"_"&amp;J1147&amp;"_"&amp;K1147&amp;"_"&amp;L1147&amp;"_"&amp;M1147&amp;"_"&amp;N1147</f>
        <v>ALL_CORE_PATMOD_K_SDTBEGIN_X_X_X_X_X_RESET_FREQ_VMIN_REP</v>
      </c>
      <c r="E1147" t="s">
        <v>7</v>
      </c>
      <c r="F1147" t="s">
        <v>25</v>
      </c>
      <c r="G1147" t="s">
        <v>1663</v>
      </c>
      <c r="H1147" t="s">
        <v>1664</v>
      </c>
      <c r="I1147" t="s">
        <v>1617</v>
      </c>
      <c r="J1147" t="s">
        <v>1617</v>
      </c>
      <c r="K1147" t="s">
        <v>1617</v>
      </c>
      <c r="L1147" t="s">
        <v>1617</v>
      </c>
      <c r="M1147" t="s">
        <v>1617</v>
      </c>
      <c r="N1147" t="s">
        <v>2356</v>
      </c>
      <c r="O1147" t="s">
        <v>1620</v>
      </c>
      <c r="P1147" t="s">
        <v>1620</v>
      </c>
      <c r="Q1147" t="s">
        <v>1621</v>
      </c>
      <c r="R1147">
        <v>90</v>
      </c>
      <c r="S1147">
        <v>25</v>
      </c>
      <c r="T1147">
        <v>8</v>
      </c>
      <c r="U1147" s="32">
        <v>-1</v>
      </c>
      <c r="V1147" t="b">
        <v>1</v>
      </c>
      <c r="AO1147" t="s">
        <v>1699</v>
      </c>
      <c r="AP1147" t="s">
        <v>1700</v>
      </c>
      <c r="AQ1147" t="s">
        <v>1668</v>
      </c>
      <c r="AR1147" t="s">
        <v>1702</v>
      </c>
      <c r="AS1147">
        <f t="shared" si="479"/>
        <v>2</v>
      </c>
      <c r="AT1147">
        <v>1</v>
      </c>
      <c r="AU1147" t="str">
        <f>$D1148</f>
        <v>ALL_CORE_PATMOD_K_SDTBEGIN_X_X_X_X_X_ECC_OFF_VMIN_REP</v>
      </c>
      <c r="AV1147" t="str">
        <f>$D1148</f>
        <v>ALL_CORE_PATMOD_K_SDTBEGIN_X_X_X_X_X_ECC_OFF_VMIN_REP</v>
      </c>
      <c r="BB1147" s="8"/>
      <c r="BC1147" s="8"/>
    </row>
    <row r="1148" spans="1:56" x14ac:dyDescent="0.25">
      <c r="A1148" s="12" t="s">
        <v>2615</v>
      </c>
      <c r="B1148" s="7" t="s">
        <v>1502</v>
      </c>
      <c r="C1148" s="7" t="e">
        <f>VLOOKUP(B1148,#REF!,2,0)</f>
        <v>#REF!</v>
      </c>
      <c r="D1148" t="str">
        <f>E1148&amp;"_"&amp;F1148&amp;"_"&amp;G1148&amp;"_"&amp;H1148&amp;"_"&amp;A1148&amp;"_"&amp;I1148&amp;"_"&amp;J1148&amp;"_"&amp;K1148&amp;"_"&amp;L1148&amp;"_"&amp;M1148&amp;"_"&amp;N1148</f>
        <v>ALL_CORE_PATMOD_K_SDTBEGIN_X_X_X_X_X_ECC_OFF_VMIN_REP</v>
      </c>
      <c r="E1148" t="s">
        <v>7</v>
      </c>
      <c r="F1148" t="s">
        <v>25</v>
      </c>
      <c r="G1148" t="s">
        <v>1663</v>
      </c>
      <c r="H1148" t="s">
        <v>1664</v>
      </c>
      <c r="I1148" t="s">
        <v>1617</v>
      </c>
      <c r="J1148" t="s">
        <v>1617</v>
      </c>
      <c r="K1148" t="s">
        <v>1617</v>
      </c>
      <c r="L1148" t="s">
        <v>1617</v>
      </c>
      <c r="M1148" t="s">
        <v>1617</v>
      </c>
      <c r="N1148" t="s">
        <v>2557</v>
      </c>
      <c r="O1148" t="s">
        <v>1620</v>
      </c>
      <c r="P1148" t="s">
        <v>1620</v>
      </c>
      <c r="Q1148" t="s">
        <v>1621</v>
      </c>
      <c r="R1148">
        <v>90</v>
      </c>
      <c r="S1148">
        <v>25</v>
      </c>
      <c r="T1148">
        <v>7</v>
      </c>
      <c r="U1148" s="32">
        <v>-1</v>
      </c>
      <c r="V1148" t="b">
        <v>1</v>
      </c>
      <c r="AO1148" t="s">
        <v>1670</v>
      </c>
      <c r="AP1148" t="s">
        <v>1671</v>
      </c>
      <c r="AQ1148" t="s">
        <v>1668</v>
      </c>
      <c r="AS1148">
        <f t="shared" si="479"/>
        <v>2</v>
      </c>
      <c r="AT1148">
        <v>1</v>
      </c>
      <c r="AU1148" t="str">
        <f>$D1149</f>
        <v>CORE_HOT_VMIN_BISR</v>
      </c>
      <c r="AV1148" t="str">
        <f>$D1149</f>
        <v>CORE_HOT_VMIN_BISR</v>
      </c>
      <c r="BB1148" s="8"/>
      <c r="BC1148" s="8"/>
    </row>
    <row r="1149" spans="1:56" x14ac:dyDescent="0.25">
      <c r="A1149" s="34" t="s">
        <v>2615</v>
      </c>
      <c r="B1149" s="35" t="s">
        <v>1490</v>
      </c>
      <c r="C1149" s="35" t="e">
        <f>VLOOKUP(B1149,#REF!,2,0)</f>
        <v>#REF!</v>
      </c>
      <c r="D1149" s="18" t="s">
        <v>2646</v>
      </c>
      <c r="F1149" t="s">
        <v>31</v>
      </c>
      <c r="V1149" s="12"/>
      <c r="AS1149">
        <f t="shared" si="479"/>
        <v>2</v>
      </c>
      <c r="AT1149">
        <v>1</v>
      </c>
      <c r="AU1149" t="str">
        <f>$D1156</f>
        <v>CORE_HOT_VMIN_VFDM</v>
      </c>
      <c r="AV1149" t="str">
        <f>$D1156</f>
        <v>CORE_HOT_VMIN_VFDM</v>
      </c>
    </row>
    <row r="1150" spans="1:56" x14ac:dyDescent="0.25">
      <c r="A1150" s="12" t="s">
        <v>2615</v>
      </c>
      <c r="B1150" s="7" t="s">
        <v>2238</v>
      </c>
      <c r="C1150" s="7" t="e">
        <f>VLOOKUP(B1150,#REF!,2,0)</f>
        <v>#REF!</v>
      </c>
      <c r="D1150" t="str">
        <f>E1150&amp;"_"&amp;F1150&amp;"_"&amp;G1150&amp;"_"&amp;H1150&amp;"_"&amp;A1150&amp;"_"&amp;I1150&amp;"_"&amp;J1150&amp;"_"&amp;K1150&amp;"_"&amp;L1150&amp;"_"&amp;M1150&amp;"_"&amp;N1150</f>
        <v>LSA_CORE_HRY_E_SDTBEGIN_TITO_CR_MIN_LFM_0400_BIRA_BISR_BP_3_RF</v>
      </c>
      <c r="E1150" t="s">
        <v>5</v>
      </c>
      <c r="F1150" t="s">
        <v>25</v>
      </c>
      <c r="G1150" t="s">
        <v>1692</v>
      </c>
      <c r="H1150" t="s">
        <v>1616</v>
      </c>
      <c r="I1150" t="s">
        <v>1681</v>
      </c>
      <c r="J1150" t="s">
        <v>1728</v>
      </c>
      <c r="K1150" t="s">
        <v>2358</v>
      </c>
      <c r="L1150" t="s">
        <v>1706</v>
      </c>
      <c r="M1150" t="str">
        <f>TEXT(400,"0000")</f>
        <v>0400</v>
      </c>
      <c r="N1150" t="s">
        <v>2239</v>
      </c>
      <c r="O1150" t="s">
        <v>1688</v>
      </c>
      <c r="P1150" t="s">
        <v>1730</v>
      </c>
      <c r="Q1150" t="s">
        <v>2240</v>
      </c>
      <c r="R1150">
        <v>21</v>
      </c>
      <c r="S1150">
        <v>25</v>
      </c>
      <c r="T1150">
        <v>21</v>
      </c>
      <c r="U1150" s="32">
        <v>1</v>
      </c>
      <c r="V1150" t="b">
        <v>0</v>
      </c>
      <c r="W1150" t="s">
        <v>1691</v>
      </c>
      <c r="X1150" t="s">
        <v>1692</v>
      </c>
      <c r="Y1150" t="s">
        <v>1693</v>
      </c>
      <c r="Z1150">
        <v>0.56000000000000005</v>
      </c>
      <c r="AA1150">
        <v>0.56000000000000005</v>
      </c>
      <c r="AS1150">
        <f t="shared" si="479"/>
        <v>10</v>
      </c>
      <c r="AT1150" t="s">
        <v>1694</v>
      </c>
      <c r="AU1150" t="str">
        <f t="shared" ref="AU1150:BD1153" si="480">$D1151</f>
        <v>SSA_CORE_HRY_E_SDTBEGIN_TITO_CR_MIN_LFM_0400_BIRA_BISR_BP_4_5_MLC</v>
      </c>
      <c r="AV1150" t="str">
        <f t="shared" si="480"/>
        <v>SSA_CORE_HRY_E_SDTBEGIN_TITO_CR_MIN_LFM_0400_BIRA_BISR_BP_4_5_MLC</v>
      </c>
      <c r="AW1150" t="str">
        <f t="shared" si="480"/>
        <v>SSA_CORE_HRY_E_SDTBEGIN_TITO_CR_MIN_LFM_0400_BIRA_BISR_BP_4_5_MLC</v>
      </c>
      <c r="AX1150" t="str">
        <f t="shared" si="480"/>
        <v>SSA_CORE_HRY_E_SDTBEGIN_TITO_CR_MIN_LFM_0400_BIRA_BISR_BP_4_5_MLC</v>
      </c>
      <c r="AY1150" t="str">
        <f t="shared" si="480"/>
        <v>SSA_CORE_HRY_E_SDTBEGIN_TITO_CR_MIN_LFM_0400_BIRA_BISR_BP_4_5_MLC</v>
      </c>
      <c r="AZ1150" t="str">
        <f t="shared" si="480"/>
        <v>SSA_CORE_HRY_E_SDTBEGIN_TITO_CR_MIN_LFM_0400_BIRA_BISR_BP_4_5_MLC</v>
      </c>
      <c r="BA1150" t="str">
        <f t="shared" si="480"/>
        <v>SSA_CORE_HRY_E_SDTBEGIN_TITO_CR_MIN_LFM_0400_BIRA_BISR_BP_4_5_MLC</v>
      </c>
      <c r="BB1150" t="str">
        <f t="shared" si="480"/>
        <v>SSA_CORE_HRY_E_SDTBEGIN_TITO_CR_MIN_LFM_0400_BIRA_BISR_BP_4_5_MLC</v>
      </c>
      <c r="BC1150" t="str">
        <f t="shared" si="480"/>
        <v>SSA_CORE_HRY_E_SDTBEGIN_TITO_CR_MIN_LFM_0400_BIRA_BISR_BP_4_5_MLC</v>
      </c>
      <c r="BD1150" t="str">
        <f t="shared" si="480"/>
        <v>SSA_CORE_HRY_E_SDTBEGIN_TITO_CR_MIN_LFM_0400_BIRA_BISR_BP_4_5_MLC</v>
      </c>
    </row>
    <row r="1151" spans="1:56" x14ac:dyDescent="0.25">
      <c r="A1151" s="12" t="s">
        <v>2615</v>
      </c>
      <c r="B1151" s="7" t="s">
        <v>2238</v>
      </c>
      <c r="C1151" s="7" t="e">
        <f>VLOOKUP(B1151,#REF!,2,0)</f>
        <v>#REF!</v>
      </c>
      <c r="D1151" t="str">
        <f>E1151&amp;"_"&amp;F1151&amp;"_"&amp;G1151&amp;"_"&amp;H1151&amp;"_"&amp;A1151&amp;"_"&amp;I1151&amp;"_"&amp;J1151&amp;"_"&amp;K1151&amp;"_"&amp;L1151&amp;"_"&amp;M1151&amp;"_"&amp;N1151</f>
        <v>SSA_CORE_HRY_E_SDTBEGIN_TITO_CR_MIN_LFM_0400_BIRA_BISR_BP_4_5_MLC</v>
      </c>
      <c r="E1151" t="s">
        <v>4</v>
      </c>
      <c r="F1151" t="s">
        <v>25</v>
      </c>
      <c r="G1151" t="s">
        <v>1692</v>
      </c>
      <c r="H1151" t="s">
        <v>1616</v>
      </c>
      <c r="I1151" t="s">
        <v>1681</v>
      </c>
      <c r="J1151" t="s">
        <v>1728</v>
      </c>
      <c r="K1151" t="s">
        <v>2358</v>
      </c>
      <c r="L1151" t="s">
        <v>1706</v>
      </c>
      <c r="M1151" t="str">
        <f>TEXT(400,"0000")</f>
        <v>0400</v>
      </c>
      <c r="N1151" t="s">
        <v>2249</v>
      </c>
      <c r="O1151" t="s">
        <v>1688</v>
      </c>
      <c r="P1151" t="s">
        <v>1730</v>
      </c>
      <c r="Q1151" t="s">
        <v>2250</v>
      </c>
      <c r="R1151">
        <v>61</v>
      </c>
      <c r="S1151">
        <v>25</v>
      </c>
      <c r="T1151">
        <v>24</v>
      </c>
      <c r="U1151" s="32">
        <v>-1</v>
      </c>
      <c r="V1151" t="b">
        <v>0</v>
      </c>
      <c r="W1151" t="s">
        <v>1691</v>
      </c>
      <c r="X1151" t="s">
        <v>1692</v>
      </c>
      <c r="Y1151" t="s">
        <v>1693</v>
      </c>
      <c r="Z1151">
        <v>0.56000000000000005</v>
      </c>
      <c r="AA1151">
        <v>0.56000000000000005</v>
      </c>
      <c r="AS1151">
        <f t="shared" si="479"/>
        <v>10</v>
      </c>
      <c r="AT1151" t="s">
        <v>1694</v>
      </c>
      <c r="AU1151" t="str">
        <f t="shared" si="480"/>
        <v>LSA_CORE_HRY_E_SDTBEGIN_TITO_CR_MIN_LFM_0400_BHRY_BP_6_EXT_RF</v>
      </c>
      <c r="AV1151" t="str">
        <f t="shared" si="480"/>
        <v>LSA_CORE_HRY_E_SDTBEGIN_TITO_CR_MIN_LFM_0400_BHRY_BP_6_EXT_RF</v>
      </c>
      <c r="AW1151" t="str">
        <f t="shared" si="480"/>
        <v>LSA_CORE_HRY_E_SDTBEGIN_TITO_CR_MIN_LFM_0400_BHRY_BP_6_EXT_RF</v>
      </c>
      <c r="AX1151" t="str">
        <f t="shared" si="480"/>
        <v>LSA_CORE_HRY_E_SDTBEGIN_TITO_CR_MIN_LFM_0400_BHRY_BP_6_EXT_RF</v>
      </c>
      <c r="AY1151" t="str">
        <f t="shared" si="480"/>
        <v>LSA_CORE_HRY_E_SDTBEGIN_TITO_CR_MIN_LFM_0400_BHRY_BP_6_EXT_RF</v>
      </c>
      <c r="AZ1151" t="str">
        <f t="shared" si="480"/>
        <v>LSA_CORE_HRY_E_SDTBEGIN_TITO_CR_MIN_LFM_0400_BHRY_BP_6_EXT_RF</v>
      </c>
      <c r="BA1151" t="str">
        <f t="shared" si="480"/>
        <v>LSA_CORE_HRY_E_SDTBEGIN_TITO_CR_MIN_LFM_0400_BHRY_BP_6_EXT_RF</v>
      </c>
      <c r="BB1151" t="str">
        <f t="shared" si="480"/>
        <v>LSA_CORE_HRY_E_SDTBEGIN_TITO_CR_MIN_LFM_0400_BHRY_BP_6_EXT_RF</v>
      </c>
      <c r="BC1151" t="str">
        <f t="shared" si="480"/>
        <v>LSA_CORE_HRY_E_SDTBEGIN_TITO_CR_MIN_LFM_0400_BHRY_BP_6_EXT_RF</v>
      </c>
      <c r="BD1151" t="str">
        <f t="shared" si="480"/>
        <v>LSA_CORE_HRY_E_SDTBEGIN_TITO_CR_MIN_LFM_0400_BHRY_BP_6_EXT_RF</v>
      </c>
    </row>
    <row r="1152" spans="1:56" x14ac:dyDescent="0.25">
      <c r="A1152" s="12" t="s">
        <v>2615</v>
      </c>
      <c r="B1152" s="7" t="s">
        <v>2238</v>
      </c>
      <c r="C1152" s="7" t="e">
        <f>VLOOKUP(B1152,#REF!,2,0)</f>
        <v>#REF!</v>
      </c>
      <c r="D1152" t="str">
        <f>E1152&amp;"_"&amp;F1152&amp;"_"&amp;G1152&amp;"_"&amp;H1152&amp;"_"&amp;A1152&amp;"_"&amp;I1152&amp;"_"&amp;J1152&amp;"_"&amp;K1152&amp;"_"&amp;L1152&amp;"_"&amp;M1152&amp;"_"&amp;N1152</f>
        <v>LSA_CORE_HRY_E_SDTBEGIN_TITO_CR_MIN_LFM_0400_BHRY_BP_6_EXT_RF</v>
      </c>
      <c r="E1152" t="s">
        <v>5</v>
      </c>
      <c r="F1152" t="s">
        <v>25</v>
      </c>
      <c r="G1152" t="s">
        <v>1692</v>
      </c>
      <c r="H1152" t="s">
        <v>1616</v>
      </c>
      <c r="I1152" t="s">
        <v>1681</v>
      </c>
      <c r="J1152" t="s">
        <v>1728</v>
      </c>
      <c r="K1152" t="s">
        <v>2358</v>
      </c>
      <c r="L1152" t="s">
        <v>1706</v>
      </c>
      <c r="M1152" t="str">
        <f>TEXT(400,"0000")</f>
        <v>0400</v>
      </c>
      <c r="N1152" t="s">
        <v>2253</v>
      </c>
      <c r="O1152" t="s">
        <v>1688</v>
      </c>
      <c r="P1152" t="s">
        <v>1730</v>
      </c>
      <c r="Q1152" t="s">
        <v>2254</v>
      </c>
      <c r="R1152">
        <v>21</v>
      </c>
      <c r="S1152">
        <v>25</v>
      </c>
      <c r="T1152">
        <v>26</v>
      </c>
      <c r="U1152" s="32">
        <v>1</v>
      </c>
      <c r="V1152" t="b">
        <v>0</v>
      </c>
      <c r="W1152" t="s">
        <v>1747</v>
      </c>
      <c r="X1152" t="s">
        <v>1692</v>
      </c>
      <c r="Y1152" t="s">
        <v>1693</v>
      </c>
      <c r="Z1152">
        <v>0.56000000000000005</v>
      </c>
      <c r="AA1152">
        <v>0.56000000000000005</v>
      </c>
      <c r="AS1152">
        <f t="shared" si="479"/>
        <v>10</v>
      </c>
      <c r="AT1152" t="s">
        <v>1694</v>
      </c>
      <c r="AU1152" t="str">
        <f>$D1154</f>
        <v>SSA_CORE_HRY_E_SDTBEGIN_TITO_CR_MIN_LFM_0400_BIRA_BISR_BP_7_PMUCS</v>
      </c>
      <c r="AV1152" t="str">
        <f>$D1154</f>
        <v>SSA_CORE_HRY_E_SDTBEGIN_TITO_CR_MIN_LFM_0400_BIRA_BISR_BP_7_PMUCS</v>
      </c>
      <c r="AW1152" t="str">
        <f t="shared" si="480"/>
        <v>LSA_CORE_HRY_E_SDTBEGIN_TITO_CR_MIN_LFM_0400_BIRA_BISR_BP_6_EXT_RF</v>
      </c>
      <c r="AX1152" t="str">
        <f t="shared" si="480"/>
        <v>LSA_CORE_HRY_E_SDTBEGIN_TITO_CR_MIN_LFM_0400_BIRA_BISR_BP_6_EXT_RF</v>
      </c>
      <c r="AY1152" t="str">
        <f t="shared" si="480"/>
        <v>LSA_CORE_HRY_E_SDTBEGIN_TITO_CR_MIN_LFM_0400_BIRA_BISR_BP_6_EXT_RF</v>
      </c>
      <c r="AZ1152" t="str">
        <f t="shared" si="480"/>
        <v>LSA_CORE_HRY_E_SDTBEGIN_TITO_CR_MIN_LFM_0400_BIRA_BISR_BP_6_EXT_RF</v>
      </c>
      <c r="BA1152" t="str">
        <f t="shared" si="480"/>
        <v>LSA_CORE_HRY_E_SDTBEGIN_TITO_CR_MIN_LFM_0400_BIRA_BISR_BP_6_EXT_RF</v>
      </c>
      <c r="BB1152" t="str">
        <f t="shared" si="480"/>
        <v>LSA_CORE_HRY_E_SDTBEGIN_TITO_CR_MIN_LFM_0400_BIRA_BISR_BP_6_EXT_RF</v>
      </c>
      <c r="BC1152" t="str">
        <f>$D1154</f>
        <v>SSA_CORE_HRY_E_SDTBEGIN_TITO_CR_MIN_LFM_0400_BIRA_BISR_BP_7_PMUCS</v>
      </c>
      <c r="BD1152" t="str">
        <f>$D1153</f>
        <v>LSA_CORE_HRY_E_SDTBEGIN_TITO_CR_MIN_LFM_0400_BIRA_BISR_BP_6_EXT_RF</v>
      </c>
    </row>
    <row r="1153" spans="1:56" x14ac:dyDescent="0.25">
      <c r="A1153" s="12" t="s">
        <v>2615</v>
      </c>
      <c r="B1153" s="7" t="s">
        <v>2238</v>
      </c>
      <c r="C1153" s="7" t="e">
        <f>VLOOKUP(B1153,#REF!,2,0)</f>
        <v>#REF!</v>
      </c>
      <c r="D1153" t="str">
        <f>E1153&amp;"_"&amp;F1153&amp;"_"&amp;G1153&amp;"_"&amp;H1153&amp;"_"&amp;A1153&amp;"_"&amp;I1153&amp;"_"&amp;J1153&amp;"_"&amp;K1153&amp;"_"&amp;L1153&amp;"_"&amp;M1153&amp;"_"&amp;N1153</f>
        <v>LSA_CORE_HRY_E_SDTBEGIN_TITO_CR_MIN_LFM_0400_BIRA_BISR_BP_6_EXT_RF</v>
      </c>
      <c r="E1153" t="s">
        <v>5</v>
      </c>
      <c r="F1153" t="s">
        <v>25</v>
      </c>
      <c r="G1153" t="s">
        <v>1692</v>
      </c>
      <c r="H1153" t="s">
        <v>1616</v>
      </c>
      <c r="I1153" t="s">
        <v>1681</v>
      </c>
      <c r="J1153" t="s">
        <v>1728</v>
      </c>
      <c r="K1153" t="s">
        <v>2358</v>
      </c>
      <c r="L1153" t="s">
        <v>1706</v>
      </c>
      <c r="M1153" t="str">
        <f>TEXT(400,"0000")</f>
        <v>0400</v>
      </c>
      <c r="N1153" t="s">
        <v>2255</v>
      </c>
      <c r="O1153" t="s">
        <v>1688</v>
      </c>
      <c r="P1153" t="s">
        <v>1730</v>
      </c>
      <c r="Q1153" t="s">
        <v>2256</v>
      </c>
      <c r="R1153">
        <v>21</v>
      </c>
      <c r="S1153">
        <v>25</v>
      </c>
      <c r="T1153">
        <v>27</v>
      </c>
      <c r="U1153" s="32">
        <v>1</v>
      </c>
      <c r="V1153" t="b">
        <v>0</v>
      </c>
      <c r="W1153" t="s">
        <v>1747</v>
      </c>
      <c r="X1153" t="s">
        <v>1863</v>
      </c>
      <c r="Y1153" t="s">
        <v>2257</v>
      </c>
      <c r="Z1153">
        <v>0.56000000000000005</v>
      </c>
      <c r="AA1153">
        <v>0.56000000000000005</v>
      </c>
      <c r="AS1153">
        <f t="shared" si="479"/>
        <v>10</v>
      </c>
      <c r="AT1153" t="s">
        <v>1694</v>
      </c>
      <c r="AU1153">
        <v>1</v>
      </c>
      <c r="AV1153">
        <v>1</v>
      </c>
      <c r="AW1153" t="str">
        <f t="shared" si="480"/>
        <v>SSA_CORE_HRY_E_SDTBEGIN_TITO_CR_MIN_LFM_0400_BIRA_BISR_BP_7_PMUCS</v>
      </c>
      <c r="AX1153" t="str">
        <f t="shared" si="480"/>
        <v>SSA_CORE_HRY_E_SDTBEGIN_TITO_CR_MIN_LFM_0400_BIRA_BISR_BP_7_PMUCS</v>
      </c>
      <c r="AY1153" t="str">
        <f t="shared" si="480"/>
        <v>SSA_CORE_HRY_E_SDTBEGIN_TITO_CR_MIN_LFM_0400_BIRA_BISR_BP_7_PMUCS</v>
      </c>
      <c r="AZ1153" t="str">
        <f t="shared" si="480"/>
        <v>SSA_CORE_HRY_E_SDTBEGIN_TITO_CR_MIN_LFM_0400_BIRA_BISR_BP_7_PMUCS</v>
      </c>
      <c r="BA1153" t="str">
        <f t="shared" si="480"/>
        <v>SSA_CORE_HRY_E_SDTBEGIN_TITO_CR_MIN_LFM_0400_BIRA_BISR_BP_7_PMUCS</v>
      </c>
      <c r="BB1153" t="str">
        <f t="shared" si="480"/>
        <v>SSA_CORE_HRY_E_SDTBEGIN_TITO_CR_MIN_LFM_0400_BIRA_BISR_BP_7_PMUCS</v>
      </c>
      <c r="BC1153">
        <v>1</v>
      </c>
      <c r="BD1153" t="str">
        <f>$D1154</f>
        <v>SSA_CORE_HRY_E_SDTBEGIN_TITO_CR_MIN_LFM_0400_BIRA_BISR_BP_7_PMUCS</v>
      </c>
    </row>
    <row r="1154" spans="1:56" x14ac:dyDescent="0.25">
      <c r="A1154" s="12" t="s">
        <v>2615</v>
      </c>
      <c r="B1154" s="7" t="s">
        <v>2238</v>
      </c>
      <c r="C1154" s="7" t="e">
        <f>VLOOKUP(B1154,#REF!,2,0)</f>
        <v>#REF!</v>
      </c>
      <c r="D1154" t="str">
        <f>E1154&amp;"_"&amp;F1154&amp;"_"&amp;G1154&amp;"_"&amp;H1154&amp;"_"&amp;A1154&amp;"_"&amp;I1154&amp;"_"&amp;J1154&amp;"_"&amp;K1154&amp;"_"&amp;L1154&amp;"_"&amp;M1154&amp;"_"&amp;N1154</f>
        <v>SSA_CORE_HRY_E_SDTBEGIN_TITO_CR_MIN_LFM_0400_BIRA_BISR_BP_7_PMUCS</v>
      </c>
      <c r="E1154" t="s">
        <v>4</v>
      </c>
      <c r="F1154" t="s">
        <v>25</v>
      </c>
      <c r="G1154" t="s">
        <v>1692</v>
      </c>
      <c r="H1154" t="s">
        <v>1616</v>
      </c>
      <c r="I1154" t="s">
        <v>1681</v>
      </c>
      <c r="J1154" t="s">
        <v>1728</v>
      </c>
      <c r="K1154" t="s">
        <v>2358</v>
      </c>
      <c r="L1154" t="s">
        <v>1706</v>
      </c>
      <c r="M1154" t="str">
        <f>TEXT(400,"0000")</f>
        <v>0400</v>
      </c>
      <c r="N1154" t="s">
        <v>2274</v>
      </c>
      <c r="O1154" t="s">
        <v>1688</v>
      </c>
      <c r="P1154" t="s">
        <v>1858</v>
      </c>
      <c r="Q1154" t="s">
        <v>2275</v>
      </c>
      <c r="R1154">
        <v>61</v>
      </c>
      <c r="S1154">
        <v>25</v>
      </c>
      <c r="T1154">
        <v>31</v>
      </c>
      <c r="U1154" s="32">
        <v>1</v>
      </c>
      <c r="V1154" t="b">
        <v>0</v>
      </c>
      <c r="W1154" t="s">
        <v>1691</v>
      </c>
      <c r="X1154" t="s">
        <v>1692</v>
      </c>
      <c r="Y1154" t="s">
        <v>1693</v>
      </c>
      <c r="Z1154">
        <v>0.56000000000000005</v>
      </c>
      <c r="AA1154">
        <v>0.56000000000000005</v>
      </c>
      <c r="AS1154">
        <f t="shared" si="479"/>
        <v>10</v>
      </c>
      <c r="AT1154" t="s">
        <v>1694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</row>
    <row r="1155" spans="1:56" x14ac:dyDescent="0.25">
      <c r="A1155" s="34" t="s">
        <v>2615</v>
      </c>
      <c r="B1155" s="35" t="s">
        <v>1491</v>
      </c>
      <c r="C1155" s="35" t="e">
        <f>VLOOKUP(B1155,#REF!,2,0)</f>
        <v>#REF!</v>
      </c>
      <c r="D1155" s="18" t="s">
        <v>2559</v>
      </c>
      <c r="V1155" s="12"/>
    </row>
    <row r="1156" spans="1:56" x14ac:dyDescent="0.25">
      <c r="A1156" s="34" t="s">
        <v>2615</v>
      </c>
      <c r="B1156" s="35" t="s">
        <v>1490</v>
      </c>
      <c r="C1156" s="35" t="e">
        <f>VLOOKUP(B1156,#REF!,2,0)</f>
        <v>#REF!</v>
      </c>
      <c r="D1156" s="17" t="s">
        <v>2647</v>
      </c>
      <c r="F1156" t="s">
        <v>31</v>
      </c>
      <c r="V1156" s="12"/>
      <c r="AS1156">
        <f>COUNTA(AU1156:BD1156)</f>
        <v>3</v>
      </c>
      <c r="AT1156" t="s">
        <v>1628</v>
      </c>
      <c r="AU1156" t="str">
        <f>$D1162</f>
        <v>CORE_POST_HOT_VMIN_REPAIR</v>
      </c>
      <c r="AV1156" t="str">
        <f>$D1162</f>
        <v>CORE_POST_HOT_VMIN_REPAIR</v>
      </c>
      <c r="AW1156">
        <v>1</v>
      </c>
    </row>
    <row r="1157" spans="1:56" x14ac:dyDescent="0.25">
      <c r="A1157" s="12" t="s">
        <v>2615</v>
      </c>
      <c r="B1157" s="12" t="s">
        <v>1532</v>
      </c>
      <c r="C1157" s="12" t="e">
        <f>VLOOKUP(B1157,#REF!,2,0)</f>
        <v>#REF!</v>
      </c>
      <c r="D1157" t="str">
        <f>E1157&amp;"_"&amp;F1157&amp;"_"&amp;G1157&amp;"_"&amp;H1157&amp;"_"&amp;A1157&amp;"_"&amp;I1157&amp;"_"&amp;J1157&amp;"_"&amp;K1157&amp;"_"&amp;L1157&amp;"_"&amp;M1157&amp;"_"&amp;N1157</f>
        <v>ALL_COMMON_SCREEN_E_SDTBEGIN_TITO_CR_MIN_LFM_0400_JOIN_BISR</v>
      </c>
      <c r="E1157" t="s">
        <v>7</v>
      </c>
      <c r="F1157" t="s">
        <v>31</v>
      </c>
      <c r="G1157" t="s">
        <v>1615</v>
      </c>
      <c r="H1157" t="s">
        <v>1616</v>
      </c>
      <c r="I1157" t="s">
        <v>1681</v>
      </c>
      <c r="J1157" t="s">
        <v>1728</v>
      </c>
      <c r="K1157" t="s">
        <v>2358</v>
      </c>
      <c r="L1157" t="s">
        <v>1706</v>
      </c>
      <c r="M1157" t="str">
        <f>TEXT(400,"0000")</f>
        <v>0400</v>
      </c>
      <c r="N1157" t="s">
        <v>1807</v>
      </c>
      <c r="O1157" t="s">
        <v>1620</v>
      </c>
      <c r="P1157" t="s">
        <v>1620</v>
      </c>
      <c r="Q1157" t="s">
        <v>1621</v>
      </c>
      <c r="R1157">
        <v>61</v>
      </c>
      <c r="S1157">
        <v>25</v>
      </c>
      <c r="T1157">
        <v>100</v>
      </c>
      <c r="U1157" s="32">
        <v>-1</v>
      </c>
      <c r="V1157" t="b">
        <v>0</v>
      </c>
      <c r="AD1157" t="s">
        <v>2279</v>
      </c>
      <c r="AE1157" t="s">
        <v>2280</v>
      </c>
      <c r="AS1157">
        <f>COUNTA(AU1157:BD1157)</f>
        <v>3</v>
      </c>
      <c r="AT1157">
        <v>1</v>
      </c>
      <c r="AU1157" t="str">
        <f>$D1158</f>
        <v>ALL_CORE_VFDM_E_SDTBEGIN_TITO_CR_MIN_LFM_0400_VFDM_ALL</v>
      </c>
      <c r="AV1157" t="str">
        <f>$D1158</f>
        <v>ALL_CORE_VFDM_E_SDTBEGIN_TITO_CR_MIN_LFM_0400_VFDM_ALL</v>
      </c>
      <c r="AW1157" t="str">
        <f>$D1158</f>
        <v>ALL_CORE_VFDM_E_SDTBEGIN_TITO_CR_MIN_LFM_0400_VFDM_ALL</v>
      </c>
    </row>
    <row r="1158" spans="1:56" x14ac:dyDescent="0.25">
      <c r="A1158" s="12" t="s">
        <v>2615</v>
      </c>
      <c r="B1158" s="12" t="s">
        <v>1520</v>
      </c>
      <c r="C1158" s="12" t="e">
        <f>VLOOKUP(B1158,#REF!,2,0)</f>
        <v>#REF!</v>
      </c>
      <c r="D1158" t="str">
        <f>E1158&amp;"_"&amp;F1158&amp;"_"&amp;G1158&amp;"_"&amp;H1158&amp;"_"&amp;A1158&amp;"_"&amp;I1158&amp;"_"&amp;J1158&amp;"_"&amp;K1158&amp;"_"&amp;L1158&amp;"_"&amp;M1158&amp;"_"&amp;N1158</f>
        <v>ALL_CORE_VFDM_E_SDTBEGIN_TITO_CR_MIN_LFM_0400_VFDM_ALL</v>
      </c>
      <c r="E1158" t="s">
        <v>7</v>
      </c>
      <c r="F1158" t="s">
        <v>25</v>
      </c>
      <c r="G1158" t="s">
        <v>1584</v>
      </c>
      <c r="H1158" t="s">
        <v>1616</v>
      </c>
      <c r="I1158" t="s">
        <v>1681</v>
      </c>
      <c r="J1158" t="s">
        <v>1728</v>
      </c>
      <c r="K1158" t="s">
        <v>2358</v>
      </c>
      <c r="L1158" t="s">
        <v>1706</v>
      </c>
      <c r="M1158" t="str">
        <f>TEXT(400,"0000")</f>
        <v>0400</v>
      </c>
      <c r="N1158" t="s">
        <v>2281</v>
      </c>
      <c r="O1158" t="s">
        <v>1620</v>
      </c>
      <c r="P1158" t="s">
        <v>1620</v>
      </c>
      <c r="Q1158" t="s">
        <v>1621</v>
      </c>
      <c r="R1158">
        <v>61</v>
      </c>
      <c r="S1158">
        <v>25</v>
      </c>
      <c r="T1158">
        <v>101</v>
      </c>
      <c r="U1158" s="32">
        <v>-1</v>
      </c>
      <c r="V1158" s="16" t="b">
        <v>0</v>
      </c>
      <c r="AF1158" t="s">
        <v>1632</v>
      </c>
      <c r="AG1158" t="s">
        <v>2282</v>
      </c>
      <c r="AS1158">
        <f>COUNTA(AU1158:BD1158)</f>
        <v>3</v>
      </c>
      <c r="AT1158" t="s">
        <v>1628</v>
      </c>
      <c r="AU1158" t="str">
        <f>$D1159</f>
        <v>ALL_CORE_UF_E_SDTBEGIN_TITO_CR_MIN_LFM_0400_VFDM_UF</v>
      </c>
      <c r="AV1158" t="str">
        <f>$D1159</f>
        <v>ALL_CORE_UF_E_SDTBEGIN_TITO_CR_MIN_LFM_0400_VFDM_UF</v>
      </c>
      <c r="AW1158">
        <v>2</v>
      </c>
    </row>
    <row r="1159" spans="1:56" x14ac:dyDescent="0.25">
      <c r="A1159" s="12" t="s">
        <v>2615</v>
      </c>
      <c r="B1159" s="12" t="s">
        <v>1518</v>
      </c>
      <c r="C1159" s="12" t="e">
        <f>VLOOKUP(B1159,#REF!,2,0)</f>
        <v>#REF!</v>
      </c>
      <c r="D1159" t="str">
        <f>E1159&amp;"_"&amp;F1159&amp;"_"&amp;G1159&amp;"_"&amp;H1159&amp;"_"&amp;A1159&amp;"_"&amp;I1159&amp;"_"&amp;J1159&amp;"_"&amp;K1159&amp;"_"&amp;L1159&amp;"_"&amp;M1159&amp;"_"&amp;N1159</f>
        <v>ALL_CORE_UF_E_SDTBEGIN_TITO_CR_MIN_LFM_0400_VFDM_UF</v>
      </c>
      <c r="E1159" t="s">
        <v>7</v>
      </c>
      <c r="F1159" t="s">
        <v>25</v>
      </c>
      <c r="G1159" t="s">
        <v>1812</v>
      </c>
      <c r="H1159" t="s">
        <v>1616</v>
      </c>
      <c r="I1159" t="s">
        <v>1681</v>
      </c>
      <c r="J1159" t="s">
        <v>1728</v>
      </c>
      <c r="K1159" t="s">
        <v>2358</v>
      </c>
      <c r="L1159" t="s">
        <v>1706</v>
      </c>
      <c r="M1159" t="str">
        <f>TEXT(400,"0000")</f>
        <v>0400</v>
      </c>
      <c r="N1159" t="s">
        <v>1813</v>
      </c>
      <c r="O1159" t="s">
        <v>1620</v>
      </c>
      <c r="P1159" t="s">
        <v>1620</v>
      </c>
      <c r="Q1159" t="s">
        <v>1621</v>
      </c>
      <c r="R1159">
        <v>21</v>
      </c>
      <c r="S1159">
        <v>25</v>
      </c>
      <c r="T1159">
        <v>102</v>
      </c>
      <c r="U1159" s="32">
        <v>-1</v>
      </c>
      <c r="V1159" t="b">
        <v>0</v>
      </c>
      <c r="AJ1159" t="s">
        <v>2648</v>
      </c>
      <c r="AS1159">
        <f>COUNTA(AU1159:BD1159)</f>
        <v>3</v>
      </c>
      <c r="AT1159" t="s">
        <v>1628</v>
      </c>
      <c r="AU1159" t="str">
        <f>$D1160</f>
        <v>ALL_CORE_FUSECONFIG_E_SDTBEGIN_TITO_CR_MIN_LFM_0400_REPAIR</v>
      </c>
      <c r="AV1159" t="str">
        <f>$D1160</f>
        <v>ALL_CORE_FUSECONFIG_E_SDTBEGIN_TITO_CR_MIN_LFM_0400_REPAIR</v>
      </c>
      <c r="AW1159" t="str">
        <f>$D1160</f>
        <v>ALL_CORE_FUSECONFIG_E_SDTBEGIN_TITO_CR_MIN_LFM_0400_REPAIR</v>
      </c>
    </row>
    <row r="1160" spans="1:56" x14ac:dyDescent="0.25">
      <c r="A1160" s="12" t="s">
        <v>2615</v>
      </c>
      <c r="B1160" s="12" t="s">
        <v>1500</v>
      </c>
      <c r="C1160" s="12" t="e">
        <f>VLOOKUP(B1160,#REF!,2,0)</f>
        <v>#REF!</v>
      </c>
      <c r="D1160" t="str">
        <f>E1160&amp;"_"&amp;F1160&amp;"_"&amp;G1160&amp;"_"&amp;H1160&amp;"_"&amp;A1160&amp;"_"&amp;I1160&amp;"_"&amp;J1160&amp;"_"&amp;K1160&amp;"_"&amp;L1160&amp;"_"&amp;M1160&amp;"_"&amp;N1160</f>
        <v>ALL_CORE_FUSECONFIG_E_SDTBEGIN_TITO_CR_MIN_LFM_0400_REPAIR</v>
      </c>
      <c r="E1160" t="s">
        <v>7</v>
      </c>
      <c r="F1160" t="s">
        <v>25</v>
      </c>
      <c r="G1160" t="s">
        <v>1680</v>
      </c>
      <c r="H1160" t="s">
        <v>1616</v>
      </c>
      <c r="I1160" t="s">
        <v>1681</v>
      </c>
      <c r="J1160" t="s">
        <v>1728</v>
      </c>
      <c r="K1160" t="s">
        <v>2358</v>
      </c>
      <c r="L1160" t="s">
        <v>1706</v>
      </c>
      <c r="M1160" t="str">
        <f>TEXT(400,"0000")</f>
        <v>0400</v>
      </c>
      <c r="N1160" t="s">
        <v>1682</v>
      </c>
      <c r="O1160" t="s">
        <v>1620</v>
      </c>
      <c r="P1160" t="s">
        <v>1620</v>
      </c>
      <c r="Q1160" t="s">
        <v>1621</v>
      </c>
      <c r="R1160">
        <v>21</v>
      </c>
      <c r="S1160">
        <v>25</v>
      </c>
      <c r="T1160">
        <v>103</v>
      </c>
      <c r="U1160" s="32">
        <v>-1</v>
      </c>
      <c r="V1160" t="b">
        <v>0</v>
      </c>
      <c r="AH1160" t="s">
        <v>1817</v>
      </c>
      <c r="AI1160" s="13" t="s">
        <v>2284</v>
      </c>
      <c r="AS1160">
        <f>COUNTA(AU1160:BD1160)</f>
        <v>3</v>
      </c>
      <c r="AT1160">
        <v>1</v>
      </c>
      <c r="AU1160">
        <v>1</v>
      </c>
      <c r="AV1160">
        <v>1</v>
      </c>
      <c r="AW1160">
        <v>1</v>
      </c>
    </row>
    <row r="1161" spans="1:56" x14ac:dyDescent="0.25">
      <c r="A1161" s="34" t="s">
        <v>2615</v>
      </c>
      <c r="B1161" s="35" t="s">
        <v>1491</v>
      </c>
      <c r="C1161" s="35" t="e">
        <f>VLOOKUP(B1161,#REF!,2,0)</f>
        <v>#REF!</v>
      </c>
      <c r="D1161" s="17" t="s">
        <v>2561</v>
      </c>
      <c r="V1161" s="12"/>
    </row>
    <row r="1162" spans="1:56" x14ac:dyDescent="0.25">
      <c r="A1162" s="34" t="s">
        <v>2615</v>
      </c>
      <c r="B1162" s="35" t="s">
        <v>1490</v>
      </c>
      <c r="C1162" s="35" t="e">
        <f>VLOOKUP(B1162,#REF!,2,0)</f>
        <v>#REF!</v>
      </c>
      <c r="D1162" s="21" t="s">
        <v>2649</v>
      </c>
      <c r="F1162" t="s">
        <v>31</v>
      </c>
      <c r="V1162" s="12"/>
      <c r="AS1162">
        <f>COUNTA(AU1162:BD1162)</f>
        <v>2</v>
      </c>
      <c r="AT1162">
        <v>1</v>
      </c>
      <c r="AU1162">
        <v>1</v>
      </c>
      <c r="AV1162">
        <v>1</v>
      </c>
    </row>
    <row r="1163" spans="1:56" x14ac:dyDescent="0.25">
      <c r="A1163" s="12" t="s">
        <v>2615</v>
      </c>
      <c r="B1163" s="7" t="s">
        <v>2238</v>
      </c>
      <c r="C1163" s="7" t="e">
        <f>VLOOKUP(B1163,#REF!,2,0)</f>
        <v>#REF!</v>
      </c>
      <c r="D1163" t="str">
        <f>E1163&amp;"_"&amp;F1163&amp;"_"&amp;G1163&amp;"_"&amp;H1163&amp;"_"&amp;A1163&amp;"_"&amp;I1163&amp;"_"&amp;J1163&amp;"_"&amp;K1163&amp;"_"&amp;L1163&amp;"_"&amp;M1163&amp;"_"&amp;N1163</f>
        <v>LSA_CORE_HRY_E_SDTBEGIN_TITO_CR_MIN_LFM_0400_POSTHRY_BP_3</v>
      </c>
      <c r="E1163" t="s">
        <v>5</v>
      </c>
      <c r="F1163" t="s">
        <v>25</v>
      </c>
      <c r="G1163" t="s">
        <v>1692</v>
      </c>
      <c r="H1163" t="s">
        <v>1616</v>
      </c>
      <c r="I1163" t="s">
        <v>1681</v>
      </c>
      <c r="J1163" t="s">
        <v>1728</v>
      </c>
      <c r="K1163" t="s">
        <v>2358</v>
      </c>
      <c r="L1163" t="s">
        <v>1706</v>
      </c>
      <c r="M1163" t="str">
        <f>TEXT(400,"0000")</f>
        <v>0400</v>
      </c>
      <c r="N1163" t="s">
        <v>2287</v>
      </c>
      <c r="O1163" t="s">
        <v>1688</v>
      </c>
      <c r="P1163" t="s">
        <v>1730</v>
      </c>
      <c r="Q1163" t="s">
        <v>2288</v>
      </c>
      <c r="R1163">
        <v>61</v>
      </c>
      <c r="S1163">
        <v>25</v>
      </c>
      <c r="T1163">
        <v>141</v>
      </c>
      <c r="U1163" s="32">
        <v>1</v>
      </c>
      <c r="V1163" t="b">
        <v>0</v>
      </c>
      <c r="W1163" t="s">
        <v>1691</v>
      </c>
      <c r="X1163" t="s">
        <v>1821</v>
      </c>
      <c r="Y1163" t="s">
        <v>1693</v>
      </c>
      <c r="Z1163">
        <v>0.56000000000000005</v>
      </c>
      <c r="AA1163">
        <v>0.56000000000000005</v>
      </c>
      <c r="AS1163">
        <f>COUNTA(AU1163:BD1163)</f>
        <v>10</v>
      </c>
      <c r="AT1163" t="s">
        <v>1694</v>
      </c>
      <c r="AU1163" t="str">
        <f t="shared" ref="AU1163:BD1165" si="481">$D1164</f>
        <v>SSA_CORE_HRY_E_SDTBEGIN_TITO_CR_MIN_LFM_0400_POSTHRY_BP_4_5</v>
      </c>
      <c r="AV1163" t="str">
        <f t="shared" si="481"/>
        <v>SSA_CORE_HRY_E_SDTBEGIN_TITO_CR_MIN_LFM_0400_POSTHRY_BP_4_5</v>
      </c>
      <c r="AW1163" t="str">
        <f t="shared" si="481"/>
        <v>SSA_CORE_HRY_E_SDTBEGIN_TITO_CR_MIN_LFM_0400_POSTHRY_BP_4_5</v>
      </c>
      <c r="AX1163" t="str">
        <f t="shared" si="481"/>
        <v>SSA_CORE_HRY_E_SDTBEGIN_TITO_CR_MIN_LFM_0400_POSTHRY_BP_4_5</v>
      </c>
      <c r="AY1163" t="str">
        <f t="shared" si="481"/>
        <v>SSA_CORE_HRY_E_SDTBEGIN_TITO_CR_MIN_LFM_0400_POSTHRY_BP_4_5</v>
      </c>
      <c r="AZ1163" t="str">
        <f t="shared" si="481"/>
        <v>SSA_CORE_HRY_E_SDTBEGIN_TITO_CR_MIN_LFM_0400_POSTHRY_BP_4_5</v>
      </c>
      <c r="BA1163" t="str">
        <f t="shared" si="481"/>
        <v>SSA_CORE_HRY_E_SDTBEGIN_TITO_CR_MIN_LFM_0400_POSTHRY_BP_4_5</v>
      </c>
      <c r="BB1163" t="str">
        <f t="shared" si="481"/>
        <v>SSA_CORE_HRY_E_SDTBEGIN_TITO_CR_MIN_LFM_0400_POSTHRY_BP_4_5</v>
      </c>
      <c r="BC1163" t="str">
        <f t="shared" si="481"/>
        <v>SSA_CORE_HRY_E_SDTBEGIN_TITO_CR_MIN_LFM_0400_POSTHRY_BP_4_5</v>
      </c>
      <c r="BD1163" t="str">
        <f t="shared" si="481"/>
        <v>SSA_CORE_HRY_E_SDTBEGIN_TITO_CR_MIN_LFM_0400_POSTHRY_BP_4_5</v>
      </c>
    </row>
    <row r="1164" spans="1:56" x14ac:dyDescent="0.25">
      <c r="A1164" s="12" t="s">
        <v>2615</v>
      </c>
      <c r="B1164" s="7" t="s">
        <v>2238</v>
      </c>
      <c r="C1164" s="7" t="e">
        <f>VLOOKUP(B1164,#REF!,2,0)</f>
        <v>#REF!</v>
      </c>
      <c r="D1164" t="str">
        <f>E1164&amp;"_"&amp;F1164&amp;"_"&amp;G1164&amp;"_"&amp;H1164&amp;"_"&amp;A1164&amp;"_"&amp;I1164&amp;"_"&amp;J1164&amp;"_"&amp;K1164&amp;"_"&amp;L1164&amp;"_"&amp;M1164&amp;"_"&amp;N1164</f>
        <v>SSA_CORE_HRY_E_SDTBEGIN_TITO_CR_MIN_LFM_0400_POSTHRY_BP_4_5</v>
      </c>
      <c r="E1164" t="s">
        <v>4</v>
      </c>
      <c r="F1164" t="s">
        <v>25</v>
      </c>
      <c r="G1164" t="s">
        <v>1692</v>
      </c>
      <c r="H1164" t="s">
        <v>1616</v>
      </c>
      <c r="I1164" t="s">
        <v>1681</v>
      </c>
      <c r="J1164" t="s">
        <v>1728</v>
      </c>
      <c r="K1164" t="s">
        <v>2358</v>
      </c>
      <c r="L1164" t="s">
        <v>1706</v>
      </c>
      <c r="M1164" t="str">
        <f>TEXT(400,"0000")</f>
        <v>0400</v>
      </c>
      <c r="N1164" t="s">
        <v>2289</v>
      </c>
      <c r="O1164" t="s">
        <v>1688</v>
      </c>
      <c r="P1164" t="s">
        <v>1730</v>
      </c>
      <c r="Q1164" t="s">
        <v>1731</v>
      </c>
      <c r="R1164">
        <v>61</v>
      </c>
      <c r="S1164">
        <v>25</v>
      </c>
      <c r="T1164">
        <v>142</v>
      </c>
      <c r="U1164" s="32">
        <v>-1</v>
      </c>
      <c r="V1164" t="b">
        <v>0</v>
      </c>
      <c r="W1164" t="s">
        <v>1691</v>
      </c>
      <c r="X1164" t="s">
        <v>1821</v>
      </c>
      <c r="Y1164" t="s">
        <v>1693</v>
      </c>
      <c r="Z1164">
        <v>0.56000000000000005</v>
      </c>
      <c r="AA1164">
        <v>0.56000000000000005</v>
      </c>
      <c r="AS1164">
        <f>COUNTA(AU1164:BD1164)</f>
        <v>10</v>
      </c>
      <c r="AT1164" t="s">
        <v>1694</v>
      </c>
      <c r="AU1164" t="str">
        <f t="shared" si="481"/>
        <v>LSA_CORE_HRY_E_SDTBEGIN_TITO_CR_MIN_LFM_0400_POSTHRY_BP_6</v>
      </c>
      <c r="AV1164" t="str">
        <f t="shared" si="481"/>
        <v>LSA_CORE_HRY_E_SDTBEGIN_TITO_CR_MIN_LFM_0400_POSTHRY_BP_6</v>
      </c>
      <c r="AW1164" t="str">
        <f t="shared" si="481"/>
        <v>LSA_CORE_HRY_E_SDTBEGIN_TITO_CR_MIN_LFM_0400_POSTHRY_BP_6</v>
      </c>
      <c r="AX1164" t="str">
        <f t="shared" si="481"/>
        <v>LSA_CORE_HRY_E_SDTBEGIN_TITO_CR_MIN_LFM_0400_POSTHRY_BP_6</v>
      </c>
      <c r="AY1164" t="str">
        <f t="shared" si="481"/>
        <v>LSA_CORE_HRY_E_SDTBEGIN_TITO_CR_MIN_LFM_0400_POSTHRY_BP_6</v>
      </c>
      <c r="AZ1164" t="str">
        <f t="shared" si="481"/>
        <v>LSA_CORE_HRY_E_SDTBEGIN_TITO_CR_MIN_LFM_0400_POSTHRY_BP_6</v>
      </c>
      <c r="BA1164" t="str">
        <f t="shared" si="481"/>
        <v>LSA_CORE_HRY_E_SDTBEGIN_TITO_CR_MIN_LFM_0400_POSTHRY_BP_6</v>
      </c>
      <c r="BB1164" t="str">
        <f t="shared" si="481"/>
        <v>LSA_CORE_HRY_E_SDTBEGIN_TITO_CR_MIN_LFM_0400_POSTHRY_BP_6</v>
      </c>
      <c r="BC1164" t="str">
        <f t="shared" si="481"/>
        <v>LSA_CORE_HRY_E_SDTBEGIN_TITO_CR_MIN_LFM_0400_POSTHRY_BP_6</v>
      </c>
      <c r="BD1164" t="str">
        <f t="shared" si="481"/>
        <v>LSA_CORE_HRY_E_SDTBEGIN_TITO_CR_MIN_LFM_0400_POSTHRY_BP_6</v>
      </c>
    </row>
    <row r="1165" spans="1:56" x14ac:dyDescent="0.25">
      <c r="A1165" s="12" t="s">
        <v>2615</v>
      </c>
      <c r="B1165" s="7" t="s">
        <v>2238</v>
      </c>
      <c r="C1165" s="7" t="e">
        <f>VLOOKUP(B1165,#REF!,2,0)</f>
        <v>#REF!</v>
      </c>
      <c r="D1165" t="str">
        <f>E1165&amp;"_"&amp;F1165&amp;"_"&amp;G1165&amp;"_"&amp;H1165&amp;"_"&amp;A1165&amp;"_"&amp;I1165&amp;"_"&amp;J1165&amp;"_"&amp;K1165&amp;"_"&amp;L1165&amp;"_"&amp;M1165&amp;"_"&amp;N1165</f>
        <v>LSA_CORE_HRY_E_SDTBEGIN_TITO_CR_MIN_LFM_0400_POSTHRY_BP_6</v>
      </c>
      <c r="E1165" t="s">
        <v>5</v>
      </c>
      <c r="F1165" t="s">
        <v>25</v>
      </c>
      <c r="G1165" t="s">
        <v>1692</v>
      </c>
      <c r="H1165" t="s">
        <v>1616</v>
      </c>
      <c r="I1165" t="s">
        <v>1681</v>
      </c>
      <c r="J1165" t="s">
        <v>1728</v>
      </c>
      <c r="K1165" t="s">
        <v>2358</v>
      </c>
      <c r="L1165" t="s">
        <v>1706</v>
      </c>
      <c r="M1165" t="str">
        <f>TEXT(400,"0000")</f>
        <v>0400</v>
      </c>
      <c r="N1165" t="s">
        <v>2290</v>
      </c>
      <c r="O1165" t="s">
        <v>1688</v>
      </c>
      <c r="P1165" t="s">
        <v>1730</v>
      </c>
      <c r="Q1165" t="s">
        <v>2254</v>
      </c>
      <c r="R1165">
        <v>61</v>
      </c>
      <c r="S1165">
        <v>25</v>
      </c>
      <c r="T1165">
        <v>143</v>
      </c>
      <c r="U1165" s="32">
        <v>1</v>
      </c>
      <c r="V1165" t="b">
        <v>0</v>
      </c>
      <c r="W1165" t="s">
        <v>1747</v>
      </c>
      <c r="X1165" t="s">
        <v>1821</v>
      </c>
      <c r="Y1165" t="s">
        <v>1693</v>
      </c>
      <c r="Z1165">
        <v>0.56000000000000005</v>
      </c>
      <c r="AA1165">
        <v>0.56000000000000005</v>
      </c>
      <c r="AS1165">
        <f>COUNTA(AU1165:BD1165)</f>
        <v>10</v>
      </c>
      <c r="AT1165" t="s">
        <v>1694</v>
      </c>
      <c r="AU1165" t="str">
        <f t="shared" si="481"/>
        <v>SSA_CORE_HRY_E_SDTBEGIN_TITO_CR_MIN_LFM_0400_POSTHRY_BP_7</v>
      </c>
      <c r="AV1165" t="str">
        <f t="shared" si="481"/>
        <v>SSA_CORE_HRY_E_SDTBEGIN_TITO_CR_MIN_LFM_0400_POSTHRY_BP_7</v>
      </c>
      <c r="AW1165" t="str">
        <f t="shared" si="481"/>
        <v>SSA_CORE_HRY_E_SDTBEGIN_TITO_CR_MIN_LFM_0400_POSTHRY_BP_7</v>
      </c>
      <c r="AX1165" t="str">
        <f t="shared" si="481"/>
        <v>SSA_CORE_HRY_E_SDTBEGIN_TITO_CR_MIN_LFM_0400_POSTHRY_BP_7</v>
      </c>
      <c r="AY1165" t="str">
        <f t="shared" si="481"/>
        <v>SSA_CORE_HRY_E_SDTBEGIN_TITO_CR_MIN_LFM_0400_POSTHRY_BP_7</v>
      </c>
      <c r="AZ1165" t="str">
        <f t="shared" si="481"/>
        <v>SSA_CORE_HRY_E_SDTBEGIN_TITO_CR_MIN_LFM_0400_POSTHRY_BP_7</v>
      </c>
      <c r="BA1165" t="str">
        <f t="shared" si="481"/>
        <v>SSA_CORE_HRY_E_SDTBEGIN_TITO_CR_MIN_LFM_0400_POSTHRY_BP_7</v>
      </c>
      <c r="BB1165" t="str">
        <f t="shared" si="481"/>
        <v>SSA_CORE_HRY_E_SDTBEGIN_TITO_CR_MIN_LFM_0400_POSTHRY_BP_7</v>
      </c>
      <c r="BC1165" t="str">
        <f t="shared" si="481"/>
        <v>SSA_CORE_HRY_E_SDTBEGIN_TITO_CR_MIN_LFM_0400_POSTHRY_BP_7</v>
      </c>
      <c r="BD1165" t="str">
        <f t="shared" si="481"/>
        <v>SSA_CORE_HRY_E_SDTBEGIN_TITO_CR_MIN_LFM_0400_POSTHRY_BP_7</v>
      </c>
    </row>
    <row r="1166" spans="1:56" x14ac:dyDescent="0.25">
      <c r="A1166" s="12" t="s">
        <v>2615</v>
      </c>
      <c r="B1166" s="7" t="s">
        <v>2238</v>
      </c>
      <c r="C1166" s="7" t="e">
        <f>VLOOKUP(B1166,#REF!,2,0)</f>
        <v>#REF!</v>
      </c>
      <c r="D1166" t="str">
        <f>E1166&amp;"_"&amp;F1166&amp;"_"&amp;G1166&amp;"_"&amp;H1166&amp;"_"&amp;A1166&amp;"_"&amp;I1166&amp;"_"&amp;J1166&amp;"_"&amp;K1166&amp;"_"&amp;L1166&amp;"_"&amp;M1166&amp;"_"&amp;N1166</f>
        <v>SSA_CORE_HRY_E_SDTBEGIN_TITO_CR_MIN_LFM_0400_POSTHRY_BP_7</v>
      </c>
      <c r="E1166" t="s">
        <v>4</v>
      </c>
      <c r="F1166" t="s">
        <v>25</v>
      </c>
      <c r="G1166" t="s">
        <v>1692</v>
      </c>
      <c r="H1166" t="s">
        <v>1616</v>
      </c>
      <c r="I1166" t="s">
        <v>1681</v>
      </c>
      <c r="J1166" t="s">
        <v>1728</v>
      </c>
      <c r="K1166" t="s">
        <v>2358</v>
      </c>
      <c r="L1166" t="s">
        <v>1706</v>
      </c>
      <c r="M1166" t="str">
        <f>TEXT(400,"0000")</f>
        <v>0400</v>
      </c>
      <c r="N1166" t="s">
        <v>2291</v>
      </c>
      <c r="O1166" t="s">
        <v>1688</v>
      </c>
      <c r="P1166" t="s">
        <v>1858</v>
      </c>
      <c r="Q1166" t="s">
        <v>2292</v>
      </c>
      <c r="R1166">
        <v>21</v>
      </c>
      <c r="S1166">
        <v>25</v>
      </c>
      <c r="T1166">
        <v>159</v>
      </c>
      <c r="U1166" s="32">
        <v>1</v>
      </c>
      <c r="V1166" t="b">
        <v>0</v>
      </c>
      <c r="W1166" t="s">
        <v>1691</v>
      </c>
      <c r="X1166" t="s">
        <v>1821</v>
      </c>
      <c r="Y1166" t="s">
        <v>1693</v>
      </c>
      <c r="Z1166">
        <v>0.56000000000000005</v>
      </c>
      <c r="AA1166">
        <v>0.56000000000000005</v>
      </c>
      <c r="AS1166">
        <f>COUNTA(AU1166:BD1166)</f>
        <v>10</v>
      </c>
      <c r="AT1166" t="s">
        <v>1694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</row>
    <row r="1167" spans="1:56" x14ac:dyDescent="0.25">
      <c r="A1167" s="34" t="s">
        <v>2615</v>
      </c>
      <c r="B1167" s="35" t="s">
        <v>1491</v>
      </c>
      <c r="C1167" s="35" t="e">
        <f>VLOOKUP(B1167,#REF!,2,0)</f>
        <v>#REF!</v>
      </c>
      <c r="D1167" s="21" t="s">
        <v>2563</v>
      </c>
      <c r="V1167" s="12"/>
    </row>
    <row r="1168" spans="1:56" x14ac:dyDescent="0.25">
      <c r="A1168" s="34" t="s">
        <v>2615</v>
      </c>
      <c r="B1168" s="37" t="s">
        <v>1491</v>
      </c>
      <c r="C1168" s="37" t="e">
        <f>VLOOKUP(B1168,#REF!,2,0)</f>
        <v>#REF!</v>
      </c>
      <c r="D1168" s="5" t="s">
        <v>2564</v>
      </c>
      <c r="V1168" s="12"/>
    </row>
    <row r="1169" spans="1:56" x14ac:dyDescent="0.25">
      <c r="A1169" s="34" t="s">
        <v>2615</v>
      </c>
      <c r="B1169" s="35" t="s">
        <v>1490</v>
      </c>
      <c r="C1169" s="35" t="e">
        <f>VLOOKUP(B1169,#REF!,2,0)</f>
        <v>#REF!</v>
      </c>
      <c r="D1169" s="17" t="s">
        <v>2650</v>
      </c>
      <c r="F1169" t="s">
        <v>31</v>
      </c>
      <c r="V1169" s="12"/>
      <c r="AS1169">
        <f>COUNTA(AU1169:BD1169)</f>
        <v>2</v>
      </c>
      <c r="AT1169">
        <v>1</v>
      </c>
      <c r="AU1169">
        <v>1</v>
      </c>
      <c r="AV1169">
        <v>1</v>
      </c>
    </row>
    <row r="1170" spans="1:56" x14ac:dyDescent="0.25">
      <c r="A1170" s="12" t="s">
        <v>2615</v>
      </c>
      <c r="B1170" s="12" t="s">
        <v>1520</v>
      </c>
      <c r="C1170" s="12" t="e">
        <f>VLOOKUP(B1170,#REF!,2,0)</f>
        <v>#REF!</v>
      </c>
      <c r="D1170" t="str">
        <f t="shared" ref="D1170:D1176" si="482">E1170&amp;"_"&amp;F1170&amp;"_"&amp;G1170&amp;"_"&amp;H1170&amp;"_"&amp;A1170&amp;"_"&amp;I1170&amp;"_"&amp;J1170&amp;"_"&amp;K1170&amp;"_"&amp;L1170&amp;"_"&amp;M1170&amp;"_"&amp;N1170</f>
        <v>XSA_COMMON_VFDM_E_SDTBEGIN_TITO_X_X_X_X_WRITEALL</v>
      </c>
      <c r="E1170" t="s">
        <v>1614</v>
      </c>
      <c r="F1170" t="s">
        <v>31</v>
      </c>
      <c r="G1170" t="s">
        <v>1584</v>
      </c>
      <c r="H1170" t="s">
        <v>1616</v>
      </c>
      <c r="I1170" t="s">
        <v>1681</v>
      </c>
      <c r="J1170" t="s">
        <v>1617</v>
      </c>
      <c r="K1170" t="s">
        <v>1617</v>
      </c>
      <c r="L1170" t="s">
        <v>1617</v>
      </c>
      <c r="M1170" t="s">
        <v>1617</v>
      </c>
      <c r="N1170" t="s">
        <v>2368</v>
      </c>
      <c r="O1170" t="s">
        <v>1620</v>
      </c>
      <c r="P1170" t="s">
        <v>1620</v>
      </c>
      <c r="Q1170" t="s">
        <v>1621</v>
      </c>
      <c r="R1170">
        <v>61</v>
      </c>
      <c r="S1170">
        <v>73</v>
      </c>
      <c r="T1170">
        <v>0</v>
      </c>
      <c r="U1170" s="32">
        <v>-1</v>
      </c>
      <c r="V1170" s="12" t="b">
        <v>0</v>
      </c>
      <c r="AF1170" t="s">
        <v>1626</v>
      </c>
      <c r="AG1170" t="s">
        <v>7</v>
      </c>
      <c r="AS1170">
        <f t="shared" ref="AS1170:AS1176" si="483">COUNTA(AU1170:BD1170)</f>
        <v>3</v>
      </c>
      <c r="AT1170" t="s">
        <v>1628</v>
      </c>
      <c r="AU1170" t="str">
        <f t="shared" ref="AU1170:AV1175" si="484">$D1171</f>
        <v>XSA_COMMON_UF_E_SDTBEGIN_TITO_X_X_X_OVERFLOW_CHECK</v>
      </c>
      <c r="AV1170" t="str">
        <f t="shared" si="484"/>
        <v>XSA_COMMON_UF_E_SDTBEGIN_TITO_X_X_X_OVERFLOW_CHECK</v>
      </c>
      <c r="AW1170">
        <v>1</v>
      </c>
    </row>
    <row r="1171" spans="1:56" x14ac:dyDescent="0.25">
      <c r="A1171" s="12" t="s">
        <v>2615</v>
      </c>
      <c r="B1171" s="12" t="s">
        <v>1518</v>
      </c>
      <c r="C1171" s="12" t="e">
        <f>VLOOKUP(B1171,#REF!,2,0)</f>
        <v>#REF!</v>
      </c>
      <c r="D1171" t="str">
        <f t="shared" si="482"/>
        <v>XSA_COMMON_UF_E_SDTBEGIN_TITO_X_X_X_OVERFLOW_CHECK</v>
      </c>
      <c r="E1171" t="s">
        <v>1614</v>
      </c>
      <c r="F1171" t="s">
        <v>31</v>
      </c>
      <c r="G1171" t="s">
        <v>1812</v>
      </c>
      <c r="H1171" t="s">
        <v>1616</v>
      </c>
      <c r="I1171" t="s">
        <v>1681</v>
      </c>
      <c r="J1171" t="s">
        <v>1617</v>
      </c>
      <c r="K1171" t="s">
        <v>1617</v>
      </c>
      <c r="L1171" t="s">
        <v>1617</v>
      </c>
      <c r="M1171" t="s">
        <v>2369</v>
      </c>
      <c r="N1171" t="s">
        <v>2370</v>
      </c>
      <c r="O1171" t="s">
        <v>1688</v>
      </c>
      <c r="P1171" t="s">
        <v>1689</v>
      </c>
      <c r="Q1171" t="s">
        <v>1746</v>
      </c>
      <c r="R1171">
        <v>61</v>
      </c>
      <c r="S1171">
        <v>73</v>
      </c>
      <c r="T1171">
        <v>1</v>
      </c>
      <c r="U1171" s="32">
        <v>-1</v>
      </c>
      <c r="V1171" s="12" t="b">
        <v>0</v>
      </c>
      <c r="AS1171">
        <f t="shared" si="483"/>
        <v>3</v>
      </c>
      <c r="AT1171" t="s">
        <v>1628</v>
      </c>
      <c r="AU1171" t="str">
        <f t="shared" si="484"/>
        <v>XSA_COMMON_FUSECONFIG_E_SDTBEGIN_TITO_X_X_X_X_REPAIR</v>
      </c>
      <c r="AV1171" t="str">
        <f t="shared" si="484"/>
        <v>XSA_COMMON_FUSECONFIG_E_SDTBEGIN_TITO_X_X_X_X_REPAIR</v>
      </c>
      <c r="AW1171" t="str">
        <f>$D1172</f>
        <v>XSA_COMMON_FUSECONFIG_E_SDTBEGIN_TITO_X_X_X_X_REPAIR</v>
      </c>
    </row>
    <row r="1172" spans="1:56" x14ac:dyDescent="0.25">
      <c r="A1172" s="12" t="s">
        <v>2615</v>
      </c>
      <c r="B1172" s="12" t="s">
        <v>1500</v>
      </c>
      <c r="C1172" s="12" t="e">
        <f>VLOOKUP(B1172,#REF!,2,0)</f>
        <v>#REF!</v>
      </c>
      <c r="D1172" t="str">
        <f t="shared" si="482"/>
        <v>XSA_COMMON_FUSECONFIG_E_SDTBEGIN_TITO_X_X_X_X_REPAIR</v>
      </c>
      <c r="E1172" t="s">
        <v>1614</v>
      </c>
      <c r="F1172" t="s">
        <v>31</v>
      </c>
      <c r="G1172" t="s">
        <v>1680</v>
      </c>
      <c r="H1172" t="s">
        <v>1616</v>
      </c>
      <c r="I1172" t="s">
        <v>1681</v>
      </c>
      <c r="J1172" t="s">
        <v>1617</v>
      </c>
      <c r="K1172" t="s">
        <v>1617</v>
      </c>
      <c r="L1172" t="s">
        <v>1617</v>
      </c>
      <c r="M1172" t="s">
        <v>1617</v>
      </c>
      <c r="N1172" t="s">
        <v>1682</v>
      </c>
      <c r="O1172" t="s">
        <v>1620</v>
      </c>
      <c r="P1172" t="s">
        <v>1620</v>
      </c>
      <c r="Q1172" t="s">
        <v>1621</v>
      </c>
      <c r="R1172">
        <v>61</v>
      </c>
      <c r="S1172">
        <v>73</v>
      </c>
      <c r="T1172">
        <v>2</v>
      </c>
      <c r="U1172" s="32">
        <v>-1</v>
      </c>
      <c r="V1172" s="12" t="b">
        <v>0</v>
      </c>
      <c r="AH1172" t="s">
        <v>1817</v>
      </c>
      <c r="AI1172" t="s">
        <v>1684</v>
      </c>
      <c r="AS1172">
        <f t="shared" si="483"/>
        <v>3</v>
      </c>
      <c r="AT1172" t="s">
        <v>1628</v>
      </c>
      <c r="AU1172" t="str">
        <f t="shared" si="484"/>
        <v>XSA_COMMON_AUX_E_SDTBEGIN_TITO_X_X_X_REPAIRBITSET_FLAG</v>
      </c>
      <c r="AV1172" t="str">
        <f t="shared" si="484"/>
        <v>XSA_COMMON_AUX_E_SDTBEGIN_TITO_X_X_X_REPAIRBITSET_FLAG</v>
      </c>
      <c r="AW1172" t="str">
        <f>$D1173</f>
        <v>XSA_COMMON_AUX_E_SDTBEGIN_TITO_X_X_X_REPAIRBITSET_FLAG</v>
      </c>
    </row>
    <row r="1173" spans="1:56" x14ac:dyDescent="0.25">
      <c r="A1173" s="12" t="s">
        <v>2615</v>
      </c>
      <c r="B1173" s="12" t="s">
        <v>1530</v>
      </c>
      <c r="C1173" s="12" t="e">
        <f>VLOOKUP(B1173,#REF!,2,0)</f>
        <v>#REF!</v>
      </c>
      <c r="D1173" t="str">
        <f t="shared" si="482"/>
        <v>XSA_COMMON_AUX_E_SDTBEGIN_TITO_X_X_X_REPAIRBITSET_FLAG</v>
      </c>
      <c r="E1173" t="s">
        <v>1614</v>
      </c>
      <c r="F1173" t="s">
        <v>31</v>
      </c>
      <c r="G1173" t="s">
        <v>2371</v>
      </c>
      <c r="H1173" t="s">
        <v>1616</v>
      </c>
      <c r="I1173" t="s">
        <v>1681</v>
      </c>
      <c r="J1173" t="s">
        <v>1617</v>
      </c>
      <c r="K1173" t="s">
        <v>1617</v>
      </c>
      <c r="L1173" t="s">
        <v>1617</v>
      </c>
      <c r="M1173" t="s">
        <v>2372</v>
      </c>
      <c r="N1173" t="s">
        <v>2373</v>
      </c>
      <c r="O1173" t="s">
        <v>1620</v>
      </c>
      <c r="P1173" t="s">
        <v>1620</v>
      </c>
      <c r="Q1173" t="s">
        <v>1621</v>
      </c>
      <c r="R1173">
        <v>61</v>
      </c>
      <c r="S1173">
        <v>73</v>
      </c>
      <c r="T1173">
        <v>3</v>
      </c>
      <c r="U1173" s="32">
        <v>1</v>
      </c>
      <c r="V1173" s="12" t="b">
        <v>0</v>
      </c>
      <c r="AL1173" t="s">
        <v>2374</v>
      </c>
      <c r="AS1173">
        <f t="shared" si="483"/>
        <v>3</v>
      </c>
      <c r="AT1173">
        <v>1</v>
      </c>
      <c r="AU1173" t="str">
        <f t="shared" si="484"/>
        <v>XSA_COMMON_AUX_E_SDTBEGIN_TITO_X_X_X_COMBINE_UF_REPAIRDFF_HCS</v>
      </c>
      <c r="AV1173" t="str">
        <f t="shared" si="484"/>
        <v>XSA_COMMON_AUX_E_SDTBEGIN_TITO_X_X_X_COMBINE_UF_REPAIRDFF_HCS</v>
      </c>
      <c r="AW1173" t="str">
        <f>$D1174</f>
        <v>XSA_COMMON_AUX_E_SDTBEGIN_TITO_X_X_X_COMBINE_UF_REPAIRDFF_HCS</v>
      </c>
    </row>
    <row r="1174" spans="1:56" x14ac:dyDescent="0.25">
      <c r="A1174" s="12" t="s">
        <v>2615</v>
      </c>
      <c r="B1174" s="12" t="s">
        <v>1544</v>
      </c>
      <c r="C1174" s="12" t="e">
        <f>VLOOKUP(B1174,#REF!,2,0)</f>
        <v>#REF!</v>
      </c>
      <c r="D1174" t="str">
        <f t="shared" si="482"/>
        <v>XSA_COMMON_AUX_E_SDTBEGIN_TITO_X_X_X_COMBINE_UF_REPAIRDFF_HCS</v>
      </c>
      <c r="E1174" t="s">
        <v>1614</v>
      </c>
      <c r="F1174" t="s">
        <v>31</v>
      </c>
      <c r="G1174" t="s">
        <v>2371</v>
      </c>
      <c r="H1174" t="s">
        <v>1616</v>
      </c>
      <c r="I1174" t="s">
        <v>1681</v>
      </c>
      <c r="J1174" t="s">
        <v>1617</v>
      </c>
      <c r="K1174" t="s">
        <v>1617</v>
      </c>
      <c r="L1174" t="s">
        <v>1617</v>
      </c>
      <c r="M1174" t="s">
        <v>2375</v>
      </c>
      <c r="N1174" t="s">
        <v>2376</v>
      </c>
      <c r="O1174" t="s">
        <v>1620</v>
      </c>
      <c r="P1174" t="s">
        <v>1620</v>
      </c>
      <c r="Q1174" t="s">
        <v>1621</v>
      </c>
      <c r="R1174">
        <v>61</v>
      </c>
      <c r="S1174">
        <v>73</v>
      </c>
      <c r="T1174">
        <v>4</v>
      </c>
      <c r="U1174" s="32">
        <v>-1</v>
      </c>
      <c r="V1174" s="12" t="b">
        <v>0</v>
      </c>
      <c r="AK1174" t="s">
        <v>2377</v>
      </c>
      <c r="AL1174" t="s">
        <v>2378</v>
      </c>
      <c r="AS1174">
        <f t="shared" si="483"/>
        <v>3</v>
      </c>
      <c r="AT1174">
        <v>1</v>
      </c>
      <c r="AU1174" t="str">
        <f t="shared" si="484"/>
        <v>XSA_COMMON_AUX_E_SDTBEGIN_TITO_X_X_X_COMBINE_UF_REPAIRDFF_FDS1</v>
      </c>
      <c r="AV1174" t="str">
        <f t="shared" si="484"/>
        <v>XSA_COMMON_AUX_E_SDTBEGIN_TITO_X_X_X_COMBINE_UF_REPAIRDFF_FDS1</v>
      </c>
      <c r="AW1174" t="str">
        <f>$D1175</f>
        <v>XSA_COMMON_AUX_E_SDTBEGIN_TITO_X_X_X_COMBINE_UF_REPAIRDFF_FDS1</v>
      </c>
    </row>
    <row r="1175" spans="1:56" x14ac:dyDescent="0.25">
      <c r="A1175" s="12" t="s">
        <v>2615</v>
      </c>
      <c r="B1175" s="12" t="s">
        <v>1544</v>
      </c>
      <c r="C1175" s="12" t="e">
        <f>VLOOKUP(B1175,#REF!,2,0)</f>
        <v>#REF!</v>
      </c>
      <c r="D1175" t="str">
        <f t="shared" si="482"/>
        <v>XSA_COMMON_AUX_E_SDTBEGIN_TITO_X_X_X_COMBINE_UF_REPAIRDFF_FDS1</v>
      </c>
      <c r="E1175" t="s">
        <v>1614</v>
      </c>
      <c r="F1175" t="s">
        <v>31</v>
      </c>
      <c r="G1175" t="s">
        <v>2371</v>
      </c>
      <c r="H1175" t="s">
        <v>1616</v>
      </c>
      <c r="I1175" t="s">
        <v>1681</v>
      </c>
      <c r="J1175" t="s">
        <v>1617</v>
      </c>
      <c r="K1175" t="s">
        <v>1617</v>
      </c>
      <c r="L1175" t="s">
        <v>1617</v>
      </c>
      <c r="M1175" t="s">
        <v>2375</v>
      </c>
      <c r="N1175" t="s">
        <v>2379</v>
      </c>
      <c r="O1175" t="s">
        <v>1620</v>
      </c>
      <c r="P1175" t="s">
        <v>1620</v>
      </c>
      <c r="Q1175" t="s">
        <v>1621</v>
      </c>
      <c r="R1175">
        <v>61</v>
      </c>
      <c r="S1175">
        <v>73</v>
      </c>
      <c r="T1175">
        <v>5</v>
      </c>
      <c r="U1175" s="32">
        <v>-1</v>
      </c>
      <c r="V1175" s="12" t="b">
        <v>0</v>
      </c>
      <c r="AK1175" t="s">
        <v>2380</v>
      </c>
      <c r="AL1175" t="s">
        <v>2381</v>
      </c>
      <c r="AS1175">
        <f t="shared" si="483"/>
        <v>3</v>
      </c>
      <c r="AT1175">
        <v>1</v>
      </c>
      <c r="AU1175" t="str">
        <f t="shared" si="484"/>
        <v>XSA_COMMON_AUX_E_SDTBEGIN_TITO_X_X_X_COMBINE_UF_REPAIRDFF_FDS2</v>
      </c>
      <c r="AV1175" t="str">
        <f t="shared" si="484"/>
        <v>XSA_COMMON_AUX_E_SDTBEGIN_TITO_X_X_X_COMBINE_UF_REPAIRDFF_FDS2</v>
      </c>
      <c r="AW1175" t="str">
        <f>$D1176</f>
        <v>XSA_COMMON_AUX_E_SDTBEGIN_TITO_X_X_X_COMBINE_UF_REPAIRDFF_FDS2</v>
      </c>
    </row>
    <row r="1176" spans="1:56" x14ac:dyDescent="0.25">
      <c r="A1176" s="12" t="s">
        <v>2615</v>
      </c>
      <c r="B1176" s="12" t="s">
        <v>1544</v>
      </c>
      <c r="C1176" s="12" t="e">
        <f>VLOOKUP(B1176,#REF!,2,0)</f>
        <v>#REF!</v>
      </c>
      <c r="D1176" t="str">
        <f t="shared" si="482"/>
        <v>XSA_COMMON_AUX_E_SDTBEGIN_TITO_X_X_X_COMBINE_UF_REPAIRDFF_FDS2</v>
      </c>
      <c r="E1176" t="s">
        <v>1614</v>
      </c>
      <c r="F1176" t="s">
        <v>31</v>
      </c>
      <c r="G1176" t="s">
        <v>2371</v>
      </c>
      <c r="H1176" t="s">
        <v>1616</v>
      </c>
      <c r="I1176" t="s">
        <v>1681</v>
      </c>
      <c r="J1176" t="s">
        <v>1617</v>
      </c>
      <c r="K1176" t="s">
        <v>1617</v>
      </c>
      <c r="L1176" t="s">
        <v>1617</v>
      </c>
      <c r="M1176" t="s">
        <v>2375</v>
      </c>
      <c r="N1176" t="s">
        <v>2382</v>
      </c>
      <c r="O1176" t="s">
        <v>1620</v>
      </c>
      <c r="P1176" t="s">
        <v>1620</v>
      </c>
      <c r="Q1176" t="s">
        <v>1621</v>
      </c>
      <c r="R1176">
        <v>61</v>
      </c>
      <c r="S1176">
        <v>73</v>
      </c>
      <c r="T1176">
        <v>6</v>
      </c>
      <c r="U1176" s="32">
        <v>-1</v>
      </c>
      <c r="V1176" s="12" t="b">
        <v>0</v>
      </c>
      <c r="AK1176" t="s">
        <v>2383</v>
      </c>
      <c r="AL1176" t="s">
        <v>2384</v>
      </c>
      <c r="AS1176">
        <f t="shared" si="483"/>
        <v>3</v>
      </c>
      <c r="AT1176">
        <v>1</v>
      </c>
      <c r="AU1176">
        <v>1</v>
      </c>
      <c r="AV1176">
        <v>1</v>
      </c>
      <c r="AW1176">
        <v>1</v>
      </c>
    </row>
    <row r="1177" spans="1:56" x14ac:dyDescent="0.25">
      <c r="A1177" s="5" t="s">
        <v>2615</v>
      </c>
      <c r="B1177" s="5" t="s">
        <v>1491</v>
      </c>
      <c r="C1177" s="5" t="e">
        <f>VLOOKUP(B1177,#REF!,2,0)</f>
        <v>#REF!</v>
      </c>
      <c r="D1177" s="17" t="s">
        <v>2651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</row>
    <row r="1178" spans="1:56" x14ac:dyDescent="0.25">
      <c r="A1178" s="5" t="s">
        <v>2615</v>
      </c>
      <c r="B1178" s="5" t="s">
        <v>1491</v>
      </c>
      <c r="C1178" s="5" t="e">
        <f>VLOOKUP(B1178,#REF!,2,0)</f>
        <v>#REF!</v>
      </c>
      <c r="D1178" s="43" t="s">
        <v>2652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</row>
    <row r="1179" spans="1:56" x14ac:dyDescent="0.25">
      <c r="A1179" s="5" t="s">
        <v>2615</v>
      </c>
      <c r="B1179" s="5" t="s">
        <v>1491</v>
      </c>
      <c r="C1179" s="5" t="e">
        <f>VLOOKUP(B1179,#REF!,2,0)</f>
        <v>#REF!</v>
      </c>
      <c r="D1179" s="5" t="s">
        <v>2653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</row>
    <row r="1180" spans="1:56" x14ac:dyDescent="0.25">
      <c r="A1180" s="10" t="s">
        <v>1612</v>
      </c>
      <c r="B1180" s="10" t="s">
        <v>1492</v>
      </c>
      <c r="C1180" s="10" t="e">
        <f>VLOOKUP(B1180,#REF!,2,0)</f>
        <v>#REF!</v>
      </c>
      <c r="D1180" s="10" t="s">
        <v>1612</v>
      </c>
    </row>
  </sheetData>
  <autoFilter ref="A1:BD1180" xr:uid="{58E0BD05-950B-4C74-86B2-A0C45FB97C54}"/>
  <phoneticPr fontId="19" type="noConversion"/>
  <conditionalFormatting sqref="T29:T33">
    <cfRule type="duplicateValues" dxfId="319" priority="367"/>
  </conditionalFormatting>
  <conditionalFormatting sqref="T36">
    <cfRule type="duplicateValues" dxfId="318" priority="364"/>
  </conditionalFormatting>
  <conditionalFormatting sqref="T37">
    <cfRule type="duplicateValues" dxfId="317" priority="376"/>
  </conditionalFormatting>
  <conditionalFormatting sqref="T114 T22:T25">
    <cfRule type="duplicateValues" dxfId="316" priority="355"/>
    <cfRule type="duplicateValues" dxfId="315" priority="356"/>
  </conditionalFormatting>
  <conditionalFormatting sqref="T116:T151">
    <cfRule type="duplicateValues" dxfId="314" priority="353"/>
    <cfRule type="duplicateValues" dxfId="313" priority="354"/>
  </conditionalFormatting>
  <conditionalFormatting sqref="T160:T172">
    <cfRule type="duplicateValues" dxfId="312" priority="352"/>
    <cfRule type="duplicateValues" dxfId="311" priority="351"/>
  </conditionalFormatting>
  <conditionalFormatting sqref="T197:T200">
    <cfRule type="duplicateValues" dxfId="310" priority="349"/>
    <cfRule type="duplicateValues" dxfId="309" priority="350"/>
  </conditionalFormatting>
  <conditionalFormatting sqref="T203:T209">
    <cfRule type="duplicateValues" dxfId="308" priority="347"/>
    <cfRule type="duplicateValues" dxfId="307" priority="348"/>
  </conditionalFormatting>
  <conditionalFormatting sqref="T212:T233">
    <cfRule type="duplicateValues" dxfId="306" priority="345"/>
    <cfRule type="duplicateValues" dxfId="305" priority="346"/>
  </conditionalFormatting>
  <conditionalFormatting sqref="T236:T239">
    <cfRule type="duplicateValues" dxfId="304" priority="344"/>
    <cfRule type="duplicateValues" dxfId="303" priority="343"/>
  </conditionalFormatting>
  <conditionalFormatting sqref="T242:T247">
    <cfRule type="duplicateValues" dxfId="302" priority="342"/>
    <cfRule type="duplicateValues" dxfId="301" priority="341"/>
  </conditionalFormatting>
  <conditionalFormatting sqref="T251">
    <cfRule type="duplicateValues" dxfId="300" priority="340"/>
    <cfRule type="duplicateValues" dxfId="299" priority="339"/>
    <cfRule type="duplicateValues" dxfId="298" priority="338"/>
  </conditionalFormatting>
  <conditionalFormatting sqref="T254:T271">
    <cfRule type="duplicateValues" dxfId="297" priority="335"/>
    <cfRule type="duplicateValues" dxfId="296" priority="337"/>
    <cfRule type="duplicateValues" dxfId="295" priority="336"/>
  </conditionalFormatting>
  <conditionalFormatting sqref="T274:T284">
    <cfRule type="duplicateValues" dxfId="294" priority="370"/>
    <cfRule type="duplicateValues" dxfId="293" priority="371"/>
    <cfRule type="duplicateValues" dxfId="292" priority="372"/>
  </conditionalFormatting>
  <conditionalFormatting sqref="T287:T306">
    <cfRule type="duplicateValues" dxfId="291" priority="375"/>
    <cfRule type="duplicateValues" dxfId="290" priority="373"/>
    <cfRule type="duplicateValues" dxfId="289" priority="374"/>
  </conditionalFormatting>
  <conditionalFormatting sqref="T309:T310">
    <cfRule type="duplicateValues" dxfId="288" priority="332"/>
    <cfRule type="duplicateValues" dxfId="287" priority="333"/>
    <cfRule type="duplicateValues" dxfId="286" priority="334"/>
  </conditionalFormatting>
  <conditionalFormatting sqref="T311">
    <cfRule type="duplicateValues" dxfId="285" priority="324"/>
    <cfRule type="duplicateValues" dxfId="284" priority="325"/>
    <cfRule type="duplicateValues" dxfId="283" priority="326"/>
  </conditionalFormatting>
  <conditionalFormatting sqref="T314:T328">
    <cfRule type="duplicateValues" dxfId="282" priority="331"/>
    <cfRule type="duplicateValues" dxfId="281" priority="329"/>
    <cfRule type="duplicateValues" dxfId="280" priority="330"/>
  </conditionalFormatting>
  <conditionalFormatting sqref="T338:T362">
    <cfRule type="duplicateValues" dxfId="279" priority="320"/>
    <cfRule type="duplicateValues" dxfId="278" priority="321"/>
    <cfRule type="duplicateValues" dxfId="277" priority="322"/>
  </conditionalFormatting>
  <conditionalFormatting sqref="T366">
    <cfRule type="duplicateValues" dxfId="276" priority="317"/>
  </conditionalFormatting>
  <conditionalFormatting sqref="T509">
    <cfRule type="duplicateValues" dxfId="275" priority="283"/>
  </conditionalFormatting>
  <conditionalFormatting sqref="T550">
    <cfRule type="duplicateValues" dxfId="274" priority="272"/>
    <cfRule type="duplicateValues" dxfId="273" priority="271"/>
  </conditionalFormatting>
  <conditionalFormatting sqref="T552:T575">
    <cfRule type="duplicateValues" dxfId="272" priority="281"/>
    <cfRule type="duplicateValues" dxfId="271" priority="280"/>
  </conditionalFormatting>
  <conditionalFormatting sqref="T584:T596">
    <cfRule type="duplicateValues" dxfId="270" priority="269"/>
    <cfRule type="duplicateValues" dxfId="269" priority="270"/>
  </conditionalFormatting>
  <conditionalFormatting sqref="T614:T617">
    <cfRule type="duplicateValues" dxfId="268" priority="267"/>
    <cfRule type="duplicateValues" dxfId="267" priority="268"/>
  </conditionalFormatting>
  <conditionalFormatting sqref="T620:T626">
    <cfRule type="duplicateValues" dxfId="266" priority="265"/>
    <cfRule type="duplicateValues" dxfId="265" priority="266"/>
  </conditionalFormatting>
  <conditionalFormatting sqref="T629:T640">
    <cfRule type="duplicateValues" dxfId="264" priority="278"/>
    <cfRule type="duplicateValues" dxfId="263" priority="279"/>
  </conditionalFormatting>
  <conditionalFormatting sqref="T643:T646">
    <cfRule type="duplicateValues" dxfId="262" priority="263"/>
    <cfRule type="duplicateValues" dxfId="261" priority="264"/>
  </conditionalFormatting>
  <conditionalFormatting sqref="T649:T654">
    <cfRule type="duplicateValues" dxfId="260" priority="261"/>
    <cfRule type="duplicateValues" dxfId="259" priority="262"/>
  </conditionalFormatting>
  <conditionalFormatting sqref="T658">
    <cfRule type="duplicateValues" dxfId="258" priority="241"/>
    <cfRule type="duplicateValues" dxfId="257" priority="240"/>
    <cfRule type="duplicateValues" dxfId="256" priority="239"/>
  </conditionalFormatting>
  <conditionalFormatting sqref="T661:T672">
    <cfRule type="duplicateValues" dxfId="255" priority="258"/>
    <cfRule type="duplicateValues" dxfId="254" priority="259"/>
    <cfRule type="duplicateValues" dxfId="253" priority="260"/>
  </conditionalFormatting>
  <conditionalFormatting sqref="T675:T680">
    <cfRule type="duplicateValues" dxfId="252" priority="257"/>
    <cfRule type="duplicateValues" dxfId="251" priority="255"/>
    <cfRule type="duplicateValues" dxfId="250" priority="256"/>
  </conditionalFormatting>
  <conditionalFormatting sqref="T683:T694">
    <cfRule type="duplicateValues" dxfId="249" priority="254"/>
    <cfRule type="duplicateValues" dxfId="248" priority="253"/>
    <cfRule type="duplicateValues" dxfId="247" priority="252"/>
  </conditionalFormatting>
  <conditionalFormatting sqref="T697:T698">
    <cfRule type="duplicateValues" dxfId="246" priority="238"/>
    <cfRule type="duplicateValues" dxfId="245" priority="237"/>
    <cfRule type="duplicateValues" dxfId="244" priority="236"/>
  </conditionalFormatting>
  <conditionalFormatting sqref="T701:T710">
    <cfRule type="duplicateValues" dxfId="243" priority="251"/>
    <cfRule type="duplicateValues" dxfId="242" priority="250"/>
    <cfRule type="duplicateValues" dxfId="241" priority="249"/>
  </conditionalFormatting>
  <conditionalFormatting sqref="T720:T744">
    <cfRule type="duplicateValues" dxfId="240" priority="233"/>
    <cfRule type="duplicateValues" dxfId="239" priority="234"/>
    <cfRule type="duplicateValues" dxfId="238" priority="235"/>
  </conditionalFormatting>
  <conditionalFormatting sqref="T748">
    <cfRule type="duplicateValues" dxfId="237" priority="219"/>
  </conditionalFormatting>
  <conditionalFormatting sqref="T806:T807">
    <cfRule type="duplicateValues" dxfId="236" priority="203"/>
  </conditionalFormatting>
  <conditionalFormatting sqref="T850">
    <cfRule type="duplicateValues" dxfId="235" priority="186"/>
  </conditionalFormatting>
  <conditionalFormatting sqref="T891">
    <cfRule type="duplicateValues" dxfId="234" priority="174"/>
    <cfRule type="duplicateValues" dxfId="233" priority="175"/>
  </conditionalFormatting>
  <conditionalFormatting sqref="T893:T916">
    <cfRule type="duplicateValues" dxfId="232" priority="183"/>
    <cfRule type="duplicateValues" dxfId="231" priority="184"/>
  </conditionalFormatting>
  <conditionalFormatting sqref="T925:T937">
    <cfRule type="duplicateValues" dxfId="230" priority="172"/>
    <cfRule type="duplicateValues" dxfId="229" priority="173"/>
  </conditionalFormatting>
  <conditionalFormatting sqref="T955:T958">
    <cfRule type="duplicateValues" dxfId="228" priority="170"/>
    <cfRule type="duplicateValues" dxfId="227" priority="171"/>
  </conditionalFormatting>
  <conditionalFormatting sqref="T961:T967">
    <cfRule type="duplicateValues" dxfId="226" priority="169"/>
    <cfRule type="duplicateValues" dxfId="225" priority="168"/>
  </conditionalFormatting>
  <conditionalFormatting sqref="T970:T981">
    <cfRule type="duplicateValues" dxfId="224" priority="182"/>
    <cfRule type="duplicateValues" dxfId="223" priority="181"/>
  </conditionalFormatting>
  <conditionalFormatting sqref="T984:T987">
    <cfRule type="duplicateValues" dxfId="222" priority="167"/>
    <cfRule type="duplicateValues" dxfId="221" priority="166"/>
  </conditionalFormatting>
  <conditionalFormatting sqref="T990:T995">
    <cfRule type="duplicateValues" dxfId="220" priority="164"/>
    <cfRule type="duplicateValues" dxfId="219" priority="165"/>
  </conditionalFormatting>
  <conditionalFormatting sqref="T999">
    <cfRule type="duplicateValues" dxfId="218" priority="144"/>
    <cfRule type="duplicateValues" dxfId="217" priority="143"/>
    <cfRule type="duplicateValues" dxfId="216" priority="142"/>
  </conditionalFormatting>
  <conditionalFormatting sqref="T1002:T1013">
    <cfRule type="duplicateValues" dxfId="215" priority="163"/>
    <cfRule type="duplicateValues" dxfId="214" priority="162"/>
    <cfRule type="duplicateValues" dxfId="213" priority="161"/>
  </conditionalFormatting>
  <conditionalFormatting sqref="T1016:T1021">
    <cfRule type="duplicateValues" dxfId="212" priority="160"/>
    <cfRule type="duplicateValues" dxfId="211" priority="158"/>
    <cfRule type="duplicateValues" dxfId="210" priority="159"/>
  </conditionalFormatting>
  <conditionalFormatting sqref="T1024:T1035">
    <cfRule type="duplicateValues" dxfId="209" priority="155"/>
    <cfRule type="duplicateValues" dxfId="208" priority="156"/>
    <cfRule type="duplicateValues" dxfId="207" priority="157"/>
  </conditionalFormatting>
  <conditionalFormatting sqref="T1038:T1039">
    <cfRule type="duplicateValues" dxfId="206" priority="139"/>
    <cfRule type="duplicateValues" dxfId="205" priority="140"/>
    <cfRule type="duplicateValues" dxfId="204" priority="141"/>
  </conditionalFormatting>
  <conditionalFormatting sqref="T1042:T1051">
    <cfRule type="duplicateValues" dxfId="203" priority="152"/>
    <cfRule type="duplicateValues" dxfId="202" priority="154"/>
    <cfRule type="duplicateValues" dxfId="201" priority="153"/>
  </conditionalFormatting>
  <conditionalFormatting sqref="T1061:T1085">
    <cfRule type="duplicateValues" dxfId="200" priority="136"/>
    <cfRule type="duplicateValues" dxfId="199" priority="137"/>
    <cfRule type="duplicateValues" dxfId="198" priority="138"/>
  </conditionalFormatting>
  <conditionalFormatting sqref="T1089">
    <cfRule type="duplicateValues" dxfId="197" priority="122"/>
  </conditionalFormatting>
  <conditionalFormatting sqref="T1147:T1148">
    <cfRule type="duplicateValues" dxfId="196" priority="106"/>
  </conditionalFormatting>
  <conditionalFormatting sqref="U1:U1180">
    <cfRule type="cellIs" dxfId="195" priority="2" operator="equal">
      <formula>-1</formula>
    </cfRule>
    <cfRule type="cellIs" dxfId="194" priority="1" operator="equal">
      <formula>1</formula>
    </cfRule>
  </conditionalFormatting>
  <conditionalFormatting sqref="V1:V22 V26:V337 V436:V460 V485:V486 V499:V500 V828:V847 V1170:V1180">
    <cfRule type="cellIs" dxfId="193" priority="327" operator="equal">
      <formula>TRUE</formula>
    </cfRule>
    <cfRule type="cellIs" dxfId="192" priority="328" operator="equal">
      <formula>FALSE</formula>
    </cfRule>
  </conditionalFormatting>
  <conditionalFormatting sqref="V23:V25">
    <cfRule type="cellIs" dxfId="191" priority="290" operator="equal">
      <formula>TRUE</formula>
    </cfRule>
    <cfRule type="cellIs" dxfId="190" priority="291" operator="equal">
      <formula>FALSE</formula>
    </cfRule>
  </conditionalFormatting>
  <conditionalFormatting sqref="V338:V362">
    <cfRule type="cellIs" dxfId="189" priority="319" operator="equal">
      <formula>FALSE</formula>
    </cfRule>
    <cfRule type="cellIs" dxfId="188" priority="318" operator="equal">
      <formula>TRUE</formula>
    </cfRule>
  </conditionalFormatting>
  <conditionalFormatting sqref="V363:V367">
    <cfRule type="cellIs" dxfId="187" priority="357" operator="equal">
      <formula>TRUE</formula>
    </cfRule>
    <cfRule type="cellIs" dxfId="186" priority="358" operator="equal">
      <formula>FALSE</formula>
    </cfRule>
  </conditionalFormatting>
  <conditionalFormatting sqref="V368:V412">
    <cfRule type="cellIs" dxfId="185" priority="315" operator="equal">
      <formula>TRUE</formula>
    </cfRule>
    <cfRule type="cellIs" dxfId="184" priority="316" operator="equal">
      <formula>FALSE</formula>
    </cfRule>
  </conditionalFormatting>
  <conditionalFormatting sqref="V413:V414 V419:V420 V465:V466">
    <cfRule type="cellIs" dxfId="183" priority="366" operator="equal">
      <formula>FALSE</formula>
    </cfRule>
    <cfRule type="cellIs" dxfId="182" priority="365" operator="equal">
      <formula>TRUE</formula>
    </cfRule>
  </conditionalFormatting>
  <conditionalFormatting sqref="V415:V418">
    <cfRule type="cellIs" dxfId="181" priority="314" operator="equal">
      <formula>FALSE</formula>
    </cfRule>
    <cfRule type="cellIs" dxfId="180" priority="313" operator="equal">
      <formula>TRUE</formula>
    </cfRule>
  </conditionalFormatting>
  <conditionalFormatting sqref="V421:V435">
    <cfRule type="cellIs" dxfId="179" priority="312" operator="equal">
      <formula>FALSE</formula>
    </cfRule>
    <cfRule type="cellIs" dxfId="178" priority="311" operator="equal">
      <formula>TRUE</formula>
    </cfRule>
  </conditionalFormatting>
  <conditionalFormatting sqref="V461:V464">
    <cfRule type="cellIs" dxfId="177" priority="309" operator="equal">
      <formula>TRUE</formula>
    </cfRule>
    <cfRule type="cellIs" dxfId="176" priority="310" operator="equal">
      <formula>FALSE</formula>
    </cfRule>
  </conditionalFormatting>
  <conditionalFormatting sqref="V467:V470">
    <cfRule type="cellIs" dxfId="175" priority="307" operator="equal">
      <formula>TRUE</formula>
    </cfRule>
    <cfRule type="cellIs" dxfId="174" priority="308" operator="equal">
      <formula>FALSE</formula>
    </cfRule>
  </conditionalFormatting>
  <conditionalFormatting sqref="V471:V475 V482:V483">
    <cfRule type="cellIs" dxfId="173" priority="360" operator="equal">
      <formula>FALSE</formula>
    </cfRule>
    <cfRule type="cellIs" dxfId="172" priority="359" operator="equal">
      <formula>TRUE</formula>
    </cfRule>
  </conditionalFormatting>
  <conditionalFormatting sqref="V476:V481">
    <cfRule type="cellIs" dxfId="171" priority="301" operator="equal">
      <formula>TRUE</formula>
    </cfRule>
    <cfRule type="cellIs" dxfId="170" priority="302" operator="equal">
      <formula>FALSE</formula>
    </cfRule>
  </conditionalFormatting>
  <conditionalFormatting sqref="V484">
    <cfRule type="cellIs" dxfId="169" priority="296" operator="equal">
      <formula>FALSE</formula>
    </cfRule>
    <cfRule type="cellIs" dxfId="168" priority="295" operator="equal">
      <formula>TRUE</formula>
    </cfRule>
  </conditionalFormatting>
  <conditionalFormatting sqref="V487:V498">
    <cfRule type="cellIs" dxfId="167" priority="293" operator="equal">
      <formula>FALSE</formula>
    </cfRule>
    <cfRule type="cellIs" dxfId="166" priority="292" operator="equal">
      <formula>TRUE</formula>
    </cfRule>
  </conditionalFormatting>
  <conditionalFormatting sqref="V501:V504">
    <cfRule type="cellIs" dxfId="165" priority="304" operator="equal">
      <formula>FALSE</formula>
    </cfRule>
    <cfRule type="cellIs" dxfId="164" priority="303" operator="equal">
      <formula>TRUE</formula>
    </cfRule>
  </conditionalFormatting>
  <conditionalFormatting sqref="V505:V507">
    <cfRule type="cellIs" dxfId="163" priority="361" operator="equal">
      <formula>TRUE</formula>
    </cfRule>
    <cfRule type="cellIs" dxfId="162" priority="362" operator="equal">
      <formula>FALSE</formula>
    </cfRule>
  </conditionalFormatting>
  <conditionalFormatting sqref="V508:V548">
    <cfRule type="cellIs" dxfId="161" priority="287" operator="equal">
      <formula>TRUE</formula>
    </cfRule>
    <cfRule type="cellIs" dxfId="160" priority="288" operator="equal">
      <formula>FALSE</formula>
    </cfRule>
  </conditionalFormatting>
  <conditionalFormatting sqref="V549:V719">
    <cfRule type="cellIs" dxfId="159" priority="248" operator="equal">
      <formula>FALSE</formula>
    </cfRule>
    <cfRule type="cellIs" dxfId="158" priority="247" operator="equal">
      <formula>TRUE</formula>
    </cfRule>
  </conditionalFormatting>
  <conditionalFormatting sqref="V720:V827">
    <cfRule type="cellIs" dxfId="157" priority="194" operator="equal">
      <formula>TRUE</formula>
    </cfRule>
    <cfRule type="cellIs" dxfId="156" priority="195" operator="equal">
      <formula>FALSE</formula>
    </cfRule>
  </conditionalFormatting>
  <conditionalFormatting sqref="V848:V1060">
    <cfRule type="cellIs" dxfId="155" priority="150" operator="equal">
      <formula>TRUE</formula>
    </cfRule>
    <cfRule type="cellIs" dxfId="154" priority="151" operator="equal">
      <formula>FALSE</formula>
    </cfRule>
  </conditionalFormatting>
  <conditionalFormatting sqref="V1061:V1169">
    <cfRule type="cellIs" dxfId="153" priority="83" operator="equal">
      <formula>FALSE</formula>
    </cfRule>
    <cfRule type="cellIs" dxfId="152" priority="82" operator="equal">
      <formula>TRUE</formula>
    </cfRule>
  </conditionalFormatting>
  <conditionalFormatting sqref="V471:AR476 V477:BD498 V23:AN25 V508:AT524 V549:AT656 V827:AT827 V849:AT865 V828:BD848 V866:AC870 V871:AB872 V873:AC889 V890:AT920 V921:AI921 V922:AT956 V957:AI957 V958:AT985 V986:AI986 V987:AT997 V1:BD22 AS23:BD25 V26:BD36 V37:AN37 AS37:BD37 V38:BD48 W49:BD53 V54:BD87 AD88:AR93 V88:AC114 AS88:BD114 AD94:AH94 AJ94:AR94 AD95:AR114 V115:BD232 AD233:AR331 V233:AC332 AS233:BD440 AF332:AR332 V333:AE333 AH333:AR333 V334:AI334 AK334:AR334 V335:AH335 AJ335:AR335 V336:AR337 X338:AR362 V363:AR365 V366:AG366 AJ366:AN366 AQ366:AR366 V367:AA367 AB367:AR416 W368:AA412 V413:AA414 W415:AA416 W417:AI417 AK417:AR417 W418:AH418 AJ418:AR418 V419:AR420 W421:AR435 V436:AR438 V439:AA439 AB439:AR441 W440:AA441 AS441:AT441 AU441:BD443 W442:AT443 W444:BD456 W457:AA458 AB457:AR462 AS457:BD476 V459:AA460 W461:AA462 W463:AI463 AK463:AR463 W464:AH464 AJ464:AR464 V465:AR466 W467:AR470 V499:AR500 AS499:BD507 W501:AR504 V505:AR507 V1170:BD1048576">
    <cfRule type="expression" dxfId="151" priority="323">
      <formula>EXACT($U1,1)</formula>
    </cfRule>
  </conditionalFormatting>
  <conditionalFormatting sqref="V745:AR747 V748:AG748 V749:AA749 V780:AA781 V786:AR787 AW747:BD747 AJ748:AN748 AQ748:AR748 AB749:AR783 W750:AA779 W782:AA783 W784:AI784 AJ784:AR785 W785:AH785 W788:AR802">
    <cfRule type="expression" dxfId="150" priority="228">
      <formula>EXACT($U745,1)</formula>
    </cfRule>
  </conditionalFormatting>
  <conditionalFormatting sqref="V803:AR805 V806:AN807 V808:AA808 V814:AA815 V820:AR821 V826:AR826 AS657:AT826 AB808:AR817 W809:AA813 W816:AA817 W818:AI818 AJ818:AR819 W819:AH819 W822:AR825">
    <cfRule type="expression" dxfId="149" priority="212">
      <formula>EXACT($U657,1)</formula>
    </cfRule>
  </conditionalFormatting>
  <conditionalFormatting sqref="V1086:AR1088 V1089:AG1089 V1090:AA1090 V1121:AA1122 V1127:AR1128 AW1088:BD1088 AJ1089:AN1089 AQ1089:AR1089 AV1089:BD1145 AB1090:AR1124 W1091:AA1120 W1123:AA1124 W1126:AH1126 AJ1126:AR1126 W1129:AR1143">
    <cfRule type="expression" dxfId="148" priority="131">
      <formula>EXACT($U1086,1)</formula>
    </cfRule>
  </conditionalFormatting>
  <conditionalFormatting sqref="V1144:AR1146 V1147:AN1148 V1149:AA1149 V1155:AA1156 V1161:AR1162 V1167:AR1167 AS998:AT1167 AW1146:BD1146 AV1147:BD1161 AB1149:AR1158 W1150:AA1154 W1157:AA1158 W1160:AH1160 AJ1160:AR1160 AW1162:BD1162 W1163:AR1166">
    <cfRule type="expression" dxfId="147" priority="115">
      <formula>EXACT($U998,1)</formula>
    </cfRule>
  </conditionalFormatting>
  <conditionalFormatting sqref="V1168:AT1169 AV1163:BD1169">
    <cfRule type="expression" dxfId="146" priority="86">
      <formula>EXACT($U1163,1)</formula>
    </cfRule>
  </conditionalFormatting>
  <conditionalFormatting sqref="AB504:AC504">
    <cfRule type="expression" dxfId="145" priority="368">
      <formula>EXACT($U362,1)</formula>
    </cfRule>
  </conditionalFormatting>
  <conditionalFormatting sqref="AC872">
    <cfRule type="expression" dxfId="144" priority="502">
      <formula>EXACT($U871,1)</formula>
    </cfRule>
  </conditionalFormatting>
  <conditionalFormatting sqref="AD866:AR870 AJ921:AT921 AJ957:AT957 AJ986:AT986 V1057:AR1057 W1125:AR1125 W1159:AR1159">
    <cfRule type="expression" dxfId="143" priority="79">
      <formula>EXACT($U866,1)</formula>
    </cfRule>
  </conditionalFormatting>
  <conditionalFormatting sqref="AQ36">
    <cfRule type="duplicateValues" dxfId="142" priority="363"/>
  </conditionalFormatting>
  <conditionalFormatting sqref="AQ476 AQ478:AQ481">
    <cfRule type="duplicateValues" dxfId="141" priority="369"/>
  </conditionalFormatting>
  <conditionalFormatting sqref="AQ484">
    <cfRule type="duplicateValues" dxfId="140" priority="297"/>
  </conditionalFormatting>
  <conditionalFormatting sqref="AQ487:AQ495">
    <cfRule type="duplicateValues" dxfId="139" priority="300"/>
  </conditionalFormatting>
  <conditionalFormatting sqref="AQ496:AQ498">
    <cfRule type="duplicateValues" dxfId="138" priority="294"/>
  </conditionalFormatting>
  <conditionalFormatting sqref="AQ509">
    <cfRule type="duplicateValues" dxfId="137" priority="282"/>
  </conditionalFormatting>
  <conditionalFormatting sqref="AQ850">
    <cfRule type="duplicateValues" dxfId="136" priority="185"/>
  </conditionalFormatting>
  <conditionalFormatting sqref="AV748:BD827">
    <cfRule type="expression" dxfId="135" priority="198">
      <formula>EXACT($U748,1)</formula>
    </cfRule>
  </conditionalFormatting>
  <conditionalFormatting sqref="AW508:BD508 AV509:BD548 AD525:AR529 V525:AC548 AS525:AT548 AD530:AH530 AJ530:AR530 AD531:AR548">
    <cfRule type="expression" dxfId="134" priority="286">
      <formula>EXACT($U508,1)</formula>
    </cfRule>
  </conditionalFormatting>
  <conditionalFormatting sqref="AW549:BD549 AV550:BD656">
    <cfRule type="expression" dxfId="133" priority="275">
      <formula>EXACT($U549,1)</formula>
    </cfRule>
  </conditionalFormatting>
  <conditionalFormatting sqref="AW657:BD657 AD657:AR713 V657:AC714 AV658:BD746 AF714:AR714 V715:AE715 AH715:AR715 V716:AI716 AJ716:AR717 V717:AH717 V718:AR719 X720:AR744">
    <cfRule type="expression" dxfId="132" priority="246">
      <formula>EXACT($U657,1)</formula>
    </cfRule>
  </conditionalFormatting>
  <conditionalFormatting sqref="AW849:BD849 AV850:BD889 AS866:AT889 AD871:AH871 AJ871:AR871 AD872:AR889">
    <cfRule type="expression" dxfId="131" priority="189">
      <formula>EXACT($U849,1)</formula>
    </cfRule>
  </conditionalFormatting>
  <conditionalFormatting sqref="AW890:BD890 AV891:BD997">
    <cfRule type="expression" dxfId="130" priority="178">
      <formula>EXACT($U890,1)</formula>
    </cfRule>
  </conditionalFormatting>
  <conditionalFormatting sqref="AW998:BD998 AD998:AR1054 V998:AC1055 AV999:BD1087 AF1055:AR1055 V1056:AE1056 AH1056:AR1056 V1058:AH1058 AJ1058:AR1058 V1059:AR1060 X1061:AR1085">
    <cfRule type="expression" dxfId="129" priority="149">
      <formula>EXACT($U998,1)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4F67-ED82-49CB-BD43-9A3E14F5204C}">
  <sheetPr codeName="Sheet12" filterMode="1"/>
  <dimension ref="A1:BJ358"/>
  <sheetViews>
    <sheetView zoomScale="70" zoomScaleNormal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Y55" sqref="Y55"/>
    </sheetView>
  </sheetViews>
  <sheetFormatPr defaultRowHeight="15" x14ac:dyDescent="0.25"/>
  <cols>
    <col min="1" max="1" width="13.5703125" bestFit="1" customWidth="1"/>
    <col min="2" max="2" width="24.5703125" bestFit="1" customWidth="1"/>
    <col min="3" max="3" width="35.28515625" bestFit="1" customWidth="1"/>
    <col min="4" max="4" width="105" bestFit="1" customWidth="1"/>
    <col min="5" max="5" width="19.42578125" customWidth="1"/>
    <col min="6" max="6" width="11.5703125" customWidth="1"/>
    <col min="7" max="7" width="14.42578125" customWidth="1"/>
    <col min="8" max="8" width="11" customWidth="1"/>
    <col min="9" max="9" width="8.5703125" customWidth="1"/>
    <col min="10" max="10" width="14" customWidth="1"/>
    <col min="11" max="11" width="18.28515625" customWidth="1"/>
    <col min="12" max="12" width="15.28515625" customWidth="1"/>
    <col min="13" max="13" width="15.7109375" customWidth="1"/>
    <col min="14" max="14" width="46.85546875" customWidth="1"/>
    <col min="15" max="15" width="20.7109375" customWidth="1"/>
    <col min="16" max="16" width="72.85546875" customWidth="1"/>
    <col min="17" max="17" width="53.5703125" customWidth="1"/>
    <col min="18" max="18" width="6.42578125" customWidth="1"/>
    <col min="19" max="19" width="7.28515625" customWidth="1"/>
    <col min="20" max="20" width="12.140625" customWidth="1"/>
    <col min="21" max="21" width="17.42578125" customWidth="1"/>
    <col min="22" max="22" width="14.5703125" customWidth="1"/>
    <col min="23" max="23" width="12.5703125" customWidth="1"/>
    <col min="24" max="24" width="14.5703125" customWidth="1"/>
    <col min="25" max="25" width="91.42578125" customWidth="1"/>
    <col min="26" max="26" width="16.42578125" customWidth="1"/>
    <col min="27" max="27" width="15.7109375" customWidth="1"/>
    <col min="28" max="28" width="14.5703125" customWidth="1"/>
    <col min="29" max="29" width="11.5703125" customWidth="1"/>
    <col min="30" max="30" width="20.140625" customWidth="1"/>
    <col min="31" max="31" width="59.5703125" customWidth="1"/>
    <col min="32" max="32" width="20" customWidth="1"/>
    <col min="33" max="33" width="43.140625" customWidth="1"/>
    <col min="34" max="34" width="14.85546875" customWidth="1"/>
    <col min="35" max="35" width="70.5703125" customWidth="1"/>
    <col min="36" max="36" width="53.85546875" customWidth="1"/>
    <col min="37" max="37" width="73.5703125" customWidth="1"/>
    <col min="38" max="38" width="15.7109375" customWidth="1"/>
    <col min="39" max="39" width="27.85546875" customWidth="1"/>
    <col min="40" max="40" width="26.85546875" customWidth="1"/>
    <col min="41" max="41" width="63" customWidth="1"/>
    <col min="42" max="42" width="32.140625" customWidth="1"/>
    <col min="43" max="43" width="23.140625" customWidth="1"/>
    <col min="44" max="44" width="97.28515625" customWidth="1"/>
    <col min="45" max="50" width="26.7109375" customWidth="1"/>
    <col min="51" max="51" width="14" customWidth="1"/>
    <col min="52" max="52" width="14" bestFit="1" customWidth="1"/>
    <col min="53" max="62" width="105" bestFit="1" customWidth="1"/>
  </cols>
  <sheetData>
    <row r="1" spans="1:62" x14ac:dyDescent="0.2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2609</v>
      </c>
      <c r="AA1" t="s">
        <v>1578</v>
      </c>
      <c r="AB1" t="s">
        <v>1579</v>
      </c>
      <c r="AC1" t="s">
        <v>1580</v>
      </c>
      <c r="AD1" t="s">
        <v>1582</v>
      </c>
      <c r="AE1" t="s">
        <v>1583</v>
      </c>
      <c r="AF1" t="s">
        <v>1584</v>
      </c>
      <c r="AG1" t="s">
        <v>1585</v>
      </c>
      <c r="AH1" t="s">
        <v>1586</v>
      </c>
      <c r="AI1" t="s">
        <v>1587</v>
      </c>
      <c r="AJ1" t="s">
        <v>1589</v>
      </c>
      <c r="AK1" t="s">
        <v>1590</v>
      </c>
      <c r="AL1" t="s">
        <v>1591</v>
      </c>
      <c r="AM1" t="s">
        <v>1592</v>
      </c>
      <c r="AN1" t="s">
        <v>1593</v>
      </c>
      <c r="AO1" t="s">
        <v>1594</v>
      </c>
      <c r="AP1" t="s">
        <v>1595</v>
      </c>
      <c r="AQ1" t="s">
        <v>1596</v>
      </c>
      <c r="AR1" s="15" t="s">
        <v>1597</v>
      </c>
      <c r="AS1" s="15" t="s">
        <v>2397</v>
      </c>
      <c r="AT1" s="15" t="s">
        <v>2400</v>
      </c>
      <c r="AU1" s="15" t="s">
        <v>2401</v>
      </c>
      <c r="AV1" s="15" t="s">
        <v>2398</v>
      </c>
      <c r="AW1" s="15" t="s">
        <v>2555</v>
      </c>
      <c r="AX1" s="15" t="s">
        <v>2399</v>
      </c>
      <c r="AY1" t="s">
        <v>1600</v>
      </c>
      <c r="AZ1" t="s">
        <v>1601</v>
      </c>
      <c r="BA1" t="s">
        <v>1602</v>
      </c>
      <c r="BB1" t="s">
        <v>1603</v>
      </c>
      <c r="BC1" t="s">
        <v>1604</v>
      </c>
      <c r="BD1" t="s">
        <v>1605</v>
      </c>
      <c r="BE1" t="s">
        <v>1606</v>
      </c>
      <c r="BF1" t="s">
        <v>1607</v>
      </c>
      <c r="BG1" t="s">
        <v>1608</v>
      </c>
      <c r="BH1" t="s">
        <v>1609</v>
      </c>
      <c r="BI1" t="s">
        <v>1610</v>
      </c>
      <c r="BJ1" t="s">
        <v>1611</v>
      </c>
    </row>
    <row r="2" spans="1:62" hidden="1" x14ac:dyDescent="0.25">
      <c r="A2" t="s">
        <v>1612</v>
      </c>
      <c r="B2" t="s">
        <v>1488</v>
      </c>
      <c r="C2" t="s">
        <v>1489</v>
      </c>
      <c r="D2" t="s">
        <v>1612</v>
      </c>
      <c r="F2" t="s">
        <v>2654</v>
      </c>
    </row>
    <row r="3" spans="1:62" hidden="1" x14ac:dyDescent="0.25">
      <c r="A3" s="5" t="s">
        <v>1613</v>
      </c>
      <c r="B3" s="5" t="s">
        <v>1490</v>
      </c>
      <c r="C3" s="5" t="s">
        <v>1489</v>
      </c>
      <c r="D3" s="5" t="s">
        <v>1613</v>
      </c>
      <c r="E3" s="6"/>
      <c r="F3" s="6" t="s">
        <v>2654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idden="1" x14ac:dyDescent="0.25">
      <c r="A4" t="s">
        <v>1613</v>
      </c>
      <c r="B4" t="s">
        <v>1532</v>
      </c>
      <c r="C4" t="e">
        <f>VLOOKUP(B4,#REF!,2,0)</f>
        <v>#REF!</v>
      </c>
      <c r="D4" t="str">
        <f t="shared" ref="D4:D23" si="0">E4&amp;"_"&amp;F4&amp;"_"&amp;G4&amp;"_"&amp;H4&amp;"_"&amp;A4&amp;"_"&amp;I4&amp;"_"&amp;J4&amp;"_"&amp;K4&amp;"_"&amp;L4&amp;"_"&amp;M4&amp;"_"&amp;N4</f>
        <v>XSA_COMMON_SCREEN_E_INIT_X_X_X_X_RESET_REPAIR_GSDS</v>
      </c>
      <c r="E4" t="s">
        <v>1614</v>
      </c>
      <c r="F4" t="s">
        <v>31</v>
      </c>
      <c r="G4" t="s">
        <v>1615</v>
      </c>
      <c r="H4" t="s">
        <v>1616</v>
      </c>
      <c r="I4" t="s">
        <v>1617</v>
      </c>
      <c r="J4" t="s">
        <v>1617</v>
      </c>
      <c r="K4" t="s">
        <v>1617</v>
      </c>
      <c r="L4" t="s">
        <v>1617</v>
      </c>
      <c r="M4" t="s">
        <v>1618</v>
      </c>
      <c r="N4" t="s">
        <v>1619</v>
      </c>
      <c r="O4" t="s">
        <v>1620</v>
      </c>
      <c r="P4" t="s">
        <v>1620</v>
      </c>
      <c r="Q4" t="s">
        <v>1621</v>
      </c>
      <c r="R4">
        <v>60</v>
      </c>
      <c r="S4">
        <v>90</v>
      </c>
      <c r="T4">
        <v>0</v>
      </c>
      <c r="U4">
        <v>-1</v>
      </c>
      <c r="V4" t="b">
        <v>0</v>
      </c>
      <c r="AD4" t="s">
        <v>1622</v>
      </c>
      <c r="AE4" t="s">
        <v>2655</v>
      </c>
      <c r="AY4">
        <v>3</v>
      </c>
      <c r="AZ4">
        <v>1</v>
      </c>
      <c r="BA4">
        <v>0</v>
      </c>
      <c r="BB4" t="s">
        <v>54</v>
      </c>
      <c r="BC4">
        <v>0</v>
      </c>
    </row>
    <row r="5" spans="1:62" hidden="1" x14ac:dyDescent="0.25">
      <c r="A5" t="s">
        <v>1613</v>
      </c>
      <c r="B5" t="s">
        <v>1541</v>
      </c>
      <c r="C5" t="e">
        <f>VLOOKUP(B5,#REF!,2,0)</f>
        <v>#REF!</v>
      </c>
      <c r="D5" t="str">
        <f t="shared" si="0"/>
        <v>CTRL_X_VFDM_E_INIT_X_X_X_X_VFDM_SSKTR</v>
      </c>
      <c r="E5" t="s">
        <v>1624</v>
      </c>
      <c r="F5" t="s">
        <v>1617</v>
      </c>
      <c r="G5" t="s">
        <v>1584</v>
      </c>
      <c r="H5" t="s">
        <v>1616</v>
      </c>
      <c r="I5" t="s">
        <v>1617</v>
      </c>
      <c r="J5" t="s">
        <v>1617</v>
      </c>
      <c r="K5" t="s">
        <v>1617</v>
      </c>
      <c r="L5" t="s">
        <v>1617</v>
      </c>
      <c r="M5" t="s">
        <v>1584</v>
      </c>
      <c r="N5" t="s">
        <v>1627</v>
      </c>
      <c r="O5" t="s">
        <v>1620</v>
      </c>
      <c r="P5" t="s">
        <v>1620</v>
      </c>
      <c r="Q5" t="s">
        <v>1621</v>
      </c>
      <c r="R5">
        <v>60</v>
      </c>
      <c r="S5">
        <v>90</v>
      </c>
      <c r="T5">
        <v>1</v>
      </c>
      <c r="U5">
        <v>-1</v>
      </c>
      <c r="V5" t="b">
        <v>0</v>
      </c>
      <c r="AF5" t="s">
        <v>1626</v>
      </c>
      <c r="AG5" t="s">
        <v>1627</v>
      </c>
      <c r="AY5">
        <v>3</v>
      </c>
      <c r="AZ5" t="s">
        <v>1628</v>
      </c>
      <c r="BA5">
        <v>0</v>
      </c>
      <c r="BB5" t="s">
        <v>58</v>
      </c>
      <c r="BC5" t="s">
        <v>58</v>
      </c>
    </row>
    <row r="6" spans="1:62" hidden="1" x14ac:dyDescent="0.25">
      <c r="A6" t="s">
        <v>1613</v>
      </c>
      <c r="B6" t="s">
        <v>1541</v>
      </c>
      <c r="C6" t="e">
        <f>VLOOKUP(B6,#REF!,2,0)</f>
        <v>#REF!</v>
      </c>
      <c r="D6" t="str">
        <f t="shared" si="0"/>
        <v>CTRL_X_VFDM_E_INIT_X_X_X_X_VFDM_SCORE0R</v>
      </c>
      <c r="E6" t="s">
        <v>1624</v>
      </c>
      <c r="F6" t="s">
        <v>1617</v>
      </c>
      <c r="G6" t="s">
        <v>1584</v>
      </c>
      <c r="H6" t="s">
        <v>1616</v>
      </c>
      <c r="I6" t="s">
        <v>1617</v>
      </c>
      <c r="J6" t="s">
        <v>1617</v>
      </c>
      <c r="K6" t="s">
        <v>1617</v>
      </c>
      <c r="L6" t="s">
        <v>1617</v>
      </c>
      <c r="M6" t="s">
        <v>1584</v>
      </c>
      <c r="N6" t="s">
        <v>1631</v>
      </c>
      <c r="O6" t="s">
        <v>1620</v>
      </c>
      <c r="P6" t="s">
        <v>1620</v>
      </c>
      <c r="Q6" t="s">
        <v>1621</v>
      </c>
      <c r="R6">
        <v>60</v>
      </c>
      <c r="S6">
        <v>90</v>
      </c>
      <c r="T6">
        <v>2</v>
      </c>
      <c r="U6">
        <v>-1</v>
      </c>
      <c r="V6" t="b">
        <v>0</v>
      </c>
      <c r="AF6" t="s">
        <v>1632</v>
      </c>
      <c r="AG6" t="s">
        <v>1631</v>
      </c>
      <c r="AY6">
        <v>3</v>
      </c>
      <c r="AZ6" t="s">
        <v>1628</v>
      </c>
      <c r="BA6">
        <v>0</v>
      </c>
      <c r="BB6" t="s">
        <v>59</v>
      </c>
      <c r="BC6" t="s">
        <v>59</v>
      </c>
    </row>
    <row r="7" spans="1:62" hidden="1" x14ac:dyDescent="0.25">
      <c r="A7" t="s">
        <v>1613</v>
      </c>
      <c r="B7" t="s">
        <v>1541</v>
      </c>
      <c r="C7" t="e">
        <f>VLOOKUP(B7,#REF!,2,0)</f>
        <v>#REF!</v>
      </c>
      <c r="D7" t="str">
        <f t="shared" si="0"/>
        <v>CTRL_X_VFDM_E_INIT_X_X_X_X_VFDM_SCORE1R</v>
      </c>
      <c r="E7" t="s">
        <v>1624</v>
      </c>
      <c r="F7" t="s">
        <v>1617</v>
      </c>
      <c r="G7" t="s">
        <v>1584</v>
      </c>
      <c r="H7" t="s">
        <v>1616</v>
      </c>
      <c r="I7" t="s">
        <v>1617</v>
      </c>
      <c r="J7" t="s">
        <v>1617</v>
      </c>
      <c r="K7" t="s">
        <v>1617</v>
      </c>
      <c r="L7" t="s">
        <v>1617</v>
      </c>
      <c r="M7" t="s">
        <v>1584</v>
      </c>
      <c r="N7" t="s">
        <v>1633</v>
      </c>
      <c r="O7" t="s">
        <v>1620</v>
      </c>
      <c r="P7" t="s">
        <v>1620</v>
      </c>
      <c r="Q7" t="s">
        <v>1621</v>
      </c>
      <c r="R7">
        <v>60</v>
      </c>
      <c r="S7">
        <v>90</v>
      </c>
      <c r="T7">
        <v>3</v>
      </c>
      <c r="U7">
        <v>-1</v>
      </c>
      <c r="V7" t="b">
        <v>0</v>
      </c>
      <c r="AF7" t="s">
        <v>1634</v>
      </c>
      <c r="AG7" t="s">
        <v>1633</v>
      </c>
      <c r="AY7">
        <v>3</v>
      </c>
      <c r="AZ7" t="s">
        <v>1628</v>
      </c>
      <c r="BA7">
        <v>0</v>
      </c>
      <c r="BB7" t="s">
        <v>60</v>
      </c>
      <c r="BC7" t="s">
        <v>60</v>
      </c>
    </row>
    <row r="8" spans="1:62" hidden="1" x14ac:dyDescent="0.25">
      <c r="A8" t="s">
        <v>1613</v>
      </c>
      <c r="B8" t="s">
        <v>1541</v>
      </c>
      <c r="C8" t="e">
        <f>VLOOKUP(B8,#REF!,2,0)</f>
        <v>#REF!</v>
      </c>
      <c r="D8" t="str">
        <f t="shared" si="0"/>
        <v>CTRL_X_VFDM_E_INIT_X_X_X_X_VFDM_SCORE2R</v>
      </c>
      <c r="E8" t="s">
        <v>1624</v>
      </c>
      <c r="F8" t="s">
        <v>1617</v>
      </c>
      <c r="G8" t="s">
        <v>1584</v>
      </c>
      <c r="H8" t="s">
        <v>1616</v>
      </c>
      <c r="I8" t="s">
        <v>1617</v>
      </c>
      <c r="J8" t="s">
        <v>1617</v>
      </c>
      <c r="K8" t="s">
        <v>1617</v>
      </c>
      <c r="L8" t="s">
        <v>1617</v>
      </c>
      <c r="M8" t="s">
        <v>1584</v>
      </c>
      <c r="N8" t="s">
        <v>1635</v>
      </c>
      <c r="O8" t="s">
        <v>1620</v>
      </c>
      <c r="P8" t="s">
        <v>1620</v>
      </c>
      <c r="Q8" t="s">
        <v>1621</v>
      </c>
      <c r="R8">
        <v>60</v>
      </c>
      <c r="S8">
        <v>90</v>
      </c>
      <c r="T8">
        <v>4</v>
      </c>
      <c r="U8">
        <v>-1</v>
      </c>
      <c r="V8" t="b">
        <v>0</v>
      </c>
      <c r="AF8" t="s">
        <v>1636</v>
      </c>
      <c r="AG8" t="s">
        <v>1635</v>
      </c>
      <c r="AY8">
        <v>3</v>
      </c>
      <c r="AZ8" t="s">
        <v>1628</v>
      </c>
      <c r="BA8">
        <v>0</v>
      </c>
      <c r="BB8" t="s">
        <v>61</v>
      </c>
      <c r="BC8" t="s">
        <v>61</v>
      </c>
    </row>
    <row r="9" spans="1:62" hidden="1" x14ac:dyDescent="0.25">
      <c r="A9" t="s">
        <v>1613</v>
      </c>
      <c r="B9" t="s">
        <v>1541</v>
      </c>
      <c r="C9" t="e">
        <f>VLOOKUP(B9,#REF!,2,0)</f>
        <v>#REF!</v>
      </c>
      <c r="D9" t="str">
        <f t="shared" si="0"/>
        <v>CTRL_X_VFDM_E_INIT_X_X_X_X_VFDM_SCORE3R</v>
      </c>
      <c r="E9" t="s">
        <v>1624</v>
      </c>
      <c r="F9" t="s">
        <v>1617</v>
      </c>
      <c r="G9" t="s">
        <v>1584</v>
      </c>
      <c r="H9" t="s">
        <v>1616</v>
      </c>
      <c r="I9" t="s">
        <v>1617</v>
      </c>
      <c r="J9" t="s">
        <v>1617</v>
      </c>
      <c r="K9" t="s">
        <v>1617</v>
      </c>
      <c r="L9" t="s">
        <v>1617</v>
      </c>
      <c r="M9" t="s">
        <v>1584</v>
      </c>
      <c r="N9" t="s">
        <v>1637</v>
      </c>
      <c r="O9" t="s">
        <v>1620</v>
      </c>
      <c r="P9" t="s">
        <v>1620</v>
      </c>
      <c r="Q9" t="s">
        <v>1621</v>
      </c>
      <c r="R9">
        <v>60</v>
      </c>
      <c r="S9">
        <v>90</v>
      </c>
      <c r="T9">
        <v>5</v>
      </c>
      <c r="U9">
        <v>-1</v>
      </c>
      <c r="V9" t="b">
        <v>0</v>
      </c>
      <c r="AF9" t="s">
        <v>1638</v>
      </c>
      <c r="AG9" t="s">
        <v>1637</v>
      </c>
      <c r="AY9">
        <v>3</v>
      </c>
      <c r="AZ9" t="s">
        <v>1628</v>
      </c>
      <c r="BA9">
        <v>0</v>
      </c>
      <c r="BB9" t="s">
        <v>62</v>
      </c>
      <c r="BC9" t="s">
        <v>62</v>
      </c>
    </row>
    <row r="10" spans="1:62" hidden="1" x14ac:dyDescent="0.25">
      <c r="A10" t="s">
        <v>1613</v>
      </c>
      <c r="B10" t="s">
        <v>1541</v>
      </c>
      <c r="C10" t="e">
        <f>VLOOKUP(B10,#REF!,2,0)</f>
        <v>#REF!</v>
      </c>
      <c r="D10" t="str">
        <f t="shared" si="0"/>
        <v>CTRL_X_VFDM_E_INIT_X_X_X_X_VFDM_SMEMSSR</v>
      </c>
      <c r="E10" t="s">
        <v>1624</v>
      </c>
      <c r="F10" t="s">
        <v>1617</v>
      </c>
      <c r="G10" t="s">
        <v>1584</v>
      </c>
      <c r="H10" t="s">
        <v>1616</v>
      </c>
      <c r="I10" t="s">
        <v>1617</v>
      </c>
      <c r="J10" t="s">
        <v>1617</v>
      </c>
      <c r="K10" t="s">
        <v>1617</v>
      </c>
      <c r="L10" t="s">
        <v>1617</v>
      </c>
      <c r="M10" t="s">
        <v>1584</v>
      </c>
      <c r="N10" t="s">
        <v>1639</v>
      </c>
      <c r="O10" t="s">
        <v>1620</v>
      </c>
      <c r="P10" t="s">
        <v>1620</v>
      </c>
      <c r="Q10" t="s">
        <v>1621</v>
      </c>
      <c r="R10">
        <v>60</v>
      </c>
      <c r="S10">
        <v>90</v>
      </c>
      <c r="T10">
        <v>6</v>
      </c>
      <c r="U10">
        <v>-1</v>
      </c>
      <c r="V10" t="b">
        <v>0</v>
      </c>
      <c r="AF10" t="s">
        <v>1640</v>
      </c>
      <c r="AG10" t="s">
        <v>1639</v>
      </c>
      <c r="AY10">
        <v>3</v>
      </c>
      <c r="AZ10" t="s">
        <v>1628</v>
      </c>
      <c r="BA10">
        <v>0</v>
      </c>
      <c r="BB10" t="s">
        <v>63</v>
      </c>
      <c r="BC10" t="s">
        <v>63</v>
      </c>
    </row>
    <row r="11" spans="1:62" hidden="1" x14ac:dyDescent="0.25">
      <c r="A11" t="s">
        <v>1613</v>
      </c>
      <c r="B11" t="s">
        <v>1541</v>
      </c>
      <c r="C11" t="e">
        <f>VLOOKUP(B11,#REF!,2,0)</f>
        <v>#REF!</v>
      </c>
      <c r="D11" t="str">
        <f t="shared" si="0"/>
        <v>CTRL_X_VFDM_E_INIT_X_X_X_X_VFDM_SDFXR</v>
      </c>
      <c r="E11" t="s">
        <v>1624</v>
      </c>
      <c r="F11" t="s">
        <v>1617</v>
      </c>
      <c r="G11" t="s">
        <v>1584</v>
      </c>
      <c r="H11" t="s">
        <v>1616</v>
      </c>
      <c r="I11" t="s">
        <v>1617</v>
      </c>
      <c r="J11" t="s">
        <v>1617</v>
      </c>
      <c r="K11" t="s">
        <v>1617</v>
      </c>
      <c r="L11" t="s">
        <v>1617</v>
      </c>
      <c r="M11" t="s">
        <v>1584</v>
      </c>
      <c r="N11" t="s">
        <v>1641</v>
      </c>
      <c r="O11" t="s">
        <v>1620</v>
      </c>
      <c r="P11" t="s">
        <v>1620</v>
      </c>
      <c r="Q11" t="s">
        <v>1621</v>
      </c>
      <c r="R11">
        <v>60</v>
      </c>
      <c r="S11">
        <v>90</v>
      </c>
      <c r="T11">
        <v>7</v>
      </c>
      <c r="U11">
        <v>-1</v>
      </c>
      <c r="V11" t="b">
        <v>0</v>
      </c>
      <c r="AF11" t="s">
        <v>1642</v>
      </c>
      <c r="AG11" t="s">
        <v>1641</v>
      </c>
      <c r="AY11">
        <v>3</v>
      </c>
      <c r="AZ11" t="s">
        <v>1628</v>
      </c>
      <c r="BA11">
        <v>0</v>
      </c>
      <c r="BB11" t="s">
        <v>64</v>
      </c>
      <c r="BC11" t="s">
        <v>64</v>
      </c>
    </row>
    <row r="12" spans="1:62" hidden="1" x14ac:dyDescent="0.25">
      <c r="A12" t="s">
        <v>1613</v>
      </c>
      <c r="B12" t="s">
        <v>1541</v>
      </c>
      <c r="C12" t="e">
        <f>VLOOKUP(B12,#REF!,2,0)</f>
        <v>#REF!</v>
      </c>
      <c r="D12" t="str">
        <f t="shared" si="0"/>
        <v>CTRL_X_VFDM_E_INIT_X_X_X_X_VFDM_SDISPR</v>
      </c>
      <c r="E12" t="s">
        <v>1624</v>
      </c>
      <c r="F12" t="s">
        <v>1617</v>
      </c>
      <c r="G12" t="s">
        <v>1584</v>
      </c>
      <c r="H12" t="s">
        <v>1616</v>
      </c>
      <c r="I12" t="s">
        <v>1617</v>
      </c>
      <c r="J12" t="s">
        <v>1617</v>
      </c>
      <c r="K12" t="s">
        <v>1617</v>
      </c>
      <c r="L12" t="s">
        <v>1617</v>
      </c>
      <c r="M12" t="s">
        <v>1584</v>
      </c>
      <c r="N12" t="s">
        <v>1643</v>
      </c>
      <c r="O12" t="s">
        <v>1620</v>
      </c>
      <c r="P12" t="s">
        <v>1620</v>
      </c>
      <c r="Q12" t="s">
        <v>1621</v>
      </c>
      <c r="R12">
        <v>60</v>
      </c>
      <c r="S12">
        <v>90</v>
      </c>
      <c r="T12">
        <v>8</v>
      </c>
      <c r="U12">
        <v>-1</v>
      </c>
      <c r="V12" t="b">
        <v>0</v>
      </c>
      <c r="AF12" t="s">
        <v>1644</v>
      </c>
      <c r="AG12" t="s">
        <v>1643</v>
      </c>
      <c r="AY12">
        <v>3</v>
      </c>
      <c r="AZ12" t="s">
        <v>1628</v>
      </c>
      <c r="BA12">
        <v>0</v>
      </c>
      <c r="BB12" t="s">
        <v>65</v>
      </c>
      <c r="BC12" t="s">
        <v>65</v>
      </c>
    </row>
    <row r="13" spans="1:62" hidden="1" x14ac:dyDescent="0.25">
      <c r="A13" t="s">
        <v>1613</v>
      </c>
      <c r="B13" t="s">
        <v>1541</v>
      </c>
      <c r="C13" t="e">
        <f>VLOOKUP(B13,#REF!,2,0)</f>
        <v>#REF!</v>
      </c>
      <c r="D13" t="str">
        <f t="shared" si="0"/>
        <v>CTRL_X_VFDM_E_INIT_X_X_X_X_VFDM_SGTR</v>
      </c>
      <c r="E13" t="s">
        <v>1624</v>
      </c>
      <c r="F13" t="s">
        <v>1617</v>
      </c>
      <c r="G13" t="s">
        <v>1584</v>
      </c>
      <c r="H13" t="s">
        <v>1616</v>
      </c>
      <c r="I13" t="s">
        <v>1617</v>
      </c>
      <c r="J13" t="s">
        <v>1617</v>
      </c>
      <c r="K13" t="s">
        <v>1617</v>
      </c>
      <c r="L13" t="s">
        <v>1617</v>
      </c>
      <c r="M13" t="s">
        <v>1584</v>
      </c>
      <c r="N13" t="s">
        <v>2395</v>
      </c>
      <c r="O13" t="s">
        <v>1620</v>
      </c>
      <c r="P13" t="s">
        <v>1620</v>
      </c>
      <c r="Q13" t="s">
        <v>1621</v>
      </c>
      <c r="R13">
        <v>60</v>
      </c>
      <c r="S13">
        <v>90</v>
      </c>
      <c r="T13">
        <v>9</v>
      </c>
      <c r="U13">
        <v>-1</v>
      </c>
      <c r="V13" t="b">
        <v>0</v>
      </c>
      <c r="AF13" t="s">
        <v>2610</v>
      </c>
      <c r="AG13" t="s">
        <v>2395</v>
      </c>
      <c r="AY13">
        <v>3</v>
      </c>
      <c r="AZ13" t="s">
        <v>1628</v>
      </c>
      <c r="BA13">
        <v>0</v>
      </c>
      <c r="BB13" t="s">
        <v>66</v>
      </c>
      <c r="BC13" t="s">
        <v>66</v>
      </c>
    </row>
    <row r="14" spans="1:62" hidden="1" x14ac:dyDescent="0.25">
      <c r="A14" t="s">
        <v>1613</v>
      </c>
      <c r="B14" t="s">
        <v>1541</v>
      </c>
      <c r="C14" t="e">
        <f>VLOOKUP(B14,#REF!,2,0)</f>
        <v>#REF!</v>
      </c>
      <c r="D14" t="str">
        <f t="shared" si="0"/>
        <v>CTRL_X_VFDM_E_INIT_X_X_X_X_VFDM_SIAXR</v>
      </c>
      <c r="E14" t="s">
        <v>1624</v>
      </c>
      <c r="F14" t="s">
        <v>1617</v>
      </c>
      <c r="G14" t="s">
        <v>1584</v>
      </c>
      <c r="H14" t="s">
        <v>1616</v>
      </c>
      <c r="I14" t="s">
        <v>1617</v>
      </c>
      <c r="J14" t="s">
        <v>1617</v>
      </c>
      <c r="K14" t="s">
        <v>1617</v>
      </c>
      <c r="L14" t="s">
        <v>1617</v>
      </c>
      <c r="M14" t="s">
        <v>1584</v>
      </c>
      <c r="N14" t="s">
        <v>1645</v>
      </c>
      <c r="O14" t="s">
        <v>1620</v>
      </c>
      <c r="P14" t="s">
        <v>1620</v>
      </c>
      <c r="Q14" t="s">
        <v>1621</v>
      </c>
      <c r="R14">
        <v>60</v>
      </c>
      <c r="S14">
        <v>90</v>
      </c>
      <c r="T14">
        <v>10</v>
      </c>
      <c r="U14">
        <v>-1</v>
      </c>
      <c r="V14" t="b">
        <v>0</v>
      </c>
      <c r="AF14" t="s">
        <v>1646</v>
      </c>
      <c r="AG14" t="s">
        <v>1645</v>
      </c>
      <c r="AY14">
        <v>3</v>
      </c>
      <c r="AZ14" t="s">
        <v>1628</v>
      </c>
      <c r="BA14">
        <v>0</v>
      </c>
      <c r="BB14" t="s">
        <v>67</v>
      </c>
      <c r="BC14" t="s">
        <v>67</v>
      </c>
    </row>
    <row r="15" spans="1:62" hidden="1" x14ac:dyDescent="0.25">
      <c r="A15" t="s">
        <v>1613</v>
      </c>
      <c r="B15" t="s">
        <v>1541</v>
      </c>
      <c r="C15" t="e">
        <f>VLOOKUP(B15,#REF!,2,0)</f>
        <v>#REF!</v>
      </c>
      <c r="D15" t="str">
        <f t="shared" si="0"/>
        <v>CTRL_X_VFDM_E_INIT_X_X_X_X_VFDM_SIPUR</v>
      </c>
      <c r="E15" t="s">
        <v>1624</v>
      </c>
      <c r="F15" t="s">
        <v>1617</v>
      </c>
      <c r="G15" t="s">
        <v>1584</v>
      </c>
      <c r="H15" t="s">
        <v>1616</v>
      </c>
      <c r="I15" t="s">
        <v>1617</v>
      </c>
      <c r="J15" t="s">
        <v>1617</v>
      </c>
      <c r="K15" t="s">
        <v>1617</v>
      </c>
      <c r="L15" t="s">
        <v>1617</v>
      </c>
      <c r="M15" t="s">
        <v>1584</v>
      </c>
      <c r="N15" t="s">
        <v>1647</v>
      </c>
      <c r="O15" t="s">
        <v>1620</v>
      </c>
      <c r="P15" t="s">
        <v>1620</v>
      </c>
      <c r="Q15" t="s">
        <v>1621</v>
      </c>
      <c r="R15">
        <v>60</v>
      </c>
      <c r="S15">
        <v>90</v>
      </c>
      <c r="T15">
        <v>11</v>
      </c>
      <c r="U15">
        <v>-1</v>
      </c>
      <c r="V15" t="b">
        <v>0</v>
      </c>
      <c r="AF15" t="s">
        <v>1648</v>
      </c>
      <c r="AG15" t="s">
        <v>1647</v>
      </c>
      <c r="AY15">
        <v>3</v>
      </c>
      <c r="AZ15" t="s">
        <v>1628</v>
      </c>
      <c r="BA15">
        <v>0</v>
      </c>
      <c r="BB15" t="s">
        <v>68</v>
      </c>
      <c r="BC15" t="s">
        <v>68</v>
      </c>
    </row>
    <row r="16" spans="1:62" hidden="1" x14ac:dyDescent="0.25">
      <c r="A16" t="s">
        <v>1613</v>
      </c>
      <c r="B16" t="s">
        <v>1541</v>
      </c>
      <c r="C16" t="e">
        <f>VLOOKUP(B16,#REF!,2,0)</f>
        <v>#REF!</v>
      </c>
      <c r="D16" t="str">
        <f t="shared" si="0"/>
        <v>CTRL_X_VFDM_E_INIT_X_X_X_X_VFDM_SCBO0R</v>
      </c>
      <c r="E16" t="s">
        <v>1624</v>
      </c>
      <c r="F16" t="s">
        <v>1617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">
        <v>1584</v>
      </c>
      <c r="N16" t="s">
        <v>1649</v>
      </c>
      <c r="O16" t="s">
        <v>1620</v>
      </c>
      <c r="P16" t="s">
        <v>1620</v>
      </c>
      <c r="Q16" t="s">
        <v>1621</v>
      </c>
      <c r="R16">
        <v>60</v>
      </c>
      <c r="S16">
        <v>90</v>
      </c>
      <c r="T16">
        <v>12</v>
      </c>
      <c r="U16">
        <v>-1</v>
      </c>
      <c r="V16" t="b">
        <v>0</v>
      </c>
      <c r="AF16" t="s">
        <v>1650</v>
      </c>
      <c r="AG16" t="s">
        <v>1649</v>
      </c>
      <c r="AY16">
        <v>3</v>
      </c>
      <c r="AZ16" t="s">
        <v>1628</v>
      </c>
      <c r="BA16">
        <v>0</v>
      </c>
      <c r="BB16" t="s">
        <v>69</v>
      </c>
      <c r="BC16" t="s">
        <v>69</v>
      </c>
    </row>
    <row r="17" spans="1:62" hidden="1" x14ac:dyDescent="0.25">
      <c r="A17" t="s">
        <v>1613</v>
      </c>
      <c r="B17" t="s">
        <v>1541</v>
      </c>
      <c r="C17" t="e">
        <f>VLOOKUP(B17,#REF!,2,0)</f>
        <v>#REF!</v>
      </c>
      <c r="D17" t="str">
        <f t="shared" si="0"/>
        <v>CTRL_X_VFDM_E_INIT_X_X_X_X_VFDM_SCBO1R</v>
      </c>
      <c r="E17" t="s">
        <v>1624</v>
      </c>
      <c r="F17" t="s">
        <v>1617</v>
      </c>
      <c r="G17" t="s">
        <v>1584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">
        <v>1584</v>
      </c>
      <c r="N17" t="s">
        <v>1651</v>
      </c>
      <c r="O17" t="s">
        <v>1620</v>
      </c>
      <c r="P17" t="s">
        <v>1620</v>
      </c>
      <c r="Q17" t="s">
        <v>1621</v>
      </c>
      <c r="R17">
        <v>60</v>
      </c>
      <c r="S17">
        <v>90</v>
      </c>
      <c r="T17">
        <v>13</v>
      </c>
      <c r="U17">
        <v>-1</v>
      </c>
      <c r="V17" t="b">
        <v>0</v>
      </c>
      <c r="AF17" t="s">
        <v>1652</v>
      </c>
      <c r="AG17" t="s">
        <v>1651</v>
      </c>
      <c r="AY17">
        <v>3</v>
      </c>
      <c r="AZ17" t="s">
        <v>1628</v>
      </c>
      <c r="BA17">
        <v>0</v>
      </c>
      <c r="BB17" t="s">
        <v>70</v>
      </c>
      <c r="BC17" t="s">
        <v>70</v>
      </c>
    </row>
    <row r="18" spans="1:62" hidden="1" x14ac:dyDescent="0.25">
      <c r="A18" t="s">
        <v>1613</v>
      </c>
      <c r="B18" t="s">
        <v>1541</v>
      </c>
      <c r="C18" t="e">
        <f>VLOOKUP(B18,#REF!,2,0)</f>
        <v>#REF!</v>
      </c>
      <c r="D18" t="str">
        <f t="shared" si="0"/>
        <v>CTRL_X_VFDM_E_INIT_X_X_X_X_VFDM_SMEDIAR</v>
      </c>
      <c r="E18" t="s">
        <v>1624</v>
      </c>
      <c r="F18" t="s">
        <v>1617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">
        <v>1584</v>
      </c>
      <c r="N18" t="s">
        <v>1654</v>
      </c>
      <c r="O18" t="s">
        <v>1620</v>
      </c>
      <c r="P18" t="s">
        <v>1620</v>
      </c>
      <c r="Q18" t="s">
        <v>1621</v>
      </c>
      <c r="R18">
        <v>60</v>
      </c>
      <c r="S18">
        <v>90</v>
      </c>
      <c r="T18">
        <v>14</v>
      </c>
      <c r="U18">
        <v>-1</v>
      </c>
      <c r="V18" t="b">
        <v>0</v>
      </c>
      <c r="AF18" t="s">
        <v>1655</v>
      </c>
      <c r="AG18" t="s">
        <v>1654</v>
      </c>
      <c r="AY18">
        <v>3</v>
      </c>
      <c r="AZ18" t="s">
        <v>1628</v>
      </c>
      <c r="BA18">
        <v>0</v>
      </c>
      <c r="BB18" t="s">
        <v>71</v>
      </c>
      <c r="BC18" t="s">
        <v>71</v>
      </c>
    </row>
    <row r="19" spans="1:62" hidden="1" x14ac:dyDescent="0.25">
      <c r="A19" t="s">
        <v>1613</v>
      </c>
      <c r="B19" t="s">
        <v>1541</v>
      </c>
      <c r="C19" t="e">
        <f>VLOOKUP(B19,#REF!,2,0)</f>
        <v>#REF!</v>
      </c>
      <c r="D19" t="str">
        <f t="shared" si="0"/>
        <v>CTRL_X_VFDM_E_INIT_X_X_X_X_VFDM_SHBO0R</v>
      </c>
      <c r="E19" t="s">
        <v>1624</v>
      </c>
      <c r="F19" t="s">
        <v>1617</v>
      </c>
      <c r="G19" t="s">
        <v>1584</v>
      </c>
      <c r="H19" t="s">
        <v>1616</v>
      </c>
      <c r="I19" t="s">
        <v>1617</v>
      </c>
      <c r="J19" t="s">
        <v>1617</v>
      </c>
      <c r="K19" t="s">
        <v>1617</v>
      </c>
      <c r="L19" t="s">
        <v>1617</v>
      </c>
      <c r="M19" t="s">
        <v>1584</v>
      </c>
      <c r="N19" t="s">
        <v>1656</v>
      </c>
      <c r="O19" t="s">
        <v>1620</v>
      </c>
      <c r="P19" t="s">
        <v>1620</v>
      </c>
      <c r="Q19" t="s">
        <v>1621</v>
      </c>
      <c r="R19">
        <v>60</v>
      </c>
      <c r="S19">
        <v>90</v>
      </c>
      <c r="T19">
        <v>15</v>
      </c>
      <c r="U19">
        <v>-1</v>
      </c>
      <c r="V19" t="b">
        <v>0</v>
      </c>
      <c r="AF19" t="s">
        <v>1657</v>
      </c>
      <c r="AG19" t="s">
        <v>1656</v>
      </c>
      <c r="AY19">
        <v>3</v>
      </c>
      <c r="AZ19" t="s">
        <v>1628</v>
      </c>
      <c r="BA19">
        <v>0</v>
      </c>
      <c r="BB19" t="s">
        <v>72</v>
      </c>
      <c r="BC19" t="s">
        <v>72</v>
      </c>
    </row>
    <row r="20" spans="1:62" hidden="1" x14ac:dyDescent="0.25">
      <c r="A20" t="s">
        <v>1613</v>
      </c>
      <c r="B20" t="s">
        <v>1541</v>
      </c>
      <c r="C20" t="e">
        <f>VLOOKUP(B20,#REF!,2,0)</f>
        <v>#REF!</v>
      </c>
      <c r="D20" t="str">
        <f t="shared" si="0"/>
        <v>CTRL_X_VFDM_E_INIT_X_X_X_X_VFDM_SHBO1R</v>
      </c>
      <c r="E20" t="s">
        <v>1624</v>
      </c>
      <c r="F20" t="s">
        <v>1617</v>
      </c>
      <c r="G20" t="s">
        <v>1584</v>
      </c>
      <c r="H20" t="s">
        <v>1616</v>
      </c>
      <c r="I20" t="s">
        <v>1617</v>
      </c>
      <c r="J20" t="s">
        <v>1617</v>
      </c>
      <c r="K20" t="s">
        <v>1617</v>
      </c>
      <c r="L20" t="s">
        <v>1617</v>
      </c>
      <c r="M20" t="s">
        <v>1584</v>
      </c>
      <c r="N20" t="s">
        <v>1658</v>
      </c>
      <c r="O20" t="s">
        <v>1620</v>
      </c>
      <c r="P20" t="s">
        <v>1620</v>
      </c>
      <c r="Q20" t="s">
        <v>1621</v>
      </c>
      <c r="R20">
        <v>60</v>
      </c>
      <c r="S20">
        <v>90</v>
      </c>
      <c r="T20">
        <v>16</v>
      </c>
      <c r="U20">
        <v>-1</v>
      </c>
      <c r="V20" t="b">
        <v>0</v>
      </c>
      <c r="AF20" t="s">
        <v>1659</v>
      </c>
      <c r="AG20" t="s">
        <v>1658</v>
      </c>
      <c r="AY20">
        <v>3</v>
      </c>
      <c r="AZ20" t="s">
        <v>1628</v>
      </c>
      <c r="BA20">
        <v>0</v>
      </c>
      <c r="BB20" t="s">
        <v>73</v>
      </c>
      <c r="BC20" t="s">
        <v>73</v>
      </c>
    </row>
    <row r="21" spans="1:62" hidden="1" x14ac:dyDescent="0.25">
      <c r="A21" t="s">
        <v>1613</v>
      </c>
      <c r="B21" t="s">
        <v>1541</v>
      </c>
      <c r="C21" t="e">
        <f>VLOOKUP(B21,#REF!,2,0)</f>
        <v>#REF!</v>
      </c>
      <c r="D21" t="str">
        <f t="shared" si="0"/>
        <v>CTRL_X_VFDM_E_INIT_X_X_X_X_VFDM_SVPUR</v>
      </c>
      <c r="E21" t="s">
        <v>1624</v>
      </c>
      <c r="F21" t="s">
        <v>1617</v>
      </c>
      <c r="G21" t="s">
        <v>1584</v>
      </c>
      <c r="H21" t="s">
        <v>1616</v>
      </c>
      <c r="I21" t="s">
        <v>1617</v>
      </c>
      <c r="J21" t="s">
        <v>1617</v>
      </c>
      <c r="K21" t="s">
        <v>1617</v>
      </c>
      <c r="L21" t="s">
        <v>1617</v>
      </c>
      <c r="M21" t="s">
        <v>1584</v>
      </c>
      <c r="N21" t="s">
        <v>1660</v>
      </c>
      <c r="O21" t="s">
        <v>1620</v>
      </c>
      <c r="P21" t="s">
        <v>1620</v>
      </c>
      <c r="Q21" t="s">
        <v>1621</v>
      </c>
      <c r="R21">
        <v>60</v>
      </c>
      <c r="S21">
        <v>90</v>
      </c>
      <c r="T21">
        <v>17</v>
      </c>
      <c r="U21">
        <v>-1</v>
      </c>
      <c r="V21" t="b">
        <v>0</v>
      </c>
      <c r="AF21" t="s">
        <v>1661</v>
      </c>
      <c r="AG21" t="s">
        <v>1660</v>
      </c>
      <c r="AY21">
        <v>3</v>
      </c>
      <c r="AZ21" t="s">
        <v>1628</v>
      </c>
      <c r="BA21">
        <v>0</v>
      </c>
      <c r="BB21" t="s">
        <v>74</v>
      </c>
      <c r="BC21" t="s">
        <v>74</v>
      </c>
    </row>
    <row r="22" spans="1:62" hidden="1" x14ac:dyDescent="0.25">
      <c r="A22" t="s">
        <v>1613</v>
      </c>
      <c r="B22" t="s">
        <v>1502</v>
      </c>
      <c r="C22" t="e">
        <f>VLOOKUP(B22,#REF!,2,0)</f>
        <v>#REF!</v>
      </c>
      <c r="D22" t="str">
        <f t="shared" si="0"/>
        <v>ALL_GFX_PATMOD_K_INIT_X_X_X_X_X_IPU_WAITSTAGE</v>
      </c>
      <c r="E22" t="s">
        <v>7</v>
      </c>
      <c r="F22" t="s">
        <v>1662</v>
      </c>
      <c r="G22" t="s">
        <v>1663</v>
      </c>
      <c r="H22" t="s">
        <v>1664</v>
      </c>
      <c r="I22" t="s">
        <v>1617</v>
      </c>
      <c r="J22" t="s">
        <v>1617</v>
      </c>
      <c r="K22" t="s">
        <v>1617</v>
      </c>
      <c r="L22" t="s">
        <v>1617</v>
      </c>
      <c r="M22" t="s">
        <v>1617</v>
      </c>
      <c r="N22" t="s">
        <v>1665</v>
      </c>
      <c r="O22" t="s">
        <v>1620</v>
      </c>
      <c r="P22" t="s">
        <v>1620</v>
      </c>
      <c r="Q22" t="s">
        <v>1621</v>
      </c>
      <c r="R22">
        <v>60</v>
      </c>
      <c r="S22">
        <v>90</v>
      </c>
      <c r="T22">
        <v>18</v>
      </c>
      <c r="U22">
        <v>-1</v>
      </c>
      <c r="V22" t="b">
        <v>0</v>
      </c>
      <c r="AO22" t="s">
        <v>2656</v>
      </c>
      <c r="AP22" t="s">
        <v>1667</v>
      </c>
      <c r="AQ22" t="s">
        <v>1668</v>
      </c>
      <c r="AY22">
        <v>2</v>
      </c>
      <c r="AZ22">
        <v>1</v>
      </c>
      <c r="BA22">
        <v>0</v>
      </c>
      <c r="BB22" t="s">
        <v>75</v>
      </c>
    </row>
    <row r="23" spans="1:62" hidden="1" x14ac:dyDescent="0.25">
      <c r="A23" t="s">
        <v>1613</v>
      </c>
      <c r="B23" t="s">
        <v>1502</v>
      </c>
      <c r="C23" t="e">
        <f>VLOOKUP(B23,#REF!,2,0)</f>
        <v>#REF!</v>
      </c>
      <c r="D23" t="str">
        <f t="shared" si="0"/>
        <v>ALL_CORE_PATMOD_K_INIT_X_X_X_X_X_ECC_OFF</v>
      </c>
      <c r="E23" t="s">
        <v>7</v>
      </c>
      <c r="F23" t="s">
        <v>25</v>
      </c>
      <c r="G23" t="s">
        <v>1663</v>
      </c>
      <c r="H23" t="s">
        <v>1664</v>
      </c>
      <c r="I23" t="s">
        <v>1617</v>
      </c>
      <c r="J23" t="s">
        <v>1617</v>
      </c>
      <c r="K23" t="s">
        <v>1617</v>
      </c>
      <c r="L23" t="s">
        <v>1617</v>
      </c>
      <c r="M23" t="s">
        <v>1617</v>
      </c>
      <c r="N23" t="s">
        <v>1669</v>
      </c>
      <c r="O23" t="s">
        <v>1620</v>
      </c>
      <c r="P23" t="s">
        <v>1620</v>
      </c>
      <c r="Q23" t="s">
        <v>1621</v>
      </c>
      <c r="R23">
        <v>60</v>
      </c>
      <c r="S23">
        <v>90</v>
      </c>
      <c r="T23">
        <v>19</v>
      </c>
      <c r="U23">
        <v>-1</v>
      </c>
      <c r="V23" t="b">
        <v>0</v>
      </c>
      <c r="AO23" t="s">
        <v>2657</v>
      </c>
      <c r="AP23" t="s">
        <v>1671</v>
      </c>
      <c r="AQ23" t="s">
        <v>1668</v>
      </c>
      <c r="AY23">
        <v>2</v>
      </c>
      <c r="AZ23">
        <v>1</v>
      </c>
      <c r="BA23">
        <v>0</v>
      </c>
      <c r="BB23">
        <v>1</v>
      </c>
      <c r="BH23" s="8"/>
      <c r="BI23" s="8"/>
    </row>
    <row r="24" spans="1:62" hidden="1" x14ac:dyDescent="0.25">
      <c r="A24" s="5" t="s">
        <v>1613</v>
      </c>
      <c r="B24" s="5" t="s">
        <v>1491</v>
      </c>
      <c r="C24" s="5" t="s">
        <v>1489</v>
      </c>
      <c r="D24" s="5" t="s">
        <v>2658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hidden="1" x14ac:dyDescent="0.25">
      <c r="A25" s="5" t="s">
        <v>12</v>
      </c>
      <c r="B25" s="5" t="s">
        <v>1490</v>
      </c>
      <c r="C25" s="5" t="s">
        <v>1489</v>
      </c>
      <c r="D25" s="5" t="s">
        <v>12</v>
      </c>
      <c r="E25" s="6"/>
      <c r="F25" s="6" t="s">
        <v>2654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hidden="1" x14ac:dyDescent="0.25">
      <c r="A26" s="29" t="s">
        <v>12</v>
      </c>
      <c r="B26" s="29" t="s">
        <v>1490</v>
      </c>
      <c r="C26" s="29" t="s">
        <v>1489</v>
      </c>
      <c r="D26" s="10" t="s">
        <v>1679</v>
      </c>
      <c r="F26" s="6" t="s">
        <v>2654</v>
      </c>
      <c r="V26" s="12"/>
      <c r="AY26">
        <v>2</v>
      </c>
      <c r="AZ26">
        <v>1</v>
      </c>
      <c r="BA26" t="s">
        <v>1697</v>
      </c>
      <c r="BB26" t="s">
        <v>1697</v>
      </c>
    </row>
    <row r="27" spans="1:62" hidden="1" x14ac:dyDescent="0.25">
      <c r="A27" s="30" t="s">
        <v>12</v>
      </c>
      <c r="B27" s="30" t="s">
        <v>1500</v>
      </c>
      <c r="C27" s="30" t="e">
        <f>VLOOKUP(B27,#REF!,2,0)</f>
        <v>#REF!</v>
      </c>
      <c r="D27" t="str">
        <f t="shared" ref="D27:D31" si="1">E27&amp;"_"&amp;F27&amp;"_"&amp;G27&amp;"_"&amp;H27&amp;"_"&amp;A27&amp;"_"&amp;I27&amp;"_"&amp;J27&amp;"_"&amp;K27&amp;"_"&amp;L27&amp;"_"&amp;M27&amp;"_"&amp;N27</f>
        <v>XSA_COMMON_FUSECONFIG_E_BEGIN_TITO_X_X_X_REPAIR_RESET</v>
      </c>
      <c r="E27" t="s">
        <v>1614</v>
      </c>
      <c r="F27" t="s">
        <v>31</v>
      </c>
      <c r="G27" t="s">
        <v>1680</v>
      </c>
      <c r="H27" t="s">
        <v>1616</v>
      </c>
      <c r="I27" t="s">
        <v>1681</v>
      </c>
      <c r="J27" t="s">
        <v>1617</v>
      </c>
      <c r="K27" t="s">
        <v>1617</v>
      </c>
      <c r="L27" t="s">
        <v>1617</v>
      </c>
      <c r="M27" t="s">
        <v>1682</v>
      </c>
      <c r="N27" t="s">
        <v>1618</v>
      </c>
      <c r="O27" t="s">
        <v>1620</v>
      </c>
      <c r="P27" t="s">
        <v>1620</v>
      </c>
      <c r="Q27" t="s">
        <v>1621</v>
      </c>
      <c r="R27">
        <v>90</v>
      </c>
      <c r="S27">
        <v>60</v>
      </c>
      <c r="T27">
        <v>100</v>
      </c>
      <c r="U27">
        <v>-1</v>
      </c>
      <c r="V27" t="b">
        <v>0</v>
      </c>
      <c r="AH27" t="s">
        <v>1683</v>
      </c>
      <c r="AI27" t="s">
        <v>1684</v>
      </c>
      <c r="AY27">
        <v>3</v>
      </c>
      <c r="AZ27" t="s">
        <v>1628</v>
      </c>
      <c r="BA27" t="s">
        <v>81</v>
      </c>
      <c r="BB27" t="s">
        <v>81</v>
      </c>
      <c r="BC27" t="s">
        <v>81</v>
      </c>
      <c r="BH27" s="8"/>
      <c r="BI27" s="8"/>
    </row>
    <row r="28" spans="1:62" hidden="1" x14ac:dyDescent="0.25">
      <c r="A28" s="30" t="s">
        <v>12</v>
      </c>
      <c r="B28" s="30" t="s">
        <v>1532</v>
      </c>
      <c r="C28" s="30" t="e">
        <f>VLOOKUP(B28,#REF!,2,0)</f>
        <v>#REF!</v>
      </c>
      <c r="D28" t="str">
        <f t="shared" si="1"/>
        <v>XSA_COMMON_SCREEN_K_BEGIN_X_X_X_X_RESET_REPAIR_GSDS</v>
      </c>
      <c r="E28" t="s">
        <v>1614</v>
      </c>
      <c r="F28" t="s">
        <v>31</v>
      </c>
      <c r="G28" t="s">
        <v>1615</v>
      </c>
      <c r="H28" t="s">
        <v>1664</v>
      </c>
      <c r="I28" t="s">
        <v>1617</v>
      </c>
      <c r="J28" t="s">
        <v>1617</v>
      </c>
      <c r="K28" t="s">
        <v>1617</v>
      </c>
      <c r="L28" t="s">
        <v>1617</v>
      </c>
      <c r="M28" t="s">
        <v>1618</v>
      </c>
      <c r="N28" t="s">
        <v>1619</v>
      </c>
      <c r="O28" t="s">
        <v>1620</v>
      </c>
      <c r="P28" t="s">
        <v>1620</v>
      </c>
      <c r="Q28" t="s">
        <v>1621</v>
      </c>
      <c r="R28">
        <v>60</v>
      </c>
      <c r="S28">
        <v>90</v>
      </c>
      <c r="T28">
        <v>101</v>
      </c>
      <c r="U28">
        <v>-1</v>
      </c>
      <c r="V28" t="b">
        <v>0</v>
      </c>
      <c r="AD28" t="s">
        <v>1622</v>
      </c>
      <c r="AE28" t="s">
        <v>2655</v>
      </c>
      <c r="AY28">
        <v>3</v>
      </c>
      <c r="AZ28">
        <v>1</v>
      </c>
      <c r="BA28" t="s">
        <v>83</v>
      </c>
      <c r="BB28" t="s">
        <v>83</v>
      </c>
      <c r="BC28" t="s">
        <v>83</v>
      </c>
      <c r="BH28" s="8"/>
      <c r="BI28" s="8"/>
    </row>
    <row r="29" spans="1:62" hidden="1" x14ac:dyDescent="0.25">
      <c r="A29" s="30" t="s">
        <v>12</v>
      </c>
      <c r="B29" s="30" t="s">
        <v>1532</v>
      </c>
      <c r="C29" s="30" t="e">
        <f>VLOOKUP(B29,#REF!,2,0)</f>
        <v>#REF!</v>
      </c>
      <c r="D29" t="str">
        <f t="shared" si="1"/>
        <v>XSA_COMMON_SCREEN_K_BEGIN_X_X_X_X_RESET_REPAIR_DFF</v>
      </c>
      <c r="E29" t="s">
        <v>1614</v>
      </c>
      <c r="F29" t="s">
        <v>31</v>
      </c>
      <c r="G29" t="s">
        <v>1615</v>
      </c>
      <c r="H29" t="s">
        <v>1664</v>
      </c>
      <c r="I29" t="s">
        <v>1617</v>
      </c>
      <c r="J29" t="s">
        <v>1617</v>
      </c>
      <c r="K29" t="s">
        <v>1617</v>
      </c>
      <c r="L29" t="s">
        <v>1617</v>
      </c>
      <c r="M29" t="s">
        <v>1618</v>
      </c>
      <c r="N29" t="s">
        <v>1685</v>
      </c>
      <c r="O29" t="s">
        <v>1620</v>
      </c>
      <c r="P29" t="s">
        <v>1620</v>
      </c>
      <c r="Q29" t="s">
        <v>1621</v>
      </c>
      <c r="R29">
        <v>60</v>
      </c>
      <c r="S29">
        <v>90</v>
      </c>
      <c r="T29">
        <v>102</v>
      </c>
      <c r="U29">
        <v>-1</v>
      </c>
      <c r="V29" t="b">
        <v>0</v>
      </c>
      <c r="AD29" t="s">
        <v>1686</v>
      </c>
      <c r="AE29" t="s">
        <v>2659</v>
      </c>
      <c r="AY29">
        <v>3</v>
      </c>
      <c r="AZ29">
        <v>1</v>
      </c>
      <c r="BA29" t="s">
        <v>85</v>
      </c>
      <c r="BB29" t="s">
        <v>85</v>
      </c>
      <c r="BC29" t="s">
        <v>85</v>
      </c>
      <c r="BH29" s="8"/>
      <c r="BI29" s="8"/>
    </row>
    <row r="30" spans="1:62" hidden="1" x14ac:dyDescent="0.25">
      <c r="A30" s="30" t="s">
        <v>12</v>
      </c>
      <c r="B30" s="30" t="s">
        <v>1542</v>
      </c>
      <c r="C30" s="30" t="e">
        <f>VLOOKUP(B30,#REF!,2,0)</f>
        <v>#REF!</v>
      </c>
      <c r="D30" t="str">
        <f t="shared" si="1"/>
        <v>XSA_COMMON_REPAIR_E_BEGIN_TITO_X_X_X_X_RESET</v>
      </c>
      <c r="E30" t="s">
        <v>1614</v>
      </c>
      <c r="F30" t="s">
        <v>31</v>
      </c>
      <c r="G30" t="s">
        <v>1682</v>
      </c>
      <c r="H30" t="s">
        <v>1616</v>
      </c>
      <c r="I30" t="s">
        <v>1681</v>
      </c>
      <c r="J30" t="s">
        <v>1617</v>
      </c>
      <c r="K30" t="s">
        <v>1617</v>
      </c>
      <c r="L30" t="s">
        <v>1617</v>
      </c>
      <c r="M30" t="s">
        <v>1617</v>
      </c>
      <c r="N30" t="s">
        <v>1618</v>
      </c>
      <c r="O30" t="s">
        <v>1688</v>
      </c>
      <c r="P30" t="s">
        <v>1689</v>
      </c>
      <c r="Q30" t="s">
        <v>1690</v>
      </c>
      <c r="R30">
        <v>60</v>
      </c>
      <c r="S30">
        <v>90</v>
      </c>
      <c r="T30">
        <v>103</v>
      </c>
      <c r="U30">
        <v>-1</v>
      </c>
      <c r="V30" t="b">
        <v>0</v>
      </c>
      <c r="W30" t="s">
        <v>1691</v>
      </c>
      <c r="X30" t="s">
        <v>1692</v>
      </c>
      <c r="Y30" t="s">
        <v>1693</v>
      </c>
      <c r="Z30">
        <v>0.85</v>
      </c>
      <c r="AA30">
        <v>0.85</v>
      </c>
      <c r="AY30">
        <v>10</v>
      </c>
      <c r="AZ30" t="s">
        <v>1694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</row>
    <row r="31" spans="1:62" hidden="1" x14ac:dyDescent="0.25">
      <c r="A31" s="30" t="s">
        <v>12</v>
      </c>
      <c r="B31" s="30" t="s">
        <v>1543</v>
      </c>
      <c r="C31" s="30" t="e">
        <f>VLOOKUP(B31,#REF!,2,0)</f>
        <v>#REF!</v>
      </c>
      <c r="D31" t="str">
        <f t="shared" si="1"/>
        <v>XSA_COMMON_REPAIR_E_BEGIN_TITO_X_X_X_RESET_ATOM</v>
      </c>
      <c r="E31" t="s">
        <v>1614</v>
      </c>
      <c r="F31" t="s">
        <v>31</v>
      </c>
      <c r="G31" t="s">
        <v>1682</v>
      </c>
      <c r="H31" t="s">
        <v>1616</v>
      </c>
      <c r="I31" t="s">
        <v>1681</v>
      </c>
      <c r="J31" t="s">
        <v>1617</v>
      </c>
      <c r="K31" t="s">
        <v>1617</v>
      </c>
      <c r="L31" t="s">
        <v>1617</v>
      </c>
      <c r="M31" t="s">
        <v>1618</v>
      </c>
      <c r="N31" t="s">
        <v>29</v>
      </c>
      <c r="O31" t="s">
        <v>1620</v>
      </c>
      <c r="P31" t="s">
        <v>1620</v>
      </c>
      <c r="Q31" t="s">
        <v>1621</v>
      </c>
      <c r="R31">
        <v>60</v>
      </c>
      <c r="S31">
        <v>90</v>
      </c>
      <c r="T31">
        <v>104</v>
      </c>
      <c r="U31">
        <v>-1</v>
      </c>
      <c r="V31" t="b">
        <v>0</v>
      </c>
      <c r="AY31">
        <v>6</v>
      </c>
      <c r="AZ31" t="s">
        <v>1695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 s="8"/>
      <c r="BI31" s="8"/>
    </row>
    <row r="32" spans="1:62" hidden="1" x14ac:dyDescent="0.25">
      <c r="A32" s="29" t="s">
        <v>12</v>
      </c>
      <c r="B32" s="29" t="s">
        <v>1491</v>
      </c>
      <c r="C32" s="29" t="s">
        <v>1489</v>
      </c>
      <c r="D32" s="10" t="s">
        <v>1696</v>
      </c>
      <c r="V32" s="12"/>
    </row>
    <row r="33" spans="1:62" hidden="1" x14ac:dyDescent="0.25">
      <c r="A33" s="29" t="s">
        <v>12</v>
      </c>
      <c r="B33" s="29" t="s">
        <v>1490</v>
      </c>
      <c r="C33" s="29" t="s">
        <v>1489</v>
      </c>
      <c r="D33" s="10" t="s">
        <v>1697</v>
      </c>
      <c r="F33" s="6" t="s">
        <v>2654</v>
      </c>
      <c r="V33" s="12"/>
      <c r="AY33">
        <v>2</v>
      </c>
      <c r="AZ33">
        <v>1</v>
      </c>
      <c r="BA33" t="s">
        <v>2660</v>
      </c>
      <c r="BB33" t="s">
        <v>2660</v>
      </c>
    </row>
    <row r="34" spans="1:62" hidden="1" x14ac:dyDescent="0.25">
      <c r="A34" s="37" t="s">
        <v>12</v>
      </c>
      <c r="B34" s="37" t="s">
        <v>1490</v>
      </c>
      <c r="C34" s="37" t="s">
        <v>1489</v>
      </c>
      <c r="D34" s="5" t="s">
        <v>1741</v>
      </c>
      <c r="E34" s="6"/>
      <c r="F34" s="6" t="s">
        <v>2654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AY34">
        <v>2</v>
      </c>
      <c r="AZ34">
        <v>1</v>
      </c>
      <c r="BA34" t="s">
        <v>2232</v>
      </c>
      <c r="BB34" t="s">
        <v>2232</v>
      </c>
    </row>
    <row r="35" spans="1:62" hidden="1" x14ac:dyDescent="0.25">
      <c r="A35" s="12" t="s">
        <v>12</v>
      </c>
      <c r="B35" s="12" t="s">
        <v>1502</v>
      </c>
      <c r="C35" s="12" t="e">
        <f>VLOOKUP(B35,#REF!,2,0)</f>
        <v>#REF!</v>
      </c>
      <c r="D35" t="str">
        <f t="shared" ref="D35" si="2">E35&amp;"_"&amp;F35&amp;"_"&amp;G35&amp;"_"&amp;H35&amp;"_"&amp;A35&amp;"_"&amp;I35&amp;"_"&amp;J35&amp;"_"&amp;K35&amp;"_"&amp;L35&amp;"_"&amp;M35&amp;"_"&amp;N35</f>
        <v>ALL_CCF_PATMOD_K_BEGIN_X_X_X_X_X_RESET_FREQ</v>
      </c>
      <c r="E35" t="s">
        <v>7</v>
      </c>
      <c r="F35" t="s">
        <v>23</v>
      </c>
      <c r="G35" t="s">
        <v>1663</v>
      </c>
      <c r="H35" t="s">
        <v>1664</v>
      </c>
      <c r="I35" t="s">
        <v>1617</v>
      </c>
      <c r="J35" t="s">
        <v>1617</v>
      </c>
      <c r="K35" t="s">
        <v>1617</v>
      </c>
      <c r="L35" t="s">
        <v>1617</v>
      </c>
      <c r="M35" t="s">
        <v>1617</v>
      </c>
      <c r="N35" t="s">
        <v>1698</v>
      </c>
      <c r="O35" t="s">
        <v>1620</v>
      </c>
      <c r="P35" t="s">
        <v>1620</v>
      </c>
      <c r="Q35" t="s">
        <v>1621</v>
      </c>
      <c r="R35">
        <v>90</v>
      </c>
      <c r="S35">
        <v>10</v>
      </c>
      <c r="T35">
        <v>84</v>
      </c>
      <c r="U35">
        <v>-1</v>
      </c>
      <c r="V35" t="b">
        <v>0</v>
      </c>
      <c r="AO35" t="s">
        <v>2661</v>
      </c>
      <c r="AP35" t="s">
        <v>1700</v>
      </c>
      <c r="AQ35" t="s">
        <v>1668</v>
      </c>
      <c r="AR35" t="s">
        <v>1701</v>
      </c>
      <c r="AY35">
        <v>2</v>
      </c>
      <c r="AZ35">
        <v>1</v>
      </c>
      <c r="BA35" t="s">
        <v>1742</v>
      </c>
      <c r="BB35" t="s">
        <v>1742</v>
      </c>
    </row>
    <row r="36" spans="1:62" hidden="1" x14ac:dyDescent="0.25">
      <c r="A36" s="34" t="s">
        <v>12</v>
      </c>
      <c r="B36" s="34" t="s">
        <v>1490</v>
      </c>
      <c r="C36" s="34" t="s">
        <v>1489</v>
      </c>
      <c r="D36" s="10" t="s">
        <v>1742</v>
      </c>
      <c r="F36" s="6" t="s">
        <v>2654</v>
      </c>
      <c r="V36" s="12"/>
      <c r="AY36">
        <v>2</v>
      </c>
      <c r="AZ36">
        <v>1</v>
      </c>
      <c r="BA36" t="s">
        <v>1806</v>
      </c>
      <c r="BB36" t="s">
        <v>1806</v>
      </c>
    </row>
    <row r="37" spans="1:62" hidden="1" x14ac:dyDescent="0.25">
      <c r="A37" s="12" t="s">
        <v>12</v>
      </c>
      <c r="B37" s="12" t="s">
        <v>1495</v>
      </c>
      <c r="C37" s="12" t="e">
        <f>VLOOKUP(B37,#REF!,2,0)</f>
        <v>#REF!</v>
      </c>
      <c r="D37" t="str">
        <f t="shared" ref="D37:D68" si="3">E37&amp;"_"&amp;F37&amp;"_"&amp;G37&amp;"_"&amp;H37&amp;"_"&amp;A37&amp;"_"&amp;I37&amp;"_"&amp;J37&amp;"_"&amp;K37&amp;"_"&amp;L37&amp;"_"&amp;M37&amp;"_"&amp;N37</f>
        <v>SSA_CCF_HRY_E_BEGIN_TITO_CLRS_NOM_LFM_0400_CBO0_LLC_DAT_BISR_PMA0_BP0</v>
      </c>
      <c r="E37" t="s">
        <v>4</v>
      </c>
      <c r="F37" t="s">
        <v>23</v>
      </c>
      <c r="G37" t="s">
        <v>1692</v>
      </c>
      <c r="H37" t="s">
        <v>1616</v>
      </c>
      <c r="I37" t="s">
        <v>1681</v>
      </c>
      <c r="J37" t="s">
        <v>1704</v>
      </c>
      <c r="K37" t="s">
        <v>1705</v>
      </c>
      <c r="L37" t="s">
        <v>1706</v>
      </c>
      <c r="M37" t="s">
        <v>2125</v>
      </c>
      <c r="N37" t="s">
        <v>1749</v>
      </c>
      <c r="O37" t="s">
        <v>1688</v>
      </c>
      <c r="P37" t="s">
        <v>2662</v>
      </c>
      <c r="Q37" t="s">
        <v>1750</v>
      </c>
      <c r="R37">
        <v>61</v>
      </c>
      <c r="S37">
        <v>10</v>
      </c>
      <c r="T37">
        <v>0</v>
      </c>
      <c r="U37">
        <v>-1</v>
      </c>
      <c r="V37" t="b">
        <v>0</v>
      </c>
      <c r="W37" t="s">
        <v>1691</v>
      </c>
      <c r="X37" t="s">
        <v>1692</v>
      </c>
      <c r="Y37" t="s">
        <v>1693</v>
      </c>
      <c r="Z37">
        <v>0.85</v>
      </c>
      <c r="AA37">
        <v>0.85</v>
      </c>
      <c r="AY37">
        <v>10</v>
      </c>
      <c r="AZ37" t="s">
        <v>1694</v>
      </c>
      <c r="BA37" t="s">
        <v>104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</row>
    <row r="38" spans="1:62" hidden="1" x14ac:dyDescent="0.25">
      <c r="A38" s="12" t="s">
        <v>12</v>
      </c>
      <c r="B38" s="12" t="s">
        <v>1497</v>
      </c>
      <c r="C38" s="12" t="e">
        <f>VLOOKUP(B38,#REF!,2,0)</f>
        <v>#REF!</v>
      </c>
      <c r="D38" t="str">
        <f t="shared" si="3"/>
        <v>SSA_CCF_RASTER_E_BEGIN_TITO_CLRS_NOM_LFM_0400_CBO0_LLC_DAT_RASTER</v>
      </c>
      <c r="E38" t="s">
        <v>4</v>
      </c>
      <c r="F38" t="s">
        <v>23</v>
      </c>
      <c r="G38" t="s">
        <v>1710</v>
      </c>
      <c r="H38" t="s">
        <v>1616</v>
      </c>
      <c r="I38" t="s">
        <v>1681</v>
      </c>
      <c r="J38" t="s">
        <v>1704</v>
      </c>
      <c r="K38" t="s">
        <v>1705</v>
      </c>
      <c r="L38" t="s">
        <v>1706</v>
      </c>
      <c r="M38" t="s">
        <v>2125</v>
      </c>
      <c r="N38" t="s">
        <v>1751</v>
      </c>
      <c r="O38" t="s">
        <v>1688</v>
      </c>
      <c r="P38" t="s">
        <v>2662</v>
      </c>
      <c r="Q38" t="s">
        <v>1760</v>
      </c>
      <c r="R38">
        <v>61</v>
      </c>
      <c r="S38">
        <v>10</v>
      </c>
      <c r="T38">
        <v>1</v>
      </c>
      <c r="U38">
        <v>1</v>
      </c>
      <c r="V38" t="b">
        <v>0</v>
      </c>
      <c r="W38" t="s">
        <v>1691</v>
      </c>
      <c r="AY38">
        <v>5</v>
      </c>
      <c r="AZ38">
        <v>1</v>
      </c>
      <c r="BA38" t="s">
        <v>105</v>
      </c>
      <c r="BB38" t="s">
        <v>105</v>
      </c>
      <c r="BC38" t="s">
        <v>105</v>
      </c>
      <c r="BD38" t="s">
        <v>105</v>
      </c>
      <c r="BE38" t="s">
        <v>105</v>
      </c>
    </row>
    <row r="39" spans="1:62" hidden="1" x14ac:dyDescent="0.25">
      <c r="A39" s="12" t="s">
        <v>12</v>
      </c>
      <c r="B39" s="12" t="s">
        <v>1495</v>
      </c>
      <c r="C39" s="12" t="e">
        <f>VLOOKUP(B39,#REF!,2,0)</f>
        <v>#REF!</v>
      </c>
      <c r="D39" t="str">
        <f t="shared" si="3"/>
        <v>SSA_CCF_HRY_E_BEGIN_TITO_CLRS_NOM_LFM_0400_CBO0_LLC_TAG_BISR_PMA0_BP2</v>
      </c>
      <c r="E39" t="s">
        <v>4</v>
      </c>
      <c r="F39" t="s">
        <v>23</v>
      </c>
      <c r="G39" t="s">
        <v>1692</v>
      </c>
      <c r="H39" t="s">
        <v>1616</v>
      </c>
      <c r="I39" t="s">
        <v>1681</v>
      </c>
      <c r="J39" t="s">
        <v>1704</v>
      </c>
      <c r="K39" t="s">
        <v>1705</v>
      </c>
      <c r="L39" t="s">
        <v>1706</v>
      </c>
      <c r="M39" t="s">
        <v>2125</v>
      </c>
      <c r="N39" t="s">
        <v>1753</v>
      </c>
      <c r="O39" t="s">
        <v>1688</v>
      </c>
      <c r="P39" t="s">
        <v>2662</v>
      </c>
      <c r="Q39" t="s">
        <v>1754</v>
      </c>
      <c r="R39">
        <v>61</v>
      </c>
      <c r="S39">
        <v>10</v>
      </c>
      <c r="T39">
        <v>2</v>
      </c>
      <c r="U39">
        <v>-1</v>
      </c>
      <c r="V39" t="b">
        <v>0</v>
      </c>
      <c r="W39" t="s">
        <v>1691</v>
      </c>
      <c r="X39" t="s">
        <v>1692</v>
      </c>
      <c r="Y39" t="s">
        <v>1693</v>
      </c>
      <c r="Z39">
        <v>0.85</v>
      </c>
      <c r="AA39">
        <v>0.85</v>
      </c>
      <c r="AY39">
        <v>10</v>
      </c>
      <c r="AZ39" t="s">
        <v>1694</v>
      </c>
      <c r="BA39" t="s">
        <v>106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107</v>
      </c>
      <c r="BH39" t="s">
        <v>107</v>
      </c>
      <c r="BI39" t="s">
        <v>107</v>
      </c>
      <c r="BJ39" t="s">
        <v>107</v>
      </c>
    </row>
    <row r="40" spans="1:62" hidden="1" x14ac:dyDescent="0.25">
      <c r="A40" s="12" t="s">
        <v>12</v>
      </c>
      <c r="B40" s="12" t="s">
        <v>1497</v>
      </c>
      <c r="C40" s="12" t="e">
        <f>VLOOKUP(B40,#REF!,2,0)</f>
        <v>#REF!</v>
      </c>
      <c r="D40" t="str">
        <f t="shared" si="3"/>
        <v>SSA_CCF_RASTER_E_BEGIN_TITO_CLRS_NOM_LFM_0400_CBO0_LLC_TAG_RASTER</v>
      </c>
      <c r="E40" t="s">
        <v>4</v>
      </c>
      <c r="F40" t="s">
        <v>23</v>
      </c>
      <c r="G40" t="s">
        <v>1710</v>
      </c>
      <c r="H40" t="s">
        <v>1616</v>
      </c>
      <c r="I40" t="s">
        <v>1681</v>
      </c>
      <c r="J40" t="s">
        <v>1704</v>
      </c>
      <c r="K40" t="s">
        <v>1705</v>
      </c>
      <c r="L40" t="s">
        <v>1706</v>
      </c>
      <c r="M40" t="s">
        <v>2125</v>
      </c>
      <c r="N40" t="s">
        <v>1755</v>
      </c>
      <c r="O40" t="s">
        <v>1688</v>
      </c>
      <c r="P40" t="s">
        <v>2662</v>
      </c>
      <c r="Q40" t="s">
        <v>1760</v>
      </c>
      <c r="R40">
        <v>61</v>
      </c>
      <c r="S40">
        <v>10</v>
      </c>
      <c r="T40">
        <v>3</v>
      </c>
      <c r="U40">
        <v>1</v>
      </c>
      <c r="V40" t="b">
        <v>0</v>
      </c>
      <c r="W40" t="s">
        <v>1691</v>
      </c>
      <c r="AY40">
        <v>5</v>
      </c>
      <c r="AZ40">
        <v>1</v>
      </c>
      <c r="BA40" t="s">
        <v>107</v>
      </c>
      <c r="BB40" t="s">
        <v>107</v>
      </c>
      <c r="BC40" t="s">
        <v>107</v>
      </c>
      <c r="BD40" t="s">
        <v>107</v>
      </c>
      <c r="BE40" t="s">
        <v>107</v>
      </c>
    </row>
    <row r="41" spans="1:62" hidden="1" x14ac:dyDescent="0.25">
      <c r="A41" s="12" t="s">
        <v>12</v>
      </c>
      <c r="B41" s="12" t="s">
        <v>1495</v>
      </c>
      <c r="C41" s="12" t="e">
        <f>VLOOKUP(B41,#REF!,2,0)</f>
        <v>#REF!</v>
      </c>
      <c r="D41" t="str">
        <f t="shared" si="3"/>
        <v>SSA_CCF_HRY_E_BEGIN_TITO_SAN_NOM_LFM_0400_CBO0_SAR_BISR_PMA0_BP6</v>
      </c>
      <c r="E41" t="s">
        <v>4</v>
      </c>
      <c r="F41" t="s">
        <v>23</v>
      </c>
      <c r="G41" t="s">
        <v>1692</v>
      </c>
      <c r="H41" t="s">
        <v>1616</v>
      </c>
      <c r="I41" t="s">
        <v>1681</v>
      </c>
      <c r="J41" t="s">
        <v>1748</v>
      </c>
      <c r="K41" t="s">
        <v>1705</v>
      </c>
      <c r="L41" t="s">
        <v>1706</v>
      </c>
      <c r="M41" t="s">
        <v>2125</v>
      </c>
      <c r="N41" t="s">
        <v>1757</v>
      </c>
      <c r="O41" t="s">
        <v>1688</v>
      </c>
      <c r="P41" t="s">
        <v>2662</v>
      </c>
      <c r="Q41" t="s">
        <v>1758</v>
      </c>
      <c r="R41">
        <v>61</v>
      </c>
      <c r="S41">
        <v>10</v>
      </c>
      <c r="T41">
        <v>4</v>
      </c>
      <c r="U41">
        <v>-1</v>
      </c>
      <c r="V41" t="b">
        <v>0</v>
      </c>
      <c r="W41" t="s">
        <v>1747</v>
      </c>
      <c r="X41" t="s">
        <v>1692</v>
      </c>
      <c r="Y41" t="s">
        <v>1693</v>
      </c>
      <c r="Z41">
        <v>0.85</v>
      </c>
      <c r="AA41">
        <v>0.85</v>
      </c>
      <c r="AY41">
        <v>10</v>
      </c>
      <c r="AZ41" t="s">
        <v>1694</v>
      </c>
      <c r="BA41" t="s">
        <v>108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  <c r="BJ41" t="s">
        <v>109</v>
      </c>
    </row>
    <row r="42" spans="1:62" hidden="1" x14ac:dyDescent="0.25">
      <c r="A42" s="12" t="s">
        <v>12</v>
      </c>
      <c r="B42" s="12" t="s">
        <v>1497</v>
      </c>
      <c r="C42" s="12" t="e">
        <f>VLOOKUP(B42,#REF!,2,0)</f>
        <v>#REF!</v>
      </c>
      <c r="D42" t="str">
        <f t="shared" si="3"/>
        <v>SSA_CCF_RASTER_E_BEGIN_TITO_SAN_NOM_LFM_0400_CBO0_SAR_RASTER</v>
      </c>
      <c r="E42" t="s">
        <v>4</v>
      </c>
      <c r="F42" t="s">
        <v>23</v>
      </c>
      <c r="G42" t="s">
        <v>1710</v>
      </c>
      <c r="H42" t="s">
        <v>1616</v>
      </c>
      <c r="I42" t="s">
        <v>1681</v>
      </c>
      <c r="J42" t="s">
        <v>1748</v>
      </c>
      <c r="K42" t="s">
        <v>1705</v>
      </c>
      <c r="L42" t="s">
        <v>1706</v>
      </c>
      <c r="M42" t="s">
        <v>2125</v>
      </c>
      <c r="N42" t="s">
        <v>1759</v>
      </c>
      <c r="O42" t="s">
        <v>1688</v>
      </c>
      <c r="P42" t="s">
        <v>2662</v>
      </c>
      <c r="Q42" t="s">
        <v>1760</v>
      </c>
      <c r="R42">
        <v>61</v>
      </c>
      <c r="S42">
        <v>10</v>
      </c>
      <c r="T42">
        <v>5</v>
      </c>
      <c r="U42">
        <v>1</v>
      </c>
      <c r="V42" t="b">
        <v>0</v>
      </c>
      <c r="W42" t="s">
        <v>1747</v>
      </c>
      <c r="AY42">
        <v>5</v>
      </c>
      <c r="AZ42">
        <v>1</v>
      </c>
      <c r="BA42" t="s">
        <v>109</v>
      </c>
      <c r="BB42" t="s">
        <v>109</v>
      </c>
      <c r="BC42" t="s">
        <v>109</v>
      </c>
      <c r="BD42" t="s">
        <v>109</v>
      </c>
      <c r="BE42" t="s">
        <v>109</v>
      </c>
    </row>
    <row r="43" spans="1:62" hidden="1" x14ac:dyDescent="0.25">
      <c r="A43" s="12" t="s">
        <v>12</v>
      </c>
      <c r="B43" s="12" t="s">
        <v>1495</v>
      </c>
      <c r="C43" s="12" t="e">
        <f>VLOOKUP(B43,#REF!,2,0)</f>
        <v>#REF!</v>
      </c>
      <c r="D43" t="str">
        <f t="shared" si="3"/>
        <v>LSA_CCF_HRY_E_BEGIN_TITO_CLR_NOM_LFM_0400_CBO0_LSA_ALL_PMA0_BP4</v>
      </c>
      <c r="E43" t="s">
        <v>5</v>
      </c>
      <c r="F43" t="s">
        <v>23</v>
      </c>
      <c r="G43" t="s">
        <v>1692</v>
      </c>
      <c r="H43" t="s">
        <v>1616</v>
      </c>
      <c r="I43" t="s">
        <v>1681</v>
      </c>
      <c r="J43" t="s">
        <v>1761</v>
      </c>
      <c r="K43" t="s">
        <v>1705</v>
      </c>
      <c r="L43" t="s">
        <v>1706</v>
      </c>
      <c r="M43" t="s">
        <v>2125</v>
      </c>
      <c r="N43" t="s">
        <v>1762</v>
      </c>
      <c r="O43" t="s">
        <v>1688</v>
      </c>
      <c r="P43" t="s">
        <v>2662</v>
      </c>
      <c r="Q43" t="s">
        <v>1763</v>
      </c>
      <c r="R43">
        <v>21</v>
      </c>
      <c r="S43">
        <v>10</v>
      </c>
      <c r="T43">
        <v>6</v>
      </c>
      <c r="U43">
        <v>-1</v>
      </c>
      <c r="V43" t="b">
        <v>0</v>
      </c>
      <c r="W43" t="s">
        <v>1691</v>
      </c>
      <c r="X43" t="s">
        <v>1692</v>
      </c>
      <c r="Y43" t="s">
        <v>1693</v>
      </c>
      <c r="Z43">
        <v>0.85</v>
      </c>
      <c r="AA43">
        <v>0.85</v>
      </c>
      <c r="AY43">
        <v>10</v>
      </c>
      <c r="AZ43" t="s">
        <v>1694</v>
      </c>
      <c r="BA43" t="s">
        <v>110</v>
      </c>
      <c r="BB43" t="s">
        <v>112</v>
      </c>
      <c r="BC43" t="s">
        <v>110</v>
      </c>
      <c r="BD43" t="s">
        <v>110</v>
      </c>
      <c r="BE43" t="s">
        <v>110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</row>
    <row r="44" spans="1:62" hidden="1" x14ac:dyDescent="0.25">
      <c r="A44" s="12" t="s">
        <v>12</v>
      </c>
      <c r="B44" s="12" t="s">
        <v>1497</v>
      </c>
      <c r="C44" s="12" t="e">
        <f>VLOOKUP(B44,#REF!,2,0)</f>
        <v>#REF!</v>
      </c>
      <c r="D44" t="str">
        <f t="shared" si="3"/>
        <v>LSA_CCF_RASTER_E_BEGIN_TITO_CLR_NOM_LFM_0400_CBO0_LSA_ALL_STEP0</v>
      </c>
      <c r="E44" t="s">
        <v>5</v>
      </c>
      <c r="F44" t="s">
        <v>23</v>
      </c>
      <c r="G44" t="s">
        <v>1710</v>
      </c>
      <c r="H44" t="s">
        <v>1616</v>
      </c>
      <c r="I44" t="s">
        <v>1681</v>
      </c>
      <c r="J44" t="s">
        <v>1761</v>
      </c>
      <c r="K44" t="s">
        <v>1705</v>
      </c>
      <c r="L44" t="s">
        <v>1706</v>
      </c>
      <c r="M44" t="s">
        <v>2125</v>
      </c>
      <c r="N44" t="s">
        <v>1764</v>
      </c>
      <c r="O44" t="s">
        <v>1688</v>
      </c>
      <c r="P44" t="s">
        <v>2662</v>
      </c>
      <c r="Q44" t="s">
        <v>1752</v>
      </c>
      <c r="R44">
        <v>21</v>
      </c>
      <c r="S44">
        <v>10</v>
      </c>
      <c r="T44">
        <v>7</v>
      </c>
      <c r="U44">
        <v>-1</v>
      </c>
      <c r="V44" t="b">
        <v>0</v>
      </c>
      <c r="W44" t="s">
        <v>1691</v>
      </c>
      <c r="AY44">
        <v>5</v>
      </c>
      <c r="AZ44">
        <v>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</row>
    <row r="45" spans="1:62" hidden="1" x14ac:dyDescent="0.25">
      <c r="A45" s="12" t="s">
        <v>12</v>
      </c>
      <c r="B45" s="12" t="s">
        <v>1497</v>
      </c>
      <c r="C45" s="12" t="e">
        <f>VLOOKUP(B45,#REF!,2,0)</f>
        <v>#REF!</v>
      </c>
      <c r="D45" t="str">
        <f t="shared" si="3"/>
        <v>LSA_CCF_RASTER_E_BEGIN_TITO_CLR_NOM_LFM_0400_CBO0_LSA_ALL_STEP1</v>
      </c>
      <c r="E45" t="s">
        <v>5</v>
      </c>
      <c r="F45" t="s">
        <v>23</v>
      </c>
      <c r="G45" t="s">
        <v>1710</v>
      </c>
      <c r="H45" t="s">
        <v>1616</v>
      </c>
      <c r="I45" t="s">
        <v>1681</v>
      </c>
      <c r="J45" t="s">
        <v>1761</v>
      </c>
      <c r="K45" t="s">
        <v>1705</v>
      </c>
      <c r="L45" t="s">
        <v>1706</v>
      </c>
      <c r="M45" t="s">
        <v>2125</v>
      </c>
      <c r="N45" t="s">
        <v>1765</v>
      </c>
      <c r="O45" t="s">
        <v>1688</v>
      </c>
      <c r="P45" t="s">
        <v>2662</v>
      </c>
      <c r="Q45" t="s">
        <v>1756</v>
      </c>
      <c r="R45">
        <v>21</v>
      </c>
      <c r="S45">
        <v>10</v>
      </c>
      <c r="T45">
        <v>8</v>
      </c>
      <c r="U45">
        <v>-1</v>
      </c>
      <c r="V45" t="b">
        <v>0</v>
      </c>
      <c r="W45" t="s">
        <v>1691</v>
      </c>
      <c r="AY45">
        <v>5</v>
      </c>
      <c r="AZ45">
        <v>1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</row>
    <row r="46" spans="1:62" hidden="1" x14ac:dyDescent="0.25">
      <c r="A46" s="12" t="s">
        <v>12</v>
      </c>
      <c r="B46" s="12" t="s">
        <v>1495</v>
      </c>
      <c r="C46" s="12" t="e">
        <f>VLOOKUP(B46,#REF!,2,0)</f>
        <v>#REF!</v>
      </c>
      <c r="D46" t="str">
        <f t="shared" si="3"/>
        <v>SSA_CCF_HRY_E_BEGIN_TITO_CLRS_NOM_LFM_0400_CBO1_LLC_DAT_BISR_PMA0_BP1</v>
      </c>
      <c r="E46" t="s">
        <v>4</v>
      </c>
      <c r="F46" t="s">
        <v>23</v>
      </c>
      <c r="G46" t="s">
        <v>1692</v>
      </c>
      <c r="H46" t="s">
        <v>1616</v>
      </c>
      <c r="I46" t="s">
        <v>1681</v>
      </c>
      <c r="J46" t="s">
        <v>1704</v>
      </c>
      <c r="K46" t="s">
        <v>1705</v>
      </c>
      <c r="L46" t="s">
        <v>1706</v>
      </c>
      <c r="M46" t="s">
        <v>2125</v>
      </c>
      <c r="N46" t="s">
        <v>1766</v>
      </c>
      <c r="O46" t="s">
        <v>1688</v>
      </c>
      <c r="P46" t="s">
        <v>2662</v>
      </c>
      <c r="Q46" t="s">
        <v>1767</v>
      </c>
      <c r="R46">
        <v>61</v>
      </c>
      <c r="S46">
        <v>10</v>
      </c>
      <c r="T46">
        <v>9</v>
      </c>
      <c r="U46">
        <v>-1</v>
      </c>
      <c r="V46" t="b">
        <v>0</v>
      </c>
      <c r="W46" t="s">
        <v>1691</v>
      </c>
      <c r="X46" t="s">
        <v>1692</v>
      </c>
      <c r="Y46" t="s">
        <v>1693</v>
      </c>
      <c r="Z46">
        <v>0.85</v>
      </c>
      <c r="AA46">
        <v>0.85</v>
      </c>
      <c r="AY46">
        <v>10</v>
      </c>
      <c r="AZ46" t="s">
        <v>1694</v>
      </c>
      <c r="BA46" t="s">
        <v>113</v>
      </c>
      <c r="BB46" t="s">
        <v>114</v>
      </c>
      <c r="BC46" t="s">
        <v>114</v>
      </c>
      <c r="BD46" t="s">
        <v>114</v>
      </c>
      <c r="BE46" t="s">
        <v>114</v>
      </c>
      <c r="BF46" t="s">
        <v>114</v>
      </c>
      <c r="BG46" t="s">
        <v>114</v>
      </c>
      <c r="BH46" t="s">
        <v>114</v>
      </c>
      <c r="BI46" t="s">
        <v>114</v>
      </c>
      <c r="BJ46" t="s">
        <v>114</v>
      </c>
    </row>
    <row r="47" spans="1:62" hidden="1" x14ac:dyDescent="0.25">
      <c r="A47" s="12" t="s">
        <v>12</v>
      </c>
      <c r="B47" s="12" t="s">
        <v>1497</v>
      </c>
      <c r="C47" s="12" t="e">
        <f>VLOOKUP(B47,#REF!,2,0)</f>
        <v>#REF!</v>
      </c>
      <c r="D47" t="str">
        <f t="shared" si="3"/>
        <v>SSA_CCF_RASTER_E_BEGIN_TITO_CLRS_NOM_LFM_0400_CBO1_LLC_DAT_RASTER</v>
      </c>
      <c r="E47" t="s">
        <v>4</v>
      </c>
      <c r="F47" t="s">
        <v>23</v>
      </c>
      <c r="G47" t="s">
        <v>1710</v>
      </c>
      <c r="H47" t="s">
        <v>1616</v>
      </c>
      <c r="I47" t="s">
        <v>1681</v>
      </c>
      <c r="J47" t="s">
        <v>1704</v>
      </c>
      <c r="K47" t="s">
        <v>1705</v>
      </c>
      <c r="L47" t="s">
        <v>1706</v>
      </c>
      <c r="M47" t="s">
        <v>2125</v>
      </c>
      <c r="N47" t="s">
        <v>1768</v>
      </c>
      <c r="O47" t="s">
        <v>1688</v>
      </c>
      <c r="P47" t="s">
        <v>2662</v>
      </c>
      <c r="Q47" t="s">
        <v>1760</v>
      </c>
      <c r="R47">
        <v>61</v>
      </c>
      <c r="S47">
        <v>10</v>
      </c>
      <c r="T47">
        <v>10</v>
      </c>
      <c r="U47">
        <v>1</v>
      </c>
      <c r="V47" t="b">
        <v>0</v>
      </c>
      <c r="W47" t="s">
        <v>1691</v>
      </c>
      <c r="AY47">
        <v>5</v>
      </c>
      <c r="AZ47">
        <v>1</v>
      </c>
      <c r="BA47" t="s">
        <v>114</v>
      </c>
      <c r="BB47" t="s">
        <v>114</v>
      </c>
      <c r="BC47" t="s">
        <v>114</v>
      </c>
      <c r="BD47" t="s">
        <v>114</v>
      </c>
      <c r="BE47" t="s">
        <v>114</v>
      </c>
    </row>
    <row r="48" spans="1:62" hidden="1" x14ac:dyDescent="0.25">
      <c r="A48" s="12" t="s">
        <v>12</v>
      </c>
      <c r="B48" s="12" t="s">
        <v>1495</v>
      </c>
      <c r="C48" s="12" t="e">
        <f>VLOOKUP(B48,#REF!,2,0)</f>
        <v>#REF!</v>
      </c>
      <c r="D48" t="str">
        <f t="shared" si="3"/>
        <v>SSA_CCF_HRY_E_BEGIN_TITO_CLRS_NOM_LFM_0400_CBO1_LLC_TAG_BISR_PMA0_BP3</v>
      </c>
      <c r="E48" t="s">
        <v>4</v>
      </c>
      <c r="F48" t="s">
        <v>23</v>
      </c>
      <c r="G48" t="s">
        <v>1692</v>
      </c>
      <c r="H48" t="s">
        <v>1616</v>
      </c>
      <c r="I48" t="s">
        <v>1681</v>
      </c>
      <c r="J48" t="s">
        <v>1704</v>
      </c>
      <c r="K48" t="s">
        <v>1705</v>
      </c>
      <c r="L48" t="s">
        <v>1706</v>
      </c>
      <c r="M48" t="s">
        <v>2125</v>
      </c>
      <c r="N48" t="s">
        <v>1770</v>
      </c>
      <c r="O48" t="s">
        <v>1688</v>
      </c>
      <c r="P48" t="s">
        <v>2662</v>
      </c>
      <c r="Q48" t="s">
        <v>1771</v>
      </c>
      <c r="R48">
        <v>61</v>
      </c>
      <c r="S48">
        <v>10</v>
      </c>
      <c r="T48">
        <v>11</v>
      </c>
      <c r="U48">
        <v>-1</v>
      </c>
      <c r="V48" t="b">
        <v>0</v>
      </c>
      <c r="W48" t="s">
        <v>1691</v>
      </c>
      <c r="X48" t="s">
        <v>1692</v>
      </c>
      <c r="Y48" t="s">
        <v>1693</v>
      </c>
      <c r="Z48">
        <v>0.85</v>
      </c>
      <c r="AA48">
        <v>0.85</v>
      </c>
      <c r="AY48">
        <v>10</v>
      </c>
      <c r="AZ48" t="s">
        <v>1694</v>
      </c>
      <c r="BA48" t="s">
        <v>115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</row>
    <row r="49" spans="1:62" hidden="1" x14ac:dyDescent="0.25">
      <c r="A49" s="12" t="s">
        <v>12</v>
      </c>
      <c r="B49" s="12" t="s">
        <v>1497</v>
      </c>
      <c r="C49" s="12" t="e">
        <f>VLOOKUP(B49,#REF!,2,0)</f>
        <v>#REF!</v>
      </c>
      <c r="D49" t="str">
        <f t="shared" si="3"/>
        <v>SSA_CCF_RASTER_E_BEGIN_TITO_CLRS_NOM_LFM_0400_CBO1_LLC_TAG_RASTER</v>
      </c>
      <c r="E49" t="s">
        <v>4</v>
      </c>
      <c r="F49" t="s">
        <v>23</v>
      </c>
      <c r="G49" t="s">
        <v>1710</v>
      </c>
      <c r="H49" t="s">
        <v>1616</v>
      </c>
      <c r="I49" t="s">
        <v>1681</v>
      </c>
      <c r="J49" t="s">
        <v>1704</v>
      </c>
      <c r="K49" t="s">
        <v>1705</v>
      </c>
      <c r="L49" t="s">
        <v>1706</v>
      </c>
      <c r="M49" t="s">
        <v>2125</v>
      </c>
      <c r="N49" t="s">
        <v>1772</v>
      </c>
      <c r="O49" t="s">
        <v>1688</v>
      </c>
      <c r="P49" t="s">
        <v>2662</v>
      </c>
      <c r="Q49" t="s">
        <v>1760</v>
      </c>
      <c r="R49">
        <v>61</v>
      </c>
      <c r="S49">
        <v>10</v>
      </c>
      <c r="T49">
        <v>12</v>
      </c>
      <c r="U49">
        <v>1</v>
      </c>
      <c r="V49" t="b">
        <v>0</v>
      </c>
      <c r="W49" t="s">
        <v>1691</v>
      </c>
      <c r="AY49">
        <v>5</v>
      </c>
      <c r="AZ49">
        <v>1</v>
      </c>
      <c r="BA49" t="s">
        <v>116</v>
      </c>
      <c r="BB49" t="s">
        <v>116</v>
      </c>
      <c r="BC49" t="s">
        <v>116</v>
      </c>
      <c r="BD49" t="s">
        <v>116</v>
      </c>
      <c r="BE49" t="s">
        <v>116</v>
      </c>
    </row>
    <row r="50" spans="1:62" hidden="1" x14ac:dyDescent="0.25">
      <c r="A50" s="12" t="s">
        <v>12</v>
      </c>
      <c r="B50" s="12" t="s">
        <v>1495</v>
      </c>
      <c r="C50" s="12" t="e">
        <f>VLOOKUP(B50,#REF!,2,0)</f>
        <v>#REF!</v>
      </c>
      <c r="D50" t="str">
        <f t="shared" si="3"/>
        <v>LSA_CCF_HRY_E_BEGIN_TITO_CLR_NOM_LFM_0400_CBO1_LSA_ALL_PMA0_BP5</v>
      </c>
      <c r="E50" t="s">
        <v>5</v>
      </c>
      <c r="F50" t="s">
        <v>23</v>
      </c>
      <c r="G50" t="s">
        <v>1692</v>
      </c>
      <c r="H50" t="s">
        <v>1616</v>
      </c>
      <c r="I50" t="s">
        <v>1681</v>
      </c>
      <c r="J50" t="s">
        <v>1761</v>
      </c>
      <c r="K50" t="s">
        <v>1705</v>
      </c>
      <c r="L50" t="s">
        <v>1706</v>
      </c>
      <c r="M50" t="s">
        <v>2125</v>
      </c>
      <c r="N50" t="s">
        <v>1774</v>
      </c>
      <c r="O50" t="s">
        <v>1688</v>
      </c>
      <c r="P50" t="s">
        <v>2662</v>
      </c>
      <c r="Q50" t="s">
        <v>1775</v>
      </c>
      <c r="R50">
        <v>21</v>
      </c>
      <c r="S50">
        <v>10</v>
      </c>
      <c r="T50">
        <v>13</v>
      </c>
      <c r="U50">
        <v>-1</v>
      </c>
      <c r="V50" t="b">
        <v>0</v>
      </c>
      <c r="W50" t="s">
        <v>1691</v>
      </c>
      <c r="X50" t="s">
        <v>1692</v>
      </c>
      <c r="Y50" t="s">
        <v>1693</v>
      </c>
      <c r="Z50">
        <v>0.85</v>
      </c>
      <c r="AA50">
        <v>0.85</v>
      </c>
      <c r="AY50">
        <v>10</v>
      </c>
      <c r="AZ50" t="s">
        <v>1694</v>
      </c>
      <c r="BA50" t="s">
        <v>117</v>
      </c>
      <c r="BB50" t="s">
        <v>119</v>
      </c>
      <c r="BC50" t="s">
        <v>117</v>
      </c>
      <c r="BD50" t="s">
        <v>117</v>
      </c>
      <c r="BE50" t="s">
        <v>117</v>
      </c>
      <c r="BF50" t="s">
        <v>119</v>
      </c>
      <c r="BG50" t="s">
        <v>119</v>
      </c>
      <c r="BH50" t="s">
        <v>119</v>
      </c>
      <c r="BI50" t="s">
        <v>119</v>
      </c>
      <c r="BJ50" t="s">
        <v>119</v>
      </c>
    </row>
    <row r="51" spans="1:62" hidden="1" x14ac:dyDescent="0.25">
      <c r="A51" s="12" t="s">
        <v>12</v>
      </c>
      <c r="B51" s="12" t="s">
        <v>1497</v>
      </c>
      <c r="C51" s="12" t="e">
        <f>VLOOKUP(B51,#REF!,2,0)</f>
        <v>#REF!</v>
      </c>
      <c r="D51" t="str">
        <f t="shared" si="3"/>
        <v>LSA_CCF_RASTER_E_BEGIN_TITO_CLR_NOM_LFM_0400_CBO1_LSA_ALL_STEP0</v>
      </c>
      <c r="E51" t="s">
        <v>5</v>
      </c>
      <c r="F51" t="s">
        <v>23</v>
      </c>
      <c r="G51" t="s">
        <v>1710</v>
      </c>
      <c r="H51" t="s">
        <v>1616</v>
      </c>
      <c r="I51" t="s">
        <v>1681</v>
      </c>
      <c r="J51" t="s">
        <v>1761</v>
      </c>
      <c r="K51" t="s">
        <v>1705</v>
      </c>
      <c r="L51" t="s">
        <v>1706</v>
      </c>
      <c r="M51" t="s">
        <v>2125</v>
      </c>
      <c r="N51" t="s">
        <v>1776</v>
      </c>
      <c r="O51" t="s">
        <v>1688</v>
      </c>
      <c r="P51" t="s">
        <v>2662</v>
      </c>
      <c r="Q51" t="s">
        <v>1769</v>
      </c>
      <c r="R51">
        <v>21</v>
      </c>
      <c r="S51">
        <v>10</v>
      </c>
      <c r="T51">
        <v>14</v>
      </c>
      <c r="U51">
        <v>-1</v>
      </c>
      <c r="V51" t="b">
        <v>0</v>
      </c>
      <c r="W51" t="s">
        <v>1691</v>
      </c>
      <c r="AY51">
        <v>5</v>
      </c>
      <c r="AZ51">
        <v>1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</row>
    <row r="52" spans="1:62" hidden="1" x14ac:dyDescent="0.25">
      <c r="A52" s="12" t="s">
        <v>12</v>
      </c>
      <c r="B52" s="12" t="s">
        <v>1497</v>
      </c>
      <c r="C52" s="12" t="e">
        <f>VLOOKUP(B52,#REF!,2,0)</f>
        <v>#REF!</v>
      </c>
      <c r="D52" t="str">
        <f t="shared" si="3"/>
        <v>LSA_CCF_RASTER_E_BEGIN_TITO_CLR_NOM_LFM_0400_CBO1_LSA_ALL_STEP1</v>
      </c>
      <c r="E52" t="s">
        <v>5</v>
      </c>
      <c r="F52" t="s">
        <v>23</v>
      </c>
      <c r="G52" t="s">
        <v>1710</v>
      </c>
      <c r="H52" t="s">
        <v>1616</v>
      </c>
      <c r="I52" t="s">
        <v>1681</v>
      </c>
      <c r="J52" t="s">
        <v>1761</v>
      </c>
      <c r="K52" t="s">
        <v>1705</v>
      </c>
      <c r="L52" t="s">
        <v>1706</v>
      </c>
      <c r="M52" t="s">
        <v>2125</v>
      </c>
      <c r="N52" t="s">
        <v>1777</v>
      </c>
      <c r="O52" t="s">
        <v>1688</v>
      </c>
      <c r="P52" t="s">
        <v>2662</v>
      </c>
      <c r="Q52" t="s">
        <v>1773</v>
      </c>
      <c r="R52">
        <v>21</v>
      </c>
      <c r="S52">
        <v>10</v>
      </c>
      <c r="T52">
        <v>15</v>
      </c>
      <c r="U52">
        <v>-1</v>
      </c>
      <c r="V52" t="b">
        <v>0</v>
      </c>
      <c r="W52" t="s">
        <v>1691</v>
      </c>
      <c r="AY52">
        <v>5</v>
      </c>
      <c r="AZ52">
        <v>1</v>
      </c>
      <c r="BA52" t="s">
        <v>119</v>
      </c>
      <c r="BB52" t="s">
        <v>119</v>
      </c>
      <c r="BC52" t="s">
        <v>119</v>
      </c>
      <c r="BD52" t="s">
        <v>119</v>
      </c>
      <c r="BE52" t="s">
        <v>119</v>
      </c>
    </row>
    <row r="53" spans="1:62" hidden="1" x14ac:dyDescent="0.25">
      <c r="A53" s="12" t="s">
        <v>12</v>
      </c>
      <c r="B53" s="12" t="s">
        <v>1495</v>
      </c>
      <c r="C53" s="12" t="e">
        <f>VLOOKUP(B53,#REF!,2,0)</f>
        <v>#REF!</v>
      </c>
      <c r="D53" t="str">
        <f t="shared" si="3"/>
        <v>SSA_CCF_HRY_E_BEGIN_TITO_CLRS_NOM_LFM_0400_CBO2_LLC_DAT_BISR_PMA1_BP0</v>
      </c>
      <c r="E53" t="s">
        <v>4</v>
      </c>
      <c r="F53" t="s">
        <v>23</v>
      </c>
      <c r="G53" t="s">
        <v>1692</v>
      </c>
      <c r="H53" t="s">
        <v>1616</v>
      </c>
      <c r="I53" t="s">
        <v>1681</v>
      </c>
      <c r="J53" t="s">
        <v>1704</v>
      </c>
      <c r="K53" t="s">
        <v>1705</v>
      </c>
      <c r="L53" t="s">
        <v>1706</v>
      </c>
      <c r="M53" t="s">
        <v>2125</v>
      </c>
      <c r="N53" t="s">
        <v>1778</v>
      </c>
      <c r="O53" t="s">
        <v>1688</v>
      </c>
      <c r="P53" t="s">
        <v>2662</v>
      </c>
      <c r="Q53" t="s">
        <v>1779</v>
      </c>
      <c r="R53">
        <v>61</v>
      </c>
      <c r="S53">
        <v>10</v>
      </c>
      <c r="T53">
        <v>16</v>
      </c>
      <c r="U53">
        <v>-1</v>
      </c>
      <c r="V53" t="b">
        <v>0</v>
      </c>
      <c r="W53" t="s">
        <v>1691</v>
      </c>
      <c r="X53" t="s">
        <v>1692</v>
      </c>
      <c r="Y53" t="s">
        <v>1693</v>
      </c>
      <c r="Z53">
        <v>0.85</v>
      </c>
      <c r="AA53">
        <v>0.85</v>
      </c>
      <c r="AY53">
        <v>10</v>
      </c>
      <c r="AZ53" t="s">
        <v>1694</v>
      </c>
      <c r="BA53" t="s">
        <v>120</v>
      </c>
      <c r="BB53" t="s">
        <v>121</v>
      </c>
      <c r="BC53" t="s">
        <v>121</v>
      </c>
      <c r="BD53" t="s">
        <v>121</v>
      </c>
      <c r="BE53" t="s">
        <v>121</v>
      </c>
      <c r="BF53" t="s">
        <v>121</v>
      </c>
      <c r="BG53" t="s">
        <v>121</v>
      </c>
      <c r="BH53" t="s">
        <v>121</v>
      </c>
      <c r="BI53" t="s">
        <v>121</v>
      </c>
      <c r="BJ53" t="s">
        <v>121</v>
      </c>
    </row>
    <row r="54" spans="1:62" hidden="1" x14ac:dyDescent="0.25">
      <c r="A54" s="12" t="s">
        <v>12</v>
      </c>
      <c r="B54" s="12" t="s">
        <v>1497</v>
      </c>
      <c r="C54" s="12" t="e">
        <f>VLOOKUP(B54,#REF!,2,0)</f>
        <v>#REF!</v>
      </c>
      <c r="D54" t="str">
        <f t="shared" si="3"/>
        <v>SSA_CCF_RASTER_E_BEGIN_TITO_CLRS_NOM_LFM_0400_CBO2_LLC_DAT_RASTER</v>
      </c>
      <c r="E54" t="s">
        <v>4</v>
      </c>
      <c r="F54" t="s">
        <v>23</v>
      </c>
      <c r="G54" t="s">
        <v>1710</v>
      </c>
      <c r="H54" t="s">
        <v>1616</v>
      </c>
      <c r="I54" t="s">
        <v>1681</v>
      </c>
      <c r="J54" t="s">
        <v>1704</v>
      </c>
      <c r="K54" t="s">
        <v>1705</v>
      </c>
      <c r="L54" t="s">
        <v>1706</v>
      </c>
      <c r="M54" t="s">
        <v>2125</v>
      </c>
      <c r="N54" t="s">
        <v>1780</v>
      </c>
      <c r="O54" t="s">
        <v>1688</v>
      </c>
      <c r="P54" t="s">
        <v>2662</v>
      </c>
      <c r="Q54" t="s">
        <v>1760</v>
      </c>
      <c r="R54">
        <v>61</v>
      </c>
      <c r="S54">
        <v>10</v>
      </c>
      <c r="T54">
        <v>17</v>
      </c>
      <c r="U54">
        <v>1</v>
      </c>
      <c r="V54" t="b">
        <v>0</v>
      </c>
      <c r="W54" t="s">
        <v>1691</v>
      </c>
      <c r="AY54">
        <v>5</v>
      </c>
      <c r="AZ54">
        <v>1</v>
      </c>
      <c r="BA54" t="s">
        <v>121</v>
      </c>
      <c r="BB54" t="s">
        <v>121</v>
      </c>
      <c r="BC54" t="s">
        <v>121</v>
      </c>
      <c r="BD54" t="s">
        <v>121</v>
      </c>
      <c r="BE54" t="s">
        <v>121</v>
      </c>
    </row>
    <row r="55" spans="1:62" hidden="1" x14ac:dyDescent="0.25">
      <c r="A55" s="12" t="s">
        <v>12</v>
      </c>
      <c r="B55" s="12" t="s">
        <v>1495</v>
      </c>
      <c r="C55" s="12" t="e">
        <f>VLOOKUP(B55,#REF!,2,0)</f>
        <v>#REF!</v>
      </c>
      <c r="D55" t="str">
        <f t="shared" si="3"/>
        <v>SSA_CCF_HRY_E_BEGIN_TITO_CLRS_NOM_LFM_0400_CBO2_LLC_TAG_BISR_PMA1_BP2</v>
      </c>
      <c r="E55" t="s">
        <v>4</v>
      </c>
      <c r="F55" t="s">
        <v>23</v>
      </c>
      <c r="G55" t="s">
        <v>1692</v>
      </c>
      <c r="H55" t="s">
        <v>1616</v>
      </c>
      <c r="I55" t="s">
        <v>1681</v>
      </c>
      <c r="J55" t="s">
        <v>1704</v>
      </c>
      <c r="K55" t="s">
        <v>1705</v>
      </c>
      <c r="L55" t="s">
        <v>1706</v>
      </c>
      <c r="M55" t="s">
        <v>2125</v>
      </c>
      <c r="N55" t="s">
        <v>1782</v>
      </c>
      <c r="O55" t="s">
        <v>1688</v>
      </c>
      <c r="P55" t="s">
        <v>2662</v>
      </c>
      <c r="Q55" t="s">
        <v>1783</v>
      </c>
      <c r="R55">
        <v>61</v>
      </c>
      <c r="S55">
        <v>10</v>
      </c>
      <c r="T55">
        <v>18</v>
      </c>
      <c r="U55">
        <v>-1</v>
      </c>
      <c r="V55" t="b">
        <v>0</v>
      </c>
      <c r="W55" t="s">
        <v>1691</v>
      </c>
      <c r="X55" t="s">
        <v>1692</v>
      </c>
      <c r="Y55" t="s">
        <v>1693</v>
      </c>
      <c r="Z55">
        <v>0.85</v>
      </c>
      <c r="AA55">
        <v>0.85</v>
      </c>
      <c r="AY55">
        <v>10</v>
      </c>
      <c r="AZ55" t="s">
        <v>1694</v>
      </c>
      <c r="BA55" t="s">
        <v>122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 t="s">
        <v>123</v>
      </c>
      <c r="BH55" t="s">
        <v>123</v>
      </c>
      <c r="BI55" t="s">
        <v>123</v>
      </c>
      <c r="BJ55" t="s">
        <v>123</v>
      </c>
    </row>
    <row r="56" spans="1:62" hidden="1" x14ac:dyDescent="0.25">
      <c r="A56" s="12" t="s">
        <v>12</v>
      </c>
      <c r="B56" s="12" t="s">
        <v>1497</v>
      </c>
      <c r="C56" s="12" t="e">
        <f>VLOOKUP(B56,#REF!,2,0)</f>
        <v>#REF!</v>
      </c>
      <c r="D56" t="str">
        <f t="shared" si="3"/>
        <v>SSA_CCF_RASTER_E_BEGIN_TITO_CLRS_NOM_LFM_0400_CBO2_LLC_TAG_RASTER</v>
      </c>
      <c r="E56" t="s">
        <v>4</v>
      </c>
      <c r="F56" t="s">
        <v>23</v>
      </c>
      <c r="G56" t="s">
        <v>1710</v>
      </c>
      <c r="H56" t="s">
        <v>1616</v>
      </c>
      <c r="I56" t="s">
        <v>1681</v>
      </c>
      <c r="J56" t="s">
        <v>1704</v>
      </c>
      <c r="K56" t="s">
        <v>1705</v>
      </c>
      <c r="L56" t="s">
        <v>1706</v>
      </c>
      <c r="M56" t="s">
        <v>2125</v>
      </c>
      <c r="N56" t="s">
        <v>1784</v>
      </c>
      <c r="O56" t="s">
        <v>1688</v>
      </c>
      <c r="P56" t="s">
        <v>2662</v>
      </c>
      <c r="Q56" t="s">
        <v>1760</v>
      </c>
      <c r="R56">
        <v>61</v>
      </c>
      <c r="S56">
        <v>10</v>
      </c>
      <c r="T56">
        <v>19</v>
      </c>
      <c r="U56">
        <v>1</v>
      </c>
      <c r="V56" t="b">
        <v>0</v>
      </c>
      <c r="W56" t="s">
        <v>1691</v>
      </c>
      <c r="AY56">
        <v>5</v>
      </c>
      <c r="AZ56">
        <v>1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</row>
    <row r="57" spans="1:62" hidden="1" x14ac:dyDescent="0.25">
      <c r="A57" s="12" t="s">
        <v>12</v>
      </c>
      <c r="B57" s="12" t="s">
        <v>1495</v>
      </c>
      <c r="C57" s="12" t="e">
        <f>VLOOKUP(B57,#REF!,2,0)</f>
        <v>#REF!</v>
      </c>
      <c r="D57" t="str">
        <f t="shared" si="3"/>
        <v>SSA_CCF_HRY_E_BEGIN_TITO_SAN_NOM_LFM_0400_CBO2_SAR_BISR_PMA1_BP6</v>
      </c>
      <c r="E57" t="s">
        <v>4</v>
      </c>
      <c r="F57" t="s">
        <v>23</v>
      </c>
      <c r="G57" t="s">
        <v>1692</v>
      </c>
      <c r="H57" t="s">
        <v>1616</v>
      </c>
      <c r="I57" t="s">
        <v>1681</v>
      </c>
      <c r="J57" t="s">
        <v>1748</v>
      </c>
      <c r="K57" t="s">
        <v>1705</v>
      </c>
      <c r="L57" t="s">
        <v>1706</v>
      </c>
      <c r="M57" t="s">
        <v>2125</v>
      </c>
      <c r="N57" t="s">
        <v>1786</v>
      </c>
      <c r="O57" t="s">
        <v>1688</v>
      </c>
      <c r="P57" t="s">
        <v>2662</v>
      </c>
      <c r="Q57" t="s">
        <v>1787</v>
      </c>
      <c r="R57">
        <v>61</v>
      </c>
      <c r="S57">
        <v>10</v>
      </c>
      <c r="T57">
        <v>20</v>
      </c>
      <c r="U57">
        <v>-1</v>
      </c>
      <c r="V57" t="b">
        <v>0</v>
      </c>
      <c r="W57" t="s">
        <v>1747</v>
      </c>
      <c r="X57" t="s">
        <v>1692</v>
      </c>
      <c r="Y57" t="s">
        <v>1693</v>
      </c>
      <c r="Z57">
        <v>0.85</v>
      </c>
      <c r="AA57">
        <v>0.85</v>
      </c>
      <c r="AY57">
        <v>10</v>
      </c>
      <c r="AZ57" t="s">
        <v>1694</v>
      </c>
      <c r="BA57" t="s">
        <v>124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</row>
    <row r="58" spans="1:62" hidden="1" x14ac:dyDescent="0.25">
      <c r="A58" s="12" t="s">
        <v>12</v>
      </c>
      <c r="B58" s="12" t="s">
        <v>1497</v>
      </c>
      <c r="C58" s="12" t="e">
        <f>VLOOKUP(B58,#REF!,2,0)</f>
        <v>#REF!</v>
      </c>
      <c r="D58" t="str">
        <f t="shared" si="3"/>
        <v>SSA_CCF_RASTER_E_BEGIN_TITO_SAN_NOM_LFM_0400_CBO2_SAR_RASTER</v>
      </c>
      <c r="E58" t="s">
        <v>4</v>
      </c>
      <c r="F58" t="s">
        <v>23</v>
      </c>
      <c r="G58" t="s">
        <v>1710</v>
      </c>
      <c r="H58" t="s">
        <v>1616</v>
      </c>
      <c r="I58" t="s">
        <v>1681</v>
      </c>
      <c r="J58" t="s">
        <v>1748</v>
      </c>
      <c r="K58" t="s">
        <v>1705</v>
      </c>
      <c r="L58" t="s">
        <v>1706</v>
      </c>
      <c r="M58" t="s">
        <v>2125</v>
      </c>
      <c r="N58" t="s">
        <v>1788</v>
      </c>
      <c r="O58" t="s">
        <v>1688</v>
      </c>
      <c r="P58" t="s">
        <v>2662</v>
      </c>
      <c r="Q58" t="s">
        <v>1760</v>
      </c>
      <c r="R58">
        <v>61</v>
      </c>
      <c r="S58">
        <v>10</v>
      </c>
      <c r="T58">
        <v>21</v>
      </c>
      <c r="U58">
        <v>1</v>
      </c>
      <c r="V58" t="b">
        <v>0</v>
      </c>
      <c r="W58" t="s">
        <v>1747</v>
      </c>
      <c r="AY58">
        <v>5</v>
      </c>
      <c r="AZ58">
        <v>1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</row>
    <row r="59" spans="1:62" hidden="1" x14ac:dyDescent="0.25">
      <c r="A59" s="12" t="s">
        <v>12</v>
      </c>
      <c r="B59" s="12" t="s">
        <v>1495</v>
      </c>
      <c r="C59" s="12" t="e">
        <f>VLOOKUP(B59,#REF!,2,0)</f>
        <v>#REF!</v>
      </c>
      <c r="D59" t="str">
        <f t="shared" si="3"/>
        <v>LSA_CCF_HRY_E_BEGIN_TITO_CLR_NOM_LFM_0400_CBO2_LSA_ALL_PMA1_BP4</v>
      </c>
      <c r="E59" t="s">
        <v>5</v>
      </c>
      <c r="F59" t="s">
        <v>23</v>
      </c>
      <c r="G59" t="s">
        <v>1692</v>
      </c>
      <c r="H59" t="s">
        <v>1616</v>
      </c>
      <c r="I59" t="s">
        <v>1681</v>
      </c>
      <c r="J59" t="s">
        <v>1761</v>
      </c>
      <c r="K59" t="s">
        <v>1705</v>
      </c>
      <c r="L59" t="s">
        <v>1706</v>
      </c>
      <c r="M59" t="s">
        <v>2125</v>
      </c>
      <c r="N59" t="s">
        <v>1789</v>
      </c>
      <c r="O59" t="s">
        <v>1688</v>
      </c>
      <c r="P59" t="s">
        <v>2662</v>
      </c>
      <c r="Q59" t="s">
        <v>1790</v>
      </c>
      <c r="R59">
        <v>21</v>
      </c>
      <c r="S59">
        <v>10</v>
      </c>
      <c r="T59">
        <v>22</v>
      </c>
      <c r="U59">
        <v>-1</v>
      </c>
      <c r="V59" t="b">
        <v>0</v>
      </c>
      <c r="W59" t="s">
        <v>1691</v>
      </c>
      <c r="X59" t="s">
        <v>1692</v>
      </c>
      <c r="Y59" t="s">
        <v>1693</v>
      </c>
      <c r="Z59">
        <v>0.85</v>
      </c>
      <c r="AA59">
        <v>0.85</v>
      </c>
      <c r="AY59">
        <v>10</v>
      </c>
      <c r="AZ59" t="s">
        <v>1694</v>
      </c>
      <c r="BA59" t="s">
        <v>126</v>
      </c>
      <c r="BB59" t="s">
        <v>128</v>
      </c>
      <c r="BC59" t="s">
        <v>126</v>
      </c>
      <c r="BD59" t="s">
        <v>126</v>
      </c>
      <c r="BE59" t="s">
        <v>126</v>
      </c>
      <c r="BF59" t="s">
        <v>128</v>
      </c>
      <c r="BG59" t="s">
        <v>128</v>
      </c>
      <c r="BH59" t="s">
        <v>128</v>
      </c>
      <c r="BI59" t="s">
        <v>128</v>
      </c>
      <c r="BJ59" t="s">
        <v>128</v>
      </c>
    </row>
    <row r="60" spans="1:62" hidden="1" x14ac:dyDescent="0.25">
      <c r="A60" s="12" t="s">
        <v>12</v>
      </c>
      <c r="B60" s="12" t="s">
        <v>1497</v>
      </c>
      <c r="C60" s="12" t="e">
        <f>VLOOKUP(B60,#REF!,2,0)</f>
        <v>#REF!</v>
      </c>
      <c r="D60" t="str">
        <f t="shared" si="3"/>
        <v>LSA_CCF_RASTER_E_BEGIN_TITO_CLR_NOM_LFM_0400_CBO2_LSA_ALL_STEP0</v>
      </c>
      <c r="E60" t="s">
        <v>5</v>
      </c>
      <c r="F60" t="s">
        <v>23</v>
      </c>
      <c r="G60" t="s">
        <v>1710</v>
      </c>
      <c r="H60" t="s">
        <v>1616</v>
      </c>
      <c r="I60" t="s">
        <v>1681</v>
      </c>
      <c r="J60" t="s">
        <v>1761</v>
      </c>
      <c r="K60" t="s">
        <v>1705</v>
      </c>
      <c r="L60" t="s">
        <v>1706</v>
      </c>
      <c r="M60" t="s">
        <v>2125</v>
      </c>
      <c r="N60" t="s">
        <v>1791</v>
      </c>
      <c r="O60" t="s">
        <v>1688</v>
      </c>
      <c r="P60" t="s">
        <v>2662</v>
      </c>
      <c r="Q60" t="s">
        <v>1781</v>
      </c>
      <c r="R60">
        <v>21</v>
      </c>
      <c r="S60">
        <v>10</v>
      </c>
      <c r="T60">
        <v>23</v>
      </c>
      <c r="U60">
        <v>-1</v>
      </c>
      <c r="V60" t="b">
        <v>0</v>
      </c>
      <c r="W60" t="s">
        <v>1691</v>
      </c>
      <c r="AY60">
        <v>5</v>
      </c>
      <c r="AZ60">
        <v>1</v>
      </c>
      <c r="BA60" t="s">
        <v>127</v>
      </c>
      <c r="BB60" t="s">
        <v>127</v>
      </c>
      <c r="BC60" t="s">
        <v>127</v>
      </c>
      <c r="BD60" t="s">
        <v>127</v>
      </c>
      <c r="BE60" t="s">
        <v>127</v>
      </c>
    </row>
    <row r="61" spans="1:62" hidden="1" x14ac:dyDescent="0.25">
      <c r="A61" s="12" t="s">
        <v>12</v>
      </c>
      <c r="B61" s="12" t="s">
        <v>1497</v>
      </c>
      <c r="C61" s="12" t="e">
        <f>VLOOKUP(B61,#REF!,2,0)</f>
        <v>#REF!</v>
      </c>
      <c r="D61" t="str">
        <f t="shared" si="3"/>
        <v>LSA_CCF_RASTER_E_BEGIN_TITO_CLR_NOM_LFM_0400_CBO2_LSA_ALL_STEP1</v>
      </c>
      <c r="E61" t="s">
        <v>5</v>
      </c>
      <c r="F61" t="s">
        <v>23</v>
      </c>
      <c r="G61" t="s">
        <v>1710</v>
      </c>
      <c r="H61" t="s">
        <v>1616</v>
      </c>
      <c r="I61" t="s">
        <v>1681</v>
      </c>
      <c r="J61" t="s">
        <v>1761</v>
      </c>
      <c r="K61" t="s">
        <v>1705</v>
      </c>
      <c r="L61" t="s">
        <v>1706</v>
      </c>
      <c r="M61" t="s">
        <v>2125</v>
      </c>
      <c r="N61" t="s">
        <v>1792</v>
      </c>
      <c r="O61" t="s">
        <v>1688</v>
      </c>
      <c r="P61" t="s">
        <v>2662</v>
      </c>
      <c r="Q61" t="s">
        <v>1785</v>
      </c>
      <c r="R61">
        <v>21</v>
      </c>
      <c r="S61">
        <v>10</v>
      </c>
      <c r="T61">
        <v>24</v>
      </c>
      <c r="U61">
        <v>-1</v>
      </c>
      <c r="V61" t="b">
        <v>0</v>
      </c>
      <c r="W61" t="s">
        <v>1691</v>
      </c>
      <c r="AY61">
        <v>5</v>
      </c>
      <c r="AZ61">
        <v>1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</row>
    <row r="62" spans="1:62" hidden="1" x14ac:dyDescent="0.25">
      <c r="A62" s="12" t="s">
        <v>12</v>
      </c>
      <c r="B62" s="12" t="s">
        <v>1495</v>
      </c>
      <c r="C62" s="12" t="e">
        <f>VLOOKUP(B62,#REF!,2,0)</f>
        <v>#REF!</v>
      </c>
      <c r="D62" t="str">
        <f t="shared" si="3"/>
        <v>SSA_CCF_HRY_E_BEGIN_TITO_CLRS_NOM_LFM_0400_CBO3_LLC_DAT_BISR_PMA1_BP1</v>
      </c>
      <c r="E62" t="s">
        <v>4</v>
      </c>
      <c r="F62" t="s">
        <v>23</v>
      </c>
      <c r="G62" t="s">
        <v>1692</v>
      </c>
      <c r="H62" t="s">
        <v>1616</v>
      </c>
      <c r="I62" t="s">
        <v>1681</v>
      </c>
      <c r="J62" t="s">
        <v>1704</v>
      </c>
      <c r="K62" t="s">
        <v>1705</v>
      </c>
      <c r="L62" t="s">
        <v>1706</v>
      </c>
      <c r="M62" t="s">
        <v>2125</v>
      </c>
      <c r="N62" t="s">
        <v>1793</v>
      </c>
      <c r="O62" t="s">
        <v>1688</v>
      </c>
      <c r="P62" t="s">
        <v>2662</v>
      </c>
      <c r="Q62" t="s">
        <v>1794</v>
      </c>
      <c r="R62">
        <v>61</v>
      </c>
      <c r="S62">
        <v>10</v>
      </c>
      <c r="T62">
        <v>25</v>
      </c>
      <c r="U62">
        <v>-1</v>
      </c>
      <c r="V62" t="b">
        <v>0</v>
      </c>
      <c r="W62" t="s">
        <v>1691</v>
      </c>
      <c r="X62" t="s">
        <v>1692</v>
      </c>
      <c r="Y62" t="s">
        <v>1693</v>
      </c>
      <c r="Z62">
        <v>0.85</v>
      </c>
      <c r="AA62">
        <v>0.85</v>
      </c>
      <c r="AY62">
        <v>10</v>
      </c>
      <c r="AZ62" t="s">
        <v>1694</v>
      </c>
      <c r="BA62" t="s">
        <v>129</v>
      </c>
      <c r="BB62" t="s">
        <v>130</v>
      </c>
      <c r="BC62" t="s">
        <v>130</v>
      </c>
      <c r="BD62" t="s">
        <v>130</v>
      </c>
      <c r="BE62" t="s">
        <v>130</v>
      </c>
      <c r="BF62" t="s">
        <v>130</v>
      </c>
      <c r="BG62" t="s">
        <v>130</v>
      </c>
      <c r="BH62" t="s">
        <v>130</v>
      </c>
      <c r="BI62" t="s">
        <v>130</v>
      </c>
      <c r="BJ62" t="s">
        <v>130</v>
      </c>
    </row>
    <row r="63" spans="1:62" hidden="1" x14ac:dyDescent="0.25">
      <c r="A63" s="12" t="s">
        <v>12</v>
      </c>
      <c r="B63" s="12" t="s">
        <v>1497</v>
      </c>
      <c r="C63" s="12" t="e">
        <f>VLOOKUP(B63,#REF!,2,0)</f>
        <v>#REF!</v>
      </c>
      <c r="D63" t="str">
        <f t="shared" si="3"/>
        <v>SSA_CCF_RASTER_E_BEGIN_TITO_CLRS_NOM_LFM_0400_CBO3_LLC_DAT_RASTER</v>
      </c>
      <c r="E63" t="s">
        <v>4</v>
      </c>
      <c r="F63" t="s">
        <v>23</v>
      </c>
      <c r="G63" t="s">
        <v>1710</v>
      </c>
      <c r="H63" t="s">
        <v>1616</v>
      </c>
      <c r="I63" t="s">
        <v>1681</v>
      </c>
      <c r="J63" t="s">
        <v>1704</v>
      </c>
      <c r="K63" t="s">
        <v>1705</v>
      </c>
      <c r="L63" t="s">
        <v>1706</v>
      </c>
      <c r="M63" t="s">
        <v>2125</v>
      </c>
      <c r="N63" t="s">
        <v>1795</v>
      </c>
      <c r="O63" t="s">
        <v>1688</v>
      </c>
      <c r="P63" t="s">
        <v>2662</v>
      </c>
      <c r="Q63" t="s">
        <v>1760</v>
      </c>
      <c r="R63">
        <v>61</v>
      </c>
      <c r="S63">
        <v>10</v>
      </c>
      <c r="T63">
        <v>26</v>
      </c>
      <c r="U63">
        <v>1</v>
      </c>
      <c r="V63" t="b">
        <v>0</v>
      </c>
      <c r="W63" t="s">
        <v>1691</v>
      </c>
      <c r="AY63">
        <v>5</v>
      </c>
      <c r="AZ63">
        <v>1</v>
      </c>
      <c r="BA63" t="s">
        <v>130</v>
      </c>
      <c r="BB63" t="s">
        <v>130</v>
      </c>
      <c r="BC63" t="s">
        <v>130</v>
      </c>
      <c r="BD63" t="s">
        <v>130</v>
      </c>
      <c r="BE63" t="s">
        <v>130</v>
      </c>
    </row>
    <row r="64" spans="1:62" hidden="1" x14ac:dyDescent="0.25">
      <c r="A64" s="12" t="s">
        <v>12</v>
      </c>
      <c r="B64" s="12" t="s">
        <v>1495</v>
      </c>
      <c r="C64" s="12" t="e">
        <f>VLOOKUP(B64,#REF!,2,0)</f>
        <v>#REF!</v>
      </c>
      <c r="D64" t="str">
        <f t="shared" si="3"/>
        <v>SSA_CCF_HRY_E_BEGIN_TITO_CLRS_NOM_LFM_0400_CBO3_LLC_TAG_BISR_PMA1_BP3</v>
      </c>
      <c r="E64" t="s">
        <v>4</v>
      </c>
      <c r="F64" t="s">
        <v>23</v>
      </c>
      <c r="G64" t="s">
        <v>1692</v>
      </c>
      <c r="H64" t="s">
        <v>1616</v>
      </c>
      <c r="I64" t="s">
        <v>1681</v>
      </c>
      <c r="J64" t="s">
        <v>1704</v>
      </c>
      <c r="K64" t="s">
        <v>1705</v>
      </c>
      <c r="L64" t="s">
        <v>1706</v>
      </c>
      <c r="M64" t="s">
        <v>2125</v>
      </c>
      <c r="N64" t="s">
        <v>1797</v>
      </c>
      <c r="O64" t="s">
        <v>1688</v>
      </c>
      <c r="P64" t="s">
        <v>2662</v>
      </c>
      <c r="Q64" t="s">
        <v>1798</v>
      </c>
      <c r="R64">
        <v>61</v>
      </c>
      <c r="S64">
        <v>10</v>
      </c>
      <c r="T64">
        <v>27</v>
      </c>
      <c r="U64">
        <v>-1</v>
      </c>
      <c r="V64" t="b">
        <v>0</v>
      </c>
      <c r="W64" t="s">
        <v>1691</v>
      </c>
      <c r="X64" t="s">
        <v>1692</v>
      </c>
      <c r="Y64" t="s">
        <v>1693</v>
      </c>
      <c r="Z64">
        <v>0.85</v>
      </c>
      <c r="AA64">
        <v>0.85</v>
      </c>
      <c r="AY64">
        <v>10</v>
      </c>
      <c r="AZ64" t="s">
        <v>1694</v>
      </c>
      <c r="BA64" t="s">
        <v>131</v>
      </c>
      <c r="BB64" t="s">
        <v>132</v>
      </c>
      <c r="BC64" t="s">
        <v>132</v>
      </c>
      <c r="BD64" t="s">
        <v>132</v>
      </c>
      <c r="BE64" t="s">
        <v>132</v>
      </c>
      <c r="BF64" t="s">
        <v>132</v>
      </c>
      <c r="BG64" t="s">
        <v>132</v>
      </c>
      <c r="BH64" t="s">
        <v>132</v>
      </c>
      <c r="BI64" t="s">
        <v>132</v>
      </c>
      <c r="BJ64" t="s">
        <v>132</v>
      </c>
    </row>
    <row r="65" spans="1:62" hidden="1" x14ac:dyDescent="0.25">
      <c r="A65" s="12" t="s">
        <v>12</v>
      </c>
      <c r="B65" s="12" t="s">
        <v>1497</v>
      </c>
      <c r="C65" s="12" t="e">
        <f>VLOOKUP(B65,#REF!,2,0)</f>
        <v>#REF!</v>
      </c>
      <c r="D65" t="str">
        <f t="shared" si="3"/>
        <v>SSA_CCF_RASTER_E_BEGIN_TITO_CLRS_NOM_LFM_0400_CBO3_LLC_TAG_RASTER</v>
      </c>
      <c r="E65" t="s">
        <v>4</v>
      </c>
      <c r="F65" t="s">
        <v>23</v>
      </c>
      <c r="G65" t="s">
        <v>1710</v>
      </c>
      <c r="H65" t="s">
        <v>1616</v>
      </c>
      <c r="I65" t="s">
        <v>1681</v>
      </c>
      <c r="J65" t="s">
        <v>1704</v>
      </c>
      <c r="K65" t="s">
        <v>1705</v>
      </c>
      <c r="L65" t="s">
        <v>1706</v>
      </c>
      <c r="M65" t="s">
        <v>2125</v>
      </c>
      <c r="N65" t="s">
        <v>1799</v>
      </c>
      <c r="O65" t="s">
        <v>1688</v>
      </c>
      <c r="P65" t="s">
        <v>2662</v>
      </c>
      <c r="Q65" t="s">
        <v>1760</v>
      </c>
      <c r="R65">
        <v>61</v>
      </c>
      <c r="S65">
        <v>10</v>
      </c>
      <c r="T65">
        <v>28</v>
      </c>
      <c r="U65">
        <v>1</v>
      </c>
      <c r="V65" t="b">
        <v>0</v>
      </c>
      <c r="W65" t="s">
        <v>1691</v>
      </c>
      <c r="AY65">
        <v>5</v>
      </c>
      <c r="AZ65">
        <v>1</v>
      </c>
      <c r="BA65" t="s">
        <v>132</v>
      </c>
      <c r="BB65" t="s">
        <v>132</v>
      </c>
      <c r="BC65" t="s">
        <v>132</v>
      </c>
      <c r="BD65" t="s">
        <v>132</v>
      </c>
      <c r="BE65" t="s">
        <v>132</v>
      </c>
    </row>
    <row r="66" spans="1:62" hidden="1" x14ac:dyDescent="0.25">
      <c r="A66" s="12" t="s">
        <v>12</v>
      </c>
      <c r="B66" s="12" t="s">
        <v>1495</v>
      </c>
      <c r="C66" s="12" t="e">
        <f>VLOOKUP(B66,#REF!,2,0)</f>
        <v>#REF!</v>
      </c>
      <c r="D66" t="str">
        <f t="shared" si="3"/>
        <v>LSA_CCF_HRY_E_BEGIN_TITO_CLR_NOM_LFM_0400_CBO3_LSA_ALL_PMA1_BP5</v>
      </c>
      <c r="E66" t="s">
        <v>5</v>
      </c>
      <c r="F66" t="s">
        <v>23</v>
      </c>
      <c r="G66" t="s">
        <v>1692</v>
      </c>
      <c r="H66" t="s">
        <v>1616</v>
      </c>
      <c r="I66" t="s">
        <v>1681</v>
      </c>
      <c r="J66" t="s">
        <v>1761</v>
      </c>
      <c r="K66" t="s">
        <v>1705</v>
      </c>
      <c r="L66" t="s">
        <v>1706</v>
      </c>
      <c r="M66" t="s">
        <v>2125</v>
      </c>
      <c r="N66" t="s">
        <v>1801</v>
      </c>
      <c r="O66" t="s">
        <v>1688</v>
      </c>
      <c r="P66" t="s">
        <v>2662</v>
      </c>
      <c r="Q66" t="s">
        <v>1802</v>
      </c>
      <c r="R66">
        <v>21</v>
      </c>
      <c r="S66">
        <v>10</v>
      </c>
      <c r="T66">
        <v>29</v>
      </c>
      <c r="U66">
        <v>-1</v>
      </c>
      <c r="V66" t="b">
        <v>0</v>
      </c>
      <c r="W66" t="s">
        <v>1691</v>
      </c>
      <c r="X66" t="s">
        <v>1692</v>
      </c>
      <c r="Y66" t="s">
        <v>1693</v>
      </c>
      <c r="Z66">
        <v>0.85</v>
      </c>
      <c r="AA66">
        <v>0.85</v>
      </c>
      <c r="AY66">
        <v>10</v>
      </c>
      <c r="AZ66" t="s">
        <v>1694</v>
      </c>
      <c r="BA66" t="s">
        <v>133</v>
      </c>
      <c r="BB66">
        <v>1</v>
      </c>
      <c r="BC66" t="s">
        <v>133</v>
      </c>
      <c r="BD66" t="s">
        <v>133</v>
      </c>
      <c r="BE66" t="s">
        <v>133</v>
      </c>
      <c r="BF66">
        <v>1</v>
      </c>
      <c r="BG66">
        <v>1</v>
      </c>
      <c r="BH66">
        <v>1</v>
      </c>
      <c r="BI66">
        <v>1</v>
      </c>
      <c r="BJ66">
        <v>1</v>
      </c>
    </row>
    <row r="67" spans="1:62" hidden="1" x14ac:dyDescent="0.25">
      <c r="A67" s="12" t="s">
        <v>12</v>
      </c>
      <c r="B67" s="12" t="s">
        <v>1497</v>
      </c>
      <c r="C67" s="12" t="e">
        <f>VLOOKUP(B67,#REF!,2,0)</f>
        <v>#REF!</v>
      </c>
      <c r="D67" t="str">
        <f t="shared" si="3"/>
        <v>LSA_CCF_RASTER_E_BEGIN_TITO_CLR_NOM_LFM_0400_CBO3_LSA_ALL_STEP0</v>
      </c>
      <c r="E67" t="s">
        <v>5</v>
      </c>
      <c r="F67" t="s">
        <v>23</v>
      </c>
      <c r="G67" t="s">
        <v>1710</v>
      </c>
      <c r="H67" t="s">
        <v>1616</v>
      </c>
      <c r="I67" t="s">
        <v>1681</v>
      </c>
      <c r="J67" t="s">
        <v>1761</v>
      </c>
      <c r="K67" t="s">
        <v>1705</v>
      </c>
      <c r="L67" t="s">
        <v>1706</v>
      </c>
      <c r="M67" t="s">
        <v>2125</v>
      </c>
      <c r="N67" t="s">
        <v>1803</v>
      </c>
      <c r="O67" t="s">
        <v>1688</v>
      </c>
      <c r="P67" t="s">
        <v>2662</v>
      </c>
      <c r="Q67" t="s">
        <v>1796</v>
      </c>
      <c r="R67">
        <v>21</v>
      </c>
      <c r="S67">
        <v>10</v>
      </c>
      <c r="T67">
        <v>30</v>
      </c>
      <c r="U67">
        <v>-1</v>
      </c>
      <c r="V67" t="b">
        <v>0</v>
      </c>
      <c r="W67" t="s">
        <v>1691</v>
      </c>
      <c r="AY67">
        <v>5</v>
      </c>
      <c r="AZ67">
        <v>1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</row>
    <row r="68" spans="1:62" hidden="1" x14ac:dyDescent="0.25">
      <c r="A68" s="12" t="s">
        <v>12</v>
      </c>
      <c r="B68" s="12" t="s">
        <v>1497</v>
      </c>
      <c r="C68" s="12" t="e">
        <f>VLOOKUP(B68,#REF!,2,0)</f>
        <v>#REF!</v>
      </c>
      <c r="D68" t="str">
        <f t="shared" si="3"/>
        <v>LSA_CCF_RASTER_E_BEGIN_TITO_CLR_NOM_LFM_0400_CBO3_LSA_ALL_STEP1</v>
      </c>
      <c r="E68" t="s">
        <v>5</v>
      </c>
      <c r="F68" t="s">
        <v>23</v>
      </c>
      <c r="G68" t="s">
        <v>1710</v>
      </c>
      <c r="H68" t="s">
        <v>1616</v>
      </c>
      <c r="I68" t="s">
        <v>1681</v>
      </c>
      <c r="J68" t="s">
        <v>1761</v>
      </c>
      <c r="K68" t="s">
        <v>1705</v>
      </c>
      <c r="L68" t="s">
        <v>1706</v>
      </c>
      <c r="M68" t="s">
        <v>2125</v>
      </c>
      <c r="N68" t="s">
        <v>1804</v>
      </c>
      <c r="O68" t="s">
        <v>1688</v>
      </c>
      <c r="P68" t="s">
        <v>2662</v>
      </c>
      <c r="Q68" t="s">
        <v>1800</v>
      </c>
      <c r="R68">
        <v>21</v>
      </c>
      <c r="S68">
        <v>10</v>
      </c>
      <c r="T68">
        <v>31</v>
      </c>
      <c r="U68">
        <v>-1</v>
      </c>
      <c r="V68" t="b">
        <v>0</v>
      </c>
      <c r="W68" t="s">
        <v>1691</v>
      </c>
      <c r="AY68">
        <v>5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62" hidden="1" x14ac:dyDescent="0.25">
      <c r="A69" s="34" t="s">
        <v>12</v>
      </c>
      <c r="B69" s="34" t="s">
        <v>1491</v>
      </c>
      <c r="C69" s="34" t="s">
        <v>1489</v>
      </c>
      <c r="D69" s="10" t="s">
        <v>1805</v>
      </c>
    </row>
    <row r="70" spans="1:62" hidden="1" x14ac:dyDescent="0.25">
      <c r="A70" s="34" t="s">
        <v>12</v>
      </c>
      <c r="B70" s="34" t="s">
        <v>1490</v>
      </c>
      <c r="C70" s="34" t="s">
        <v>1489</v>
      </c>
      <c r="D70" s="10" t="s">
        <v>1806</v>
      </c>
      <c r="F70" s="6" t="s">
        <v>2654</v>
      </c>
      <c r="AY70">
        <v>3</v>
      </c>
      <c r="AZ70" t="s">
        <v>1628</v>
      </c>
      <c r="BA70" t="s">
        <v>1819</v>
      </c>
      <c r="BB70" t="s">
        <v>1819</v>
      </c>
      <c r="BC70">
        <v>1</v>
      </c>
    </row>
    <row r="71" spans="1:62" hidden="1" x14ac:dyDescent="0.25">
      <c r="A71" s="12" t="s">
        <v>12</v>
      </c>
      <c r="B71" s="12" t="s">
        <v>1532</v>
      </c>
      <c r="C71" s="12" t="e">
        <f>VLOOKUP(B71,#REF!,2,0)</f>
        <v>#REF!</v>
      </c>
      <c r="D71" t="str">
        <f t="shared" ref="D71:D74" si="4">E71&amp;"_"&amp;F71&amp;"_"&amp;G71&amp;"_"&amp;H71&amp;"_"&amp;A71&amp;"_"&amp;I71&amp;"_"&amp;J71&amp;"_"&amp;K71&amp;"_"&amp;L71&amp;"_"&amp;M71&amp;"_"&amp;N71</f>
        <v>ALL_COMMON_SCREEN_E_BEGIN_X_CLRS_X_X_0400_JOIN_BISR</v>
      </c>
      <c r="E71" t="s">
        <v>7</v>
      </c>
      <c r="F71" t="s">
        <v>31</v>
      </c>
      <c r="G71" t="s">
        <v>1615</v>
      </c>
      <c r="H71" t="s">
        <v>1616</v>
      </c>
      <c r="I71" t="s">
        <v>1617</v>
      </c>
      <c r="J71" t="s">
        <v>1704</v>
      </c>
      <c r="K71" t="s">
        <v>1617</v>
      </c>
      <c r="L71" t="s">
        <v>1617</v>
      </c>
      <c r="M71" t="s">
        <v>2125</v>
      </c>
      <c r="N71" t="s">
        <v>1807</v>
      </c>
      <c r="O71" t="s">
        <v>1688</v>
      </c>
      <c r="P71" t="s">
        <v>2662</v>
      </c>
      <c r="Q71" t="s">
        <v>1808</v>
      </c>
      <c r="R71">
        <v>61</v>
      </c>
      <c r="S71">
        <v>10</v>
      </c>
      <c r="T71">
        <v>90</v>
      </c>
      <c r="U71">
        <v>-1</v>
      </c>
      <c r="V71" t="b">
        <v>0</v>
      </c>
      <c r="AD71" t="s">
        <v>1809</v>
      </c>
      <c r="AE71" t="s">
        <v>2663</v>
      </c>
      <c r="AY71">
        <v>3</v>
      </c>
      <c r="AZ71">
        <v>1</v>
      </c>
      <c r="BA71" t="s">
        <v>136</v>
      </c>
      <c r="BB71" t="s">
        <v>136</v>
      </c>
      <c r="BC71" t="s">
        <v>136</v>
      </c>
    </row>
    <row r="72" spans="1:62" hidden="1" x14ac:dyDescent="0.25">
      <c r="A72" s="12" t="s">
        <v>12</v>
      </c>
      <c r="B72" s="12" t="s">
        <v>1520</v>
      </c>
      <c r="C72" s="12" t="e">
        <f>VLOOKUP(B72,#REF!,2,0)</f>
        <v>#REF!</v>
      </c>
      <c r="D72" t="str">
        <f t="shared" si="4"/>
        <v>ALL_CCF_VFDM_E_BEGIN_X_CLRS_X_X_0400_ALL</v>
      </c>
      <c r="E72" t="s">
        <v>7</v>
      </c>
      <c r="F72" t="s">
        <v>23</v>
      </c>
      <c r="G72" t="s">
        <v>1584</v>
      </c>
      <c r="H72" t="s">
        <v>1616</v>
      </c>
      <c r="I72" t="s">
        <v>1617</v>
      </c>
      <c r="J72" t="s">
        <v>1704</v>
      </c>
      <c r="K72" t="s">
        <v>1617</v>
      </c>
      <c r="L72" t="s">
        <v>1617</v>
      </c>
      <c r="M72" t="s">
        <v>2125</v>
      </c>
      <c r="N72" t="s">
        <v>7</v>
      </c>
      <c r="O72" t="s">
        <v>1688</v>
      </c>
      <c r="P72" t="s">
        <v>2662</v>
      </c>
      <c r="Q72" t="s">
        <v>1808</v>
      </c>
      <c r="R72">
        <v>61</v>
      </c>
      <c r="S72">
        <v>10</v>
      </c>
      <c r="T72">
        <v>91</v>
      </c>
      <c r="U72">
        <v>-1</v>
      </c>
      <c r="V72" t="b">
        <v>0</v>
      </c>
      <c r="AF72" t="s">
        <v>1650</v>
      </c>
      <c r="AG72" t="s">
        <v>1811</v>
      </c>
      <c r="AY72">
        <v>3</v>
      </c>
      <c r="AZ72" t="s">
        <v>1628</v>
      </c>
      <c r="BA72" t="s">
        <v>137</v>
      </c>
      <c r="BB72" t="s">
        <v>137</v>
      </c>
      <c r="BC72">
        <v>2</v>
      </c>
    </row>
    <row r="73" spans="1:62" hidden="1" x14ac:dyDescent="0.25">
      <c r="A73" s="12" t="s">
        <v>12</v>
      </c>
      <c r="B73" s="12" t="s">
        <v>1518</v>
      </c>
      <c r="C73" s="12" t="e">
        <f>VLOOKUP(B73,#REF!,2,0)</f>
        <v>#REF!</v>
      </c>
      <c r="D73" t="str">
        <f t="shared" si="4"/>
        <v>ALL_CCF_UF_K_BEGIN_X_CLRS_X_X_0400_VFDM_UF</v>
      </c>
      <c r="E73" t="s">
        <v>7</v>
      </c>
      <c r="F73" t="s">
        <v>23</v>
      </c>
      <c r="G73" t="s">
        <v>1812</v>
      </c>
      <c r="H73" t="s">
        <v>1664</v>
      </c>
      <c r="I73" t="s">
        <v>1617</v>
      </c>
      <c r="J73" t="s">
        <v>1704</v>
      </c>
      <c r="K73" t="s">
        <v>1617</v>
      </c>
      <c r="L73" t="s">
        <v>1617</v>
      </c>
      <c r="M73" t="s">
        <v>2125</v>
      </c>
      <c r="N73" t="s">
        <v>1813</v>
      </c>
      <c r="O73" t="s">
        <v>1688</v>
      </c>
      <c r="P73" t="s">
        <v>2662</v>
      </c>
      <c r="Q73" t="s">
        <v>1808</v>
      </c>
      <c r="R73">
        <v>90</v>
      </c>
      <c r="S73">
        <v>61</v>
      </c>
      <c r="T73">
        <v>92</v>
      </c>
      <c r="U73">
        <v>-1</v>
      </c>
      <c r="V73" t="b">
        <v>0</v>
      </c>
      <c r="AI73" t="s">
        <v>1814</v>
      </c>
      <c r="AJ73" t="s">
        <v>1815</v>
      </c>
      <c r="AY73">
        <v>3</v>
      </c>
      <c r="AZ73" t="s">
        <v>1628</v>
      </c>
      <c r="BA73" t="s">
        <v>138</v>
      </c>
      <c r="BB73" t="s">
        <v>138</v>
      </c>
      <c r="BC73" t="s">
        <v>138</v>
      </c>
    </row>
    <row r="74" spans="1:62" hidden="1" x14ac:dyDescent="0.25">
      <c r="A74" s="12" t="s">
        <v>12</v>
      </c>
      <c r="B74" s="12" t="s">
        <v>1500</v>
      </c>
      <c r="C74" s="12" t="e">
        <f>VLOOKUP(B74,#REF!,2,0)</f>
        <v>#REF!</v>
      </c>
      <c r="D74" t="str">
        <f t="shared" si="4"/>
        <v>ALL_CCF_PATMOD_E_BEGIN_TITO_X_MAX_LFM_0400_REPAIR</v>
      </c>
      <c r="E74" t="s">
        <v>7</v>
      </c>
      <c r="F74" t="s">
        <v>23</v>
      </c>
      <c r="G74" t="s">
        <v>1663</v>
      </c>
      <c r="H74" t="s">
        <v>1616</v>
      </c>
      <c r="I74" t="s">
        <v>1681</v>
      </c>
      <c r="J74" t="s">
        <v>1617</v>
      </c>
      <c r="K74" t="s">
        <v>1816</v>
      </c>
      <c r="L74" t="s">
        <v>1706</v>
      </c>
      <c r="M74" t="s">
        <v>2125</v>
      </c>
      <c r="N74" t="s">
        <v>1682</v>
      </c>
      <c r="O74" t="s">
        <v>1688</v>
      </c>
      <c r="P74" t="s">
        <v>2662</v>
      </c>
      <c r="Q74" t="s">
        <v>1808</v>
      </c>
      <c r="R74">
        <v>61</v>
      </c>
      <c r="S74">
        <v>10</v>
      </c>
      <c r="T74">
        <v>93</v>
      </c>
      <c r="U74">
        <v>-1</v>
      </c>
      <c r="V74" t="b">
        <v>0</v>
      </c>
      <c r="AH74" t="s">
        <v>1817</v>
      </c>
      <c r="AI74" s="13" t="s">
        <v>1814</v>
      </c>
      <c r="AY74">
        <v>3</v>
      </c>
      <c r="AZ74">
        <v>1</v>
      </c>
      <c r="BA74">
        <v>1</v>
      </c>
      <c r="BB74">
        <v>1</v>
      </c>
      <c r="BC74">
        <v>1</v>
      </c>
    </row>
    <row r="75" spans="1:62" hidden="1" x14ac:dyDescent="0.25">
      <c r="A75" s="34" t="s">
        <v>12</v>
      </c>
      <c r="B75" s="34" t="s">
        <v>1491</v>
      </c>
      <c r="C75" s="34" t="s">
        <v>1489</v>
      </c>
      <c r="D75" s="10" t="s">
        <v>1818</v>
      </c>
    </row>
    <row r="76" spans="1:62" hidden="1" x14ac:dyDescent="0.25">
      <c r="A76" s="34" t="s">
        <v>12</v>
      </c>
      <c r="B76" s="34" t="s">
        <v>1490</v>
      </c>
      <c r="C76" s="34" t="s">
        <v>1489</v>
      </c>
      <c r="D76" s="10" t="s">
        <v>1819</v>
      </c>
      <c r="F76" s="6" t="s">
        <v>2654</v>
      </c>
      <c r="AY76">
        <v>2</v>
      </c>
      <c r="AZ76">
        <v>1</v>
      </c>
      <c r="BA76">
        <v>1</v>
      </c>
      <c r="BB76">
        <v>1</v>
      </c>
    </row>
    <row r="77" spans="1:62" hidden="1" x14ac:dyDescent="0.25">
      <c r="A77" s="12" t="s">
        <v>12</v>
      </c>
      <c r="B77" s="12" t="s">
        <v>1496</v>
      </c>
      <c r="C77" s="12" t="e">
        <f>VLOOKUP(B77,#REF!,2,0)</f>
        <v>#REF!</v>
      </c>
      <c r="D77" t="str">
        <f t="shared" ref="D77:D90" si="5">E77&amp;"_"&amp;F77&amp;"_"&amp;G77&amp;"_"&amp;H77&amp;"_"&amp;A77&amp;"_"&amp;I77&amp;"_"&amp;J77&amp;"_"&amp;K77&amp;"_"&amp;L77&amp;"_"&amp;M77&amp;"_"&amp;N77</f>
        <v>SSA_CCF_HRY_E_BEGIN_TITO_CLRS_NOM_LFM_0400_CBO0_LLC_DAT_POST_REPAIR_PMA0_BP0</v>
      </c>
      <c r="E77" t="s">
        <v>4</v>
      </c>
      <c r="F77" t="s">
        <v>23</v>
      </c>
      <c r="G77" t="s">
        <v>1692</v>
      </c>
      <c r="H77" t="s">
        <v>1616</v>
      </c>
      <c r="I77" t="s">
        <v>1681</v>
      </c>
      <c r="J77" t="s">
        <v>1704</v>
      </c>
      <c r="K77" t="s">
        <v>1705</v>
      </c>
      <c r="L77" t="s">
        <v>1706</v>
      </c>
      <c r="M77" t="s">
        <v>2125</v>
      </c>
      <c r="N77" t="s">
        <v>1820</v>
      </c>
      <c r="O77" t="s">
        <v>1688</v>
      </c>
      <c r="P77" t="s">
        <v>2662</v>
      </c>
      <c r="Q77" t="s">
        <v>1709</v>
      </c>
      <c r="R77">
        <v>61</v>
      </c>
      <c r="S77">
        <v>10</v>
      </c>
      <c r="T77">
        <v>100</v>
      </c>
      <c r="U77">
        <v>-1</v>
      </c>
      <c r="V77" t="b">
        <v>0</v>
      </c>
      <c r="W77" t="s">
        <v>1691</v>
      </c>
      <c r="X77" t="s">
        <v>1821</v>
      </c>
      <c r="Y77" t="s">
        <v>1693</v>
      </c>
      <c r="Z77">
        <v>0.85</v>
      </c>
      <c r="AA77">
        <v>0.85</v>
      </c>
      <c r="AY77">
        <v>10</v>
      </c>
      <c r="AZ77" t="s">
        <v>1694</v>
      </c>
      <c r="BA77" t="s">
        <v>140</v>
      </c>
      <c r="BB77" t="s">
        <v>140</v>
      </c>
      <c r="BC77" t="s">
        <v>140</v>
      </c>
      <c r="BD77" t="s">
        <v>140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  <c r="BJ77" t="s">
        <v>140</v>
      </c>
    </row>
    <row r="78" spans="1:62" hidden="1" x14ac:dyDescent="0.25">
      <c r="A78" s="12" t="s">
        <v>12</v>
      </c>
      <c r="B78" s="12" t="s">
        <v>1496</v>
      </c>
      <c r="C78" s="12" t="e">
        <f>VLOOKUP(B78,#REF!,2,0)</f>
        <v>#REF!</v>
      </c>
      <c r="D78" t="str">
        <f t="shared" si="5"/>
        <v>SSA_CCF_HRY_E_BEGIN_TITO_CLRS_NOM_LFM_0400_CBO0_LLC_TAG_POST_REPAIR_PMA0_BP2</v>
      </c>
      <c r="E78" t="s">
        <v>4</v>
      </c>
      <c r="F78" t="s">
        <v>23</v>
      </c>
      <c r="G78" t="s">
        <v>1692</v>
      </c>
      <c r="H78" t="s">
        <v>1616</v>
      </c>
      <c r="I78" t="s">
        <v>1681</v>
      </c>
      <c r="J78" t="s">
        <v>1704</v>
      </c>
      <c r="K78" t="s">
        <v>1705</v>
      </c>
      <c r="L78" t="s">
        <v>1706</v>
      </c>
      <c r="M78" t="s">
        <v>2125</v>
      </c>
      <c r="N78" t="s">
        <v>1822</v>
      </c>
      <c r="O78" t="s">
        <v>1688</v>
      </c>
      <c r="P78" t="s">
        <v>2662</v>
      </c>
      <c r="Q78" t="s">
        <v>1823</v>
      </c>
      <c r="R78">
        <v>61</v>
      </c>
      <c r="S78">
        <v>10</v>
      </c>
      <c r="T78">
        <v>101</v>
      </c>
      <c r="U78">
        <v>-1</v>
      </c>
      <c r="V78" t="b">
        <v>0</v>
      </c>
      <c r="W78" t="s">
        <v>1691</v>
      </c>
      <c r="X78" t="s">
        <v>1821</v>
      </c>
      <c r="Y78" t="s">
        <v>1693</v>
      </c>
      <c r="Z78">
        <v>0.85</v>
      </c>
      <c r="AA78">
        <v>0.85</v>
      </c>
      <c r="AY78">
        <v>10</v>
      </c>
      <c r="AZ78" t="s">
        <v>1694</v>
      </c>
      <c r="BA78" t="s">
        <v>141</v>
      </c>
      <c r="BB78" t="s">
        <v>141</v>
      </c>
      <c r="BC78" t="s">
        <v>141</v>
      </c>
      <c r="BD78" t="s">
        <v>141</v>
      </c>
      <c r="BE78" t="s">
        <v>141</v>
      </c>
      <c r="BF78" t="s">
        <v>141</v>
      </c>
      <c r="BG78" t="s">
        <v>141</v>
      </c>
      <c r="BH78" t="s">
        <v>141</v>
      </c>
      <c r="BI78" t="s">
        <v>141</v>
      </c>
      <c r="BJ78" t="s">
        <v>141</v>
      </c>
    </row>
    <row r="79" spans="1:62" hidden="1" x14ac:dyDescent="0.25">
      <c r="A79" s="12" t="s">
        <v>12</v>
      </c>
      <c r="B79" s="12" t="s">
        <v>1496</v>
      </c>
      <c r="C79" s="12" t="e">
        <f>VLOOKUP(B79,#REF!,2,0)</f>
        <v>#REF!</v>
      </c>
      <c r="D79" t="str">
        <f t="shared" si="5"/>
        <v>SSA_CCF_HRY_E_BEGIN_TITO_SAN_NOM_LFM_0400_CBO0_SAR_POST_REPAIR_PMA0_BP6</v>
      </c>
      <c r="E79" t="s">
        <v>4</v>
      </c>
      <c r="F79" t="s">
        <v>23</v>
      </c>
      <c r="G79" t="s">
        <v>1692</v>
      </c>
      <c r="H79" t="s">
        <v>1616</v>
      </c>
      <c r="I79" t="s">
        <v>1681</v>
      </c>
      <c r="J79" t="s">
        <v>1748</v>
      </c>
      <c r="K79" t="s">
        <v>1705</v>
      </c>
      <c r="L79" t="s">
        <v>1706</v>
      </c>
      <c r="M79" t="s">
        <v>2125</v>
      </c>
      <c r="N79" t="s">
        <v>1824</v>
      </c>
      <c r="O79" t="s">
        <v>1688</v>
      </c>
      <c r="P79" t="s">
        <v>2662</v>
      </c>
      <c r="Q79" t="s">
        <v>1825</v>
      </c>
      <c r="R79">
        <v>61</v>
      </c>
      <c r="S79">
        <v>10</v>
      </c>
      <c r="T79">
        <v>102</v>
      </c>
      <c r="U79">
        <v>-1</v>
      </c>
      <c r="V79" t="b">
        <v>0</v>
      </c>
      <c r="W79" t="s">
        <v>1747</v>
      </c>
      <c r="X79" t="s">
        <v>1821</v>
      </c>
      <c r="Y79" t="s">
        <v>1693</v>
      </c>
      <c r="Z79">
        <v>0.85</v>
      </c>
      <c r="AA79">
        <v>0.85</v>
      </c>
      <c r="AY79">
        <v>10</v>
      </c>
      <c r="AZ79" t="s">
        <v>1694</v>
      </c>
      <c r="BA79" t="s">
        <v>142</v>
      </c>
      <c r="BB79" t="s">
        <v>142</v>
      </c>
      <c r="BC79" t="s">
        <v>142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 t="s">
        <v>142</v>
      </c>
      <c r="BJ79" t="s">
        <v>142</v>
      </c>
    </row>
    <row r="80" spans="1:62" hidden="1" x14ac:dyDescent="0.25">
      <c r="A80" s="12" t="s">
        <v>12</v>
      </c>
      <c r="B80" s="12" t="s">
        <v>1496</v>
      </c>
      <c r="C80" s="12" t="e">
        <f>VLOOKUP(B80,#REF!,2,0)</f>
        <v>#REF!</v>
      </c>
      <c r="D80" t="str">
        <f t="shared" si="5"/>
        <v>LSA_CCF_HRY_E_BEGIN_TITO_CLR_NOM_LFM_0400_CBO0_LSA_ALL_POST_REPAIR_PMA0_BP4</v>
      </c>
      <c r="E80" t="s">
        <v>5</v>
      </c>
      <c r="F80" t="s">
        <v>23</v>
      </c>
      <c r="G80" t="s">
        <v>1692</v>
      </c>
      <c r="H80" t="s">
        <v>1616</v>
      </c>
      <c r="I80" t="s">
        <v>1681</v>
      </c>
      <c r="J80" t="s">
        <v>1761</v>
      </c>
      <c r="K80" t="s">
        <v>1705</v>
      </c>
      <c r="L80" t="s">
        <v>1706</v>
      </c>
      <c r="M80" t="s">
        <v>2125</v>
      </c>
      <c r="N80" t="s">
        <v>1826</v>
      </c>
      <c r="O80" t="s">
        <v>1688</v>
      </c>
      <c r="P80" t="s">
        <v>2662</v>
      </c>
      <c r="Q80" t="s">
        <v>1827</v>
      </c>
      <c r="R80">
        <v>21</v>
      </c>
      <c r="S80">
        <v>10</v>
      </c>
      <c r="T80">
        <v>103</v>
      </c>
      <c r="U80">
        <v>-1</v>
      </c>
      <c r="V80" t="b">
        <v>0</v>
      </c>
      <c r="W80" t="s">
        <v>1691</v>
      </c>
      <c r="X80" t="s">
        <v>1821</v>
      </c>
      <c r="Y80" t="s">
        <v>1693</v>
      </c>
      <c r="Z80">
        <v>0.85</v>
      </c>
      <c r="AA80">
        <v>0.85</v>
      </c>
      <c r="AY80">
        <v>10</v>
      </c>
      <c r="AZ80" t="s">
        <v>1694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</row>
    <row r="81" spans="1:62" hidden="1" x14ac:dyDescent="0.25">
      <c r="A81" s="12" t="s">
        <v>12</v>
      </c>
      <c r="B81" s="12" t="s">
        <v>1496</v>
      </c>
      <c r="C81" s="12" t="e">
        <f>VLOOKUP(B81,#REF!,2,0)</f>
        <v>#REF!</v>
      </c>
      <c r="D81" t="str">
        <f t="shared" si="5"/>
        <v>SSA_CCF_HRY_E_BEGIN_TITO_CLRS_NOM_LFM_0400_CBO1_LLC_DAT_POST_REPAIR_PMA0_BP1</v>
      </c>
      <c r="E81" t="s">
        <v>4</v>
      </c>
      <c r="F81" t="s">
        <v>23</v>
      </c>
      <c r="G81" t="s">
        <v>1692</v>
      </c>
      <c r="H81" t="s">
        <v>1616</v>
      </c>
      <c r="I81" t="s">
        <v>1681</v>
      </c>
      <c r="J81" t="s">
        <v>1704</v>
      </c>
      <c r="K81" t="s">
        <v>1705</v>
      </c>
      <c r="L81" t="s">
        <v>1706</v>
      </c>
      <c r="M81" t="s">
        <v>2125</v>
      </c>
      <c r="N81" t="s">
        <v>1828</v>
      </c>
      <c r="O81" t="s">
        <v>1688</v>
      </c>
      <c r="P81" t="s">
        <v>2662</v>
      </c>
      <c r="Q81" t="s">
        <v>1715</v>
      </c>
      <c r="R81">
        <v>61</v>
      </c>
      <c r="S81">
        <v>10</v>
      </c>
      <c r="T81">
        <v>104</v>
      </c>
      <c r="U81">
        <v>-1</v>
      </c>
      <c r="V81" t="b">
        <v>0</v>
      </c>
      <c r="W81" t="s">
        <v>1691</v>
      </c>
      <c r="X81" t="s">
        <v>1821</v>
      </c>
      <c r="Y81" t="s">
        <v>1693</v>
      </c>
      <c r="Z81">
        <v>0.85</v>
      </c>
      <c r="AA81">
        <v>0.85</v>
      </c>
      <c r="AY81">
        <v>10</v>
      </c>
      <c r="AZ81" t="s">
        <v>1694</v>
      </c>
      <c r="BA81" t="s">
        <v>144</v>
      </c>
      <c r="BB81" t="s">
        <v>144</v>
      </c>
      <c r="BC81" t="s">
        <v>144</v>
      </c>
      <c r="BD81" t="s">
        <v>144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  <c r="BJ81" t="s">
        <v>144</v>
      </c>
    </row>
    <row r="82" spans="1:62" hidden="1" x14ac:dyDescent="0.25">
      <c r="A82" s="12" t="s">
        <v>12</v>
      </c>
      <c r="B82" s="12" t="s">
        <v>1496</v>
      </c>
      <c r="C82" s="12" t="e">
        <f>VLOOKUP(B82,#REF!,2,0)</f>
        <v>#REF!</v>
      </c>
      <c r="D82" t="str">
        <f t="shared" si="5"/>
        <v>SSA_CCF_HRY_E_BEGIN_TITO_CLRS_NOM_LFM_0400_CBO1_LLC_TAG_POST_REPAIR_PMA0_BP3</v>
      </c>
      <c r="E82" t="s">
        <v>4</v>
      </c>
      <c r="F82" t="s">
        <v>23</v>
      </c>
      <c r="G82" t="s">
        <v>1692</v>
      </c>
      <c r="H82" t="s">
        <v>1616</v>
      </c>
      <c r="I82" t="s">
        <v>1681</v>
      </c>
      <c r="J82" t="s">
        <v>1704</v>
      </c>
      <c r="K82" t="s">
        <v>1705</v>
      </c>
      <c r="L82" t="s">
        <v>1706</v>
      </c>
      <c r="M82" t="s">
        <v>2125</v>
      </c>
      <c r="N82" t="s">
        <v>1829</v>
      </c>
      <c r="O82" t="s">
        <v>1688</v>
      </c>
      <c r="P82" t="s">
        <v>2662</v>
      </c>
      <c r="Q82" t="s">
        <v>1830</v>
      </c>
      <c r="R82">
        <v>61</v>
      </c>
      <c r="S82">
        <v>10</v>
      </c>
      <c r="T82">
        <v>105</v>
      </c>
      <c r="U82">
        <v>-1</v>
      </c>
      <c r="V82" t="b">
        <v>0</v>
      </c>
      <c r="W82" t="s">
        <v>1691</v>
      </c>
      <c r="X82" t="s">
        <v>1821</v>
      </c>
      <c r="Y82" t="s">
        <v>1693</v>
      </c>
      <c r="Z82">
        <v>0.85</v>
      </c>
      <c r="AA82">
        <v>0.85</v>
      </c>
      <c r="AY82">
        <v>10</v>
      </c>
      <c r="AZ82" t="s">
        <v>1694</v>
      </c>
      <c r="BA82" t="s">
        <v>145</v>
      </c>
      <c r="BB82" t="s">
        <v>145</v>
      </c>
      <c r="BC82" t="s">
        <v>145</v>
      </c>
      <c r="BD82" t="s">
        <v>145</v>
      </c>
      <c r="BE82" t="s">
        <v>145</v>
      </c>
      <c r="BF82" t="s">
        <v>145</v>
      </c>
      <c r="BG82" t="s">
        <v>145</v>
      </c>
      <c r="BH82" t="s">
        <v>145</v>
      </c>
      <c r="BI82" t="s">
        <v>145</v>
      </c>
      <c r="BJ82" t="s">
        <v>145</v>
      </c>
    </row>
    <row r="83" spans="1:62" hidden="1" x14ac:dyDescent="0.25">
      <c r="A83" s="12" t="s">
        <v>12</v>
      </c>
      <c r="B83" s="12" t="s">
        <v>1496</v>
      </c>
      <c r="C83" s="12" t="e">
        <f>VLOOKUP(B83,#REF!,2,0)</f>
        <v>#REF!</v>
      </c>
      <c r="D83" t="str">
        <f t="shared" si="5"/>
        <v>LSA_CCF_HRY_E_BEGIN_TITO_CLR_NOM_LFM_0400_CBO1_LSA_ALL_POST_REPAIR_PMA0_BP5</v>
      </c>
      <c r="E83" t="s">
        <v>5</v>
      </c>
      <c r="F83" t="s">
        <v>23</v>
      </c>
      <c r="G83" t="s">
        <v>1692</v>
      </c>
      <c r="H83" t="s">
        <v>1616</v>
      </c>
      <c r="I83" t="s">
        <v>1681</v>
      </c>
      <c r="J83" t="s">
        <v>1761</v>
      </c>
      <c r="K83" t="s">
        <v>1705</v>
      </c>
      <c r="L83" t="s">
        <v>1706</v>
      </c>
      <c r="M83" t="s">
        <v>2125</v>
      </c>
      <c r="N83" t="s">
        <v>1831</v>
      </c>
      <c r="O83" t="s">
        <v>1688</v>
      </c>
      <c r="P83" t="s">
        <v>2662</v>
      </c>
      <c r="Q83" t="s">
        <v>1832</v>
      </c>
      <c r="R83">
        <v>21</v>
      </c>
      <c r="S83">
        <v>10</v>
      </c>
      <c r="T83">
        <v>106</v>
      </c>
      <c r="U83">
        <v>-1</v>
      </c>
      <c r="V83" t="b">
        <v>0</v>
      </c>
      <c r="W83" t="s">
        <v>1691</v>
      </c>
      <c r="X83" t="s">
        <v>1821</v>
      </c>
      <c r="Y83" t="s">
        <v>1693</v>
      </c>
      <c r="Z83">
        <v>0.85</v>
      </c>
      <c r="AA83">
        <v>0.85</v>
      </c>
      <c r="AY83">
        <v>10</v>
      </c>
      <c r="AZ83" t="s">
        <v>1694</v>
      </c>
      <c r="BA83" t="s">
        <v>146</v>
      </c>
      <c r="BB83" t="s">
        <v>146</v>
      </c>
      <c r="BC83" t="s">
        <v>146</v>
      </c>
      <c r="BD83" t="s">
        <v>146</v>
      </c>
      <c r="BE83" t="s">
        <v>146</v>
      </c>
      <c r="BF83" t="s">
        <v>146</v>
      </c>
      <c r="BG83" t="s">
        <v>146</v>
      </c>
      <c r="BH83" t="s">
        <v>146</v>
      </c>
      <c r="BI83" t="s">
        <v>146</v>
      </c>
      <c r="BJ83" t="s">
        <v>146</v>
      </c>
    </row>
    <row r="84" spans="1:62" hidden="1" x14ac:dyDescent="0.25">
      <c r="A84" s="12" t="s">
        <v>12</v>
      </c>
      <c r="B84" s="12" t="s">
        <v>1496</v>
      </c>
      <c r="C84" s="12" t="e">
        <f>VLOOKUP(B84,#REF!,2,0)</f>
        <v>#REF!</v>
      </c>
      <c r="D84" t="str">
        <f t="shared" si="5"/>
        <v>SSA_CCF_HRY_E_BEGIN_TITO_CLRS_NOM_LFM_0400_CBO2_LLC_DAT_POST_REPAIR_PMA1_BP0</v>
      </c>
      <c r="E84" t="s">
        <v>4</v>
      </c>
      <c r="F84" t="s">
        <v>23</v>
      </c>
      <c r="G84" t="s">
        <v>1692</v>
      </c>
      <c r="H84" t="s">
        <v>1616</v>
      </c>
      <c r="I84" t="s">
        <v>1681</v>
      </c>
      <c r="J84" t="s">
        <v>1704</v>
      </c>
      <c r="K84" t="s">
        <v>1705</v>
      </c>
      <c r="L84" t="s">
        <v>1706</v>
      </c>
      <c r="M84" t="s">
        <v>2125</v>
      </c>
      <c r="N84" t="s">
        <v>1833</v>
      </c>
      <c r="O84" t="s">
        <v>1688</v>
      </c>
      <c r="P84" t="s">
        <v>2662</v>
      </c>
      <c r="Q84" t="s">
        <v>1719</v>
      </c>
      <c r="R84">
        <v>61</v>
      </c>
      <c r="S84">
        <v>10</v>
      </c>
      <c r="T84">
        <v>107</v>
      </c>
      <c r="U84">
        <v>-1</v>
      </c>
      <c r="V84" t="b">
        <v>0</v>
      </c>
      <c r="W84" t="s">
        <v>1691</v>
      </c>
      <c r="X84" t="s">
        <v>1821</v>
      </c>
      <c r="Y84" t="s">
        <v>1693</v>
      </c>
      <c r="Z84">
        <v>0.85</v>
      </c>
      <c r="AA84">
        <v>0.85</v>
      </c>
      <c r="AY84">
        <v>10</v>
      </c>
      <c r="AZ84" t="s">
        <v>1694</v>
      </c>
      <c r="BA84" t="s">
        <v>147</v>
      </c>
      <c r="BB84" t="s">
        <v>147</v>
      </c>
      <c r="BC84" t="s">
        <v>147</v>
      </c>
      <c r="BD84" t="s">
        <v>147</v>
      </c>
      <c r="BE84" t="s">
        <v>147</v>
      </c>
      <c r="BF84" t="s">
        <v>147</v>
      </c>
      <c r="BG84" t="s">
        <v>147</v>
      </c>
      <c r="BH84" t="s">
        <v>147</v>
      </c>
      <c r="BI84" t="s">
        <v>147</v>
      </c>
      <c r="BJ84" t="s">
        <v>147</v>
      </c>
    </row>
    <row r="85" spans="1:62" hidden="1" x14ac:dyDescent="0.25">
      <c r="A85" s="12" t="s">
        <v>12</v>
      </c>
      <c r="B85" s="12" t="s">
        <v>1496</v>
      </c>
      <c r="C85" s="12" t="e">
        <f>VLOOKUP(B85,#REF!,2,0)</f>
        <v>#REF!</v>
      </c>
      <c r="D85" t="str">
        <f t="shared" si="5"/>
        <v>SSA_CCF_HRY_E_BEGIN_TITO_CLRS_NOM_LFM_0400_CBO2_LLC_TAG_POST_REPAIR_PMA1_BP2</v>
      </c>
      <c r="E85" t="s">
        <v>4</v>
      </c>
      <c r="F85" t="s">
        <v>23</v>
      </c>
      <c r="G85" t="s">
        <v>1692</v>
      </c>
      <c r="H85" t="s">
        <v>1616</v>
      </c>
      <c r="I85" t="s">
        <v>1681</v>
      </c>
      <c r="J85" t="s">
        <v>1704</v>
      </c>
      <c r="K85" t="s">
        <v>1705</v>
      </c>
      <c r="L85" t="s">
        <v>1706</v>
      </c>
      <c r="M85" t="s">
        <v>2125</v>
      </c>
      <c r="N85" t="s">
        <v>1834</v>
      </c>
      <c r="O85" t="s">
        <v>1688</v>
      </c>
      <c r="P85" t="s">
        <v>2662</v>
      </c>
      <c r="Q85" t="s">
        <v>1835</v>
      </c>
      <c r="R85">
        <v>61</v>
      </c>
      <c r="S85">
        <v>10</v>
      </c>
      <c r="T85">
        <v>108</v>
      </c>
      <c r="U85">
        <v>-1</v>
      </c>
      <c r="V85" t="b">
        <v>0</v>
      </c>
      <c r="W85" t="s">
        <v>1691</v>
      </c>
      <c r="X85" t="s">
        <v>1821</v>
      </c>
      <c r="Y85" t="s">
        <v>1693</v>
      </c>
      <c r="Z85">
        <v>0.85</v>
      </c>
      <c r="AA85">
        <v>0.85</v>
      </c>
      <c r="AY85">
        <v>10</v>
      </c>
      <c r="AZ85" t="s">
        <v>1694</v>
      </c>
      <c r="BA85" t="s">
        <v>148</v>
      </c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  <c r="BJ85" t="s">
        <v>148</v>
      </c>
    </row>
    <row r="86" spans="1:62" hidden="1" x14ac:dyDescent="0.25">
      <c r="A86" s="12" t="s">
        <v>12</v>
      </c>
      <c r="B86" s="12" t="s">
        <v>1496</v>
      </c>
      <c r="C86" s="12" t="e">
        <f>VLOOKUP(B86,#REF!,2,0)</f>
        <v>#REF!</v>
      </c>
      <c r="D86" t="str">
        <f t="shared" si="5"/>
        <v>SSA_CCF_HRY_E_BEGIN_TITO_SAN_NOM_LFM_0400_CBO2_SAR_POST_REPAIR_PMA1_BP6</v>
      </c>
      <c r="E86" t="s">
        <v>4</v>
      </c>
      <c r="F86" t="s">
        <v>23</v>
      </c>
      <c r="G86" t="s">
        <v>1692</v>
      </c>
      <c r="H86" t="s">
        <v>1616</v>
      </c>
      <c r="I86" t="s">
        <v>1681</v>
      </c>
      <c r="J86" t="s">
        <v>1748</v>
      </c>
      <c r="K86" t="s">
        <v>1705</v>
      </c>
      <c r="L86" t="s">
        <v>1706</v>
      </c>
      <c r="M86" t="s">
        <v>2125</v>
      </c>
      <c r="N86" t="s">
        <v>1836</v>
      </c>
      <c r="O86" t="s">
        <v>1688</v>
      </c>
      <c r="P86" t="s">
        <v>2662</v>
      </c>
      <c r="Q86" t="s">
        <v>1837</v>
      </c>
      <c r="R86">
        <v>61</v>
      </c>
      <c r="S86">
        <v>10</v>
      </c>
      <c r="T86">
        <v>109</v>
      </c>
      <c r="U86">
        <v>-1</v>
      </c>
      <c r="V86" t="b">
        <v>0</v>
      </c>
      <c r="W86" t="s">
        <v>1747</v>
      </c>
      <c r="X86" t="s">
        <v>1821</v>
      </c>
      <c r="Y86" t="s">
        <v>1693</v>
      </c>
      <c r="Z86">
        <v>0.85</v>
      </c>
      <c r="AA86">
        <v>0.85</v>
      </c>
      <c r="AY86">
        <v>10</v>
      </c>
      <c r="AZ86" t="s">
        <v>1694</v>
      </c>
      <c r="BA86" t="s">
        <v>149</v>
      </c>
      <c r="BB86" t="s">
        <v>149</v>
      </c>
      <c r="BC86" t="s">
        <v>149</v>
      </c>
      <c r="BD86" t="s">
        <v>149</v>
      </c>
      <c r="BE86" t="s">
        <v>149</v>
      </c>
      <c r="BF86" t="s">
        <v>149</v>
      </c>
      <c r="BG86" t="s">
        <v>149</v>
      </c>
      <c r="BH86" t="s">
        <v>149</v>
      </c>
      <c r="BI86" t="s">
        <v>149</v>
      </c>
      <c r="BJ86" t="s">
        <v>149</v>
      </c>
    </row>
    <row r="87" spans="1:62" hidden="1" x14ac:dyDescent="0.25">
      <c r="A87" s="12" t="s">
        <v>12</v>
      </c>
      <c r="B87" s="12" t="s">
        <v>1496</v>
      </c>
      <c r="C87" s="12" t="e">
        <f>VLOOKUP(B87,#REF!,2,0)</f>
        <v>#REF!</v>
      </c>
      <c r="D87" t="str">
        <f t="shared" si="5"/>
        <v>LSA_CCF_HRY_E_BEGIN_TITO_CLR_NOM_LFM_0400_CBO2_LSA_ALL_POST_REPAIR_PMA1_BP4</v>
      </c>
      <c r="E87" t="s">
        <v>5</v>
      </c>
      <c r="F87" t="s">
        <v>23</v>
      </c>
      <c r="G87" t="s">
        <v>1692</v>
      </c>
      <c r="H87" t="s">
        <v>1616</v>
      </c>
      <c r="I87" t="s">
        <v>1681</v>
      </c>
      <c r="J87" t="s">
        <v>1761</v>
      </c>
      <c r="K87" t="s">
        <v>1705</v>
      </c>
      <c r="L87" t="s">
        <v>1706</v>
      </c>
      <c r="M87" t="s">
        <v>2125</v>
      </c>
      <c r="N87" t="s">
        <v>1838</v>
      </c>
      <c r="O87" t="s">
        <v>1688</v>
      </c>
      <c r="P87" t="s">
        <v>2662</v>
      </c>
      <c r="Q87" t="s">
        <v>1839</v>
      </c>
      <c r="R87">
        <v>21</v>
      </c>
      <c r="S87">
        <v>10</v>
      </c>
      <c r="T87">
        <v>110</v>
      </c>
      <c r="U87">
        <v>-1</v>
      </c>
      <c r="V87" t="b">
        <v>0</v>
      </c>
      <c r="W87" t="s">
        <v>1691</v>
      </c>
      <c r="X87" t="s">
        <v>1821</v>
      </c>
      <c r="Y87" t="s">
        <v>1693</v>
      </c>
      <c r="Z87">
        <v>0.85</v>
      </c>
      <c r="AA87">
        <v>0.85</v>
      </c>
      <c r="AY87">
        <v>10</v>
      </c>
      <c r="AZ87" t="s">
        <v>1694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 t="s">
        <v>150</v>
      </c>
      <c r="BG87" t="s">
        <v>150</v>
      </c>
      <c r="BH87" t="s">
        <v>150</v>
      </c>
      <c r="BI87" t="s">
        <v>150</v>
      </c>
      <c r="BJ87" t="s">
        <v>150</v>
      </c>
    </row>
    <row r="88" spans="1:62" hidden="1" x14ac:dyDescent="0.25">
      <c r="A88" s="12" t="s">
        <v>12</v>
      </c>
      <c r="B88" s="12" t="s">
        <v>1496</v>
      </c>
      <c r="C88" s="12" t="e">
        <f>VLOOKUP(B88,#REF!,2,0)</f>
        <v>#REF!</v>
      </c>
      <c r="D88" t="str">
        <f t="shared" si="5"/>
        <v>SSA_CCF_HRY_E_BEGIN_TITO_CLRS_NOM_LFM_0400_CBO3_LLC_DAT_POST_REPAIR_PMA1_BP1</v>
      </c>
      <c r="E88" t="s">
        <v>4</v>
      </c>
      <c r="F88" t="s">
        <v>23</v>
      </c>
      <c r="G88" t="s">
        <v>1692</v>
      </c>
      <c r="H88" t="s">
        <v>1616</v>
      </c>
      <c r="I88" t="s">
        <v>1681</v>
      </c>
      <c r="J88" t="s">
        <v>1704</v>
      </c>
      <c r="K88" t="s">
        <v>1705</v>
      </c>
      <c r="L88" t="s">
        <v>1706</v>
      </c>
      <c r="M88" t="s">
        <v>2125</v>
      </c>
      <c r="N88" t="s">
        <v>1840</v>
      </c>
      <c r="O88" t="s">
        <v>1688</v>
      </c>
      <c r="P88" t="s">
        <v>2662</v>
      </c>
      <c r="Q88" t="s">
        <v>1723</v>
      </c>
      <c r="R88">
        <v>61</v>
      </c>
      <c r="S88">
        <v>10</v>
      </c>
      <c r="T88">
        <v>111</v>
      </c>
      <c r="U88">
        <v>-1</v>
      </c>
      <c r="V88" t="b">
        <v>0</v>
      </c>
      <c r="W88" t="s">
        <v>1691</v>
      </c>
      <c r="X88" t="s">
        <v>1821</v>
      </c>
      <c r="Y88" t="s">
        <v>1693</v>
      </c>
      <c r="Z88">
        <v>0.85</v>
      </c>
      <c r="AA88">
        <v>0.85</v>
      </c>
      <c r="AY88">
        <v>10</v>
      </c>
      <c r="AZ88" t="s">
        <v>1694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 t="s">
        <v>151</v>
      </c>
      <c r="BG88" t="s">
        <v>151</v>
      </c>
      <c r="BH88" t="s">
        <v>151</v>
      </c>
      <c r="BI88" t="s">
        <v>151</v>
      </c>
      <c r="BJ88" t="s">
        <v>151</v>
      </c>
    </row>
    <row r="89" spans="1:62" hidden="1" x14ac:dyDescent="0.25">
      <c r="A89" s="12" t="s">
        <v>12</v>
      </c>
      <c r="B89" s="12" t="s">
        <v>1496</v>
      </c>
      <c r="C89" s="12" t="e">
        <f>VLOOKUP(B89,#REF!,2,0)</f>
        <v>#REF!</v>
      </c>
      <c r="D89" t="str">
        <f t="shared" si="5"/>
        <v>SSA_CCF_HRY_E_BEGIN_TITO_CLRS_NOM_LFM_0400_CBO3_LLC_TAG_POST_REPAIR_PMA1_BP3</v>
      </c>
      <c r="E89" t="s">
        <v>4</v>
      </c>
      <c r="F89" t="s">
        <v>23</v>
      </c>
      <c r="G89" t="s">
        <v>1692</v>
      </c>
      <c r="H89" t="s">
        <v>1616</v>
      </c>
      <c r="I89" t="s">
        <v>1681</v>
      </c>
      <c r="J89" t="s">
        <v>1704</v>
      </c>
      <c r="K89" t="s">
        <v>1705</v>
      </c>
      <c r="L89" t="s">
        <v>1706</v>
      </c>
      <c r="M89" t="s">
        <v>2125</v>
      </c>
      <c r="N89" t="s">
        <v>1841</v>
      </c>
      <c r="O89" t="s">
        <v>1688</v>
      </c>
      <c r="P89" t="s">
        <v>2662</v>
      </c>
      <c r="Q89" t="s">
        <v>1842</v>
      </c>
      <c r="R89">
        <v>61</v>
      </c>
      <c r="S89">
        <v>10</v>
      </c>
      <c r="T89">
        <v>112</v>
      </c>
      <c r="U89">
        <v>-1</v>
      </c>
      <c r="V89" t="b">
        <v>0</v>
      </c>
      <c r="W89" t="s">
        <v>1691</v>
      </c>
      <c r="X89" t="s">
        <v>1821</v>
      </c>
      <c r="Y89" t="s">
        <v>1693</v>
      </c>
      <c r="Z89">
        <v>0.85</v>
      </c>
      <c r="AA89">
        <v>0.85</v>
      </c>
      <c r="AY89">
        <v>10</v>
      </c>
      <c r="AZ89" t="s">
        <v>1694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  <c r="BJ89" t="s">
        <v>152</v>
      </c>
    </row>
    <row r="90" spans="1:62" hidden="1" x14ac:dyDescent="0.25">
      <c r="A90" s="12" t="s">
        <v>12</v>
      </c>
      <c r="B90" s="12" t="s">
        <v>1496</v>
      </c>
      <c r="C90" s="12" t="e">
        <f>VLOOKUP(B90,#REF!,2,0)</f>
        <v>#REF!</v>
      </c>
      <c r="D90" t="str">
        <f t="shared" si="5"/>
        <v>LSA_CCF_HRY_E_BEGIN_TITO_CLR_NOM_LFM_0400_CBO3_LSA_ALL_POST_REPAIR_PMA1_BP5</v>
      </c>
      <c r="E90" t="s">
        <v>5</v>
      </c>
      <c r="F90" t="s">
        <v>23</v>
      </c>
      <c r="G90" t="s">
        <v>1692</v>
      </c>
      <c r="H90" t="s">
        <v>1616</v>
      </c>
      <c r="I90" t="s">
        <v>1681</v>
      </c>
      <c r="J90" t="s">
        <v>1761</v>
      </c>
      <c r="K90" t="s">
        <v>1705</v>
      </c>
      <c r="L90" t="s">
        <v>1706</v>
      </c>
      <c r="M90" t="s">
        <v>2125</v>
      </c>
      <c r="N90" t="s">
        <v>1843</v>
      </c>
      <c r="O90" t="s">
        <v>1688</v>
      </c>
      <c r="P90" t="s">
        <v>2662</v>
      </c>
      <c r="Q90" t="s">
        <v>1844</v>
      </c>
      <c r="R90">
        <v>21</v>
      </c>
      <c r="S90">
        <v>10</v>
      </c>
      <c r="T90">
        <v>113</v>
      </c>
      <c r="U90">
        <v>-1</v>
      </c>
      <c r="V90" t="b">
        <v>0</v>
      </c>
      <c r="W90" t="s">
        <v>1691</v>
      </c>
      <c r="X90" t="s">
        <v>1821</v>
      </c>
      <c r="Y90" t="s">
        <v>1693</v>
      </c>
      <c r="Z90">
        <v>0.85</v>
      </c>
      <c r="AA90">
        <v>0.85</v>
      </c>
      <c r="AY90">
        <v>10</v>
      </c>
      <c r="AZ90" t="s">
        <v>1694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</row>
    <row r="91" spans="1:62" hidden="1" x14ac:dyDescent="0.25">
      <c r="A91" s="34" t="s">
        <v>12</v>
      </c>
      <c r="B91" s="34" t="s">
        <v>1491</v>
      </c>
      <c r="C91" s="34" t="s">
        <v>1489</v>
      </c>
      <c r="D91" s="10" t="s">
        <v>1852</v>
      </c>
      <c r="V91" s="12"/>
    </row>
    <row r="92" spans="1:62" hidden="1" x14ac:dyDescent="0.25">
      <c r="A92" s="37" t="s">
        <v>12</v>
      </c>
      <c r="B92" s="37" t="s">
        <v>1491</v>
      </c>
      <c r="C92" s="37" t="s">
        <v>1489</v>
      </c>
      <c r="D92" s="10" t="s">
        <v>1853</v>
      </c>
      <c r="V92" s="12"/>
    </row>
    <row r="93" spans="1:62" hidden="1" x14ac:dyDescent="0.25">
      <c r="A93" s="37" t="s">
        <v>12</v>
      </c>
      <c r="B93" s="37" t="s">
        <v>1490</v>
      </c>
      <c r="C93" s="37" t="s">
        <v>1489</v>
      </c>
      <c r="D93" s="5" t="s">
        <v>2232</v>
      </c>
      <c r="E93" s="6"/>
      <c r="F93" s="6" t="s">
        <v>2654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AY93">
        <v>2</v>
      </c>
      <c r="AZ93">
        <v>1</v>
      </c>
      <c r="BA93">
        <v>1</v>
      </c>
      <c r="BB93">
        <v>1</v>
      </c>
    </row>
    <row r="94" spans="1:62" hidden="1" x14ac:dyDescent="0.25">
      <c r="A94" s="7" t="s">
        <v>12</v>
      </c>
      <c r="B94" s="7" t="s">
        <v>1502</v>
      </c>
      <c r="C94" s="7" t="e">
        <f>VLOOKUP(B94,#REF!,2,0)</f>
        <v>#REF!</v>
      </c>
      <c r="D94" t="str">
        <f t="shared" ref="D94" si="6">E94&amp;"_"&amp;F94&amp;"_"&amp;G94&amp;"_"&amp;H94&amp;"_"&amp;A94&amp;"_"&amp;I94&amp;"_"&amp;J94&amp;"_"&amp;K94&amp;"_"&amp;L94&amp;"_"&amp;M94&amp;"_"&amp;N94</f>
        <v>ALL_CORE_PATMOD_K_BEGIN_X_X_X_X_X_RESET_FREQ</v>
      </c>
      <c r="E94" t="s">
        <v>7</v>
      </c>
      <c r="F94" t="s">
        <v>25</v>
      </c>
      <c r="G94" t="s">
        <v>1663</v>
      </c>
      <c r="H94" t="s">
        <v>1664</v>
      </c>
      <c r="I94" t="s">
        <v>1617</v>
      </c>
      <c r="J94" t="s">
        <v>1617</v>
      </c>
      <c r="K94" t="s">
        <v>1617</v>
      </c>
      <c r="L94" t="s">
        <v>1617</v>
      </c>
      <c r="M94" t="s">
        <v>1617</v>
      </c>
      <c r="N94" t="s">
        <v>1698</v>
      </c>
      <c r="O94" t="s">
        <v>1620</v>
      </c>
      <c r="P94" t="s">
        <v>1620</v>
      </c>
      <c r="Q94" t="s">
        <v>1621</v>
      </c>
      <c r="R94">
        <v>90</v>
      </c>
      <c r="S94">
        <v>21</v>
      </c>
      <c r="T94">
        <v>4</v>
      </c>
      <c r="U94">
        <v>-1</v>
      </c>
      <c r="V94" t="b">
        <v>0</v>
      </c>
      <c r="AO94" t="s">
        <v>2661</v>
      </c>
      <c r="AP94" t="s">
        <v>1700</v>
      </c>
      <c r="AQ94" t="s">
        <v>1668</v>
      </c>
      <c r="AR94" t="s">
        <v>1702</v>
      </c>
      <c r="AY94">
        <v>2</v>
      </c>
      <c r="AZ94">
        <v>1</v>
      </c>
      <c r="BA94" t="s">
        <v>2233</v>
      </c>
      <c r="BB94" t="s">
        <v>2233</v>
      </c>
      <c r="BH94" s="8"/>
      <c r="BI94" s="8"/>
    </row>
    <row r="95" spans="1:62" hidden="1" x14ac:dyDescent="0.25">
      <c r="A95" s="35" t="s">
        <v>12</v>
      </c>
      <c r="B95" s="35" t="s">
        <v>1490</v>
      </c>
      <c r="C95" s="35" t="s">
        <v>1489</v>
      </c>
      <c r="D95" s="10" t="s">
        <v>2233</v>
      </c>
      <c r="F95" s="6" t="s">
        <v>2654</v>
      </c>
      <c r="V95" s="12"/>
      <c r="AY95">
        <v>2</v>
      </c>
      <c r="AZ95">
        <v>1</v>
      </c>
      <c r="BA95" t="s">
        <v>2278</v>
      </c>
      <c r="BB95" t="s">
        <v>2278</v>
      </c>
    </row>
    <row r="96" spans="1:62" hidden="1" x14ac:dyDescent="0.25">
      <c r="A96" s="7" t="s">
        <v>12</v>
      </c>
      <c r="B96" s="7" t="s">
        <v>2238</v>
      </c>
      <c r="C96" s="7" t="e">
        <f>VLOOKUP(B96,#REF!,2,0)</f>
        <v>#REF!</v>
      </c>
      <c r="D96" t="str">
        <f t="shared" ref="D96:D105" si="7">E96&amp;"_"&amp;F96&amp;"_"&amp;G96&amp;"_"&amp;H96&amp;"_"&amp;A96&amp;"_"&amp;I96&amp;"_"&amp;J96&amp;"_"&amp;K96&amp;"_"&amp;L96&amp;"_"&amp;M96&amp;"_"&amp;N96</f>
        <v>LSA_CORE_HRY_E_BEGIN_TITO_CR_NOM_LFM_0400_BIRA_BISR_BP_3_RF</v>
      </c>
      <c r="E96" t="s">
        <v>5</v>
      </c>
      <c r="F96" t="s">
        <v>25</v>
      </c>
      <c r="G96" t="s">
        <v>1692</v>
      </c>
      <c r="H96" t="s">
        <v>1616</v>
      </c>
      <c r="I96" t="s">
        <v>1681</v>
      </c>
      <c r="J96" t="s">
        <v>1728</v>
      </c>
      <c r="K96" t="s">
        <v>1705</v>
      </c>
      <c r="L96" t="s">
        <v>1706</v>
      </c>
      <c r="M96" t="s">
        <v>2125</v>
      </c>
      <c r="N96" t="s">
        <v>2239</v>
      </c>
      <c r="O96" t="s">
        <v>1688</v>
      </c>
      <c r="P96" t="s">
        <v>2664</v>
      </c>
      <c r="Q96" t="s">
        <v>2240</v>
      </c>
      <c r="R96">
        <v>21</v>
      </c>
      <c r="S96">
        <v>20</v>
      </c>
      <c r="T96">
        <v>21</v>
      </c>
      <c r="U96">
        <v>-1</v>
      </c>
      <c r="V96" t="b">
        <v>0</v>
      </c>
      <c r="W96" t="s">
        <v>1691</v>
      </c>
      <c r="X96" t="s">
        <v>1692</v>
      </c>
      <c r="Y96" t="s">
        <v>1693</v>
      </c>
      <c r="Z96">
        <v>0.85</v>
      </c>
      <c r="AA96">
        <v>0.85</v>
      </c>
      <c r="AY96">
        <v>10</v>
      </c>
      <c r="AZ96" t="s">
        <v>1694</v>
      </c>
      <c r="BA96" t="s">
        <v>434</v>
      </c>
      <c r="BB96" t="s">
        <v>438</v>
      </c>
      <c r="BC96" t="s">
        <v>438</v>
      </c>
      <c r="BD96" t="s">
        <v>438</v>
      </c>
      <c r="BE96" t="s">
        <v>438</v>
      </c>
      <c r="BF96" t="s">
        <v>438</v>
      </c>
      <c r="BG96" t="s">
        <v>438</v>
      </c>
      <c r="BH96" t="s">
        <v>438</v>
      </c>
      <c r="BI96" t="s">
        <v>438</v>
      </c>
      <c r="BJ96" t="s">
        <v>438</v>
      </c>
    </row>
    <row r="97" spans="1:62" hidden="1" x14ac:dyDescent="0.25">
      <c r="A97" s="7" t="s">
        <v>12</v>
      </c>
      <c r="B97" s="7" t="s">
        <v>1497</v>
      </c>
      <c r="C97" s="7" t="e">
        <f>VLOOKUP(B97,#REF!,2,0)</f>
        <v>#REF!</v>
      </c>
      <c r="D97" t="str">
        <f t="shared" si="7"/>
        <v>LSA_CORE_RASTER_E_BEGIN_TITO_CR_NOM_LFM_0400_RASTER_BP_3_RF</v>
      </c>
      <c r="E97" t="s">
        <v>5</v>
      </c>
      <c r="F97" t="s">
        <v>25</v>
      </c>
      <c r="G97" t="s">
        <v>1710</v>
      </c>
      <c r="H97" t="s">
        <v>1616</v>
      </c>
      <c r="I97" t="s">
        <v>1681</v>
      </c>
      <c r="J97" t="s">
        <v>1728</v>
      </c>
      <c r="K97" t="s">
        <v>1705</v>
      </c>
      <c r="L97" t="s">
        <v>1706</v>
      </c>
      <c r="M97" t="s">
        <v>2125</v>
      </c>
      <c r="N97" t="s">
        <v>2665</v>
      </c>
      <c r="O97" t="s">
        <v>1688</v>
      </c>
      <c r="P97" t="s">
        <v>2664</v>
      </c>
      <c r="Q97" t="s">
        <v>2666</v>
      </c>
      <c r="R97">
        <v>21</v>
      </c>
      <c r="S97">
        <v>20</v>
      </c>
      <c r="T97">
        <v>22</v>
      </c>
      <c r="U97">
        <v>-1</v>
      </c>
      <c r="V97" t="b">
        <v>0</v>
      </c>
      <c r="W97" t="s">
        <v>1691</v>
      </c>
      <c r="AY97">
        <v>5</v>
      </c>
      <c r="AZ97">
        <v>1</v>
      </c>
      <c r="BA97" t="s">
        <v>438</v>
      </c>
      <c r="BB97" t="s">
        <v>438</v>
      </c>
      <c r="BC97" t="s">
        <v>438</v>
      </c>
      <c r="BD97" t="s">
        <v>438</v>
      </c>
      <c r="BE97" t="s">
        <v>438</v>
      </c>
    </row>
    <row r="98" spans="1:62" hidden="1" x14ac:dyDescent="0.25">
      <c r="A98" s="7" t="s">
        <v>12</v>
      </c>
      <c r="B98" s="7" t="s">
        <v>2238</v>
      </c>
      <c r="C98" s="7" t="e">
        <f>VLOOKUP(B98,#REF!,2,0)</f>
        <v>#REF!</v>
      </c>
      <c r="D98" t="str">
        <f t="shared" si="7"/>
        <v>SSA_CORE_HRY_E_BEGIN_TITO_CR_NOM_LFM_0400_BIRA_BISR_BP_4_5_MLC</v>
      </c>
      <c r="E98" t="s">
        <v>4</v>
      </c>
      <c r="F98" t="s">
        <v>25</v>
      </c>
      <c r="G98" t="s">
        <v>1692</v>
      </c>
      <c r="H98" t="s">
        <v>1616</v>
      </c>
      <c r="I98" t="s">
        <v>1681</v>
      </c>
      <c r="J98" t="s">
        <v>1728</v>
      </c>
      <c r="K98" t="s">
        <v>1705</v>
      </c>
      <c r="L98" t="s">
        <v>1706</v>
      </c>
      <c r="M98" t="s">
        <v>2125</v>
      </c>
      <c r="N98" t="s">
        <v>2249</v>
      </c>
      <c r="O98" t="s">
        <v>1688</v>
      </c>
      <c r="P98" t="s">
        <v>2664</v>
      </c>
      <c r="Q98" t="s">
        <v>2250</v>
      </c>
      <c r="R98">
        <v>61</v>
      </c>
      <c r="S98">
        <v>20</v>
      </c>
      <c r="T98">
        <v>24</v>
      </c>
      <c r="U98">
        <v>-1</v>
      </c>
      <c r="V98" t="b">
        <v>0</v>
      </c>
      <c r="W98" t="s">
        <v>1691</v>
      </c>
      <c r="X98" t="s">
        <v>1692</v>
      </c>
      <c r="Y98" t="s">
        <v>1693</v>
      </c>
      <c r="Z98">
        <v>0.85</v>
      </c>
      <c r="AA98">
        <v>0.85</v>
      </c>
      <c r="AY98">
        <v>10</v>
      </c>
      <c r="AZ98" t="s">
        <v>1694</v>
      </c>
      <c r="BA98" t="s">
        <v>439</v>
      </c>
      <c r="BB98" t="s">
        <v>440</v>
      </c>
      <c r="BC98" t="s">
        <v>440</v>
      </c>
      <c r="BD98" t="s">
        <v>440</v>
      </c>
      <c r="BE98" t="s">
        <v>440</v>
      </c>
      <c r="BF98" t="s">
        <v>440</v>
      </c>
      <c r="BG98" t="s">
        <v>440</v>
      </c>
      <c r="BH98" t="s">
        <v>440</v>
      </c>
      <c r="BI98" t="s">
        <v>440</v>
      </c>
      <c r="BJ98" t="s">
        <v>440</v>
      </c>
    </row>
    <row r="99" spans="1:62" hidden="1" x14ac:dyDescent="0.25">
      <c r="A99" s="7" t="s">
        <v>12</v>
      </c>
      <c r="B99" s="7" t="s">
        <v>1497</v>
      </c>
      <c r="C99" s="7" t="e">
        <f>VLOOKUP(B99,#REF!,2,0)</f>
        <v>#REF!</v>
      </c>
      <c r="D99" t="str">
        <f t="shared" si="7"/>
        <v>SSA_CORE_RASTER_E_BEGIN_TITO_CR_NOM_LFM_0400_RASTER_BP_4_5_MLC</v>
      </c>
      <c r="E99" t="s">
        <v>4</v>
      </c>
      <c r="F99" t="s">
        <v>25</v>
      </c>
      <c r="G99" t="s">
        <v>1710</v>
      </c>
      <c r="H99" t="s">
        <v>1616</v>
      </c>
      <c r="I99" t="s">
        <v>1681</v>
      </c>
      <c r="J99" t="s">
        <v>1728</v>
      </c>
      <c r="K99" t="s">
        <v>1705</v>
      </c>
      <c r="L99" t="s">
        <v>1706</v>
      </c>
      <c r="M99" t="s">
        <v>2125</v>
      </c>
      <c r="N99" t="s">
        <v>2251</v>
      </c>
      <c r="O99" t="s">
        <v>1688</v>
      </c>
      <c r="P99" t="s">
        <v>2664</v>
      </c>
      <c r="Q99" t="s">
        <v>2252</v>
      </c>
      <c r="R99">
        <v>61</v>
      </c>
      <c r="S99">
        <v>20</v>
      </c>
      <c r="T99">
        <v>25</v>
      </c>
      <c r="U99">
        <v>1</v>
      </c>
      <c r="V99" t="b">
        <v>0</v>
      </c>
      <c r="W99" t="s">
        <v>1691</v>
      </c>
      <c r="AY99">
        <v>5</v>
      </c>
      <c r="AZ99">
        <v>1</v>
      </c>
      <c r="BA99" t="s">
        <v>440</v>
      </c>
      <c r="BB99" t="s">
        <v>440</v>
      </c>
      <c r="BC99" t="s">
        <v>440</v>
      </c>
      <c r="BD99" t="s">
        <v>440</v>
      </c>
      <c r="BE99" t="s">
        <v>440</v>
      </c>
    </row>
    <row r="100" spans="1:62" hidden="1" x14ac:dyDescent="0.25">
      <c r="A100" s="7" t="s">
        <v>12</v>
      </c>
      <c r="B100" s="7" t="s">
        <v>2238</v>
      </c>
      <c r="C100" s="7" t="e">
        <f>VLOOKUP(B100,#REF!,2,0)</f>
        <v>#REF!</v>
      </c>
      <c r="D100" t="str">
        <f t="shared" si="7"/>
        <v>LSA_CORE_HRY_E_BEGIN_TITO_CR_NOM_LFM_0400_BHRY_BP_6_EXT_RF</v>
      </c>
      <c r="E100" t="s">
        <v>5</v>
      </c>
      <c r="F100" t="s">
        <v>25</v>
      </c>
      <c r="G100" t="s">
        <v>1692</v>
      </c>
      <c r="H100" t="s">
        <v>1616</v>
      </c>
      <c r="I100" t="s">
        <v>1681</v>
      </c>
      <c r="J100" t="s">
        <v>1728</v>
      </c>
      <c r="K100" t="s">
        <v>1705</v>
      </c>
      <c r="L100" t="s">
        <v>1706</v>
      </c>
      <c r="M100" t="s">
        <v>2125</v>
      </c>
      <c r="N100" t="s">
        <v>2253</v>
      </c>
      <c r="O100" t="s">
        <v>1688</v>
      </c>
      <c r="P100" t="s">
        <v>2664</v>
      </c>
      <c r="Q100" t="s">
        <v>2254</v>
      </c>
      <c r="R100">
        <v>21</v>
      </c>
      <c r="S100">
        <v>20</v>
      </c>
      <c r="T100">
        <v>26</v>
      </c>
      <c r="U100">
        <v>-1</v>
      </c>
      <c r="V100" t="b">
        <v>0</v>
      </c>
      <c r="W100" t="s">
        <v>1747</v>
      </c>
      <c r="X100" t="s">
        <v>1692</v>
      </c>
      <c r="Y100" t="s">
        <v>1693</v>
      </c>
      <c r="Z100">
        <v>0.85</v>
      </c>
      <c r="AA100">
        <v>0.85</v>
      </c>
      <c r="AY100">
        <v>10</v>
      </c>
      <c r="AZ100" t="s">
        <v>1694</v>
      </c>
      <c r="BA100" t="s">
        <v>441</v>
      </c>
      <c r="BB100" t="s">
        <v>452</v>
      </c>
      <c r="BC100" t="s">
        <v>441</v>
      </c>
      <c r="BD100" t="s">
        <v>441</v>
      </c>
      <c r="BE100" t="s">
        <v>441</v>
      </c>
      <c r="BF100" t="s">
        <v>441</v>
      </c>
      <c r="BG100" t="s">
        <v>441</v>
      </c>
      <c r="BH100" t="s">
        <v>441</v>
      </c>
      <c r="BI100" t="s">
        <v>452</v>
      </c>
      <c r="BJ100" t="s">
        <v>441</v>
      </c>
    </row>
    <row r="101" spans="1:62" hidden="1" x14ac:dyDescent="0.25">
      <c r="A101" s="7" t="s">
        <v>12</v>
      </c>
      <c r="B101" s="7" t="s">
        <v>2238</v>
      </c>
      <c r="C101" s="7" t="e">
        <f>VLOOKUP(B101,#REF!,2,0)</f>
        <v>#REF!</v>
      </c>
      <c r="D101" t="str">
        <f t="shared" si="7"/>
        <v>LSA_CORE_HRY_E_BEGIN_TITO_CR_NOM_LFM_0400_BIRA_BISR_BP_6_EXT_RF</v>
      </c>
      <c r="E101" t="s">
        <v>5</v>
      </c>
      <c r="F101" t="s">
        <v>25</v>
      </c>
      <c r="G101" t="s">
        <v>1692</v>
      </c>
      <c r="H101" t="s">
        <v>1616</v>
      </c>
      <c r="I101" t="s">
        <v>1681</v>
      </c>
      <c r="J101" t="s">
        <v>1728</v>
      </c>
      <c r="K101" t="s">
        <v>1705</v>
      </c>
      <c r="L101" t="s">
        <v>1706</v>
      </c>
      <c r="M101" t="s">
        <v>2125</v>
      </c>
      <c r="N101" t="s">
        <v>2255</v>
      </c>
      <c r="O101" t="s">
        <v>1688</v>
      </c>
      <c r="P101" t="s">
        <v>2664</v>
      </c>
      <c r="Q101" t="s">
        <v>2256</v>
      </c>
      <c r="R101">
        <v>21</v>
      </c>
      <c r="S101">
        <v>20</v>
      </c>
      <c r="T101">
        <v>27</v>
      </c>
      <c r="U101">
        <v>-1</v>
      </c>
      <c r="V101" t="b">
        <v>0</v>
      </c>
      <c r="W101" t="s">
        <v>1747</v>
      </c>
      <c r="X101" t="s">
        <v>1863</v>
      </c>
      <c r="Y101" t="s">
        <v>2257</v>
      </c>
      <c r="Z101">
        <v>0.85</v>
      </c>
      <c r="AA101">
        <v>0.85</v>
      </c>
      <c r="AY101">
        <v>10</v>
      </c>
      <c r="AZ101" t="s">
        <v>1694</v>
      </c>
      <c r="BA101" t="s">
        <v>443</v>
      </c>
      <c r="BB101" t="s">
        <v>453</v>
      </c>
      <c r="BC101" t="s">
        <v>453</v>
      </c>
      <c r="BD101" t="s">
        <v>443</v>
      </c>
      <c r="BE101" t="s">
        <v>443</v>
      </c>
      <c r="BF101" t="s">
        <v>443</v>
      </c>
      <c r="BG101" t="s">
        <v>443</v>
      </c>
      <c r="BH101" t="s">
        <v>443</v>
      </c>
      <c r="BI101" t="s">
        <v>453</v>
      </c>
      <c r="BJ101" t="s">
        <v>443</v>
      </c>
    </row>
    <row r="102" spans="1:62" hidden="1" x14ac:dyDescent="0.25">
      <c r="A102" s="7" t="s">
        <v>12</v>
      </c>
      <c r="B102" s="7" t="s">
        <v>1497</v>
      </c>
      <c r="C102" s="7" t="e">
        <f>VLOOKUP(B102,#REF!,2,0)</f>
        <v>#REF!</v>
      </c>
      <c r="D102" t="str">
        <f t="shared" si="7"/>
        <v>LSA_CORE_RASTER_E_BEGIN_TITO_CR_NOM_LFM_0400_RASTER_BP_6_EXT_RF_MEU_PBP1</v>
      </c>
      <c r="E102" t="s">
        <v>5</v>
      </c>
      <c r="F102" t="s">
        <v>25</v>
      </c>
      <c r="G102" t="s">
        <v>1710</v>
      </c>
      <c r="H102" t="s">
        <v>1616</v>
      </c>
      <c r="I102" t="s">
        <v>1681</v>
      </c>
      <c r="J102" t="s">
        <v>1728</v>
      </c>
      <c r="K102" t="s">
        <v>1705</v>
      </c>
      <c r="L102" t="s">
        <v>1706</v>
      </c>
      <c r="M102" t="s">
        <v>2125</v>
      </c>
      <c r="N102" t="s">
        <v>2667</v>
      </c>
      <c r="O102" t="s">
        <v>1688</v>
      </c>
      <c r="P102" t="s">
        <v>2664</v>
      </c>
      <c r="Q102" t="s">
        <v>2668</v>
      </c>
      <c r="R102">
        <v>21</v>
      </c>
      <c r="S102">
        <v>20</v>
      </c>
      <c r="T102">
        <v>28</v>
      </c>
      <c r="U102">
        <v>-1</v>
      </c>
      <c r="V102" t="b">
        <v>0</v>
      </c>
      <c r="W102" t="s">
        <v>1747</v>
      </c>
      <c r="AY102">
        <v>5</v>
      </c>
      <c r="AZ102">
        <v>1</v>
      </c>
      <c r="BA102" t="s">
        <v>445</v>
      </c>
      <c r="BB102" t="s">
        <v>445</v>
      </c>
      <c r="BC102" t="s">
        <v>445</v>
      </c>
      <c r="BD102" t="s">
        <v>445</v>
      </c>
      <c r="BE102" t="s">
        <v>445</v>
      </c>
    </row>
    <row r="103" spans="1:62" hidden="1" x14ac:dyDescent="0.25">
      <c r="A103" s="7" t="s">
        <v>12</v>
      </c>
      <c r="B103" s="7" t="s">
        <v>1497</v>
      </c>
      <c r="C103" s="7" t="e">
        <f>VLOOKUP(B103,#REF!,2,0)</f>
        <v>#REF!</v>
      </c>
      <c r="D103" t="str">
        <f t="shared" si="7"/>
        <v>LSA_CORE_RASTER_E_BEGIN_TITO_CR_NOM_LFM_0400_RASTER_BP_6_EXT_RF_FIT_PBP2</v>
      </c>
      <c r="E103" t="s">
        <v>5</v>
      </c>
      <c r="F103" t="s">
        <v>25</v>
      </c>
      <c r="G103" t="s">
        <v>1710</v>
      </c>
      <c r="H103" t="s">
        <v>1616</v>
      </c>
      <c r="I103" t="s">
        <v>1681</v>
      </c>
      <c r="J103" t="s">
        <v>1728</v>
      </c>
      <c r="K103" t="s">
        <v>1705</v>
      </c>
      <c r="L103" t="s">
        <v>1706</v>
      </c>
      <c r="M103" t="s">
        <v>2125</v>
      </c>
      <c r="N103" t="s">
        <v>2669</v>
      </c>
      <c r="O103" t="s">
        <v>1688</v>
      </c>
      <c r="P103" t="s">
        <v>2664</v>
      </c>
      <c r="Q103" t="s">
        <v>2670</v>
      </c>
      <c r="R103">
        <v>21</v>
      </c>
      <c r="S103">
        <v>20</v>
      </c>
      <c r="T103">
        <v>29</v>
      </c>
      <c r="U103">
        <v>-1</v>
      </c>
      <c r="V103" t="b">
        <v>0</v>
      </c>
      <c r="W103" t="s">
        <v>1747</v>
      </c>
      <c r="AY103">
        <v>5</v>
      </c>
      <c r="AZ103">
        <v>1</v>
      </c>
      <c r="BA103" t="s">
        <v>452</v>
      </c>
      <c r="BB103" t="s">
        <v>452</v>
      </c>
      <c r="BC103" t="s">
        <v>452</v>
      </c>
      <c r="BD103" t="s">
        <v>452</v>
      </c>
      <c r="BE103" t="s">
        <v>452</v>
      </c>
    </row>
    <row r="104" spans="1:62" hidden="1" x14ac:dyDescent="0.25">
      <c r="A104" s="7" t="s">
        <v>12</v>
      </c>
      <c r="B104" s="7" t="s">
        <v>2238</v>
      </c>
      <c r="C104" s="7" t="e">
        <f>VLOOKUP(B104,#REF!,2,0)</f>
        <v>#REF!</v>
      </c>
      <c r="D104" t="str">
        <f t="shared" si="7"/>
        <v>SSA_CORE_HRY_E_BEGIN_TITO_CR_NOM_LFM_0400_BIRA_BISR_BP_7_PMUCS</v>
      </c>
      <c r="E104" t="s">
        <v>4</v>
      </c>
      <c r="F104" t="s">
        <v>25</v>
      </c>
      <c r="G104" t="s">
        <v>1692</v>
      </c>
      <c r="H104" t="s">
        <v>1616</v>
      </c>
      <c r="I104" t="s">
        <v>1681</v>
      </c>
      <c r="J104" t="s">
        <v>1728</v>
      </c>
      <c r="K104" t="s">
        <v>1705</v>
      </c>
      <c r="L104" t="s">
        <v>1706</v>
      </c>
      <c r="M104" t="s">
        <v>2125</v>
      </c>
      <c r="N104" t="s">
        <v>2274</v>
      </c>
      <c r="O104" t="s">
        <v>1688</v>
      </c>
      <c r="P104" t="s">
        <v>1858</v>
      </c>
      <c r="Q104" t="s">
        <v>2275</v>
      </c>
      <c r="R104">
        <v>61</v>
      </c>
      <c r="S104">
        <v>20</v>
      </c>
      <c r="T104">
        <v>31</v>
      </c>
      <c r="U104">
        <v>-1</v>
      </c>
      <c r="V104" t="b">
        <v>0</v>
      </c>
      <c r="W104" t="s">
        <v>1691</v>
      </c>
      <c r="X104" t="s">
        <v>1692</v>
      </c>
      <c r="Y104" t="s">
        <v>1693</v>
      </c>
      <c r="Z104">
        <v>0.85</v>
      </c>
      <c r="AA104">
        <v>0.85</v>
      </c>
      <c r="AY104">
        <v>10</v>
      </c>
      <c r="AZ104" t="s">
        <v>1694</v>
      </c>
      <c r="BA104" t="s">
        <v>453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</row>
    <row r="105" spans="1:62" hidden="1" x14ac:dyDescent="0.25">
      <c r="A105" s="7" t="s">
        <v>12</v>
      </c>
      <c r="B105" s="7" t="s">
        <v>1497</v>
      </c>
      <c r="C105" s="7" t="e">
        <f>VLOOKUP(B105,#REF!,2,0)</f>
        <v>#REF!</v>
      </c>
      <c r="D105" t="str">
        <f t="shared" si="7"/>
        <v>SSA_CORE_RASTER_E_BEGIN_TITO_CR_NOM_LFM_0400_RASTER_BP_7_PMUCS</v>
      </c>
      <c r="E105" t="s">
        <v>4</v>
      </c>
      <c r="F105" t="s">
        <v>25</v>
      </c>
      <c r="G105" t="s">
        <v>1710</v>
      </c>
      <c r="H105" t="s">
        <v>1616</v>
      </c>
      <c r="I105" t="s">
        <v>1681</v>
      </c>
      <c r="J105" t="s">
        <v>1728</v>
      </c>
      <c r="K105" t="s">
        <v>1705</v>
      </c>
      <c r="L105" t="s">
        <v>1706</v>
      </c>
      <c r="M105" t="s">
        <v>2125</v>
      </c>
      <c r="N105" t="s">
        <v>2276</v>
      </c>
      <c r="O105" t="s">
        <v>1688</v>
      </c>
      <c r="P105" t="s">
        <v>1858</v>
      </c>
      <c r="Q105" t="s">
        <v>2252</v>
      </c>
      <c r="R105">
        <v>61</v>
      </c>
      <c r="S105">
        <v>20</v>
      </c>
      <c r="T105">
        <v>32</v>
      </c>
      <c r="U105">
        <v>1</v>
      </c>
      <c r="V105" t="b">
        <v>0</v>
      </c>
      <c r="W105" t="s">
        <v>1691</v>
      </c>
      <c r="AY105">
        <v>5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</row>
    <row r="106" spans="1:62" hidden="1" x14ac:dyDescent="0.25">
      <c r="A106" s="35" t="s">
        <v>12</v>
      </c>
      <c r="B106" s="35" t="s">
        <v>1491</v>
      </c>
      <c r="C106" s="35" t="s">
        <v>1489</v>
      </c>
      <c r="D106" s="10" t="s">
        <v>2277</v>
      </c>
      <c r="V106" s="12"/>
    </row>
    <row r="107" spans="1:62" hidden="1" x14ac:dyDescent="0.25">
      <c r="A107" s="35" t="s">
        <v>12</v>
      </c>
      <c r="B107" s="35" t="s">
        <v>1490</v>
      </c>
      <c r="C107" s="35" t="s">
        <v>1489</v>
      </c>
      <c r="D107" s="10" t="s">
        <v>2278</v>
      </c>
      <c r="F107" s="6" t="s">
        <v>2654</v>
      </c>
      <c r="V107" s="12"/>
      <c r="AY107">
        <v>3</v>
      </c>
      <c r="AZ107" t="s">
        <v>1628</v>
      </c>
      <c r="BA107" t="s">
        <v>2286</v>
      </c>
      <c r="BB107" t="s">
        <v>2286</v>
      </c>
      <c r="BC107">
        <v>1</v>
      </c>
    </row>
    <row r="108" spans="1:62" hidden="1" x14ac:dyDescent="0.25">
      <c r="A108" s="12" t="s">
        <v>12</v>
      </c>
      <c r="B108" s="12" t="s">
        <v>1532</v>
      </c>
      <c r="C108" s="12" t="e">
        <f>VLOOKUP(B108,#REF!,2,0)</f>
        <v>#REF!</v>
      </c>
      <c r="D108" t="str">
        <f t="shared" ref="D108:D111" si="8">E108&amp;"_"&amp;F108&amp;"_"&amp;G108&amp;"_"&amp;H108&amp;"_"&amp;A108&amp;"_"&amp;I108&amp;"_"&amp;J108&amp;"_"&amp;K108&amp;"_"&amp;L108&amp;"_"&amp;M108&amp;"_"&amp;N108</f>
        <v>ALL_COMMON_SCREEN_E_BEGIN_TITO_CR_NOM_LFM_0400_JOIN_BISR</v>
      </c>
      <c r="E108" t="s">
        <v>7</v>
      </c>
      <c r="F108" t="s">
        <v>31</v>
      </c>
      <c r="G108" t="s">
        <v>1615</v>
      </c>
      <c r="H108" t="s">
        <v>1616</v>
      </c>
      <c r="I108" t="s">
        <v>1681</v>
      </c>
      <c r="J108" t="s">
        <v>1728</v>
      </c>
      <c r="K108" t="s">
        <v>1705</v>
      </c>
      <c r="L108" t="s">
        <v>1706</v>
      </c>
      <c r="M108" t="s">
        <v>2125</v>
      </c>
      <c r="N108" t="s">
        <v>1807</v>
      </c>
      <c r="O108" t="s">
        <v>1620</v>
      </c>
      <c r="P108" t="s">
        <v>1620</v>
      </c>
      <c r="Q108" t="s">
        <v>1621</v>
      </c>
      <c r="R108">
        <v>61</v>
      </c>
      <c r="S108">
        <v>20</v>
      </c>
      <c r="T108">
        <v>100</v>
      </c>
      <c r="U108">
        <v>-1</v>
      </c>
      <c r="V108" t="b">
        <v>0</v>
      </c>
      <c r="AD108" t="s">
        <v>2279</v>
      </c>
      <c r="AE108" t="s">
        <v>2671</v>
      </c>
      <c r="AY108">
        <v>3</v>
      </c>
      <c r="AZ108">
        <v>1</v>
      </c>
      <c r="BA108" t="s">
        <v>455</v>
      </c>
      <c r="BB108" t="s">
        <v>455</v>
      </c>
      <c r="BC108" t="s">
        <v>455</v>
      </c>
    </row>
    <row r="109" spans="1:62" hidden="1" x14ac:dyDescent="0.25">
      <c r="A109" s="12" t="s">
        <v>12</v>
      </c>
      <c r="B109" s="12" t="s">
        <v>1520</v>
      </c>
      <c r="C109" s="12" t="e">
        <f>VLOOKUP(B109,#REF!,2,0)</f>
        <v>#REF!</v>
      </c>
      <c r="D109" t="str">
        <f t="shared" si="8"/>
        <v>ALL_CORE_VFDM_E_BEGIN_TITO_CR_NOM_LFM_0400_VFDM_ALL</v>
      </c>
      <c r="E109" t="s">
        <v>7</v>
      </c>
      <c r="F109" t="s">
        <v>25</v>
      </c>
      <c r="G109" t="s">
        <v>1584</v>
      </c>
      <c r="H109" t="s">
        <v>1616</v>
      </c>
      <c r="I109" t="s">
        <v>1681</v>
      </c>
      <c r="J109" t="s">
        <v>1728</v>
      </c>
      <c r="K109" t="s">
        <v>1705</v>
      </c>
      <c r="L109" t="s">
        <v>1706</v>
      </c>
      <c r="M109" t="s">
        <v>2125</v>
      </c>
      <c r="N109" t="s">
        <v>2281</v>
      </c>
      <c r="O109" t="s">
        <v>1620</v>
      </c>
      <c r="P109" t="s">
        <v>1620</v>
      </c>
      <c r="Q109" t="s">
        <v>1621</v>
      </c>
      <c r="R109">
        <v>61</v>
      </c>
      <c r="S109">
        <v>20</v>
      </c>
      <c r="T109">
        <v>101</v>
      </c>
      <c r="U109">
        <v>-1</v>
      </c>
      <c r="V109" t="b">
        <v>0</v>
      </c>
      <c r="AF109" t="s">
        <v>1632</v>
      </c>
      <c r="AG109" t="s">
        <v>2282</v>
      </c>
      <c r="AY109">
        <v>3</v>
      </c>
      <c r="AZ109" t="s">
        <v>1628</v>
      </c>
      <c r="BA109" t="s">
        <v>456</v>
      </c>
      <c r="BB109" t="s">
        <v>456</v>
      </c>
      <c r="BC109">
        <v>2</v>
      </c>
    </row>
    <row r="110" spans="1:62" hidden="1" x14ac:dyDescent="0.25">
      <c r="A110" s="12" t="s">
        <v>12</v>
      </c>
      <c r="B110" s="12" t="s">
        <v>1518</v>
      </c>
      <c r="C110" s="12" t="e">
        <f>VLOOKUP(B110,#REF!,2,0)</f>
        <v>#REF!</v>
      </c>
      <c r="D110" t="str">
        <f t="shared" si="8"/>
        <v>ALL_CORE_UF_E_BEGIN_TITO_CR_NOM_LFM_0400_VFDM_UF</v>
      </c>
      <c r="E110" t="s">
        <v>7</v>
      </c>
      <c r="F110" t="s">
        <v>25</v>
      </c>
      <c r="G110" t="s">
        <v>1812</v>
      </c>
      <c r="H110" t="s">
        <v>1616</v>
      </c>
      <c r="I110" t="s">
        <v>1681</v>
      </c>
      <c r="J110" t="s">
        <v>1728</v>
      </c>
      <c r="K110" t="s">
        <v>1705</v>
      </c>
      <c r="L110" t="s">
        <v>1706</v>
      </c>
      <c r="M110" t="s">
        <v>2125</v>
      </c>
      <c r="N110" t="s">
        <v>1813</v>
      </c>
      <c r="O110" t="s">
        <v>1620</v>
      </c>
      <c r="P110" t="s">
        <v>1620</v>
      </c>
      <c r="Q110" t="s">
        <v>1621</v>
      </c>
      <c r="R110">
        <v>21</v>
      </c>
      <c r="S110">
        <v>20</v>
      </c>
      <c r="T110">
        <v>102</v>
      </c>
      <c r="U110">
        <v>-1</v>
      </c>
      <c r="V110" t="b">
        <v>0</v>
      </c>
      <c r="AJ110" t="s">
        <v>2283</v>
      </c>
      <c r="AY110">
        <v>3</v>
      </c>
      <c r="AZ110" t="s">
        <v>1628</v>
      </c>
      <c r="BA110" t="s">
        <v>457</v>
      </c>
      <c r="BB110" t="s">
        <v>457</v>
      </c>
      <c r="BC110" t="s">
        <v>457</v>
      </c>
    </row>
    <row r="111" spans="1:62" hidden="1" x14ac:dyDescent="0.25">
      <c r="A111" s="12" t="s">
        <v>12</v>
      </c>
      <c r="B111" s="12" t="s">
        <v>1500</v>
      </c>
      <c r="C111" s="12" t="e">
        <f>VLOOKUP(B111,#REF!,2,0)</f>
        <v>#REF!</v>
      </c>
      <c r="D111" t="str">
        <f t="shared" si="8"/>
        <v>ALL_CORE_FUSECONFIG_E_BEGIN_TITO_CR_NOM_LFM_0400_REPAIR</v>
      </c>
      <c r="E111" t="s">
        <v>7</v>
      </c>
      <c r="F111" t="s">
        <v>25</v>
      </c>
      <c r="G111" t="s">
        <v>1680</v>
      </c>
      <c r="H111" t="s">
        <v>1616</v>
      </c>
      <c r="I111" t="s">
        <v>1681</v>
      </c>
      <c r="J111" t="s">
        <v>1728</v>
      </c>
      <c r="K111" t="s">
        <v>1705</v>
      </c>
      <c r="L111" t="s">
        <v>1706</v>
      </c>
      <c r="M111" t="s">
        <v>2125</v>
      </c>
      <c r="N111" t="s">
        <v>1682</v>
      </c>
      <c r="O111" t="s">
        <v>1620</v>
      </c>
      <c r="P111" t="s">
        <v>1620</v>
      </c>
      <c r="Q111" t="s">
        <v>1621</v>
      </c>
      <c r="R111">
        <v>21</v>
      </c>
      <c r="S111">
        <v>20</v>
      </c>
      <c r="T111">
        <v>103</v>
      </c>
      <c r="U111">
        <v>-1</v>
      </c>
      <c r="V111" t="b">
        <v>0</v>
      </c>
      <c r="AH111" t="s">
        <v>1817</v>
      </c>
      <c r="AI111" s="13" t="s">
        <v>2284</v>
      </c>
      <c r="AY111">
        <v>3</v>
      </c>
      <c r="AZ111">
        <v>1</v>
      </c>
      <c r="BA111">
        <v>1</v>
      </c>
      <c r="BB111">
        <v>1</v>
      </c>
      <c r="BC111">
        <v>1</v>
      </c>
    </row>
    <row r="112" spans="1:62" hidden="1" x14ac:dyDescent="0.25">
      <c r="A112" s="35" t="s">
        <v>12</v>
      </c>
      <c r="B112" s="35" t="s">
        <v>1491</v>
      </c>
      <c r="C112" s="35" t="s">
        <v>1489</v>
      </c>
      <c r="D112" s="10" t="s">
        <v>2285</v>
      </c>
      <c r="V112" s="12"/>
    </row>
    <row r="113" spans="1:62" hidden="1" x14ac:dyDescent="0.25">
      <c r="A113" s="35" t="s">
        <v>12</v>
      </c>
      <c r="B113" s="35" t="s">
        <v>1490</v>
      </c>
      <c r="C113" s="35" t="s">
        <v>1489</v>
      </c>
      <c r="D113" s="10" t="s">
        <v>2286</v>
      </c>
      <c r="F113" s="6" t="s">
        <v>2654</v>
      </c>
      <c r="V113" s="12"/>
      <c r="AY113">
        <v>2</v>
      </c>
      <c r="AZ113">
        <v>1</v>
      </c>
      <c r="BA113">
        <v>1</v>
      </c>
      <c r="BB113">
        <v>1</v>
      </c>
    </row>
    <row r="114" spans="1:62" hidden="1" x14ac:dyDescent="0.25">
      <c r="A114" s="7" t="s">
        <v>12</v>
      </c>
      <c r="B114" s="7" t="s">
        <v>2238</v>
      </c>
      <c r="C114" s="7" t="e">
        <f>VLOOKUP(B114,#REF!,2,0)</f>
        <v>#REF!</v>
      </c>
      <c r="D114" t="str">
        <f t="shared" ref="D114:D117" si="9">E114&amp;"_"&amp;F114&amp;"_"&amp;G114&amp;"_"&amp;H114&amp;"_"&amp;A114&amp;"_"&amp;I114&amp;"_"&amp;J114&amp;"_"&amp;K114&amp;"_"&amp;L114&amp;"_"&amp;M114&amp;"_"&amp;N114</f>
        <v>LSA_CORE_HRY_E_BEGIN_TITO_CR_NOM_LFM_0400_POSTHRY_BP_3</v>
      </c>
      <c r="E114" t="s">
        <v>5</v>
      </c>
      <c r="F114" t="s">
        <v>25</v>
      </c>
      <c r="G114" t="s">
        <v>1692</v>
      </c>
      <c r="H114" t="s">
        <v>1616</v>
      </c>
      <c r="I114" t="s">
        <v>1681</v>
      </c>
      <c r="J114" t="s">
        <v>1728</v>
      </c>
      <c r="K114" t="s">
        <v>1705</v>
      </c>
      <c r="L114" t="s">
        <v>1706</v>
      </c>
      <c r="M114" t="s">
        <v>2125</v>
      </c>
      <c r="N114" t="s">
        <v>2287</v>
      </c>
      <c r="O114" t="s">
        <v>1688</v>
      </c>
      <c r="P114" t="s">
        <v>2664</v>
      </c>
      <c r="Q114" t="s">
        <v>2288</v>
      </c>
      <c r="R114">
        <v>61</v>
      </c>
      <c r="S114">
        <v>20</v>
      </c>
      <c r="T114">
        <v>141</v>
      </c>
      <c r="U114">
        <v>-1</v>
      </c>
      <c r="V114" t="b">
        <v>0</v>
      </c>
      <c r="W114" t="s">
        <v>1691</v>
      </c>
      <c r="X114" t="s">
        <v>1821</v>
      </c>
      <c r="Y114" t="s">
        <v>1693</v>
      </c>
      <c r="Z114">
        <v>0.85</v>
      </c>
      <c r="AA114">
        <v>0.85</v>
      </c>
      <c r="AY114">
        <v>10</v>
      </c>
      <c r="AZ114" t="s">
        <v>1694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</row>
    <row r="115" spans="1:62" hidden="1" x14ac:dyDescent="0.25">
      <c r="A115" s="7" t="s">
        <v>12</v>
      </c>
      <c r="B115" s="7" t="s">
        <v>2238</v>
      </c>
      <c r="C115" s="7" t="e">
        <f>VLOOKUP(B115,#REF!,2,0)</f>
        <v>#REF!</v>
      </c>
      <c r="D115" t="str">
        <f t="shared" si="9"/>
        <v>SSA_CORE_HRY_E_BEGIN_TITO_CR_NOM_LFM_0400_POSTHRY_BP_4_5</v>
      </c>
      <c r="E115" t="s">
        <v>4</v>
      </c>
      <c r="F115" t="s">
        <v>25</v>
      </c>
      <c r="G115" t="s">
        <v>1692</v>
      </c>
      <c r="H115" t="s">
        <v>1616</v>
      </c>
      <c r="I115" t="s">
        <v>1681</v>
      </c>
      <c r="J115" t="s">
        <v>1728</v>
      </c>
      <c r="K115" t="s">
        <v>1705</v>
      </c>
      <c r="L115" t="s">
        <v>1706</v>
      </c>
      <c r="M115" t="s">
        <v>2125</v>
      </c>
      <c r="N115" t="s">
        <v>2289</v>
      </c>
      <c r="O115" t="s">
        <v>1688</v>
      </c>
      <c r="P115" t="s">
        <v>2664</v>
      </c>
      <c r="Q115" t="s">
        <v>1731</v>
      </c>
      <c r="R115">
        <v>61</v>
      </c>
      <c r="S115">
        <v>20</v>
      </c>
      <c r="T115">
        <v>142</v>
      </c>
      <c r="U115">
        <v>-1</v>
      </c>
      <c r="V115" t="b">
        <v>0</v>
      </c>
      <c r="W115" t="s">
        <v>1691</v>
      </c>
      <c r="X115" t="s">
        <v>1821</v>
      </c>
      <c r="Y115" t="s">
        <v>1693</v>
      </c>
      <c r="Z115">
        <v>0.85</v>
      </c>
      <c r="AA115">
        <v>0.85</v>
      </c>
      <c r="AY115">
        <v>10</v>
      </c>
      <c r="AZ115" t="s">
        <v>1694</v>
      </c>
      <c r="BA115" t="s">
        <v>460</v>
      </c>
      <c r="BB115" t="s">
        <v>460</v>
      </c>
      <c r="BC115" t="s">
        <v>460</v>
      </c>
      <c r="BD115" t="s">
        <v>460</v>
      </c>
      <c r="BE115" t="s">
        <v>460</v>
      </c>
      <c r="BF115" t="s">
        <v>460</v>
      </c>
      <c r="BG115" t="s">
        <v>460</v>
      </c>
      <c r="BH115" t="s">
        <v>460</v>
      </c>
      <c r="BI115" t="s">
        <v>460</v>
      </c>
      <c r="BJ115" t="s">
        <v>460</v>
      </c>
    </row>
    <row r="116" spans="1:62" hidden="1" x14ac:dyDescent="0.25">
      <c r="A116" s="7" t="s">
        <v>12</v>
      </c>
      <c r="B116" s="7" t="s">
        <v>2238</v>
      </c>
      <c r="C116" s="7" t="e">
        <f>VLOOKUP(B116,#REF!,2,0)</f>
        <v>#REF!</v>
      </c>
      <c r="D116" t="str">
        <f t="shared" si="9"/>
        <v>LSA_CORE_HRY_E_BEGIN_TITO_CR_NOM_LFM_0400_POSTHRY_BP_6</v>
      </c>
      <c r="E116" t="s">
        <v>5</v>
      </c>
      <c r="F116" t="s">
        <v>25</v>
      </c>
      <c r="G116" t="s">
        <v>1692</v>
      </c>
      <c r="H116" t="s">
        <v>1616</v>
      </c>
      <c r="I116" t="s">
        <v>1681</v>
      </c>
      <c r="J116" t="s">
        <v>1728</v>
      </c>
      <c r="K116" t="s">
        <v>1705</v>
      </c>
      <c r="L116" t="s">
        <v>1706</v>
      </c>
      <c r="M116" t="s">
        <v>2125</v>
      </c>
      <c r="N116" t="s">
        <v>2290</v>
      </c>
      <c r="O116" t="s">
        <v>1688</v>
      </c>
      <c r="P116" t="s">
        <v>2664</v>
      </c>
      <c r="Q116" t="s">
        <v>2254</v>
      </c>
      <c r="R116">
        <v>61</v>
      </c>
      <c r="S116">
        <v>20</v>
      </c>
      <c r="T116">
        <v>143</v>
      </c>
      <c r="U116">
        <v>-1</v>
      </c>
      <c r="V116" t="b">
        <v>0</v>
      </c>
      <c r="W116" t="s">
        <v>1747</v>
      </c>
      <c r="X116" t="s">
        <v>1821</v>
      </c>
      <c r="Y116" t="s">
        <v>1693</v>
      </c>
      <c r="Z116">
        <v>0.85</v>
      </c>
      <c r="AA116">
        <v>0.85</v>
      </c>
      <c r="AY116">
        <v>10</v>
      </c>
      <c r="AZ116" t="s">
        <v>1694</v>
      </c>
      <c r="BA116" t="s">
        <v>461</v>
      </c>
      <c r="BB116" t="s">
        <v>461</v>
      </c>
      <c r="BC116" t="s">
        <v>461</v>
      </c>
      <c r="BD116" t="s">
        <v>461</v>
      </c>
      <c r="BE116" t="s">
        <v>461</v>
      </c>
      <c r="BF116" t="s">
        <v>461</v>
      </c>
      <c r="BG116" t="s">
        <v>461</v>
      </c>
      <c r="BH116" t="s">
        <v>461</v>
      </c>
      <c r="BI116" t="s">
        <v>461</v>
      </c>
      <c r="BJ116" t="s">
        <v>461</v>
      </c>
    </row>
    <row r="117" spans="1:62" hidden="1" x14ac:dyDescent="0.25">
      <c r="A117" s="7" t="s">
        <v>12</v>
      </c>
      <c r="B117" s="7" t="s">
        <v>2238</v>
      </c>
      <c r="C117" s="7" t="e">
        <f>VLOOKUP(B117,#REF!,2,0)</f>
        <v>#REF!</v>
      </c>
      <c r="D117" t="str">
        <f t="shared" si="9"/>
        <v>SSA_CORE_HRY_E_BEGIN_TITO_CR_NOM_LFM_0400_POSTHRY_BP_7</v>
      </c>
      <c r="E117" t="s">
        <v>4</v>
      </c>
      <c r="F117" t="s">
        <v>25</v>
      </c>
      <c r="G117" t="s">
        <v>1692</v>
      </c>
      <c r="H117" t="s">
        <v>1616</v>
      </c>
      <c r="I117" t="s">
        <v>1681</v>
      </c>
      <c r="J117" t="s">
        <v>1728</v>
      </c>
      <c r="K117" t="s">
        <v>1705</v>
      </c>
      <c r="L117" t="s">
        <v>1706</v>
      </c>
      <c r="M117" t="s">
        <v>2125</v>
      </c>
      <c r="N117" t="s">
        <v>2291</v>
      </c>
      <c r="O117" t="s">
        <v>1688</v>
      </c>
      <c r="P117" t="s">
        <v>1858</v>
      </c>
      <c r="Q117" t="s">
        <v>2292</v>
      </c>
      <c r="R117">
        <v>21</v>
      </c>
      <c r="S117">
        <v>20</v>
      </c>
      <c r="T117">
        <v>159</v>
      </c>
      <c r="U117">
        <v>-1</v>
      </c>
      <c r="V117" t="b">
        <v>0</v>
      </c>
      <c r="W117" t="s">
        <v>1691</v>
      </c>
      <c r="X117" t="s">
        <v>1821</v>
      </c>
      <c r="Y117" t="s">
        <v>1693</v>
      </c>
      <c r="Z117">
        <v>0.85</v>
      </c>
      <c r="AA117">
        <v>0.85</v>
      </c>
      <c r="AY117">
        <v>10</v>
      </c>
      <c r="AZ117" t="s">
        <v>1694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</row>
    <row r="118" spans="1:62" hidden="1" x14ac:dyDescent="0.25">
      <c r="A118" s="35" t="s">
        <v>12</v>
      </c>
      <c r="B118" s="35" t="s">
        <v>1491</v>
      </c>
      <c r="C118" s="35" t="s">
        <v>1489</v>
      </c>
      <c r="D118" s="10" t="s">
        <v>2293</v>
      </c>
      <c r="V118" s="12"/>
    </row>
    <row r="119" spans="1:62" hidden="1" x14ac:dyDescent="0.25">
      <c r="A119" s="37" t="s">
        <v>12</v>
      </c>
      <c r="B119" s="37" t="s">
        <v>1491</v>
      </c>
      <c r="C119" s="37" t="s">
        <v>1489</v>
      </c>
      <c r="D119" s="10" t="s">
        <v>2294</v>
      </c>
      <c r="V119" s="12"/>
    </row>
    <row r="120" spans="1:62" hidden="1" x14ac:dyDescent="0.25">
      <c r="A120" s="29" t="s">
        <v>12</v>
      </c>
      <c r="B120" s="29" t="s">
        <v>1491</v>
      </c>
      <c r="C120" s="29" t="s">
        <v>1489</v>
      </c>
      <c r="D120" s="10" t="s">
        <v>2295</v>
      </c>
      <c r="V120" s="12"/>
    </row>
    <row r="121" spans="1:62" hidden="1" x14ac:dyDescent="0.25">
      <c r="A121" s="29" t="s">
        <v>12</v>
      </c>
      <c r="B121" s="29" t="s">
        <v>1490</v>
      </c>
      <c r="C121" s="29" t="s">
        <v>1489</v>
      </c>
      <c r="D121" s="5" t="s">
        <v>2660</v>
      </c>
      <c r="E121" s="6"/>
      <c r="F121" s="6" t="s">
        <v>2654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>
        <v>2</v>
      </c>
      <c r="AZ121" s="6">
        <v>1</v>
      </c>
      <c r="BA121" s="6" t="str">
        <f>$D130</f>
        <v>CCF_VMIN_SEARCHES</v>
      </c>
      <c r="BB121" s="6" t="str">
        <f>$D130</f>
        <v>CCF_VMIN_SEARCHES</v>
      </c>
      <c r="BC121" s="6"/>
      <c r="BD121" s="6"/>
      <c r="BE121" s="6"/>
      <c r="BF121" s="6"/>
      <c r="BG121" s="6"/>
      <c r="BH121" s="6"/>
      <c r="BI121" s="6"/>
      <c r="BJ121" s="6"/>
    </row>
    <row r="122" spans="1:62" hidden="1" x14ac:dyDescent="0.25">
      <c r="A122" s="12" t="s">
        <v>12</v>
      </c>
      <c r="B122" s="12" t="s">
        <v>1520</v>
      </c>
      <c r="C122" s="12" t="e">
        <f>VLOOKUP(B122,#REF!,2,0)</f>
        <v>#REF!</v>
      </c>
      <c r="D122" t="str">
        <f t="shared" ref="D122:D128" si="10">E122&amp;"_"&amp;F122&amp;"_"&amp;G122&amp;"_"&amp;H122&amp;"_"&amp;A122&amp;"_"&amp;I122&amp;"_"&amp;J122&amp;"_"&amp;K122&amp;"_"&amp;L122&amp;"_"&amp;M122&amp;"_"&amp;N122</f>
        <v>XSA_COMMON_VFDM_E_BEGIN_TITO_X_X_X_X_WRITEALL</v>
      </c>
      <c r="E122" t="s">
        <v>1614</v>
      </c>
      <c r="F122" t="s">
        <v>31</v>
      </c>
      <c r="G122" t="s">
        <v>1584</v>
      </c>
      <c r="H122" t="s">
        <v>1616</v>
      </c>
      <c r="I122" t="s">
        <v>1681</v>
      </c>
      <c r="J122" t="s">
        <v>1617</v>
      </c>
      <c r="K122" t="s">
        <v>1617</v>
      </c>
      <c r="L122" t="s">
        <v>1617</v>
      </c>
      <c r="M122" t="s">
        <v>1617</v>
      </c>
      <c r="N122" t="s">
        <v>2368</v>
      </c>
      <c r="O122" t="s">
        <v>1620</v>
      </c>
      <c r="P122" t="s">
        <v>1620</v>
      </c>
      <c r="Q122" t="s">
        <v>1621</v>
      </c>
      <c r="R122">
        <v>61</v>
      </c>
      <c r="S122">
        <v>71</v>
      </c>
      <c r="T122">
        <v>0</v>
      </c>
      <c r="U122">
        <v>-1</v>
      </c>
      <c r="V122" t="b">
        <v>0</v>
      </c>
      <c r="AF122" t="s">
        <v>1626</v>
      </c>
      <c r="AG122" t="s">
        <v>7</v>
      </c>
      <c r="AY122">
        <v>3</v>
      </c>
      <c r="AZ122" t="s">
        <v>1628</v>
      </c>
      <c r="BA122" t="s">
        <v>537</v>
      </c>
      <c r="BB122" t="s">
        <v>537</v>
      </c>
      <c r="BC122">
        <v>1</v>
      </c>
    </row>
    <row r="123" spans="1:62" hidden="1" x14ac:dyDescent="0.25">
      <c r="A123" s="12" t="s">
        <v>12</v>
      </c>
      <c r="B123" s="12" t="s">
        <v>1518</v>
      </c>
      <c r="C123" s="12" t="e">
        <f>VLOOKUP(B123,#REF!,2,0)</f>
        <v>#REF!</v>
      </c>
      <c r="D123" t="str">
        <f t="shared" si="10"/>
        <v>XSA_COMMON_UF_E_BEGIN_TITO_X_X_X_OVERFLOW_CHECK</v>
      </c>
      <c r="E123" t="s">
        <v>1614</v>
      </c>
      <c r="F123" t="s">
        <v>31</v>
      </c>
      <c r="G123" t="s">
        <v>1812</v>
      </c>
      <c r="H123" t="s">
        <v>1616</v>
      </c>
      <c r="I123" t="s">
        <v>1681</v>
      </c>
      <c r="J123" t="s">
        <v>1617</v>
      </c>
      <c r="K123" t="s">
        <v>1617</v>
      </c>
      <c r="L123" t="s">
        <v>1617</v>
      </c>
      <c r="M123" t="s">
        <v>2369</v>
      </c>
      <c r="N123" t="s">
        <v>2370</v>
      </c>
      <c r="O123" t="s">
        <v>1688</v>
      </c>
      <c r="P123" t="s">
        <v>1689</v>
      </c>
      <c r="Q123" t="s">
        <v>1746</v>
      </c>
      <c r="R123">
        <v>61</v>
      </c>
      <c r="S123">
        <v>71</v>
      </c>
      <c r="T123">
        <v>1</v>
      </c>
      <c r="U123">
        <v>-1</v>
      </c>
      <c r="V123" t="b">
        <v>0</v>
      </c>
      <c r="AY123">
        <v>3</v>
      </c>
      <c r="AZ123" t="s">
        <v>1628</v>
      </c>
      <c r="BA123" t="s">
        <v>539</v>
      </c>
      <c r="BB123" t="s">
        <v>539</v>
      </c>
      <c r="BC123" t="s">
        <v>539</v>
      </c>
    </row>
    <row r="124" spans="1:62" hidden="1" x14ac:dyDescent="0.25">
      <c r="A124" s="12" t="s">
        <v>12</v>
      </c>
      <c r="B124" s="12" t="s">
        <v>1500</v>
      </c>
      <c r="C124" s="12" t="e">
        <f>VLOOKUP(B124,#REF!,2,0)</f>
        <v>#REF!</v>
      </c>
      <c r="D124" t="str">
        <f t="shared" si="10"/>
        <v>XSA_COMMON_FUSECONFIG_E_BEGIN_TITO_X_X_X_X_REPAIR</v>
      </c>
      <c r="E124" t="s">
        <v>1614</v>
      </c>
      <c r="F124" t="s">
        <v>31</v>
      </c>
      <c r="G124" t="s">
        <v>1680</v>
      </c>
      <c r="H124" t="s">
        <v>1616</v>
      </c>
      <c r="I124" t="s">
        <v>1681</v>
      </c>
      <c r="J124" t="s">
        <v>1617</v>
      </c>
      <c r="K124" t="s">
        <v>1617</v>
      </c>
      <c r="L124" t="s">
        <v>1617</v>
      </c>
      <c r="M124" t="s">
        <v>1617</v>
      </c>
      <c r="N124" t="s">
        <v>1682</v>
      </c>
      <c r="O124" t="s">
        <v>1620</v>
      </c>
      <c r="P124" t="s">
        <v>1620</v>
      </c>
      <c r="Q124" t="s">
        <v>1621</v>
      </c>
      <c r="R124">
        <v>61</v>
      </c>
      <c r="S124">
        <v>71</v>
      </c>
      <c r="T124">
        <v>2</v>
      </c>
      <c r="U124">
        <v>-1</v>
      </c>
      <c r="V124" t="b">
        <v>0</v>
      </c>
      <c r="AH124" t="s">
        <v>1817</v>
      </c>
      <c r="AI124" t="s">
        <v>1684</v>
      </c>
      <c r="AY124">
        <v>3</v>
      </c>
      <c r="AZ124" t="s">
        <v>1628</v>
      </c>
      <c r="BA124" t="s">
        <v>541</v>
      </c>
      <c r="BB124" t="s">
        <v>541</v>
      </c>
      <c r="BC124" t="s">
        <v>541</v>
      </c>
    </row>
    <row r="125" spans="1:62" hidden="1" x14ac:dyDescent="0.25">
      <c r="A125" s="12" t="s">
        <v>12</v>
      </c>
      <c r="B125" s="12" t="s">
        <v>1530</v>
      </c>
      <c r="C125" s="12" t="e">
        <f>VLOOKUP(B125,#REF!,2,0)</f>
        <v>#REF!</v>
      </c>
      <c r="D125" t="str">
        <f t="shared" si="10"/>
        <v>XSA_COMMON_AUX_E_BEGIN_TITO_X_X_X_REPAIRBITSET_FLAG</v>
      </c>
      <c r="E125" t="s">
        <v>1614</v>
      </c>
      <c r="F125" t="s">
        <v>31</v>
      </c>
      <c r="G125" t="s">
        <v>2371</v>
      </c>
      <c r="H125" t="s">
        <v>1616</v>
      </c>
      <c r="I125" t="s">
        <v>1681</v>
      </c>
      <c r="J125" t="s">
        <v>1617</v>
      </c>
      <c r="K125" t="s">
        <v>1617</v>
      </c>
      <c r="L125" t="s">
        <v>1617</v>
      </c>
      <c r="M125" t="s">
        <v>2372</v>
      </c>
      <c r="N125" t="s">
        <v>2373</v>
      </c>
      <c r="O125" t="s">
        <v>1620</v>
      </c>
      <c r="P125" t="s">
        <v>1620</v>
      </c>
      <c r="Q125" t="s">
        <v>1621</v>
      </c>
      <c r="R125">
        <v>61</v>
      </c>
      <c r="S125">
        <v>71</v>
      </c>
      <c r="T125">
        <v>3</v>
      </c>
      <c r="U125">
        <v>1</v>
      </c>
      <c r="V125" t="b">
        <v>0</v>
      </c>
      <c r="AL125" t="s">
        <v>2374</v>
      </c>
      <c r="AY125">
        <v>3</v>
      </c>
      <c r="AZ125">
        <v>1</v>
      </c>
      <c r="BA125" t="s">
        <v>548</v>
      </c>
      <c r="BB125" t="s">
        <v>548</v>
      </c>
      <c r="BC125" t="s">
        <v>548</v>
      </c>
    </row>
    <row r="126" spans="1:62" hidden="1" x14ac:dyDescent="0.25">
      <c r="A126" s="12" t="s">
        <v>12</v>
      </c>
      <c r="B126" s="12" t="s">
        <v>1544</v>
      </c>
      <c r="C126" s="12" t="e">
        <f>VLOOKUP(B126,#REF!,2,0)</f>
        <v>#REF!</v>
      </c>
      <c r="D126" t="str">
        <f t="shared" si="10"/>
        <v>XSA_COMMON_AUX_E_BEGIN_TITO_X_X_X_COMBINE_UF_REPAIRDFF_HCS</v>
      </c>
      <c r="E126" t="s">
        <v>1614</v>
      </c>
      <c r="F126" t="s">
        <v>31</v>
      </c>
      <c r="G126" t="s">
        <v>2371</v>
      </c>
      <c r="H126" t="s">
        <v>1616</v>
      </c>
      <c r="I126" t="s">
        <v>1681</v>
      </c>
      <c r="J126" t="s">
        <v>1617</v>
      </c>
      <c r="K126" t="s">
        <v>1617</v>
      </c>
      <c r="L126" t="s">
        <v>1617</v>
      </c>
      <c r="M126" t="s">
        <v>2375</v>
      </c>
      <c r="N126" t="s">
        <v>2376</v>
      </c>
      <c r="O126" t="s">
        <v>1620</v>
      </c>
      <c r="P126" t="s">
        <v>1620</v>
      </c>
      <c r="Q126" t="s">
        <v>1621</v>
      </c>
      <c r="R126">
        <v>61</v>
      </c>
      <c r="S126">
        <v>71</v>
      </c>
      <c r="T126">
        <v>4</v>
      </c>
      <c r="U126">
        <v>-1</v>
      </c>
      <c r="V126" t="b">
        <v>0</v>
      </c>
      <c r="AK126" t="s">
        <v>2377</v>
      </c>
      <c r="AL126" t="s">
        <v>2378</v>
      </c>
      <c r="AY126">
        <v>3</v>
      </c>
      <c r="AZ126">
        <v>1</v>
      </c>
      <c r="BA126" t="s">
        <v>550</v>
      </c>
      <c r="BB126" t="s">
        <v>550</v>
      </c>
      <c r="BC126" t="s">
        <v>550</v>
      </c>
    </row>
    <row r="127" spans="1:62" hidden="1" x14ac:dyDescent="0.25">
      <c r="A127" s="12" t="s">
        <v>12</v>
      </c>
      <c r="B127" s="12" t="s">
        <v>1544</v>
      </c>
      <c r="C127" s="12" t="e">
        <f>VLOOKUP(B127,#REF!,2,0)</f>
        <v>#REF!</v>
      </c>
      <c r="D127" t="str">
        <f t="shared" si="10"/>
        <v>XSA_COMMON_AUX_E_BEGIN_TITO_X_X_X_COMBINE_UF_REPAIRDFF_FDS1</v>
      </c>
      <c r="E127" t="s">
        <v>1614</v>
      </c>
      <c r="F127" t="s">
        <v>31</v>
      </c>
      <c r="G127" t="s">
        <v>2371</v>
      </c>
      <c r="H127" t="s">
        <v>1616</v>
      </c>
      <c r="I127" t="s">
        <v>1681</v>
      </c>
      <c r="J127" t="s">
        <v>1617</v>
      </c>
      <c r="K127" t="s">
        <v>1617</v>
      </c>
      <c r="L127" t="s">
        <v>1617</v>
      </c>
      <c r="M127" t="s">
        <v>2375</v>
      </c>
      <c r="N127" t="s">
        <v>2379</v>
      </c>
      <c r="O127" t="s">
        <v>1620</v>
      </c>
      <c r="P127" t="s">
        <v>1620</v>
      </c>
      <c r="Q127" t="s">
        <v>1621</v>
      </c>
      <c r="R127">
        <v>61</v>
      </c>
      <c r="S127">
        <v>71</v>
      </c>
      <c r="T127">
        <v>5</v>
      </c>
      <c r="U127">
        <v>-1</v>
      </c>
      <c r="V127" t="b">
        <v>0</v>
      </c>
      <c r="AK127" t="s">
        <v>2380</v>
      </c>
      <c r="AL127" t="s">
        <v>2381</v>
      </c>
      <c r="AY127">
        <v>3</v>
      </c>
      <c r="AZ127">
        <v>1</v>
      </c>
      <c r="BA127" t="s">
        <v>552</v>
      </c>
      <c r="BB127" t="s">
        <v>552</v>
      </c>
      <c r="BC127" t="s">
        <v>552</v>
      </c>
    </row>
    <row r="128" spans="1:62" hidden="1" x14ac:dyDescent="0.25">
      <c r="A128" s="12" t="s">
        <v>12</v>
      </c>
      <c r="B128" s="12" t="s">
        <v>1544</v>
      </c>
      <c r="C128" s="12" t="e">
        <f>VLOOKUP(B128,#REF!,2,0)</f>
        <v>#REF!</v>
      </c>
      <c r="D128" t="str">
        <f t="shared" si="10"/>
        <v>XSA_COMMON_AUX_E_BEGIN_TITO_X_X_X_COMBINE_UF_REPAIRDFF_FDS2</v>
      </c>
      <c r="E128" t="s">
        <v>1614</v>
      </c>
      <c r="F128" t="s">
        <v>31</v>
      </c>
      <c r="G128" t="s">
        <v>2371</v>
      </c>
      <c r="H128" t="s">
        <v>1616</v>
      </c>
      <c r="I128" t="s">
        <v>1681</v>
      </c>
      <c r="J128" t="s">
        <v>1617</v>
      </c>
      <c r="K128" t="s">
        <v>1617</v>
      </c>
      <c r="L128" t="s">
        <v>1617</v>
      </c>
      <c r="M128" t="s">
        <v>2375</v>
      </c>
      <c r="N128" t="s">
        <v>2382</v>
      </c>
      <c r="O128" t="s">
        <v>1620</v>
      </c>
      <c r="P128" t="s">
        <v>1620</v>
      </c>
      <c r="Q128" t="s">
        <v>1621</v>
      </c>
      <c r="R128">
        <v>61</v>
      </c>
      <c r="S128">
        <v>71</v>
      </c>
      <c r="T128">
        <v>6</v>
      </c>
      <c r="U128">
        <v>-1</v>
      </c>
      <c r="V128" t="b">
        <v>0</v>
      </c>
      <c r="AK128" t="s">
        <v>2383</v>
      </c>
      <c r="AL128" t="s">
        <v>2384</v>
      </c>
      <c r="AY128">
        <v>3</v>
      </c>
      <c r="AZ128">
        <v>1</v>
      </c>
      <c r="BA128">
        <v>1</v>
      </c>
      <c r="BB128">
        <v>1</v>
      </c>
      <c r="BC128">
        <v>1</v>
      </c>
    </row>
    <row r="129" spans="1:62" hidden="1" x14ac:dyDescent="0.25">
      <c r="A129" s="29" t="s">
        <v>12</v>
      </c>
      <c r="B129" s="29" t="s">
        <v>1491</v>
      </c>
      <c r="C129" s="29" t="s">
        <v>1489</v>
      </c>
      <c r="D129" s="5" t="s">
        <v>2672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spans="1:62" s="6" customFormat="1" hidden="1" x14ac:dyDescent="0.25">
      <c r="A130" s="5" t="s">
        <v>12</v>
      </c>
      <c r="B130" s="5" t="s">
        <v>1490</v>
      </c>
      <c r="C130" s="5" t="s">
        <v>1489</v>
      </c>
      <c r="D130" s="5" t="s">
        <v>2673</v>
      </c>
      <c r="F130" s="6" t="s">
        <v>2654</v>
      </c>
      <c r="U130"/>
      <c r="V130"/>
      <c r="AY130" s="6">
        <v>2</v>
      </c>
      <c r="AZ130" s="6">
        <v>1</v>
      </c>
      <c r="BA130" s="6" t="str">
        <f>$D142</f>
        <v>CORE_VMIN_SEARCHES</v>
      </c>
      <c r="BB130" s="6" t="str">
        <f>$D142</f>
        <v>CORE_VMIN_SEARCHES</v>
      </c>
    </row>
    <row r="131" spans="1:62" x14ac:dyDescent="0.25">
      <c r="A131" s="12" t="s">
        <v>12</v>
      </c>
      <c r="B131" s="12" t="s">
        <v>2674</v>
      </c>
      <c r="C131" s="12" t="e">
        <f>VLOOKUP(B131,#REF!,2,0)</f>
        <v>#REF!</v>
      </c>
      <c r="D131" t="str">
        <f t="shared" ref="D131:D140" si="11">E131&amp;"_"&amp;F131&amp;"_"&amp;G131&amp;"_"&amp;H131&amp;"_"&amp;A131&amp;"_"&amp;I131&amp;"_"&amp;J131&amp;"_"&amp;K131&amp;"_"&amp;L131&amp;"_"&amp;M131&amp;"_"&amp;N131</f>
        <v>SSA_CCF_VMIN_E_BEGIN_TITO_CLRS_MIN_LFM_0400_CBO_LLC_DATA_KS1</v>
      </c>
      <c r="E131" t="s">
        <v>4</v>
      </c>
      <c r="F131" t="s">
        <v>23</v>
      </c>
      <c r="G131" t="s">
        <v>2487</v>
      </c>
      <c r="H131" t="s">
        <v>1616</v>
      </c>
      <c r="I131" t="s">
        <v>1681</v>
      </c>
      <c r="J131" t="s">
        <v>1704</v>
      </c>
      <c r="K131" t="s">
        <v>2358</v>
      </c>
      <c r="L131" t="s">
        <v>1706</v>
      </c>
      <c r="M131" t="s">
        <v>2125</v>
      </c>
      <c r="N131" t="s">
        <v>2675</v>
      </c>
      <c r="O131" t="s">
        <v>1688</v>
      </c>
      <c r="P131" t="s">
        <v>2662</v>
      </c>
      <c r="Q131" t="s">
        <v>2554</v>
      </c>
      <c r="R131">
        <v>61</v>
      </c>
      <c r="S131">
        <v>11</v>
      </c>
      <c r="T131">
        <v>310</v>
      </c>
      <c r="U131">
        <v>-1</v>
      </c>
      <c r="V131" t="b">
        <v>0</v>
      </c>
      <c r="W131" t="s">
        <v>1691</v>
      </c>
      <c r="AQ131" t="s">
        <v>1668</v>
      </c>
      <c r="AR131" t="s">
        <v>1701</v>
      </c>
      <c r="AT131">
        <v>2200</v>
      </c>
      <c r="AU131" t="s">
        <v>2489</v>
      </c>
      <c r="AY131">
        <f t="shared" ref="AY131:AY140" si="12">COUNTA(BA131:BJ131)</f>
        <v>2</v>
      </c>
      <c r="AZ131">
        <v>1</v>
      </c>
      <c r="BA131" t="str">
        <f t="shared" ref="BA131:BB139" si="13">$D132</f>
        <v>SSA_CCF_VMIN_E_BEGIN_TITO_CLRS_MIN_LFM_0400_CBO_LLC_DATA_KS2</v>
      </c>
      <c r="BB131" t="str">
        <f t="shared" si="13"/>
        <v>SSA_CCF_VMIN_E_BEGIN_TITO_CLRS_MIN_LFM_0400_CBO_LLC_DATA_KS2</v>
      </c>
    </row>
    <row r="132" spans="1:62" x14ac:dyDescent="0.25">
      <c r="A132" s="12" t="s">
        <v>12</v>
      </c>
      <c r="B132" s="12" t="s">
        <v>2674</v>
      </c>
      <c r="C132" s="12" t="e">
        <f>VLOOKUP(B132,#REF!,2,0)</f>
        <v>#REF!</v>
      </c>
      <c r="D132" t="str">
        <f t="shared" si="11"/>
        <v>SSA_CCF_VMIN_E_BEGIN_TITO_CLRS_MIN_LFM_0400_CBO_LLC_DATA_KS2</v>
      </c>
      <c r="E132" t="s">
        <v>4</v>
      </c>
      <c r="F132" t="s">
        <v>23</v>
      </c>
      <c r="G132" t="s">
        <v>2487</v>
      </c>
      <c r="H132" t="s">
        <v>1616</v>
      </c>
      <c r="I132" t="s">
        <v>1681</v>
      </c>
      <c r="J132" t="s">
        <v>1704</v>
      </c>
      <c r="K132" t="s">
        <v>2358</v>
      </c>
      <c r="L132" t="s">
        <v>1706</v>
      </c>
      <c r="M132" t="s">
        <v>2125</v>
      </c>
      <c r="N132" t="s">
        <v>2676</v>
      </c>
      <c r="O132" t="s">
        <v>1688</v>
      </c>
      <c r="P132" t="s">
        <v>2662</v>
      </c>
      <c r="Q132" t="s">
        <v>2554</v>
      </c>
      <c r="R132">
        <v>61</v>
      </c>
      <c r="S132">
        <v>11</v>
      </c>
      <c r="T132">
        <f t="shared" ref="T132:T140" si="14">T131+1</f>
        <v>311</v>
      </c>
      <c r="U132">
        <v>-1</v>
      </c>
      <c r="V132" t="b">
        <v>0</v>
      </c>
      <c r="W132" t="s">
        <v>1691</v>
      </c>
      <c r="AQ132" t="s">
        <v>1668</v>
      </c>
      <c r="AR132" t="s">
        <v>1701</v>
      </c>
      <c r="AT132">
        <f t="shared" ref="AT132:AT140" si="15">AT131+1</f>
        <v>2201</v>
      </c>
      <c r="AU132" t="s">
        <v>2489</v>
      </c>
      <c r="AY132">
        <f t="shared" si="12"/>
        <v>2</v>
      </c>
      <c r="AZ132">
        <v>1</v>
      </c>
      <c r="BA132" t="str">
        <f t="shared" si="13"/>
        <v>SSA_CCF_VMIN_E_BEGIN_TITO_CLRS_MIN_LFM_0400_CBO_LLC_DATA_KS3</v>
      </c>
      <c r="BB132" t="str">
        <f t="shared" si="13"/>
        <v>SSA_CCF_VMIN_E_BEGIN_TITO_CLRS_MIN_LFM_0400_CBO_LLC_DATA_KS3</v>
      </c>
    </row>
    <row r="133" spans="1:62" x14ac:dyDescent="0.25">
      <c r="A133" s="12" t="s">
        <v>12</v>
      </c>
      <c r="B133" s="12" t="s">
        <v>2674</v>
      </c>
      <c r="C133" s="12" t="e">
        <f>VLOOKUP(B133,#REF!,2,0)</f>
        <v>#REF!</v>
      </c>
      <c r="D133" t="str">
        <f t="shared" si="11"/>
        <v>SSA_CCF_VMIN_E_BEGIN_TITO_CLRS_MIN_LFM_0400_CBO_LLC_DATA_KS3</v>
      </c>
      <c r="E133" t="s">
        <v>4</v>
      </c>
      <c r="F133" t="s">
        <v>23</v>
      </c>
      <c r="G133" t="s">
        <v>2487</v>
      </c>
      <c r="H133" t="s">
        <v>1616</v>
      </c>
      <c r="I133" t="s">
        <v>1681</v>
      </c>
      <c r="J133" t="s">
        <v>1704</v>
      </c>
      <c r="K133" t="s">
        <v>2358</v>
      </c>
      <c r="L133" t="s">
        <v>1706</v>
      </c>
      <c r="M133" t="s">
        <v>2125</v>
      </c>
      <c r="N133" t="s">
        <v>2677</v>
      </c>
      <c r="O133" t="s">
        <v>1688</v>
      </c>
      <c r="P133" t="s">
        <v>2662</v>
      </c>
      <c r="Q133" t="s">
        <v>2554</v>
      </c>
      <c r="R133">
        <v>61</v>
      </c>
      <c r="S133">
        <v>11</v>
      </c>
      <c r="T133">
        <f t="shared" si="14"/>
        <v>312</v>
      </c>
      <c r="U133">
        <v>-1</v>
      </c>
      <c r="V133" t="b">
        <v>0</v>
      </c>
      <c r="W133" t="s">
        <v>1691</v>
      </c>
      <c r="AQ133" t="s">
        <v>1668</v>
      </c>
      <c r="AR133" t="s">
        <v>1701</v>
      </c>
      <c r="AT133">
        <f t="shared" si="15"/>
        <v>2202</v>
      </c>
      <c r="AU133" t="s">
        <v>2489</v>
      </c>
      <c r="AY133">
        <f t="shared" si="12"/>
        <v>2</v>
      </c>
      <c r="AZ133">
        <v>1</v>
      </c>
      <c r="BA133" t="str">
        <f t="shared" si="13"/>
        <v>SSA_CCF_VMIN_E_BEGIN_TITO_CLRS_MIN_LFM_0400_CBO_LLC_DATA_KS4</v>
      </c>
      <c r="BB133" t="str">
        <f t="shared" si="13"/>
        <v>SSA_CCF_VMIN_E_BEGIN_TITO_CLRS_MIN_LFM_0400_CBO_LLC_DATA_KS4</v>
      </c>
    </row>
    <row r="134" spans="1:62" x14ac:dyDescent="0.25">
      <c r="A134" s="12" t="s">
        <v>12</v>
      </c>
      <c r="B134" s="12" t="s">
        <v>2674</v>
      </c>
      <c r="C134" s="12" t="e">
        <f>VLOOKUP(B134,#REF!,2,0)</f>
        <v>#REF!</v>
      </c>
      <c r="D134" t="str">
        <f t="shared" si="11"/>
        <v>SSA_CCF_VMIN_E_BEGIN_TITO_CLRS_MIN_LFM_0400_CBO_LLC_DATA_KS4</v>
      </c>
      <c r="E134" t="s">
        <v>4</v>
      </c>
      <c r="F134" t="s">
        <v>23</v>
      </c>
      <c r="G134" t="s">
        <v>2487</v>
      </c>
      <c r="H134" t="s">
        <v>1616</v>
      </c>
      <c r="I134" t="s">
        <v>1681</v>
      </c>
      <c r="J134" t="s">
        <v>1704</v>
      </c>
      <c r="K134" t="s">
        <v>2358</v>
      </c>
      <c r="L134" t="s">
        <v>1706</v>
      </c>
      <c r="M134" t="s">
        <v>2125</v>
      </c>
      <c r="N134" t="s">
        <v>2678</v>
      </c>
      <c r="O134" t="s">
        <v>1688</v>
      </c>
      <c r="P134" t="s">
        <v>2662</v>
      </c>
      <c r="Q134" t="s">
        <v>2554</v>
      </c>
      <c r="R134">
        <v>61</v>
      </c>
      <c r="S134">
        <v>11</v>
      </c>
      <c r="T134">
        <f t="shared" si="14"/>
        <v>313</v>
      </c>
      <c r="U134">
        <v>-1</v>
      </c>
      <c r="V134" t="b">
        <v>0</v>
      </c>
      <c r="W134" t="s">
        <v>1691</v>
      </c>
      <c r="AQ134" t="s">
        <v>1668</v>
      </c>
      <c r="AR134" t="s">
        <v>1701</v>
      </c>
      <c r="AT134">
        <f t="shared" si="15"/>
        <v>2203</v>
      </c>
      <c r="AU134" t="s">
        <v>2489</v>
      </c>
      <c r="AY134">
        <f t="shared" si="12"/>
        <v>2</v>
      </c>
      <c r="AZ134">
        <v>1</v>
      </c>
      <c r="BA134" t="str">
        <f t="shared" si="13"/>
        <v>SSA_CCF_VMIN_E_BEGIN_TITO_CLRS_MIN_LFM_0400_CBO_LLC_DATA_KS5</v>
      </c>
      <c r="BB134" t="str">
        <f t="shared" si="13"/>
        <v>SSA_CCF_VMIN_E_BEGIN_TITO_CLRS_MIN_LFM_0400_CBO_LLC_DATA_KS5</v>
      </c>
    </row>
    <row r="135" spans="1:62" x14ac:dyDescent="0.25">
      <c r="A135" s="12" t="s">
        <v>12</v>
      </c>
      <c r="B135" s="12" t="s">
        <v>2674</v>
      </c>
      <c r="C135" s="12" t="e">
        <f>VLOOKUP(B135,#REF!,2,0)</f>
        <v>#REF!</v>
      </c>
      <c r="D135" t="str">
        <f t="shared" si="11"/>
        <v>SSA_CCF_VMIN_E_BEGIN_TITO_CLRS_MIN_LFM_0400_CBO_LLC_DATA_KS5</v>
      </c>
      <c r="E135" t="s">
        <v>4</v>
      </c>
      <c r="F135" t="s">
        <v>23</v>
      </c>
      <c r="G135" t="s">
        <v>2487</v>
      </c>
      <c r="H135" t="s">
        <v>1616</v>
      </c>
      <c r="I135" t="s">
        <v>1681</v>
      </c>
      <c r="J135" t="s">
        <v>1704</v>
      </c>
      <c r="K135" t="s">
        <v>2358</v>
      </c>
      <c r="L135" t="s">
        <v>1706</v>
      </c>
      <c r="M135" t="s">
        <v>2125</v>
      </c>
      <c r="N135" t="s">
        <v>2679</v>
      </c>
      <c r="O135" t="s">
        <v>1688</v>
      </c>
      <c r="P135" t="s">
        <v>2662</v>
      </c>
      <c r="Q135" t="s">
        <v>2554</v>
      </c>
      <c r="R135">
        <v>61</v>
      </c>
      <c r="S135">
        <v>11</v>
      </c>
      <c r="T135">
        <f t="shared" si="14"/>
        <v>314</v>
      </c>
      <c r="U135">
        <v>-1</v>
      </c>
      <c r="V135" t="b">
        <v>0</v>
      </c>
      <c r="W135" t="s">
        <v>1691</v>
      </c>
      <c r="AQ135" t="s">
        <v>1668</v>
      </c>
      <c r="AR135" t="s">
        <v>1701</v>
      </c>
      <c r="AT135">
        <f t="shared" si="15"/>
        <v>2204</v>
      </c>
      <c r="AU135" t="s">
        <v>2489</v>
      </c>
      <c r="AY135">
        <f t="shared" si="12"/>
        <v>2</v>
      </c>
      <c r="AZ135">
        <v>1</v>
      </c>
      <c r="BA135" t="str">
        <f t="shared" si="13"/>
        <v>SSA_CCF_VMIN_E_BEGIN_TITO_CLRS_MIN_LFM_0400_CBO_LLC_DATA_KS6</v>
      </c>
      <c r="BB135" t="str">
        <f t="shared" si="13"/>
        <v>SSA_CCF_VMIN_E_BEGIN_TITO_CLRS_MIN_LFM_0400_CBO_LLC_DATA_KS6</v>
      </c>
    </row>
    <row r="136" spans="1:62" x14ac:dyDescent="0.25">
      <c r="A136" s="12" t="s">
        <v>12</v>
      </c>
      <c r="B136" s="12" t="s">
        <v>2674</v>
      </c>
      <c r="C136" s="12" t="e">
        <f>VLOOKUP(B136,#REF!,2,0)</f>
        <v>#REF!</v>
      </c>
      <c r="D136" t="str">
        <f t="shared" si="11"/>
        <v>SSA_CCF_VMIN_E_BEGIN_TITO_CLRS_MIN_LFM_0400_CBO_LLC_DATA_KS6</v>
      </c>
      <c r="E136" t="s">
        <v>4</v>
      </c>
      <c r="F136" t="s">
        <v>23</v>
      </c>
      <c r="G136" t="s">
        <v>2487</v>
      </c>
      <c r="H136" t="s">
        <v>1616</v>
      </c>
      <c r="I136" t="s">
        <v>1681</v>
      </c>
      <c r="J136" t="s">
        <v>1704</v>
      </c>
      <c r="K136" t="s">
        <v>2358</v>
      </c>
      <c r="L136" t="s">
        <v>1706</v>
      </c>
      <c r="M136" t="s">
        <v>2125</v>
      </c>
      <c r="N136" t="s">
        <v>2680</v>
      </c>
      <c r="O136" t="s">
        <v>1688</v>
      </c>
      <c r="P136" t="s">
        <v>2662</v>
      </c>
      <c r="Q136" t="s">
        <v>2554</v>
      </c>
      <c r="R136">
        <v>61</v>
      </c>
      <c r="S136">
        <v>11</v>
      </c>
      <c r="T136">
        <f t="shared" si="14"/>
        <v>315</v>
      </c>
      <c r="U136">
        <v>-1</v>
      </c>
      <c r="V136" t="b">
        <v>0</v>
      </c>
      <c r="W136" t="s">
        <v>1691</v>
      </c>
      <c r="AQ136" t="s">
        <v>1668</v>
      </c>
      <c r="AR136" t="s">
        <v>1701</v>
      </c>
      <c r="AT136">
        <f t="shared" si="15"/>
        <v>2205</v>
      </c>
      <c r="AU136" t="s">
        <v>2489</v>
      </c>
      <c r="AY136">
        <f t="shared" si="12"/>
        <v>2</v>
      </c>
      <c r="AZ136">
        <v>1</v>
      </c>
      <c r="BA136" t="str">
        <f t="shared" si="13"/>
        <v>SSA_CCF_VMIN_E_BEGIN_TITO_CLRS_MIN_LFM_0400_CBO_LLC_DATA_KS7</v>
      </c>
      <c r="BB136" t="str">
        <f t="shared" si="13"/>
        <v>SSA_CCF_VMIN_E_BEGIN_TITO_CLRS_MIN_LFM_0400_CBO_LLC_DATA_KS7</v>
      </c>
    </row>
    <row r="137" spans="1:62" x14ac:dyDescent="0.25">
      <c r="A137" s="12" t="s">
        <v>12</v>
      </c>
      <c r="B137" s="12" t="s">
        <v>2674</v>
      </c>
      <c r="C137" s="12" t="e">
        <f>VLOOKUP(B137,#REF!,2,0)</f>
        <v>#REF!</v>
      </c>
      <c r="D137" t="str">
        <f t="shared" si="11"/>
        <v>SSA_CCF_VMIN_E_BEGIN_TITO_CLRS_MIN_LFM_0400_CBO_LLC_DATA_KS7</v>
      </c>
      <c r="E137" t="s">
        <v>4</v>
      </c>
      <c r="F137" t="s">
        <v>23</v>
      </c>
      <c r="G137" t="s">
        <v>2487</v>
      </c>
      <c r="H137" t="s">
        <v>1616</v>
      </c>
      <c r="I137" t="s">
        <v>1681</v>
      </c>
      <c r="J137" t="s">
        <v>1704</v>
      </c>
      <c r="K137" t="s">
        <v>2358</v>
      </c>
      <c r="L137" t="s">
        <v>1706</v>
      </c>
      <c r="M137" t="s">
        <v>2125</v>
      </c>
      <c r="N137" t="s">
        <v>2681</v>
      </c>
      <c r="O137" t="s">
        <v>1688</v>
      </c>
      <c r="P137" t="s">
        <v>2662</v>
      </c>
      <c r="Q137" t="s">
        <v>2554</v>
      </c>
      <c r="R137">
        <v>61</v>
      </c>
      <c r="S137">
        <v>11</v>
      </c>
      <c r="T137">
        <f t="shared" si="14"/>
        <v>316</v>
      </c>
      <c r="U137">
        <v>-1</v>
      </c>
      <c r="V137" t="b">
        <v>0</v>
      </c>
      <c r="W137" t="s">
        <v>1691</v>
      </c>
      <c r="AQ137" t="s">
        <v>1668</v>
      </c>
      <c r="AR137" t="s">
        <v>1701</v>
      </c>
      <c r="AT137">
        <f t="shared" si="15"/>
        <v>2206</v>
      </c>
      <c r="AU137" t="s">
        <v>2489</v>
      </c>
      <c r="AY137">
        <f t="shared" si="12"/>
        <v>2</v>
      </c>
      <c r="AZ137">
        <v>1</v>
      </c>
      <c r="BA137" t="str">
        <f t="shared" si="13"/>
        <v>SSA_CCF_VMIN_E_BEGIN_TITO_CLRS_MIN_LFM_0400_CBO_LLC_DATA_KS8</v>
      </c>
      <c r="BB137" t="str">
        <f t="shared" si="13"/>
        <v>SSA_CCF_VMIN_E_BEGIN_TITO_CLRS_MIN_LFM_0400_CBO_LLC_DATA_KS8</v>
      </c>
    </row>
    <row r="138" spans="1:62" x14ac:dyDescent="0.25">
      <c r="A138" s="12" t="s">
        <v>12</v>
      </c>
      <c r="B138" s="12" t="s">
        <v>2674</v>
      </c>
      <c r="C138" s="12" t="e">
        <f>VLOOKUP(B138,#REF!,2,0)</f>
        <v>#REF!</v>
      </c>
      <c r="D138" t="str">
        <f t="shared" si="11"/>
        <v>SSA_CCF_VMIN_E_BEGIN_TITO_CLRS_MIN_LFM_0400_CBO_LLC_DATA_KS8</v>
      </c>
      <c r="E138" t="s">
        <v>4</v>
      </c>
      <c r="F138" t="s">
        <v>23</v>
      </c>
      <c r="G138" t="s">
        <v>2487</v>
      </c>
      <c r="H138" t="s">
        <v>1616</v>
      </c>
      <c r="I138" t="s">
        <v>1681</v>
      </c>
      <c r="J138" t="s">
        <v>1704</v>
      </c>
      <c r="K138" t="s">
        <v>2358</v>
      </c>
      <c r="L138" t="s">
        <v>1706</v>
      </c>
      <c r="M138" t="s">
        <v>2125</v>
      </c>
      <c r="N138" t="s">
        <v>2682</v>
      </c>
      <c r="O138" t="s">
        <v>1688</v>
      </c>
      <c r="P138" t="s">
        <v>2662</v>
      </c>
      <c r="Q138" t="s">
        <v>2554</v>
      </c>
      <c r="R138">
        <v>61</v>
      </c>
      <c r="S138">
        <v>11</v>
      </c>
      <c r="T138">
        <f t="shared" si="14"/>
        <v>317</v>
      </c>
      <c r="U138">
        <v>-1</v>
      </c>
      <c r="V138" t="b">
        <v>0</v>
      </c>
      <c r="W138" t="s">
        <v>1691</v>
      </c>
      <c r="AQ138" t="s">
        <v>1668</v>
      </c>
      <c r="AR138" t="s">
        <v>1701</v>
      </c>
      <c r="AT138">
        <f t="shared" si="15"/>
        <v>2207</v>
      </c>
      <c r="AU138" t="s">
        <v>2489</v>
      </c>
      <c r="AY138">
        <f t="shared" si="12"/>
        <v>2</v>
      </c>
      <c r="AZ138">
        <v>1</v>
      </c>
      <c r="BA138" t="str">
        <f t="shared" si="13"/>
        <v>SSA_CCF_VMIN_E_BEGIN_TITO_CLRS_MIN_LFM_0400_CBO_LLC_DATA_KS9</v>
      </c>
      <c r="BB138" t="str">
        <f t="shared" si="13"/>
        <v>SSA_CCF_VMIN_E_BEGIN_TITO_CLRS_MIN_LFM_0400_CBO_LLC_DATA_KS9</v>
      </c>
    </row>
    <row r="139" spans="1:62" x14ac:dyDescent="0.25">
      <c r="A139" s="12" t="s">
        <v>12</v>
      </c>
      <c r="B139" s="12" t="s">
        <v>2674</v>
      </c>
      <c r="C139" s="12" t="e">
        <f>VLOOKUP(B139,#REF!,2,0)</f>
        <v>#REF!</v>
      </c>
      <c r="D139" t="str">
        <f t="shared" si="11"/>
        <v>SSA_CCF_VMIN_E_BEGIN_TITO_CLRS_MIN_LFM_0400_CBO_LLC_DATA_KS9</v>
      </c>
      <c r="E139" t="s">
        <v>4</v>
      </c>
      <c r="F139" t="s">
        <v>23</v>
      </c>
      <c r="G139" t="s">
        <v>2487</v>
      </c>
      <c r="H139" t="s">
        <v>1616</v>
      </c>
      <c r="I139" t="s">
        <v>1681</v>
      </c>
      <c r="J139" t="s">
        <v>1704</v>
      </c>
      <c r="K139" t="s">
        <v>2358</v>
      </c>
      <c r="L139" t="s">
        <v>1706</v>
      </c>
      <c r="M139" t="s">
        <v>2125</v>
      </c>
      <c r="N139" t="s">
        <v>2683</v>
      </c>
      <c r="O139" t="s">
        <v>1688</v>
      </c>
      <c r="P139" t="s">
        <v>2662</v>
      </c>
      <c r="Q139" t="s">
        <v>2554</v>
      </c>
      <c r="R139">
        <v>61</v>
      </c>
      <c r="S139">
        <v>11</v>
      </c>
      <c r="T139">
        <f t="shared" si="14"/>
        <v>318</v>
      </c>
      <c r="U139">
        <v>-1</v>
      </c>
      <c r="V139" t="b">
        <v>0</v>
      </c>
      <c r="W139" t="s">
        <v>1691</v>
      </c>
      <c r="AQ139" t="s">
        <v>1668</v>
      </c>
      <c r="AR139" t="s">
        <v>1701</v>
      </c>
      <c r="AT139">
        <f t="shared" si="15"/>
        <v>2208</v>
      </c>
      <c r="AU139" t="s">
        <v>2489</v>
      </c>
      <c r="AY139">
        <f t="shared" si="12"/>
        <v>2</v>
      </c>
      <c r="AZ139">
        <v>1</v>
      </c>
      <c r="BA139" t="str">
        <f t="shared" si="13"/>
        <v>SSA_CCF_VMIN_E_BEGIN_TITO_CLRS_MIN_LFM_0400_CBO_LLC_DATA_KS10</v>
      </c>
      <c r="BB139" t="str">
        <f t="shared" si="13"/>
        <v>SSA_CCF_VMIN_E_BEGIN_TITO_CLRS_MIN_LFM_0400_CBO_LLC_DATA_KS10</v>
      </c>
    </row>
    <row r="140" spans="1:62" x14ac:dyDescent="0.25">
      <c r="A140" s="12" t="s">
        <v>12</v>
      </c>
      <c r="B140" s="12" t="s">
        <v>2674</v>
      </c>
      <c r="C140" s="12" t="e">
        <f>VLOOKUP(B140,#REF!,2,0)</f>
        <v>#REF!</v>
      </c>
      <c r="D140" t="str">
        <f t="shared" si="11"/>
        <v>SSA_CCF_VMIN_E_BEGIN_TITO_CLRS_MIN_LFM_0400_CBO_LLC_DATA_KS10</v>
      </c>
      <c r="E140" t="s">
        <v>4</v>
      </c>
      <c r="F140" t="s">
        <v>23</v>
      </c>
      <c r="G140" t="s">
        <v>2487</v>
      </c>
      <c r="H140" t="s">
        <v>1616</v>
      </c>
      <c r="I140" t="s">
        <v>1681</v>
      </c>
      <c r="J140" t="s">
        <v>1704</v>
      </c>
      <c r="K140" t="s">
        <v>2358</v>
      </c>
      <c r="L140" t="s">
        <v>1706</v>
      </c>
      <c r="M140" t="s">
        <v>2125</v>
      </c>
      <c r="N140" t="s">
        <v>2684</v>
      </c>
      <c r="O140" t="s">
        <v>1688</v>
      </c>
      <c r="P140" t="s">
        <v>2662</v>
      </c>
      <c r="Q140" t="s">
        <v>2554</v>
      </c>
      <c r="R140">
        <v>61</v>
      </c>
      <c r="S140">
        <v>11</v>
      </c>
      <c r="T140">
        <f t="shared" si="14"/>
        <v>319</v>
      </c>
      <c r="U140">
        <v>-1</v>
      </c>
      <c r="V140" t="b">
        <v>0</v>
      </c>
      <c r="W140" t="s">
        <v>1691</v>
      </c>
      <c r="AQ140" t="s">
        <v>1668</v>
      </c>
      <c r="AR140" t="s">
        <v>1701</v>
      </c>
      <c r="AT140">
        <f t="shared" si="15"/>
        <v>2209</v>
      </c>
      <c r="AU140" t="s">
        <v>2489</v>
      </c>
      <c r="AY140">
        <f t="shared" si="12"/>
        <v>2</v>
      </c>
      <c r="AZ140">
        <v>1</v>
      </c>
      <c r="BA140">
        <v>1</v>
      </c>
      <c r="BB140">
        <v>1</v>
      </c>
    </row>
    <row r="141" spans="1:62" s="6" customFormat="1" hidden="1" x14ac:dyDescent="0.25">
      <c r="A141" s="5" t="s">
        <v>12</v>
      </c>
      <c r="B141" s="5" t="s">
        <v>1491</v>
      </c>
      <c r="C141" s="5" t="s">
        <v>1489</v>
      </c>
      <c r="D141" s="5" t="s">
        <v>2685</v>
      </c>
      <c r="U141"/>
      <c r="V141"/>
    </row>
    <row r="142" spans="1:62" s="6" customFormat="1" hidden="1" x14ac:dyDescent="0.25">
      <c r="A142" s="5" t="s">
        <v>12</v>
      </c>
      <c r="B142" s="5" t="s">
        <v>1490</v>
      </c>
      <c r="C142" s="5" t="s">
        <v>1489</v>
      </c>
      <c r="D142" s="5" t="s">
        <v>2686</v>
      </c>
      <c r="F142" s="6" t="s">
        <v>2654</v>
      </c>
      <c r="U142"/>
      <c r="V142"/>
      <c r="AY142" s="6">
        <v>2</v>
      </c>
      <c r="AZ142" s="6">
        <v>1</v>
      </c>
      <c r="BA142" s="6">
        <v>1</v>
      </c>
      <c r="BB142" s="6">
        <v>1</v>
      </c>
    </row>
    <row r="143" spans="1:62" x14ac:dyDescent="0.25">
      <c r="A143" s="11" t="s">
        <v>12</v>
      </c>
      <c r="B143" s="11" t="s">
        <v>2674</v>
      </c>
      <c r="C143" s="11" t="e">
        <f>VLOOKUP(B143,#REF!,2,0)</f>
        <v>#REF!</v>
      </c>
      <c r="D143" t="str">
        <f t="shared" ref="D143:D162" si="16">E143&amp;"_"&amp;F143&amp;"_"&amp;G143&amp;"_"&amp;H143&amp;"_"&amp;A143&amp;"_"&amp;I143&amp;"_"&amp;J143&amp;"_"&amp;K143&amp;"_"&amp;L143&amp;"_"&amp;M143&amp;"_"&amp;N143</f>
        <v>SSA_CORE_VMIN_E_BEGIN_TITO_CRSA_NOM_LFM_0400_MLC_DATA_KS1</v>
      </c>
      <c r="E143" t="s">
        <v>4</v>
      </c>
      <c r="F143" t="s">
        <v>25</v>
      </c>
      <c r="G143" t="s">
        <v>2487</v>
      </c>
      <c r="H143" t="s">
        <v>1616</v>
      </c>
      <c r="I143" t="s">
        <v>1681</v>
      </c>
      <c r="J143" t="s">
        <v>2234</v>
      </c>
      <c r="K143" t="s">
        <v>1705</v>
      </c>
      <c r="L143" t="s">
        <v>1706</v>
      </c>
      <c r="M143" t="s">
        <v>2125</v>
      </c>
      <c r="N143" t="s">
        <v>2687</v>
      </c>
      <c r="O143" t="s">
        <v>1688</v>
      </c>
      <c r="P143" s="31" t="s">
        <v>2664</v>
      </c>
      <c r="Q143" t="s">
        <v>2565</v>
      </c>
      <c r="R143">
        <v>61</v>
      </c>
      <c r="S143">
        <v>21</v>
      </c>
      <c r="T143">
        <v>320</v>
      </c>
      <c r="U143">
        <v>-1</v>
      </c>
      <c r="V143" t="b">
        <v>0</v>
      </c>
      <c r="W143" t="s">
        <v>1691</v>
      </c>
      <c r="AN143">
        <v>2</v>
      </c>
      <c r="AQ143" t="s">
        <v>1668</v>
      </c>
      <c r="AR143" t="s">
        <v>1702</v>
      </c>
      <c r="AT143">
        <v>2300</v>
      </c>
      <c r="AU143" t="s">
        <v>2489</v>
      </c>
      <c r="AY143">
        <f t="shared" ref="AY143:AY162" si="17">COUNTA(BA143:BJ143)</f>
        <v>2</v>
      </c>
      <c r="AZ143">
        <v>1</v>
      </c>
      <c r="BA143" t="str">
        <f t="shared" ref="BA143:BB161" si="18">$D144</f>
        <v>SSA_CORE_VMIN_E_BEGIN_TITO_CRSA_NOM_LFM_0400_MLC_DATA_KS2</v>
      </c>
      <c r="BB143" t="str">
        <f t="shared" si="18"/>
        <v>SSA_CORE_VMIN_E_BEGIN_TITO_CRSA_NOM_LFM_0400_MLC_DATA_KS2</v>
      </c>
    </row>
    <row r="144" spans="1:62" x14ac:dyDescent="0.25">
      <c r="A144" s="11" t="s">
        <v>12</v>
      </c>
      <c r="B144" s="11" t="s">
        <v>2674</v>
      </c>
      <c r="C144" s="11" t="e">
        <f>VLOOKUP(B144,#REF!,2,0)</f>
        <v>#REF!</v>
      </c>
      <c r="D144" t="str">
        <f t="shared" si="16"/>
        <v>SSA_CORE_VMIN_E_BEGIN_TITO_CRSA_NOM_LFM_0400_MLC_DATA_KS2</v>
      </c>
      <c r="E144" t="s">
        <v>4</v>
      </c>
      <c r="F144" t="s">
        <v>25</v>
      </c>
      <c r="G144" t="s">
        <v>2487</v>
      </c>
      <c r="H144" t="s">
        <v>1616</v>
      </c>
      <c r="I144" t="s">
        <v>1681</v>
      </c>
      <c r="J144" t="s">
        <v>2234</v>
      </c>
      <c r="K144" t="s">
        <v>1705</v>
      </c>
      <c r="L144" t="s">
        <v>1706</v>
      </c>
      <c r="M144" t="s">
        <v>2125</v>
      </c>
      <c r="N144" t="s">
        <v>2688</v>
      </c>
      <c r="O144" t="s">
        <v>1688</v>
      </c>
      <c r="P144" s="31" t="s">
        <v>2664</v>
      </c>
      <c r="Q144" t="s">
        <v>2565</v>
      </c>
      <c r="R144">
        <v>61</v>
      </c>
      <c r="S144">
        <v>21</v>
      </c>
      <c r="T144">
        <f t="shared" ref="T144:T162" si="19">T143+1</f>
        <v>321</v>
      </c>
      <c r="U144">
        <v>-1</v>
      </c>
      <c r="V144" t="b">
        <v>0</v>
      </c>
      <c r="W144" t="s">
        <v>1691</v>
      </c>
      <c r="AN144">
        <v>2</v>
      </c>
      <c r="AQ144" t="s">
        <v>1668</v>
      </c>
      <c r="AR144" t="s">
        <v>1702</v>
      </c>
      <c r="AT144">
        <f t="shared" ref="AT144:AT162" si="20">AT143+1</f>
        <v>2301</v>
      </c>
      <c r="AU144" t="s">
        <v>2489</v>
      </c>
      <c r="AY144">
        <f t="shared" si="17"/>
        <v>2</v>
      </c>
      <c r="AZ144">
        <v>1</v>
      </c>
      <c r="BA144" t="str">
        <f t="shared" si="18"/>
        <v>SSA_CORE_VMIN_E_BEGIN_TITO_CRSA_NOM_LFM_0400_MLC_DATA_KS3</v>
      </c>
      <c r="BB144" t="str">
        <f t="shared" si="18"/>
        <v>SSA_CORE_VMIN_E_BEGIN_TITO_CRSA_NOM_LFM_0400_MLC_DATA_KS3</v>
      </c>
    </row>
    <row r="145" spans="1:54" x14ac:dyDescent="0.25">
      <c r="A145" s="11" t="s">
        <v>12</v>
      </c>
      <c r="B145" s="11" t="s">
        <v>2674</v>
      </c>
      <c r="C145" s="11" t="e">
        <f>VLOOKUP(B145,#REF!,2,0)</f>
        <v>#REF!</v>
      </c>
      <c r="D145" t="str">
        <f t="shared" si="16"/>
        <v>SSA_CORE_VMIN_E_BEGIN_TITO_CRSA_NOM_LFM_0400_MLC_DATA_KS3</v>
      </c>
      <c r="E145" t="s">
        <v>4</v>
      </c>
      <c r="F145" t="s">
        <v>25</v>
      </c>
      <c r="G145" t="s">
        <v>2487</v>
      </c>
      <c r="H145" t="s">
        <v>1616</v>
      </c>
      <c r="I145" t="s">
        <v>1681</v>
      </c>
      <c r="J145" t="s">
        <v>2234</v>
      </c>
      <c r="K145" t="s">
        <v>1705</v>
      </c>
      <c r="L145" t="s">
        <v>1706</v>
      </c>
      <c r="M145" t="s">
        <v>2125</v>
      </c>
      <c r="N145" t="s">
        <v>2689</v>
      </c>
      <c r="O145" t="s">
        <v>1688</v>
      </c>
      <c r="P145" s="31" t="s">
        <v>2664</v>
      </c>
      <c r="Q145" t="s">
        <v>2565</v>
      </c>
      <c r="R145">
        <v>61</v>
      </c>
      <c r="S145">
        <v>21</v>
      </c>
      <c r="T145">
        <f t="shared" si="19"/>
        <v>322</v>
      </c>
      <c r="U145">
        <v>-1</v>
      </c>
      <c r="V145" t="b">
        <v>0</v>
      </c>
      <c r="W145" t="s">
        <v>1691</v>
      </c>
      <c r="AN145">
        <v>2</v>
      </c>
      <c r="AQ145" t="s">
        <v>1668</v>
      </c>
      <c r="AR145" t="s">
        <v>1702</v>
      </c>
      <c r="AT145">
        <f t="shared" si="20"/>
        <v>2302</v>
      </c>
      <c r="AU145" t="s">
        <v>2489</v>
      </c>
      <c r="AY145">
        <f t="shared" si="17"/>
        <v>2</v>
      </c>
      <c r="AZ145">
        <v>1</v>
      </c>
      <c r="BA145" t="str">
        <f t="shared" si="18"/>
        <v>SSA_CORE_VMIN_E_BEGIN_TITO_CRSA_NOM_LFM_0400_MLC_DATA_KS4</v>
      </c>
      <c r="BB145" t="str">
        <f t="shared" si="18"/>
        <v>SSA_CORE_VMIN_E_BEGIN_TITO_CRSA_NOM_LFM_0400_MLC_DATA_KS4</v>
      </c>
    </row>
    <row r="146" spans="1:54" x14ac:dyDescent="0.25">
      <c r="A146" s="11" t="s">
        <v>12</v>
      </c>
      <c r="B146" s="11" t="s">
        <v>2674</v>
      </c>
      <c r="C146" s="11" t="e">
        <f>VLOOKUP(B146,#REF!,2,0)</f>
        <v>#REF!</v>
      </c>
      <c r="D146" t="str">
        <f t="shared" si="16"/>
        <v>SSA_CORE_VMIN_E_BEGIN_TITO_CRSA_NOM_LFM_0400_MLC_DATA_KS4</v>
      </c>
      <c r="E146" t="s">
        <v>4</v>
      </c>
      <c r="F146" t="s">
        <v>25</v>
      </c>
      <c r="G146" t="s">
        <v>2487</v>
      </c>
      <c r="H146" t="s">
        <v>1616</v>
      </c>
      <c r="I146" t="s">
        <v>1681</v>
      </c>
      <c r="J146" t="s">
        <v>2234</v>
      </c>
      <c r="K146" t="s">
        <v>1705</v>
      </c>
      <c r="L146" t="s">
        <v>1706</v>
      </c>
      <c r="M146" t="s">
        <v>2125</v>
      </c>
      <c r="N146" t="s">
        <v>2690</v>
      </c>
      <c r="O146" t="s">
        <v>1688</v>
      </c>
      <c r="P146" s="31" t="s">
        <v>2664</v>
      </c>
      <c r="Q146" t="s">
        <v>2565</v>
      </c>
      <c r="R146">
        <v>61</v>
      </c>
      <c r="S146">
        <v>21</v>
      </c>
      <c r="T146">
        <f t="shared" si="19"/>
        <v>323</v>
      </c>
      <c r="U146">
        <v>-1</v>
      </c>
      <c r="V146" t="b">
        <v>0</v>
      </c>
      <c r="W146" t="s">
        <v>1691</v>
      </c>
      <c r="AN146">
        <v>2</v>
      </c>
      <c r="AQ146" t="s">
        <v>1668</v>
      </c>
      <c r="AR146" t="s">
        <v>1702</v>
      </c>
      <c r="AT146">
        <f t="shared" si="20"/>
        <v>2303</v>
      </c>
      <c r="AU146" t="s">
        <v>2489</v>
      </c>
      <c r="AY146">
        <f t="shared" si="17"/>
        <v>2</v>
      </c>
      <c r="AZ146">
        <v>1</v>
      </c>
      <c r="BA146" t="str">
        <f t="shared" si="18"/>
        <v>SSA_CORE_VMIN_E_BEGIN_TITO_CRSA_NOM_LFM_0400_MLC_DATA_KS5</v>
      </c>
      <c r="BB146" t="str">
        <f t="shared" si="18"/>
        <v>SSA_CORE_VMIN_E_BEGIN_TITO_CRSA_NOM_LFM_0400_MLC_DATA_KS5</v>
      </c>
    </row>
    <row r="147" spans="1:54" x14ac:dyDescent="0.25">
      <c r="A147" s="11" t="s">
        <v>12</v>
      </c>
      <c r="B147" s="11" t="s">
        <v>2674</v>
      </c>
      <c r="C147" s="11" t="e">
        <f>VLOOKUP(B147,#REF!,2,0)</f>
        <v>#REF!</v>
      </c>
      <c r="D147" t="str">
        <f t="shared" si="16"/>
        <v>SSA_CORE_VMIN_E_BEGIN_TITO_CRSA_NOM_LFM_0400_MLC_DATA_KS5</v>
      </c>
      <c r="E147" t="s">
        <v>4</v>
      </c>
      <c r="F147" t="s">
        <v>25</v>
      </c>
      <c r="G147" t="s">
        <v>2487</v>
      </c>
      <c r="H147" t="s">
        <v>1616</v>
      </c>
      <c r="I147" t="s">
        <v>1681</v>
      </c>
      <c r="J147" t="s">
        <v>2234</v>
      </c>
      <c r="K147" t="s">
        <v>1705</v>
      </c>
      <c r="L147" t="s">
        <v>1706</v>
      </c>
      <c r="M147" t="s">
        <v>2125</v>
      </c>
      <c r="N147" t="s">
        <v>2691</v>
      </c>
      <c r="O147" t="s">
        <v>1688</v>
      </c>
      <c r="P147" s="31" t="s">
        <v>2664</v>
      </c>
      <c r="Q147" t="s">
        <v>2565</v>
      </c>
      <c r="R147">
        <v>61</v>
      </c>
      <c r="S147">
        <v>21</v>
      </c>
      <c r="T147">
        <f t="shared" si="19"/>
        <v>324</v>
      </c>
      <c r="U147">
        <v>-1</v>
      </c>
      <c r="V147" t="b">
        <v>0</v>
      </c>
      <c r="W147" t="s">
        <v>1691</v>
      </c>
      <c r="AN147">
        <v>2</v>
      </c>
      <c r="AQ147" t="s">
        <v>1668</v>
      </c>
      <c r="AR147" t="s">
        <v>1702</v>
      </c>
      <c r="AT147">
        <f t="shared" si="20"/>
        <v>2304</v>
      </c>
      <c r="AU147" t="s">
        <v>2489</v>
      </c>
      <c r="AY147">
        <f t="shared" si="17"/>
        <v>2</v>
      </c>
      <c r="AZ147">
        <v>1</v>
      </c>
      <c r="BA147" t="str">
        <f t="shared" si="18"/>
        <v>SSA_CORE_VMIN_E_BEGIN_TITO_CRSA_NOM_LFM_0400_MLC_DATA_KS6</v>
      </c>
      <c r="BB147" t="str">
        <f t="shared" si="18"/>
        <v>SSA_CORE_VMIN_E_BEGIN_TITO_CRSA_NOM_LFM_0400_MLC_DATA_KS6</v>
      </c>
    </row>
    <row r="148" spans="1:54" x14ac:dyDescent="0.25">
      <c r="A148" s="11" t="s">
        <v>12</v>
      </c>
      <c r="B148" s="11" t="s">
        <v>2674</v>
      </c>
      <c r="C148" s="11" t="e">
        <f>VLOOKUP(B148,#REF!,2,0)</f>
        <v>#REF!</v>
      </c>
      <c r="D148" t="str">
        <f t="shared" si="16"/>
        <v>SSA_CORE_VMIN_E_BEGIN_TITO_CRSA_NOM_LFM_0400_MLC_DATA_KS6</v>
      </c>
      <c r="E148" t="s">
        <v>4</v>
      </c>
      <c r="F148" t="s">
        <v>25</v>
      </c>
      <c r="G148" t="s">
        <v>2487</v>
      </c>
      <c r="H148" t="s">
        <v>1616</v>
      </c>
      <c r="I148" t="s">
        <v>1681</v>
      </c>
      <c r="J148" t="s">
        <v>2234</v>
      </c>
      <c r="K148" t="s">
        <v>1705</v>
      </c>
      <c r="L148" t="s">
        <v>1706</v>
      </c>
      <c r="M148" t="s">
        <v>2125</v>
      </c>
      <c r="N148" t="s">
        <v>2692</v>
      </c>
      <c r="O148" t="s">
        <v>1688</v>
      </c>
      <c r="P148" s="31" t="s">
        <v>2664</v>
      </c>
      <c r="Q148" t="s">
        <v>2565</v>
      </c>
      <c r="R148">
        <v>61</v>
      </c>
      <c r="S148">
        <v>21</v>
      </c>
      <c r="T148">
        <f t="shared" si="19"/>
        <v>325</v>
      </c>
      <c r="U148">
        <v>-1</v>
      </c>
      <c r="V148" t="b">
        <v>0</v>
      </c>
      <c r="W148" t="s">
        <v>1691</v>
      </c>
      <c r="AN148">
        <v>2</v>
      </c>
      <c r="AQ148" t="s">
        <v>1668</v>
      </c>
      <c r="AR148" t="s">
        <v>1702</v>
      </c>
      <c r="AT148">
        <f t="shared" si="20"/>
        <v>2305</v>
      </c>
      <c r="AU148" t="s">
        <v>2489</v>
      </c>
      <c r="AY148">
        <f t="shared" si="17"/>
        <v>2</v>
      </c>
      <c r="AZ148">
        <v>1</v>
      </c>
      <c r="BA148" t="str">
        <f t="shared" si="18"/>
        <v>SSA_CORE_VMIN_E_BEGIN_TITO_CRSA_NOM_LFM_0400_MLC_DATA_KS7</v>
      </c>
      <c r="BB148" t="str">
        <f t="shared" si="18"/>
        <v>SSA_CORE_VMIN_E_BEGIN_TITO_CRSA_NOM_LFM_0400_MLC_DATA_KS7</v>
      </c>
    </row>
    <row r="149" spans="1:54" x14ac:dyDescent="0.25">
      <c r="A149" s="11" t="s">
        <v>12</v>
      </c>
      <c r="B149" s="11" t="s">
        <v>2674</v>
      </c>
      <c r="C149" s="11" t="e">
        <f>VLOOKUP(B149,#REF!,2,0)</f>
        <v>#REF!</v>
      </c>
      <c r="D149" t="str">
        <f t="shared" si="16"/>
        <v>SSA_CORE_VMIN_E_BEGIN_TITO_CRSA_NOM_LFM_0400_MLC_DATA_KS7</v>
      </c>
      <c r="E149" t="s">
        <v>4</v>
      </c>
      <c r="F149" t="s">
        <v>25</v>
      </c>
      <c r="G149" t="s">
        <v>2487</v>
      </c>
      <c r="H149" t="s">
        <v>1616</v>
      </c>
      <c r="I149" t="s">
        <v>1681</v>
      </c>
      <c r="J149" t="s">
        <v>2234</v>
      </c>
      <c r="K149" t="s">
        <v>1705</v>
      </c>
      <c r="L149" t="s">
        <v>1706</v>
      </c>
      <c r="M149" t="s">
        <v>2125</v>
      </c>
      <c r="N149" t="s">
        <v>2693</v>
      </c>
      <c r="O149" t="s">
        <v>1688</v>
      </c>
      <c r="P149" s="31" t="s">
        <v>2664</v>
      </c>
      <c r="Q149" t="s">
        <v>2565</v>
      </c>
      <c r="R149">
        <v>61</v>
      </c>
      <c r="S149">
        <v>21</v>
      </c>
      <c r="T149">
        <f t="shared" si="19"/>
        <v>326</v>
      </c>
      <c r="U149">
        <v>-1</v>
      </c>
      <c r="V149" t="b">
        <v>0</v>
      </c>
      <c r="W149" t="s">
        <v>1691</v>
      </c>
      <c r="AN149">
        <v>2</v>
      </c>
      <c r="AQ149" t="s">
        <v>1668</v>
      </c>
      <c r="AR149" t="s">
        <v>1702</v>
      </c>
      <c r="AT149">
        <f t="shared" si="20"/>
        <v>2306</v>
      </c>
      <c r="AU149" t="s">
        <v>2489</v>
      </c>
      <c r="AY149">
        <f t="shared" si="17"/>
        <v>2</v>
      </c>
      <c r="AZ149">
        <v>1</v>
      </c>
      <c r="BA149" t="str">
        <f t="shared" si="18"/>
        <v>SSA_CORE_VMIN_E_BEGIN_TITO_CRSA_NOM_LFM_0400_MLC_DATA_KS8</v>
      </c>
      <c r="BB149" t="str">
        <f t="shared" si="18"/>
        <v>SSA_CORE_VMIN_E_BEGIN_TITO_CRSA_NOM_LFM_0400_MLC_DATA_KS8</v>
      </c>
    </row>
    <row r="150" spans="1:54" x14ac:dyDescent="0.25">
      <c r="A150" s="11" t="s">
        <v>12</v>
      </c>
      <c r="B150" s="11" t="s">
        <v>2674</v>
      </c>
      <c r="C150" s="11" t="e">
        <f>VLOOKUP(B150,#REF!,2,0)</f>
        <v>#REF!</v>
      </c>
      <c r="D150" t="str">
        <f t="shared" si="16"/>
        <v>SSA_CORE_VMIN_E_BEGIN_TITO_CRSA_NOM_LFM_0400_MLC_DATA_KS8</v>
      </c>
      <c r="E150" t="s">
        <v>4</v>
      </c>
      <c r="F150" t="s">
        <v>25</v>
      </c>
      <c r="G150" t="s">
        <v>2487</v>
      </c>
      <c r="H150" t="s">
        <v>1616</v>
      </c>
      <c r="I150" t="s">
        <v>1681</v>
      </c>
      <c r="J150" t="s">
        <v>2234</v>
      </c>
      <c r="K150" t="s">
        <v>1705</v>
      </c>
      <c r="L150" t="s">
        <v>1706</v>
      </c>
      <c r="M150" t="s">
        <v>2125</v>
      </c>
      <c r="N150" t="s">
        <v>2694</v>
      </c>
      <c r="O150" t="s">
        <v>1688</v>
      </c>
      <c r="P150" s="31" t="s">
        <v>2664</v>
      </c>
      <c r="Q150" t="s">
        <v>2565</v>
      </c>
      <c r="R150">
        <v>61</v>
      </c>
      <c r="S150">
        <v>21</v>
      </c>
      <c r="T150">
        <f t="shared" si="19"/>
        <v>327</v>
      </c>
      <c r="U150">
        <v>-1</v>
      </c>
      <c r="V150" t="b">
        <v>0</v>
      </c>
      <c r="W150" t="s">
        <v>1691</v>
      </c>
      <c r="AN150">
        <v>2</v>
      </c>
      <c r="AQ150" t="s">
        <v>1668</v>
      </c>
      <c r="AR150" t="s">
        <v>1702</v>
      </c>
      <c r="AT150">
        <f t="shared" si="20"/>
        <v>2307</v>
      </c>
      <c r="AU150" t="s">
        <v>2489</v>
      </c>
      <c r="AY150">
        <f t="shared" si="17"/>
        <v>2</v>
      </c>
      <c r="AZ150">
        <v>1</v>
      </c>
      <c r="BA150" t="str">
        <f t="shared" si="18"/>
        <v>SSA_CORE_VMIN_E_BEGIN_TITO_CRSA_NOM_LFM_0400_MLC_DATA_KS9</v>
      </c>
      <c r="BB150" t="str">
        <f t="shared" si="18"/>
        <v>SSA_CORE_VMIN_E_BEGIN_TITO_CRSA_NOM_LFM_0400_MLC_DATA_KS9</v>
      </c>
    </row>
    <row r="151" spans="1:54" x14ac:dyDescent="0.25">
      <c r="A151" s="11" t="s">
        <v>12</v>
      </c>
      <c r="B151" s="11" t="s">
        <v>2674</v>
      </c>
      <c r="C151" s="11" t="e">
        <f>VLOOKUP(B151,#REF!,2,0)</f>
        <v>#REF!</v>
      </c>
      <c r="D151" t="str">
        <f t="shared" si="16"/>
        <v>SSA_CORE_VMIN_E_BEGIN_TITO_CRSA_NOM_LFM_0400_MLC_DATA_KS9</v>
      </c>
      <c r="E151" t="s">
        <v>4</v>
      </c>
      <c r="F151" t="s">
        <v>25</v>
      </c>
      <c r="G151" t="s">
        <v>2487</v>
      </c>
      <c r="H151" t="s">
        <v>1616</v>
      </c>
      <c r="I151" t="s">
        <v>1681</v>
      </c>
      <c r="J151" t="s">
        <v>2234</v>
      </c>
      <c r="K151" t="s">
        <v>1705</v>
      </c>
      <c r="L151" t="s">
        <v>1706</v>
      </c>
      <c r="M151" t="s">
        <v>2125</v>
      </c>
      <c r="N151" t="s">
        <v>2695</v>
      </c>
      <c r="O151" t="s">
        <v>1688</v>
      </c>
      <c r="P151" s="31" t="s">
        <v>2664</v>
      </c>
      <c r="Q151" t="s">
        <v>2565</v>
      </c>
      <c r="R151">
        <v>61</v>
      </c>
      <c r="S151">
        <v>21</v>
      </c>
      <c r="T151">
        <f t="shared" si="19"/>
        <v>328</v>
      </c>
      <c r="U151">
        <v>-1</v>
      </c>
      <c r="V151" t="b">
        <v>0</v>
      </c>
      <c r="W151" t="s">
        <v>1691</v>
      </c>
      <c r="AN151">
        <v>2</v>
      </c>
      <c r="AQ151" t="s">
        <v>1668</v>
      </c>
      <c r="AR151" t="s">
        <v>1702</v>
      </c>
      <c r="AT151">
        <f t="shared" si="20"/>
        <v>2308</v>
      </c>
      <c r="AU151" t="s">
        <v>2489</v>
      </c>
      <c r="AY151">
        <f t="shared" si="17"/>
        <v>2</v>
      </c>
      <c r="AZ151">
        <v>1</v>
      </c>
      <c r="BA151" t="str">
        <f t="shared" si="18"/>
        <v>SSA_CORE_VMIN_E_BEGIN_TITO_CRSA_NOM_LFM_0400_MLC_DATA_KS10</v>
      </c>
      <c r="BB151" t="str">
        <f t="shared" si="18"/>
        <v>SSA_CORE_VMIN_E_BEGIN_TITO_CRSA_NOM_LFM_0400_MLC_DATA_KS10</v>
      </c>
    </row>
    <row r="152" spans="1:54" x14ac:dyDescent="0.25">
      <c r="A152" s="11" t="s">
        <v>12</v>
      </c>
      <c r="B152" s="11" t="s">
        <v>2674</v>
      </c>
      <c r="C152" s="11" t="e">
        <f>VLOOKUP(B152,#REF!,2,0)</f>
        <v>#REF!</v>
      </c>
      <c r="D152" t="str">
        <f t="shared" si="16"/>
        <v>SSA_CORE_VMIN_E_BEGIN_TITO_CRSA_NOM_LFM_0400_MLC_DATA_KS10</v>
      </c>
      <c r="E152" t="s">
        <v>4</v>
      </c>
      <c r="F152" t="s">
        <v>25</v>
      </c>
      <c r="G152" t="s">
        <v>2487</v>
      </c>
      <c r="H152" t="s">
        <v>1616</v>
      </c>
      <c r="I152" t="s">
        <v>1681</v>
      </c>
      <c r="J152" t="s">
        <v>2234</v>
      </c>
      <c r="K152" t="s">
        <v>1705</v>
      </c>
      <c r="L152" t="s">
        <v>1706</v>
      </c>
      <c r="M152" t="s">
        <v>2125</v>
      </c>
      <c r="N152" t="s">
        <v>2696</v>
      </c>
      <c r="O152" t="s">
        <v>1688</v>
      </c>
      <c r="P152" s="31" t="s">
        <v>2664</v>
      </c>
      <c r="Q152" t="s">
        <v>2565</v>
      </c>
      <c r="R152">
        <v>61</v>
      </c>
      <c r="S152">
        <v>21</v>
      </c>
      <c r="T152">
        <f t="shared" si="19"/>
        <v>329</v>
      </c>
      <c r="U152">
        <v>-1</v>
      </c>
      <c r="V152" t="b">
        <v>0</v>
      </c>
      <c r="W152" t="s">
        <v>1691</v>
      </c>
      <c r="AN152">
        <v>2</v>
      </c>
      <c r="AQ152" t="s">
        <v>1668</v>
      </c>
      <c r="AR152" t="s">
        <v>1702</v>
      </c>
      <c r="AT152">
        <f t="shared" si="20"/>
        <v>2309</v>
      </c>
      <c r="AU152" t="s">
        <v>2489</v>
      </c>
      <c r="AY152">
        <f t="shared" si="17"/>
        <v>2</v>
      </c>
      <c r="AZ152">
        <v>1</v>
      </c>
      <c r="BA152" t="str">
        <f t="shared" si="18"/>
        <v>SSA_CORE_VMIN_E_BEGIN_TITO_SAN_NOM_LFM_0400_PMUCS_KS1</v>
      </c>
      <c r="BB152" t="str">
        <f t="shared" si="18"/>
        <v>SSA_CORE_VMIN_E_BEGIN_TITO_SAN_NOM_LFM_0400_PMUCS_KS1</v>
      </c>
    </row>
    <row r="153" spans="1:54" x14ac:dyDescent="0.25">
      <c r="A153" s="11" t="s">
        <v>12</v>
      </c>
      <c r="B153" s="11" t="s">
        <v>2674</v>
      </c>
      <c r="C153" s="11" t="e">
        <f>VLOOKUP(B153,#REF!,2,0)</f>
        <v>#REF!</v>
      </c>
      <c r="D153" t="str">
        <f t="shared" si="16"/>
        <v>SSA_CORE_VMIN_E_BEGIN_TITO_SAN_NOM_LFM_0400_PMUCS_KS1</v>
      </c>
      <c r="E153" t="s">
        <v>4</v>
      </c>
      <c r="F153" t="s">
        <v>25</v>
      </c>
      <c r="G153" t="s">
        <v>2487</v>
      </c>
      <c r="H153" t="s">
        <v>1616</v>
      </c>
      <c r="I153" t="s">
        <v>1681</v>
      </c>
      <c r="J153" t="s">
        <v>1748</v>
      </c>
      <c r="K153" t="s">
        <v>1705</v>
      </c>
      <c r="L153" t="s">
        <v>1706</v>
      </c>
      <c r="M153" t="s">
        <v>2125</v>
      </c>
      <c r="N153" t="s">
        <v>2697</v>
      </c>
      <c r="O153" t="s">
        <v>1688</v>
      </c>
      <c r="P153" t="s">
        <v>2698</v>
      </c>
      <c r="Q153" t="s">
        <v>2566</v>
      </c>
      <c r="R153">
        <v>61</v>
      </c>
      <c r="S153">
        <v>21</v>
      </c>
      <c r="T153">
        <f t="shared" si="19"/>
        <v>330</v>
      </c>
      <c r="U153">
        <v>-1</v>
      </c>
      <c r="V153" t="b">
        <v>0</v>
      </c>
      <c r="W153" t="s">
        <v>1747</v>
      </c>
      <c r="AN153">
        <v>2</v>
      </c>
      <c r="AQ153" t="s">
        <v>2488</v>
      </c>
      <c r="AT153">
        <f t="shared" si="20"/>
        <v>2310</v>
      </c>
      <c r="AU153" t="s">
        <v>2489</v>
      </c>
      <c r="AY153">
        <f t="shared" si="17"/>
        <v>2</v>
      </c>
      <c r="AZ153">
        <v>1</v>
      </c>
      <c r="BA153" t="str">
        <f t="shared" si="18"/>
        <v>SSA_CORE_VMIN_E_BEGIN_TITO_SAN_NOM_LFM_0400_PMUCS_KS2</v>
      </c>
      <c r="BB153" t="str">
        <f t="shared" si="18"/>
        <v>SSA_CORE_VMIN_E_BEGIN_TITO_SAN_NOM_LFM_0400_PMUCS_KS2</v>
      </c>
    </row>
    <row r="154" spans="1:54" x14ac:dyDescent="0.25">
      <c r="A154" s="11" t="s">
        <v>12</v>
      </c>
      <c r="B154" s="11" t="s">
        <v>2674</v>
      </c>
      <c r="C154" s="11" t="e">
        <f>VLOOKUP(B154,#REF!,2,0)</f>
        <v>#REF!</v>
      </c>
      <c r="D154" t="str">
        <f t="shared" si="16"/>
        <v>SSA_CORE_VMIN_E_BEGIN_TITO_SAN_NOM_LFM_0400_PMUCS_KS2</v>
      </c>
      <c r="E154" t="s">
        <v>4</v>
      </c>
      <c r="F154" t="s">
        <v>25</v>
      </c>
      <c r="G154" t="s">
        <v>2487</v>
      </c>
      <c r="H154" t="s">
        <v>1616</v>
      </c>
      <c r="I154" t="s">
        <v>1681</v>
      </c>
      <c r="J154" t="s">
        <v>1748</v>
      </c>
      <c r="K154" t="s">
        <v>1705</v>
      </c>
      <c r="L154" t="s">
        <v>1706</v>
      </c>
      <c r="M154" t="s">
        <v>2125</v>
      </c>
      <c r="N154" t="s">
        <v>2699</v>
      </c>
      <c r="O154" t="s">
        <v>1688</v>
      </c>
      <c r="P154" t="s">
        <v>2698</v>
      </c>
      <c r="Q154" t="s">
        <v>2566</v>
      </c>
      <c r="R154">
        <v>61</v>
      </c>
      <c r="S154">
        <v>21</v>
      </c>
      <c r="T154">
        <f t="shared" si="19"/>
        <v>331</v>
      </c>
      <c r="U154">
        <v>-1</v>
      </c>
      <c r="V154" t="b">
        <v>0</v>
      </c>
      <c r="W154" t="s">
        <v>1747</v>
      </c>
      <c r="AN154">
        <v>2</v>
      </c>
      <c r="AQ154" t="s">
        <v>2488</v>
      </c>
      <c r="AT154">
        <f t="shared" si="20"/>
        <v>2311</v>
      </c>
      <c r="AU154" t="s">
        <v>2489</v>
      </c>
      <c r="AY154">
        <f t="shared" si="17"/>
        <v>2</v>
      </c>
      <c r="AZ154">
        <v>1</v>
      </c>
      <c r="BA154" t="str">
        <f t="shared" si="18"/>
        <v>SSA_CORE_VMIN_E_BEGIN_TITO_SAN_NOM_LFM_0400_PMUCS_KS3</v>
      </c>
      <c r="BB154" t="str">
        <f t="shared" si="18"/>
        <v>SSA_CORE_VMIN_E_BEGIN_TITO_SAN_NOM_LFM_0400_PMUCS_KS3</v>
      </c>
    </row>
    <row r="155" spans="1:54" x14ac:dyDescent="0.25">
      <c r="A155" s="11" t="s">
        <v>12</v>
      </c>
      <c r="B155" s="11" t="s">
        <v>2674</v>
      </c>
      <c r="C155" s="11" t="e">
        <f>VLOOKUP(B155,#REF!,2,0)</f>
        <v>#REF!</v>
      </c>
      <c r="D155" t="str">
        <f t="shared" si="16"/>
        <v>SSA_CORE_VMIN_E_BEGIN_TITO_SAN_NOM_LFM_0400_PMUCS_KS3</v>
      </c>
      <c r="E155" t="s">
        <v>4</v>
      </c>
      <c r="F155" t="s">
        <v>25</v>
      </c>
      <c r="G155" t="s">
        <v>2487</v>
      </c>
      <c r="H155" t="s">
        <v>1616</v>
      </c>
      <c r="I155" t="s">
        <v>1681</v>
      </c>
      <c r="J155" t="s">
        <v>1748</v>
      </c>
      <c r="K155" t="s">
        <v>1705</v>
      </c>
      <c r="L155" t="s">
        <v>1706</v>
      </c>
      <c r="M155" t="s">
        <v>2125</v>
      </c>
      <c r="N155" t="s">
        <v>2700</v>
      </c>
      <c r="O155" t="s">
        <v>1688</v>
      </c>
      <c r="P155" t="s">
        <v>2698</v>
      </c>
      <c r="Q155" t="s">
        <v>2566</v>
      </c>
      <c r="R155">
        <v>61</v>
      </c>
      <c r="S155">
        <v>21</v>
      </c>
      <c r="T155">
        <f t="shared" si="19"/>
        <v>332</v>
      </c>
      <c r="U155">
        <v>-1</v>
      </c>
      <c r="V155" t="b">
        <v>0</v>
      </c>
      <c r="W155" t="s">
        <v>1747</v>
      </c>
      <c r="AN155">
        <v>2</v>
      </c>
      <c r="AQ155" t="s">
        <v>2488</v>
      </c>
      <c r="AT155">
        <f t="shared" si="20"/>
        <v>2312</v>
      </c>
      <c r="AU155" t="s">
        <v>2489</v>
      </c>
      <c r="AY155">
        <f t="shared" si="17"/>
        <v>2</v>
      </c>
      <c r="AZ155">
        <v>1</v>
      </c>
      <c r="BA155" t="str">
        <f t="shared" si="18"/>
        <v>SSA_CORE_VMIN_E_BEGIN_TITO_SAN_NOM_LFM_0400_PMUCS_KS4</v>
      </c>
      <c r="BB155" t="str">
        <f t="shared" si="18"/>
        <v>SSA_CORE_VMIN_E_BEGIN_TITO_SAN_NOM_LFM_0400_PMUCS_KS4</v>
      </c>
    </row>
    <row r="156" spans="1:54" x14ac:dyDescent="0.25">
      <c r="A156" s="11" t="s">
        <v>12</v>
      </c>
      <c r="B156" s="11" t="s">
        <v>2674</v>
      </c>
      <c r="C156" s="11" t="e">
        <f>VLOOKUP(B156,#REF!,2,0)</f>
        <v>#REF!</v>
      </c>
      <c r="D156" t="str">
        <f t="shared" si="16"/>
        <v>SSA_CORE_VMIN_E_BEGIN_TITO_SAN_NOM_LFM_0400_PMUCS_KS4</v>
      </c>
      <c r="E156" t="s">
        <v>4</v>
      </c>
      <c r="F156" t="s">
        <v>25</v>
      </c>
      <c r="G156" t="s">
        <v>2487</v>
      </c>
      <c r="H156" t="s">
        <v>1616</v>
      </c>
      <c r="I156" t="s">
        <v>1681</v>
      </c>
      <c r="J156" t="s">
        <v>1748</v>
      </c>
      <c r="K156" t="s">
        <v>1705</v>
      </c>
      <c r="L156" t="s">
        <v>1706</v>
      </c>
      <c r="M156" t="s">
        <v>2125</v>
      </c>
      <c r="N156" t="s">
        <v>2701</v>
      </c>
      <c r="O156" t="s">
        <v>1688</v>
      </c>
      <c r="P156" t="s">
        <v>2698</v>
      </c>
      <c r="Q156" t="s">
        <v>2566</v>
      </c>
      <c r="R156">
        <v>61</v>
      </c>
      <c r="S156">
        <v>21</v>
      </c>
      <c r="T156">
        <f t="shared" si="19"/>
        <v>333</v>
      </c>
      <c r="U156">
        <v>-1</v>
      </c>
      <c r="V156" t="b">
        <v>0</v>
      </c>
      <c r="W156" t="s">
        <v>1747</v>
      </c>
      <c r="AN156">
        <v>2</v>
      </c>
      <c r="AQ156" t="s">
        <v>2488</v>
      </c>
      <c r="AT156">
        <f t="shared" si="20"/>
        <v>2313</v>
      </c>
      <c r="AU156" t="s">
        <v>2489</v>
      </c>
      <c r="AY156">
        <f t="shared" si="17"/>
        <v>2</v>
      </c>
      <c r="AZ156">
        <v>1</v>
      </c>
      <c r="BA156" t="str">
        <f t="shared" si="18"/>
        <v>SSA_CORE_VMIN_E_BEGIN_TITO_SAN_NOM_LFM_0400_PMUCS_KS5</v>
      </c>
      <c r="BB156" t="str">
        <f t="shared" si="18"/>
        <v>SSA_CORE_VMIN_E_BEGIN_TITO_SAN_NOM_LFM_0400_PMUCS_KS5</v>
      </c>
    </row>
    <row r="157" spans="1:54" x14ac:dyDescent="0.25">
      <c r="A157" s="11" t="s">
        <v>12</v>
      </c>
      <c r="B157" s="11" t="s">
        <v>2674</v>
      </c>
      <c r="C157" s="11" t="e">
        <f>VLOOKUP(B157,#REF!,2,0)</f>
        <v>#REF!</v>
      </c>
      <c r="D157" t="str">
        <f t="shared" si="16"/>
        <v>SSA_CORE_VMIN_E_BEGIN_TITO_SAN_NOM_LFM_0400_PMUCS_KS5</v>
      </c>
      <c r="E157" t="s">
        <v>4</v>
      </c>
      <c r="F157" t="s">
        <v>25</v>
      </c>
      <c r="G157" t="s">
        <v>2487</v>
      </c>
      <c r="H157" t="s">
        <v>1616</v>
      </c>
      <c r="I157" t="s">
        <v>1681</v>
      </c>
      <c r="J157" t="s">
        <v>1748</v>
      </c>
      <c r="K157" t="s">
        <v>1705</v>
      </c>
      <c r="L157" t="s">
        <v>1706</v>
      </c>
      <c r="M157" t="s">
        <v>2125</v>
      </c>
      <c r="N157" t="s">
        <v>2702</v>
      </c>
      <c r="O157" t="s">
        <v>1688</v>
      </c>
      <c r="P157" t="s">
        <v>2698</v>
      </c>
      <c r="Q157" t="s">
        <v>2566</v>
      </c>
      <c r="R157">
        <v>61</v>
      </c>
      <c r="S157">
        <v>21</v>
      </c>
      <c r="T157">
        <f t="shared" si="19"/>
        <v>334</v>
      </c>
      <c r="U157">
        <v>-1</v>
      </c>
      <c r="V157" t="b">
        <v>0</v>
      </c>
      <c r="W157" t="s">
        <v>1747</v>
      </c>
      <c r="AN157">
        <v>2</v>
      </c>
      <c r="AQ157" t="s">
        <v>2488</v>
      </c>
      <c r="AT157">
        <f t="shared" si="20"/>
        <v>2314</v>
      </c>
      <c r="AU157" t="s">
        <v>2489</v>
      </c>
      <c r="AY157">
        <f t="shared" si="17"/>
        <v>2</v>
      </c>
      <c r="AZ157">
        <v>1</v>
      </c>
      <c r="BA157" t="str">
        <f t="shared" si="18"/>
        <v>SSA_CORE_VMIN_E_BEGIN_TITO_SAN_NOM_LFM_0400_PMUCS_KS6</v>
      </c>
      <c r="BB157" t="str">
        <f t="shared" si="18"/>
        <v>SSA_CORE_VMIN_E_BEGIN_TITO_SAN_NOM_LFM_0400_PMUCS_KS6</v>
      </c>
    </row>
    <row r="158" spans="1:54" x14ac:dyDescent="0.25">
      <c r="A158" s="11" t="s">
        <v>12</v>
      </c>
      <c r="B158" s="11" t="s">
        <v>2674</v>
      </c>
      <c r="C158" s="11" t="e">
        <f>VLOOKUP(B158,#REF!,2,0)</f>
        <v>#REF!</v>
      </c>
      <c r="D158" t="str">
        <f t="shared" si="16"/>
        <v>SSA_CORE_VMIN_E_BEGIN_TITO_SAN_NOM_LFM_0400_PMUCS_KS6</v>
      </c>
      <c r="E158" t="s">
        <v>4</v>
      </c>
      <c r="F158" t="s">
        <v>25</v>
      </c>
      <c r="G158" t="s">
        <v>2487</v>
      </c>
      <c r="H158" t="s">
        <v>1616</v>
      </c>
      <c r="I158" t="s">
        <v>1681</v>
      </c>
      <c r="J158" t="s">
        <v>1748</v>
      </c>
      <c r="K158" t="s">
        <v>1705</v>
      </c>
      <c r="L158" t="s">
        <v>1706</v>
      </c>
      <c r="M158" t="s">
        <v>2125</v>
      </c>
      <c r="N158" t="s">
        <v>2703</v>
      </c>
      <c r="O158" t="s">
        <v>1688</v>
      </c>
      <c r="P158" t="s">
        <v>2698</v>
      </c>
      <c r="Q158" t="s">
        <v>2566</v>
      </c>
      <c r="R158">
        <v>61</v>
      </c>
      <c r="S158">
        <v>21</v>
      </c>
      <c r="T158">
        <f t="shared" si="19"/>
        <v>335</v>
      </c>
      <c r="U158">
        <v>-1</v>
      </c>
      <c r="V158" t="b">
        <v>0</v>
      </c>
      <c r="W158" t="s">
        <v>1747</v>
      </c>
      <c r="AN158">
        <v>2</v>
      </c>
      <c r="AQ158" t="s">
        <v>2488</v>
      </c>
      <c r="AT158">
        <f t="shared" si="20"/>
        <v>2315</v>
      </c>
      <c r="AU158" t="s">
        <v>2489</v>
      </c>
      <c r="AY158">
        <f t="shared" si="17"/>
        <v>2</v>
      </c>
      <c r="AZ158">
        <v>1</v>
      </c>
      <c r="BA158" t="str">
        <f t="shared" si="18"/>
        <v>SSA_CORE_VMIN_E_BEGIN_TITO_SAN_NOM_LFM_0400_PMUCS_KS7</v>
      </c>
      <c r="BB158" t="str">
        <f t="shared" si="18"/>
        <v>SSA_CORE_VMIN_E_BEGIN_TITO_SAN_NOM_LFM_0400_PMUCS_KS7</v>
      </c>
    </row>
    <row r="159" spans="1:54" x14ac:dyDescent="0.25">
      <c r="A159" s="11" t="s">
        <v>12</v>
      </c>
      <c r="B159" s="11" t="s">
        <v>2674</v>
      </c>
      <c r="C159" s="11" t="e">
        <f>VLOOKUP(B159,#REF!,2,0)</f>
        <v>#REF!</v>
      </c>
      <c r="D159" t="str">
        <f t="shared" si="16"/>
        <v>SSA_CORE_VMIN_E_BEGIN_TITO_SAN_NOM_LFM_0400_PMUCS_KS7</v>
      </c>
      <c r="E159" t="s">
        <v>4</v>
      </c>
      <c r="F159" t="s">
        <v>25</v>
      </c>
      <c r="G159" t="s">
        <v>2487</v>
      </c>
      <c r="H159" t="s">
        <v>1616</v>
      </c>
      <c r="I159" t="s">
        <v>1681</v>
      </c>
      <c r="J159" t="s">
        <v>1748</v>
      </c>
      <c r="K159" t="s">
        <v>1705</v>
      </c>
      <c r="L159" t="s">
        <v>1706</v>
      </c>
      <c r="M159" t="s">
        <v>2125</v>
      </c>
      <c r="N159" t="s">
        <v>2704</v>
      </c>
      <c r="O159" t="s">
        <v>1688</v>
      </c>
      <c r="P159" t="s">
        <v>2698</v>
      </c>
      <c r="Q159" t="s">
        <v>2566</v>
      </c>
      <c r="R159">
        <v>61</v>
      </c>
      <c r="S159">
        <v>21</v>
      </c>
      <c r="T159">
        <f t="shared" si="19"/>
        <v>336</v>
      </c>
      <c r="U159">
        <v>-1</v>
      </c>
      <c r="V159" t="b">
        <v>0</v>
      </c>
      <c r="W159" t="s">
        <v>1747</v>
      </c>
      <c r="AN159">
        <v>2</v>
      </c>
      <c r="AQ159" t="s">
        <v>2488</v>
      </c>
      <c r="AT159">
        <f t="shared" si="20"/>
        <v>2316</v>
      </c>
      <c r="AU159" t="s">
        <v>2489</v>
      </c>
      <c r="AY159">
        <f t="shared" si="17"/>
        <v>2</v>
      </c>
      <c r="AZ159">
        <v>1</v>
      </c>
      <c r="BA159" t="str">
        <f t="shared" si="18"/>
        <v>SSA_CORE_VMIN_E_BEGIN_TITO_SAN_NOM_LFM_0400_PMUCS_KS8</v>
      </c>
      <c r="BB159" t="str">
        <f t="shared" si="18"/>
        <v>SSA_CORE_VMIN_E_BEGIN_TITO_SAN_NOM_LFM_0400_PMUCS_KS8</v>
      </c>
    </row>
    <row r="160" spans="1:54" x14ac:dyDescent="0.25">
      <c r="A160" s="11" t="s">
        <v>12</v>
      </c>
      <c r="B160" s="11" t="s">
        <v>2674</v>
      </c>
      <c r="C160" s="11" t="e">
        <f>VLOOKUP(B160,#REF!,2,0)</f>
        <v>#REF!</v>
      </c>
      <c r="D160" t="str">
        <f t="shared" si="16"/>
        <v>SSA_CORE_VMIN_E_BEGIN_TITO_SAN_NOM_LFM_0400_PMUCS_KS8</v>
      </c>
      <c r="E160" t="s">
        <v>4</v>
      </c>
      <c r="F160" t="s">
        <v>25</v>
      </c>
      <c r="G160" t="s">
        <v>2487</v>
      </c>
      <c r="H160" t="s">
        <v>1616</v>
      </c>
      <c r="I160" t="s">
        <v>1681</v>
      </c>
      <c r="J160" t="s">
        <v>1748</v>
      </c>
      <c r="K160" t="s">
        <v>1705</v>
      </c>
      <c r="L160" t="s">
        <v>1706</v>
      </c>
      <c r="M160" t="s">
        <v>2125</v>
      </c>
      <c r="N160" t="s">
        <v>2705</v>
      </c>
      <c r="O160" t="s">
        <v>1688</v>
      </c>
      <c r="P160" t="s">
        <v>2698</v>
      </c>
      <c r="Q160" t="s">
        <v>2566</v>
      </c>
      <c r="R160">
        <v>61</v>
      </c>
      <c r="S160">
        <v>21</v>
      </c>
      <c r="T160">
        <f t="shared" si="19"/>
        <v>337</v>
      </c>
      <c r="U160">
        <v>-1</v>
      </c>
      <c r="V160" t="b">
        <v>0</v>
      </c>
      <c r="W160" t="s">
        <v>1747</v>
      </c>
      <c r="AN160">
        <v>2</v>
      </c>
      <c r="AQ160" t="s">
        <v>2488</v>
      </c>
      <c r="AT160">
        <f t="shared" si="20"/>
        <v>2317</v>
      </c>
      <c r="AU160" t="s">
        <v>2489</v>
      </c>
      <c r="AY160">
        <f t="shared" si="17"/>
        <v>2</v>
      </c>
      <c r="AZ160">
        <v>1</v>
      </c>
      <c r="BA160" t="str">
        <f t="shared" si="18"/>
        <v>SSA_CORE_VMIN_E_BEGIN_TITO_SAN_NOM_LFM_0400_PMUCS_KS9</v>
      </c>
      <c r="BB160" t="str">
        <f t="shared" si="18"/>
        <v>SSA_CORE_VMIN_E_BEGIN_TITO_SAN_NOM_LFM_0400_PMUCS_KS9</v>
      </c>
    </row>
    <row r="161" spans="1:62" x14ac:dyDescent="0.25">
      <c r="A161" s="11" t="s">
        <v>12</v>
      </c>
      <c r="B161" s="11" t="s">
        <v>2674</v>
      </c>
      <c r="C161" s="11" t="e">
        <f>VLOOKUP(B161,#REF!,2,0)</f>
        <v>#REF!</v>
      </c>
      <c r="D161" t="str">
        <f t="shared" si="16"/>
        <v>SSA_CORE_VMIN_E_BEGIN_TITO_SAN_NOM_LFM_0400_PMUCS_KS9</v>
      </c>
      <c r="E161" t="s">
        <v>4</v>
      </c>
      <c r="F161" t="s">
        <v>25</v>
      </c>
      <c r="G161" t="s">
        <v>2487</v>
      </c>
      <c r="H161" t="s">
        <v>1616</v>
      </c>
      <c r="I161" t="s">
        <v>1681</v>
      </c>
      <c r="J161" t="s">
        <v>1748</v>
      </c>
      <c r="K161" t="s">
        <v>1705</v>
      </c>
      <c r="L161" t="s">
        <v>1706</v>
      </c>
      <c r="M161" t="s">
        <v>2125</v>
      </c>
      <c r="N161" t="s">
        <v>2706</v>
      </c>
      <c r="O161" t="s">
        <v>1688</v>
      </c>
      <c r="P161" t="s">
        <v>2698</v>
      </c>
      <c r="Q161" t="s">
        <v>2566</v>
      </c>
      <c r="R161">
        <v>61</v>
      </c>
      <c r="S161">
        <v>21</v>
      </c>
      <c r="T161">
        <f t="shared" si="19"/>
        <v>338</v>
      </c>
      <c r="U161">
        <v>-1</v>
      </c>
      <c r="V161" t="b">
        <v>0</v>
      </c>
      <c r="W161" t="s">
        <v>1747</v>
      </c>
      <c r="AN161">
        <v>2</v>
      </c>
      <c r="AQ161" t="s">
        <v>2488</v>
      </c>
      <c r="AT161">
        <f t="shared" si="20"/>
        <v>2318</v>
      </c>
      <c r="AU161" t="s">
        <v>2489</v>
      </c>
      <c r="AY161">
        <f t="shared" si="17"/>
        <v>2</v>
      </c>
      <c r="AZ161">
        <v>1</v>
      </c>
      <c r="BA161" t="str">
        <f t="shared" si="18"/>
        <v>SSA_CORE_VMIN_E_BEGIN_TITO_SAN_NOM_LFM_0400_PMUCS_KS10</v>
      </c>
      <c r="BB161" t="str">
        <f t="shared" si="18"/>
        <v>SSA_CORE_VMIN_E_BEGIN_TITO_SAN_NOM_LFM_0400_PMUCS_KS10</v>
      </c>
    </row>
    <row r="162" spans="1:62" x14ac:dyDescent="0.25">
      <c r="A162" s="11" t="s">
        <v>12</v>
      </c>
      <c r="B162" s="11" t="s">
        <v>2674</v>
      </c>
      <c r="C162" s="11" t="e">
        <f>VLOOKUP(B162,#REF!,2,0)</f>
        <v>#REF!</v>
      </c>
      <c r="D162" t="str">
        <f t="shared" si="16"/>
        <v>SSA_CORE_VMIN_E_BEGIN_TITO_SAN_NOM_LFM_0400_PMUCS_KS10</v>
      </c>
      <c r="E162" t="s">
        <v>4</v>
      </c>
      <c r="F162" t="s">
        <v>25</v>
      </c>
      <c r="G162" t="s">
        <v>2487</v>
      </c>
      <c r="H162" t="s">
        <v>1616</v>
      </c>
      <c r="I162" t="s">
        <v>1681</v>
      </c>
      <c r="J162" t="s">
        <v>1748</v>
      </c>
      <c r="K162" t="s">
        <v>1705</v>
      </c>
      <c r="L162" t="s">
        <v>1706</v>
      </c>
      <c r="M162" t="s">
        <v>2125</v>
      </c>
      <c r="N162" t="s">
        <v>2707</v>
      </c>
      <c r="O162" t="s">
        <v>1688</v>
      </c>
      <c r="P162" t="s">
        <v>2698</v>
      </c>
      <c r="Q162" t="s">
        <v>2566</v>
      </c>
      <c r="R162">
        <v>61</v>
      </c>
      <c r="S162">
        <v>21</v>
      </c>
      <c r="T162">
        <f t="shared" si="19"/>
        <v>339</v>
      </c>
      <c r="U162">
        <v>-1</v>
      </c>
      <c r="V162" t="b">
        <v>0</v>
      </c>
      <c r="W162" t="s">
        <v>1747</v>
      </c>
      <c r="AN162">
        <v>2</v>
      </c>
      <c r="AQ162" t="s">
        <v>2488</v>
      </c>
      <c r="AT162">
        <f t="shared" si="20"/>
        <v>2319</v>
      </c>
      <c r="AU162" t="s">
        <v>2489</v>
      </c>
      <c r="AY162">
        <f t="shared" si="17"/>
        <v>2</v>
      </c>
      <c r="AZ162">
        <v>1</v>
      </c>
      <c r="BA162">
        <v>1</v>
      </c>
      <c r="BB162">
        <v>1</v>
      </c>
    </row>
    <row r="163" spans="1:62" s="6" customFormat="1" hidden="1" x14ac:dyDescent="0.25">
      <c r="A163" s="5" t="s">
        <v>12</v>
      </c>
      <c r="B163" s="5" t="s">
        <v>1491</v>
      </c>
      <c r="C163" s="5" t="s">
        <v>1489</v>
      </c>
      <c r="D163" s="5" t="s">
        <v>2708</v>
      </c>
      <c r="U163"/>
      <c r="V163"/>
    </row>
    <row r="164" spans="1:62" hidden="1" x14ac:dyDescent="0.25">
      <c r="A164" s="5" t="s">
        <v>12</v>
      </c>
      <c r="B164" s="5" t="s">
        <v>1491</v>
      </c>
      <c r="C164" s="5" t="s">
        <v>1489</v>
      </c>
      <c r="D164" s="5" t="s">
        <v>2386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spans="1:62" hidden="1" x14ac:dyDescent="0.25">
      <c r="A165" s="5" t="s">
        <v>22</v>
      </c>
      <c r="B165" s="5" t="s">
        <v>1490</v>
      </c>
      <c r="C165" s="5" t="s">
        <v>1489</v>
      </c>
      <c r="D165" s="5" t="s">
        <v>22</v>
      </c>
      <c r="E165" s="6"/>
      <c r="F165" s="6" t="s">
        <v>2654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spans="1:62" hidden="1" x14ac:dyDescent="0.25">
      <c r="A166" s="12" t="s">
        <v>22</v>
      </c>
      <c r="B166" s="12" t="s">
        <v>1544</v>
      </c>
      <c r="C166" s="12" t="e">
        <f>VLOOKUP(B166,#REF!,2,0)</f>
        <v>#REF!</v>
      </c>
      <c r="D166" t="str">
        <f t="shared" ref="D166:D171" si="21">E166&amp;"_"&amp;F166&amp;"_"&amp;G166&amp;"_"&amp;H166&amp;"_"&amp;A166&amp;"_"&amp;I166&amp;"_"&amp;J166&amp;"_"&amp;K166&amp;"_"&amp;L166&amp;"_"&amp;M166&amp;"_"&amp;N166</f>
        <v>XSA_COMMON_AUX_E_END_TITO_X_X_X_COMBINE_UF_REPAIRDFF_HCS</v>
      </c>
      <c r="E166" t="s">
        <v>1614</v>
      </c>
      <c r="F166" t="s">
        <v>31</v>
      </c>
      <c r="G166" t="s">
        <v>2371</v>
      </c>
      <c r="H166" t="s">
        <v>1616</v>
      </c>
      <c r="I166" t="s">
        <v>1681</v>
      </c>
      <c r="J166" t="s">
        <v>1617</v>
      </c>
      <c r="K166" t="s">
        <v>1617</v>
      </c>
      <c r="L166" t="s">
        <v>1617</v>
      </c>
      <c r="M166" t="s">
        <v>2375</v>
      </c>
      <c r="N166" t="s">
        <v>2376</v>
      </c>
      <c r="O166" t="s">
        <v>1620</v>
      </c>
      <c r="P166" t="s">
        <v>1620</v>
      </c>
      <c r="Q166" t="s">
        <v>1621</v>
      </c>
      <c r="R166">
        <v>61</v>
      </c>
      <c r="S166">
        <v>72</v>
      </c>
      <c r="T166">
        <v>0</v>
      </c>
      <c r="U166">
        <v>1</v>
      </c>
      <c r="V166" t="b">
        <v>0</v>
      </c>
      <c r="AK166" t="s">
        <v>2377</v>
      </c>
      <c r="AL166" t="s">
        <v>2378</v>
      </c>
      <c r="AY166">
        <f t="shared" ref="AY166:AY171" si="22">COUNTA(BA166:BJ166)</f>
        <v>3</v>
      </c>
      <c r="AZ166">
        <v>1</v>
      </c>
      <c r="BA166" t="str">
        <f t="shared" ref="BA166:BC168" si="23">$D167</f>
        <v>XSA_COMMON_AUX_E_END_TITO_X_X_X_COMBINE_UF_REPAIRDFF_FDS1</v>
      </c>
      <c r="BB166" t="str">
        <f t="shared" si="23"/>
        <v>XSA_COMMON_AUX_E_END_TITO_X_X_X_COMBINE_UF_REPAIRDFF_FDS1</v>
      </c>
      <c r="BC166" t="str">
        <f t="shared" si="23"/>
        <v>XSA_COMMON_AUX_E_END_TITO_X_X_X_COMBINE_UF_REPAIRDFF_FDS1</v>
      </c>
    </row>
    <row r="167" spans="1:62" hidden="1" x14ac:dyDescent="0.25">
      <c r="A167" s="12" t="s">
        <v>22</v>
      </c>
      <c r="B167" s="12" t="s">
        <v>1544</v>
      </c>
      <c r="C167" s="12" t="e">
        <f>VLOOKUP(B167,#REF!,2,0)</f>
        <v>#REF!</v>
      </c>
      <c r="D167" t="str">
        <f t="shared" si="21"/>
        <v>XSA_COMMON_AUX_E_END_TITO_X_X_X_COMBINE_UF_REPAIRDFF_FDS1</v>
      </c>
      <c r="E167" t="s">
        <v>1614</v>
      </c>
      <c r="F167" t="s">
        <v>31</v>
      </c>
      <c r="G167" t="s">
        <v>2371</v>
      </c>
      <c r="H167" t="s">
        <v>1616</v>
      </c>
      <c r="I167" t="s">
        <v>1681</v>
      </c>
      <c r="J167" t="s">
        <v>1617</v>
      </c>
      <c r="K167" t="s">
        <v>1617</v>
      </c>
      <c r="L167" t="s">
        <v>1617</v>
      </c>
      <c r="M167" t="s">
        <v>2375</v>
      </c>
      <c r="N167" t="s">
        <v>2379</v>
      </c>
      <c r="O167" t="s">
        <v>1620</v>
      </c>
      <c r="P167" t="s">
        <v>1620</v>
      </c>
      <c r="Q167" t="s">
        <v>1621</v>
      </c>
      <c r="R167">
        <v>61</v>
      </c>
      <c r="S167">
        <v>72</v>
      </c>
      <c r="T167">
        <v>1</v>
      </c>
      <c r="U167">
        <v>1</v>
      </c>
      <c r="V167" t="b">
        <v>0</v>
      </c>
      <c r="AK167" t="s">
        <v>2380</v>
      </c>
      <c r="AL167" t="s">
        <v>2381</v>
      </c>
      <c r="AY167">
        <f t="shared" si="22"/>
        <v>3</v>
      </c>
      <c r="AZ167">
        <v>1</v>
      </c>
      <c r="BA167" t="str">
        <f t="shared" si="23"/>
        <v>XSA_COMMON_AUX_E_END_TITO_X_X_X_COMBINE_UF_REPAIRDFF_FDS2</v>
      </c>
      <c r="BB167" t="str">
        <f t="shared" si="23"/>
        <v>XSA_COMMON_AUX_E_END_TITO_X_X_X_COMBINE_UF_REPAIRDFF_FDS2</v>
      </c>
      <c r="BC167" t="str">
        <f t="shared" si="23"/>
        <v>XSA_COMMON_AUX_E_END_TITO_X_X_X_COMBINE_UF_REPAIRDFF_FDS2</v>
      </c>
    </row>
    <row r="168" spans="1:62" hidden="1" x14ac:dyDescent="0.25">
      <c r="A168" s="12" t="s">
        <v>22</v>
      </c>
      <c r="B168" s="12" t="s">
        <v>1544</v>
      </c>
      <c r="C168" s="12" t="e">
        <f>VLOOKUP(B168,#REF!,2,0)</f>
        <v>#REF!</v>
      </c>
      <c r="D168" t="str">
        <f t="shared" si="21"/>
        <v>XSA_COMMON_AUX_E_END_TITO_X_X_X_COMBINE_UF_REPAIRDFF_FDS2</v>
      </c>
      <c r="E168" t="s">
        <v>1614</v>
      </c>
      <c r="F168" t="s">
        <v>31</v>
      </c>
      <c r="G168" t="s">
        <v>2371</v>
      </c>
      <c r="H168" t="s">
        <v>1616</v>
      </c>
      <c r="I168" t="s">
        <v>1681</v>
      </c>
      <c r="J168" t="s">
        <v>1617</v>
      </c>
      <c r="K168" t="s">
        <v>1617</v>
      </c>
      <c r="L168" t="s">
        <v>1617</v>
      </c>
      <c r="M168" t="s">
        <v>2375</v>
      </c>
      <c r="N168" t="s">
        <v>2382</v>
      </c>
      <c r="O168" t="s">
        <v>1620</v>
      </c>
      <c r="P168" t="s">
        <v>1620</v>
      </c>
      <c r="Q168" t="s">
        <v>1621</v>
      </c>
      <c r="R168">
        <v>61</v>
      </c>
      <c r="S168">
        <v>72</v>
      </c>
      <c r="T168">
        <v>2</v>
      </c>
      <c r="U168">
        <v>1</v>
      </c>
      <c r="V168" t="b">
        <v>0</v>
      </c>
      <c r="AK168" t="s">
        <v>2383</v>
      </c>
      <c r="AL168" t="s">
        <v>2384</v>
      </c>
      <c r="AY168">
        <f t="shared" si="22"/>
        <v>3</v>
      </c>
      <c r="AZ168">
        <v>1</v>
      </c>
      <c r="BA168" t="str">
        <f t="shared" si="23"/>
        <v>ALL_X_UF_K_END_X_X_X_X_DFFSET_REPAIR_MBIST</v>
      </c>
      <c r="BB168" t="str">
        <f t="shared" si="23"/>
        <v>ALL_X_UF_K_END_X_X_X_X_DFFSET_REPAIR_MBIST</v>
      </c>
      <c r="BC168" t="str">
        <f t="shared" si="23"/>
        <v>ALL_X_UF_K_END_X_X_X_X_DFFSET_REPAIR_MBIST</v>
      </c>
    </row>
    <row r="169" spans="1:62" hidden="1" x14ac:dyDescent="0.25">
      <c r="A169" s="12" t="s">
        <v>22</v>
      </c>
      <c r="B169" s="12" t="s">
        <v>1545</v>
      </c>
      <c r="C169" s="12" t="e">
        <f>VLOOKUP(B169,#REF!,2,0)</f>
        <v>#REF!</v>
      </c>
      <c r="D169" t="str">
        <f t="shared" si="21"/>
        <v>ALL_X_UF_K_END_X_X_X_X_DFFSET_REPAIR_MBIST</v>
      </c>
      <c r="E169" t="s">
        <v>7</v>
      </c>
      <c r="F169" t="s">
        <v>1617</v>
      </c>
      <c r="G169" t="s">
        <v>1812</v>
      </c>
      <c r="H169" t="s">
        <v>1664</v>
      </c>
      <c r="I169" t="s">
        <v>1617</v>
      </c>
      <c r="J169" t="s">
        <v>1617</v>
      </c>
      <c r="K169" t="s">
        <v>1617</v>
      </c>
      <c r="L169" t="s">
        <v>1617</v>
      </c>
      <c r="M169" t="s">
        <v>2388</v>
      </c>
      <c r="N169" t="s">
        <v>2389</v>
      </c>
      <c r="O169" t="s">
        <v>1620</v>
      </c>
      <c r="P169" t="s">
        <v>1620</v>
      </c>
      <c r="Q169" t="s">
        <v>1621</v>
      </c>
      <c r="R169">
        <v>61</v>
      </c>
      <c r="S169">
        <v>72</v>
      </c>
      <c r="T169">
        <v>3</v>
      </c>
      <c r="U169">
        <v>1</v>
      </c>
      <c r="V169" t="b">
        <v>0</v>
      </c>
      <c r="AM169" t="s">
        <v>2390</v>
      </c>
      <c r="AN169" t="s">
        <v>2391</v>
      </c>
      <c r="AY169">
        <f t="shared" si="22"/>
        <v>2</v>
      </c>
      <c r="AZ169">
        <v>1</v>
      </c>
      <c r="BA169" t="str">
        <f t="shared" ref="BA169:BB171" si="24">$D170</f>
        <v>ALL_X_UF_K_END_X_X_X_X_DFFSET_REPAIR_PBIST</v>
      </c>
      <c r="BB169" t="str">
        <f t="shared" si="24"/>
        <v>ALL_X_UF_K_END_X_X_X_X_DFFSET_REPAIR_PBIST</v>
      </c>
    </row>
    <row r="170" spans="1:62" hidden="1" x14ac:dyDescent="0.25">
      <c r="A170" s="12" t="s">
        <v>22</v>
      </c>
      <c r="B170" s="12" t="s">
        <v>1545</v>
      </c>
      <c r="C170" s="12" t="e">
        <f>VLOOKUP(B170,#REF!,2,0)</f>
        <v>#REF!</v>
      </c>
      <c r="D170" t="str">
        <f t="shared" si="21"/>
        <v>ALL_X_UF_K_END_X_X_X_X_DFFSET_REPAIR_PBIST</v>
      </c>
      <c r="E170" t="s">
        <v>7</v>
      </c>
      <c r="F170" t="s">
        <v>1617</v>
      </c>
      <c r="G170" t="s">
        <v>1812</v>
      </c>
      <c r="H170" t="s">
        <v>1664</v>
      </c>
      <c r="I170" t="s">
        <v>1617</v>
      </c>
      <c r="J170" t="s">
        <v>1617</v>
      </c>
      <c r="K170" t="s">
        <v>1617</v>
      </c>
      <c r="L170" t="s">
        <v>1617</v>
      </c>
      <c r="M170" t="s">
        <v>2388</v>
      </c>
      <c r="N170" t="s">
        <v>2392</v>
      </c>
      <c r="O170" t="s">
        <v>1620</v>
      </c>
      <c r="P170" t="s">
        <v>1620</v>
      </c>
      <c r="Q170" t="s">
        <v>1621</v>
      </c>
      <c r="R170">
        <v>61</v>
      </c>
      <c r="S170">
        <v>72</v>
      </c>
      <c r="T170">
        <v>4</v>
      </c>
      <c r="U170">
        <v>1</v>
      </c>
      <c r="V170" t="b">
        <v>0</v>
      </c>
      <c r="AM170" t="s">
        <v>1627</v>
      </c>
      <c r="AN170" t="s">
        <v>2393</v>
      </c>
      <c r="AY170">
        <f t="shared" si="22"/>
        <v>2</v>
      </c>
      <c r="AZ170">
        <v>1</v>
      </c>
      <c r="BA170" t="str">
        <f t="shared" si="24"/>
        <v>ALL_X_UF_K_END_X_X_X_X_DFFSET_REPAIR_GTBIST</v>
      </c>
      <c r="BB170" t="str">
        <f t="shared" si="24"/>
        <v>ALL_X_UF_K_END_X_X_X_X_DFFSET_REPAIR_GTBIST</v>
      </c>
    </row>
    <row r="171" spans="1:62" hidden="1" x14ac:dyDescent="0.25">
      <c r="A171" s="12" t="s">
        <v>22</v>
      </c>
      <c r="B171" s="12" t="s">
        <v>1545</v>
      </c>
      <c r="C171" s="12" t="e">
        <f>VLOOKUP(B171,#REF!,2,0)</f>
        <v>#REF!</v>
      </c>
      <c r="D171" t="str">
        <f t="shared" si="21"/>
        <v>ALL_X_UF_K_END_X_X_X_X_DFFSET_REPAIR_GTBIST</v>
      </c>
      <c r="E171" t="s">
        <v>7</v>
      </c>
      <c r="F171" t="s">
        <v>1617</v>
      </c>
      <c r="G171" t="s">
        <v>1812</v>
      </c>
      <c r="H171" t="s">
        <v>1664</v>
      </c>
      <c r="I171" t="s">
        <v>1617</v>
      </c>
      <c r="J171" t="s">
        <v>1617</v>
      </c>
      <c r="K171" t="s">
        <v>1617</v>
      </c>
      <c r="L171" t="s">
        <v>1617</v>
      </c>
      <c r="M171" t="s">
        <v>2388</v>
      </c>
      <c r="N171" t="s">
        <v>2394</v>
      </c>
      <c r="O171" t="s">
        <v>1620</v>
      </c>
      <c r="P171" t="s">
        <v>1620</v>
      </c>
      <c r="Q171" t="s">
        <v>1621</v>
      </c>
      <c r="R171">
        <v>61</v>
      </c>
      <c r="S171">
        <v>72</v>
      </c>
      <c r="T171">
        <v>5</v>
      </c>
      <c r="U171">
        <v>-1</v>
      </c>
      <c r="V171" t="b">
        <v>0</v>
      </c>
      <c r="AM171" t="s">
        <v>2395</v>
      </c>
      <c r="AN171" t="s">
        <v>2396</v>
      </c>
      <c r="AY171">
        <f t="shared" si="22"/>
        <v>2</v>
      </c>
      <c r="AZ171">
        <v>1</v>
      </c>
      <c r="BA171" t="str">
        <f t="shared" si="24"/>
        <v>END_SEARCHES</v>
      </c>
      <c r="BB171" t="str">
        <f t="shared" si="24"/>
        <v>END_SEARCHES</v>
      </c>
    </row>
    <row r="172" spans="1:62" hidden="1" x14ac:dyDescent="0.25">
      <c r="A172" s="34" t="s">
        <v>22</v>
      </c>
      <c r="B172" s="29" t="s">
        <v>1490</v>
      </c>
      <c r="C172" s="29" t="e">
        <f>VLOOKUP(B172,#REF!,2,0)</f>
        <v>#REF!</v>
      </c>
      <c r="D172" s="48" t="s">
        <v>2709</v>
      </c>
      <c r="F172" s="6" t="s">
        <v>2654</v>
      </c>
      <c r="U172" s="32"/>
      <c r="V172" s="12"/>
      <c r="AY172">
        <v>2</v>
      </c>
      <c r="AZ172" s="47">
        <v>1</v>
      </c>
      <c r="BA172" s="47">
        <v>1</v>
      </c>
      <c r="BB172" s="47">
        <v>1</v>
      </c>
    </row>
    <row r="173" spans="1:62" s="6" customFormat="1" hidden="1" x14ac:dyDescent="0.25">
      <c r="A173" s="5" t="s">
        <v>22</v>
      </c>
      <c r="B173" s="5" t="s">
        <v>1490</v>
      </c>
      <c r="C173" s="5" t="s">
        <v>1489</v>
      </c>
      <c r="D173" s="5" t="s">
        <v>2710</v>
      </c>
      <c r="F173" s="6" t="s">
        <v>2654</v>
      </c>
      <c r="U173"/>
      <c r="V173"/>
      <c r="AY173" s="6">
        <v>2</v>
      </c>
      <c r="AZ173" s="6">
        <v>1</v>
      </c>
      <c r="BA173" s="6" t="str">
        <f>$D185</f>
        <v>CORE_VMIN_END</v>
      </c>
      <c r="BB173" s="6" t="str">
        <f>$D185</f>
        <v>CORE_VMIN_END</v>
      </c>
    </row>
    <row r="174" spans="1:62" x14ac:dyDescent="0.25">
      <c r="A174" s="7" t="s">
        <v>22</v>
      </c>
      <c r="B174" s="7" t="s">
        <v>2711</v>
      </c>
      <c r="C174" s="7" t="e">
        <f>VLOOKUP(B174,#REF!,2,0)</f>
        <v>#REF!</v>
      </c>
      <c r="D174" t="str">
        <f t="shared" ref="D174:D183" si="25">E174&amp;"_"&amp;F174&amp;"_"&amp;G174&amp;"_"&amp;H174&amp;"_"&amp;A174&amp;"_"&amp;I174&amp;"_"&amp;J174&amp;"_"&amp;K174&amp;"_"&amp;L174&amp;"_"&amp;M174&amp;"_"&amp;N174</f>
        <v>SSA_CCF_VMIN_E_END_TITO_CLRS_MIN_LFM_0400_CBO_LLC_DATA_KS1</v>
      </c>
      <c r="E174" t="s">
        <v>4</v>
      </c>
      <c r="F174" t="s">
        <v>23</v>
      </c>
      <c r="G174" t="s">
        <v>2487</v>
      </c>
      <c r="H174" t="s">
        <v>1616</v>
      </c>
      <c r="I174" t="s">
        <v>1681</v>
      </c>
      <c r="J174" t="s">
        <v>1704</v>
      </c>
      <c r="K174" t="s">
        <v>2358</v>
      </c>
      <c r="L174" t="s">
        <v>1706</v>
      </c>
      <c r="M174" t="s">
        <v>2125</v>
      </c>
      <c r="N174" t="s">
        <v>2675</v>
      </c>
      <c r="O174" t="s">
        <v>1688</v>
      </c>
      <c r="P174" t="s">
        <v>2662</v>
      </c>
      <c r="Q174" t="s">
        <v>2554</v>
      </c>
      <c r="R174">
        <v>61</v>
      </c>
      <c r="S174">
        <v>17</v>
      </c>
      <c r="T174">
        <v>400</v>
      </c>
      <c r="U174">
        <v>-1</v>
      </c>
      <c r="V174" t="b">
        <v>0</v>
      </c>
      <c r="W174" t="s">
        <v>1691</v>
      </c>
      <c r="AQ174" t="s">
        <v>1668</v>
      </c>
      <c r="AR174" t="s">
        <v>1701</v>
      </c>
      <c r="AT174">
        <v>2500</v>
      </c>
      <c r="AU174" t="s">
        <v>2489</v>
      </c>
      <c r="AV174" t="s">
        <v>7</v>
      </c>
      <c r="AW174">
        <v>0</v>
      </c>
      <c r="AX174">
        <v>0</v>
      </c>
      <c r="AY174">
        <f t="shared" ref="AY174:AY183" si="26">COUNTA(BA174:BJ174)</f>
        <v>2</v>
      </c>
      <c r="AZ174">
        <v>1</v>
      </c>
      <c r="BA174" t="str">
        <f t="shared" ref="BA174:BA182" si="27">$D175</f>
        <v>SSA_CCF_VMIN_E_END_TITO_CLRS_MIN_LFM_0400_CBO_LLC_DATA_KS2</v>
      </c>
      <c r="BB174" t="str">
        <f t="shared" ref="BB174:BB182" si="28">$D175</f>
        <v>SSA_CCF_VMIN_E_END_TITO_CLRS_MIN_LFM_0400_CBO_LLC_DATA_KS2</v>
      </c>
    </row>
    <row r="175" spans="1:62" x14ac:dyDescent="0.25">
      <c r="A175" s="7" t="s">
        <v>22</v>
      </c>
      <c r="B175" s="7" t="s">
        <v>2711</v>
      </c>
      <c r="C175" s="7" t="e">
        <f>VLOOKUP(B175,#REF!,2,0)</f>
        <v>#REF!</v>
      </c>
      <c r="D175" t="str">
        <f t="shared" si="25"/>
        <v>SSA_CCF_VMIN_E_END_TITO_CLRS_MIN_LFM_0400_CBO_LLC_DATA_KS2</v>
      </c>
      <c r="E175" t="s">
        <v>4</v>
      </c>
      <c r="F175" t="s">
        <v>23</v>
      </c>
      <c r="G175" t="s">
        <v>2487</v>
      </c>
      <c r="H175" t="s">
        <v>1616</v>
      </c>
      <c r="I175" t="s">
        <v>1681</v>
      </c>
      <c r="J175" t="s">
        <v>1704</v>
      </c>
      <c r="K175" t="s">
        <v>2358</v>
      </c>
      <c r="L175" t="s">
        <v>1706</v>
      </c>
      <c r="M175" t="s">
        <v>2125</v>
      </c>
      <c r="N175" t="s">
        <v>2676</v>
      </c>
      <c r="O175" t="s">
        <v>1688</v>
      </c>
      <c r="P175" t="s">
        <v>2662</v>
      </c>
      <c r="Q175" t="s">
        <v>2554</v>
      </c>
      <c r="R175">
        <v>61</v>
      </c>
      <c r="S175">
        <v>17</v>
      </c>
      <c r="T175">
        <f t="shared" ref="T175:T183" si="29">T174+1</f>
        <v>401</v>
      </c>
      <c r="U175">
        <v>-1</v>
      </c>
      <c r="V175" t="b">
        <v>0</v>
      </c>
      <c r="W175" t="s">
        <v>1691</v>
      </c>
      <c r="AQ175" t="s">
        <v>1668</v>
      </c>
      <c r="AR175" t="s">
        <v>1701</v>
      </c>
      <c r="AT175">
        <f t="shared" ref="AT175:AT183" si="30">AT174+1</f>
        <v>2501</v>
      </c>
      <c r="AU175" t="s">
        <v>2489</v>
      </c>
      <c r="AV175" t="s">
        <v>7</v>
      </c>
      <c r="AW175">
        <v>0</v>
      </c>
      <c r="AX175">
        <v>0</v>
      </c>
      <c r="AY175">
        <f t="shared" si="26"/>
        <v>2</v>
      </c>
      <c r="AZ175">
        <v>1</v>
      </c>
      <c r="BA175" t="str">
        <f t="shared" si="27"/>
        <v>SSA_CCF_VMIN_E_END_TITO_CLRS_MIN_LFM_0400_CBO_LLC_DATA_KS3</v>
      </c>
      <c r="BB175" t="str">
        <f t="shared" si="28"/>
        <v>SSA_CCF_VMIN_E_END_TITO_CLRS_MIN_LFM_0400_CBO_LLC_DATA_KS3</v>
      </c>
    </row>
    <row r="176" spans="1:62" x14ac:dyDescent="0.25">
      <c r="A176" s="7" t="s">
        <v>22</v>
      </c>
      <c r="B176" s="7" t="s">
        <v>2711</v>
      </c>
      <c r="C176" s="7" t="e">
        <f>VLOOKUP(B176,#REF!,2,0)</f>
        <v>#REF!</v>
      </c>
      <c r="D176" t="str">
        <f t="shared" si="25"/>
        <v>SSA_CCF_VMIN_E_END_TITO_CLRS_MIN_LFM_0400_CBO_LLC_DATA_KS3</v>
      </c>
      <c r="E176" t="s">
        <v>4</v>
      </c>
      <c r="F176" t="s">
        <v>23</v>
      </c>
      <c r="G176" t="s">
        <v>2487</v>
      </c>
      <c r="H176" t="s">
        <v>1616</v>
      </c>
      <c r="I176" t="s">
        <v>1681</v>
      </c>
      <c r="J176" t="s">
        <v>1704</v>
      </c>
      <c r="K176" t="s">
        <v>2358</v>
      </c>
      <c r="L176" t="s">
        <v>1706</v>
      </c>
      <c r="M176" t="s">
        <v>2125</v>
      </c>
      <c r="N176" t="s">
        <v>2677</v>
      </c>
      <c r="O176" t="s">
        <v>1688</v>
      </c>
      <c r="P176" t="s">
        <v>2662</v>
      </c>
      <c r="Q176" t="s">
        <v>2554</v>
      </c>
      <c r="R176">
        <v>61</v>
      </c>
      <c r="S176">
        <v>17</v>
      </c>
      <c r="T176">
        <f t="shared" si="29"/>
        <v>402</v>
      </c>
      <c r="U176">
        <v>-1</v>
      </c>
      <c r="V176" t="b">
        <v>0</v>
      </c>
      <c r="W176" t="s">
        <v>1691</v>
      </c>
      <c r="AQ176" t="s">
        <v>1668</v>
      </c>
      <c r="AR176" t="s">
        <v>1701</v>
      </c>
      <c r="AT176">
        <f t="shared" si="30"/>
        <v>2502</v>
      </c>
      <c r="AU176" t="s">
        <v>2489</v>
      </c>
      <c r="AV176" t="s">
        <v>7</v>
      </c>
      <c r="AW176">
        <v>0</v>
      </c>
      <c r="AX176">
        <v>0</v>
      </c>
      <c r="AY176">
        <f t="shared" si="26"/>
        <v>2</v>
      </c>
      <c r="AZ176">
        <v>1</v>
      </c>
      <c r="BA176" t="str">
        <f t="shared" si="27"/>
        <v>SSA_CCF_VMIN_E_END_TITO_CLRS_MIN_LFM_0400_CBO_LLC_DATA_KS4</v>
      </c>
      <c r="BB176" t="str">
        <f t="shared" si="28"/>
        <v>SSA_CCF_VMIN_E_END_TITO_CLRS_MIN_LFM_0400_CBO_LLC_DATA_KS4</v>
      </c>
    </row>
    <row r="177" spans="1:54" x14ac:dyDescent="0.25">
      <c r="A177" s="7" t="s">
        <v>22</v>
      </c>
      <c r="B177" s="7" t="s">
        <v>2711</v>
      </c>
      <c r="C177" s="7" t="e">
        <f>VLOOKUP(B177,#REF!,2,0)</f>
        <v>#REF!</v>
      </c>
      <c r="D177" t="str">
        <f t="shared" si="25"/>
        <v>SSA_CCF_VMIN_E_END_TITO_CLRS_MIN_LFM_0400_CBO_LLC_DATA_KS4</v>
      </c>
      <c r="E177" t="s">
        <v>4</v>
      </c>
      <c r="F177" t="s">
        <v>23</v>
      </c>
      <c r="G177" t="s">
        <v>2487</v>
      </c>
      <c r="H177" t="s">
        <v>1616</v>
      </c>
      <c r="I177" t="s">
        <v>1681</v>
      </c>
      <c r="J177" t="s">
        <v>1704</v>
      </c>
      <c r="K177" t="s">
        <v>2358</v>
      </c>
      <c r="L177" t="s">
        <v>1706</v>
      </c>
      <c r="M177" t="s">
        <v>2125</v>
      </c>
      <c r="N177" t="s">
        <v>2678</v>
      </c>
      <c r="O177" t="s">
        <v>1688</v>
      </c>
      <c r="P177" t="s">
        <v>2662</v>
      </c>
      <c r="Q177" t="s">
        <v>2554</v>
      </c>
      <c r="R177">
        <v>61</v>
      </c>
      <c r="S177">
        <v>17</v>
      </c>
      <c r="T177">
        <f t="shared" si="29"/>
        <v>403</v>
      </c>
      <c r="U177">
        <v>-1</v>
      </c>
      <c r="V177" t="b">
        <v>0</v>
      </c>
      <c r="W177" t="s">
        <v>1691</v>
      </c>
      <c r="AQ177" t="s">
        <v>1668</v>
      </c>
      <c r="AR177" t="s">
        <v>1701</v>
      </c>
      <c r="AT177">
        <f t="shared" si="30"/>
        <v>2503</v>
      </c>
      <c r="AU177" t="s">
        <v>2489</v>
      </c>
      <c r="AV177" t="s">
        <v>7</v>
      </c>
      <c r="AW177">
        <v>0</v>
      </c>
      <c r="AX177">
        <v>0</v>
      </c>
      <c r="AY177">
        <f t="shared" si="26"/>
        <v>2</v>
      </c>
      <c r="AZ177">
        <v>1</v>
      </c>
      <c r="BA177" t="str">
        <f t="shared" si="27"/>
        <v>SSA_CCF_VMIN_E_END_TITO_CLRS_MIN_LFM_0400_CBO_LLC_DATA_KS5</v>
      </c>
      <c r="BB177" t="str">
        <f t="shared" si="28"/>
        <v>SSA_CCF_VMIN_E_END_TITO_CLRS_MIN_LFM_0400_CBO_LLC_DATA_KS5</v>
      </c>
    </row>
    <row r="178" spans="1:54" x14ac:dyDescent="0.25">
      <c r="A178" s="7" t="s">
        <v>22</v>
      </c>
      <c r="B178" s="7" t="s">
        <v>2711</v>
      </c>
      <c r="C178" s="7" t="e">
        <f>VLOOKUP(B178,#REF!,2,0)</f>
        <v>#REF!</v>
      </c>
      <c r="D178" t="str">
        <f t="shared" si="25"/>
        <v>SSA_CCF_VMIN_E_END_TITO_CLRS_MIN_LFM_0400_CBO_LLC_DATA_KS5</v>
      </c>
      <c r="E178" t="s">
        <v>4</v>
      </c>
      <c r="F178" t="s">
        <v>23</v>
      </c>
      <c r="G178" t="s">
        <v>2487</v>
      </c>
      <c r="H178" t="s">
        <v>1616</v>
      </c>
      <c r="I178" t="s">
        <v>1681</v>
      </c>
      <c r="J178" t="s">
        <v>1704</v>
      </c>
      <c r="K178" t="s">
        <v>2358</v>
      </c>
      <c r="L178" t="s">
        <v>1706</v>
      </c>
      <c r="M178" t="s">
        <v>2125</v>
      </c>
      <c r="N178" t="s">
        <v>2679</v>
      </c>
      <c r="O178" t="s">
        <v>1688</v>
      </c>
      <c r="P178" t="s">
        <v>2662</v>
      </c>
      <c r="Q178" t="s">
        <v>2554</v>
      </c>
      <c r="R178">
        <v>61</v>
      </c>
      <c r="S178">
        <v>17</v>
      </c>
      <c r="T178">
        <f t="shared" si="29"/>
        <v>404</v>
      </c>
      <c r="U178">
        <v>-1</v>
      </c>
      <c r="V178" t="b">
        <v>0</v>
      </c>
      <c r="W178" t="s">
        <v>1691</v>
      </c>
      <c r="AQ178" t="s">
        <v>1668</v>
      </c>
      <c r="AR178" t="s">
        <v>1701</v>
      </c>
      <c r="AT178">
        <f t="shared" si="30"/>
        <v>2504</v>
      </c>
      <c r="AU178" t="s">
        <v>2489</v>
      </c>
      <c r="AV178" t="s">
        <v>7</v>
      </c>
      <c r="AW178">
        <v>0</v>
      </c>
      <c r="AX178">
        <v>0</v>
      </c>
      <c r="AY178">
        <f t="shared" si="26"/>
        <v>2</v>
      </c>
      <c r="AZ178">
        <v>1</v>
      </c>
      <c r="BA178" t="str">
        <f t="shared" si="27"/>
        <v>SSA_CCF_VMIN_E_END_TITO_CLRS_MIN_LFM_0400_CBO_LLC_DATA_KS6</v>
      </c>
      <c r="BB178" t="str">
        <f t="shared" si="28"/>
        <v>SSA_CCF_VMIN_E_END_TITO_CLRS_MIN_LFM_0400_CBO_LLC_DATA_KS6</v>
      </c>
    </row>
    <row r="179" spans="1:54" x14ac:dyDescent="0.25">
      <c r="A179" s="7" t="s">
        <v>22</v>
      </c>
      <c r="B179" s="7" t="s">
        <v>2711</v>
      </c>
      <c r="C179" s="7" t="e">
        <f>VLOOKUP(B179,#REF!,2,0)</f>
        <v>#REF!</v>
      </c>
      <c r="D179" t="str">
        <f t="shared" si="25"/>
        <v>SSA_CCF_VMIN_E_END_TITO_CLRS_MIN_LFM_0400_CBO_LLC_DATA_KS6</v>
      </c>
      <c r="E179" t="s">
        <v>4</v>
      </c>
      <c r="F179" t="s">
        <v>23</v>
      </c>
      <c r="G179" t="s">
        <v>2487</v>
      </c>
      <c r="H179" t="s">
        <v>1616</v>
      </c>
      <c r="I179" t="s">
        <v>1681</v>
      </c>
      <c r="J179" t="s">
        <v>1704</v>
      </c>
      <c r="K179" t="s">
        <v>2358</v>
      </c>
      <c r="L179" t="s">
        <v>1706</v>
      </c>
      <c r="M179" t="s">
        <v>2125</v>
      </c>
      <c r="N179" t="s">
        <v>2680</v>
      </c>
      <c r="O179" t="s">
        <v>1688</v>
      </c>
      <c r="P179" t="s">
        <v>2662</v>
      </c>
      <c r="Q179" t="s">
        <v>2554</v>
      </c>
      <c r="R179">
        <v>61</v>
      </c>
      <c r="S179">
        <v>17</v>
      </c>
      <c r="T179">
        <f t="shared" si="29"/>
        <v>405</v>
      </c>
      <c r="U179">
        <v>-1</v>
      </c>
      <c r="V179" t="b">
        <v>0</v>
      </c>
      <c r="W179" t="s">
        <v>1691</v>
      </c>
      <c r="AQ179" t="s">
        <v>1668</v>
      </c>
      <c r="AR179" t="s">
        <v>1701</v>
      </c>
      <c r="AT179">
        <f t="shared" si="30"/>
        <v>2505</v>
      </c>
      <c r="AU179" t="s">
        <v>2489</v>
      </c>
      <c r="AV179" t="s">
        <v>7</v>
      </c>
      <c r="AW179">
        <v>0</v>
      </c>
      <c r="AX179">
        <v>0</v>
      </c>
      <c r="AY179">
        <f t="shared" si="26"/>
        <v>2</v>
      </c>
      <c r="AZ179">
        <v>1</v>
      </c>
      <c r="BA179" t="str">
        <f t="shared" si="27"/>
        <v>SSA_CCF_VMIN_E_END_TITO_CLRS_MIN_LFM_0400_CBO_LLC_DATA_KS7</v>
      </c>
      <c r="BB179" t="str">
        <f t="shared" si="28"/>
        <v>SSA_CCF_VMIN_E_END_TITO_CLRS_MIN_LFM_0400_CBO_LLC_DATA_KS7</v>
      </c>
    </row>
    <row r="180" spans="1:54" x14ac:dyDescent="0.25">
      <c r="A180" s="7" t="s">
        <v>22</v>
      </c>
      <c r="B180" s="7" t="s">
        <v>2711</v>
      </c>
      <c r="C180" s="7" t="e">
        <f>VLOOKUP(B180,#REF!,2,0)</f>
        <v>#REF!</v>
      </c>
      <c r="D180" t="str">
        <f t="shared" si="25"/>
        <v>SSA_CCF_VMIN_E_END_TITO_CLRS_MIN_LFM_0400_CBO_LLC_DATA_KS7</v>
      </c>
      <c r="E180" t="s">
        <v>4</v>
      </c>
      <c r="F180" t="s">
        <v>23</v>
      </c>
      <c r="G180" t="s">
        <v>2487</v>
      </c>
      <c r="H180" t="s">
        <v>1616</v>
      </c>
      <c r="I180" t="s">
        <v>1681</v>
      </c>
      <c r="J180" t="s">
        <v>1704</v>
      </c>
      <c r="K180" t="s">
        <v>2358</v>
      </c>
      <c r="L180" t="s">
        <v>1706</v>
      </c>
      <c r="M180" t="s">
        <v>2125</v>
      </c>
      <c r="N180" t="s">
        <v>2681</v>
      </c>
      <c r="O180" t="s">
        <v>1688</v>
      </c>
      <c r="P180" t="s">
        <v>2662</v>
      </c>
      <c r="Q180" t="s">
        <v>2554</v>
      </c>
      <c r="R180">
        <v>61</v>
      </c>
      <c r="S180">
        <v>17</v>
      </c>
      <c r="T180">
        <f t="shared" si="29"/>
        <v>406</v>
      </c>
      <c r="U180">
        <v>-1</v>
      </c>
      <c r="V180" t="b">
        <v>0</v>
      </c>
      <c r="W180" t="s">
        <v>1691</v>
      </c>
      <c r="AQ180" t="s">
        <v>1668</v>
      </c>
      <c r="AR180" t="s">
        <v>1701</v>
      </c>
      <c r="AT180">
        <f t="shared" si="30"/>
        <v>2506</v>
      </c>
      <c r="AU180" t="s">
        <v>2489</v>
      </c>
      <c r="AV180" t="s">
        <v>7</v>
      </c>
      <c r="AW180">
        <v>0</v>
      </c>
      <c r="AX180">
        <v>0</v>
      </c>
      <c r="AY180">
        <f t="shared" si="26"/>
        <v>2</v>
      </c>
      <c r="AZ180">
        <v>1</v>
      </c>
      <c r="BA180" t="str">
        <f t="shared" si="27"/>
        <v>SSA_CCF_VMIN_E_END_TITO_CLRS_MIN_LFM_0400_CBO_LLC_DATA_KS8</v>
      </c>
      <c r="BB180" t="str">
        <f t="shared" si="28"/>
        <v>SSA_CCF_VMIN_E_END_TITO_CLRS_MIN_LFM_0400_CBO_LLC_DATA_KS8</v>
      </c>
    </row>
    <row r="181" spans="1:54" x14ac:dyDescent="0.25">
      <c r="A181" s="7" t="s">
        <v>22</v>
      </c>
      <c r="B181" s="7" t="s">
        <v>2711</v>
      </c>
      <c r="C181" s="7" t="e">
        <f>VLOOKUP(B181,#REF!,2,0)</f>
        <v>#REF!</v>
      </c>
      <c r="D181" t="str">
        <f t="shared" si="25"/>
        <v>SSA_CCF_VMIN_E_END_TITO_CLRS_MIN_LFM_0400_CBO_LLC_DATA_KS8</v>
      </c>
      <c r="E181" t="s">
        <v>4</v>
      </c>
      <c r="F181" t="s">
        <v>23</v>
      </c>
      <c r="G181" t="s">
        <v>2487</v>
      </c>
      <c r="H181" t="s">
        <v>1616</v>
      </c>
      <c r="I181" t="s">
        <v>1681</v>
      </c>
      <c r="J181" t="s">
        <v>1704</v>
      </c>
      <c r="K181" t="s">
        <v>2358</v>
      </c>
      <c r="L181" t="s">
        <v>1706</v>
      </c>
      <c r="M181" t="s">
        <v>2125</v>
      </c>
      <c r="N181" t="s">
        <v>2682</v>
      </c>
      <c r="O181" t="s">
        <v>1688</v>
      </c>
      <c r="P181" t="s">
        <v>2662</v>
      </c>
      <c r="Q181" t="s">
        <v>2554</v>
      </c>
      <c r="R181">
        <v>61</v>
      </c>
      <c r="S181">
        <v>17</v>
      </c>
      <c r="T181">
        <f t="shared" si="29"/>
        <v>407</v>
      </c>
      <c r="U181">
        <v>-1</v>
      </c>
      <c r="V181" t="b">
        <v>0</v>
      </c>
      <c r="W181" t="s">
        <v>1691</v>
      </c>
      <c r="AQ181" t="s">
        <v>1668</v>
      </c>
      <c r="AR181" t="s">
        <v>1701</v>
      </c>
      <c r="AT181">
        <f t="shared" si="30"/>
        <v>2507</v>
      </c>
      <c r="AU181" t="s">
        <v>2489</v>
      </c>
      <c r="AV181" t="s">
        <v>7</v>
      </c>
      <c r="AW181">
        <v>0</v>
      </c>
      <c r="AX181">
        <v>0</v>
      </c>
      <c r="AY181">
        <f t="shared" si="26"/>
        <v>2</v>
      </c>
      <c r="AZ181">
        <v>1</v>
      </c>
      <c r="BA181" t="str">
        <f t="shared" si="27"/>
        <v>SSA_CCF_VMIN_E_END_TITO_CLRS_MIN_LFM_0400_CBO_LLC_DATA_KS9</v>
      </c>
      <c r="BB181" t="str">
        <f t="shared" si="28"/>
        <v>SSA_CCF_VMIN_E_END_TITO_CLRS_MIN_LFM_0400_CBO_LLC_DATA_KS9</v>
      </c>
    </row>
    <row r="182" spans="1:54" x14ac:dyDescent="0.25">
      <c r="A182" s="7" t="s">
        <v>22</v>
      </c>
      <c r="B182" s="7" t="s">
        <v>2711</v>
      </c>
      <c r="C182" s="7" t="e">
        <f>VLOOKUP(B182,#REF!,2,0)</f>
        <v>#REF!</v>
      </c>
      <c r="D182" t="str">
        <f t="shared" si="25"/>
        <v>SSA_CCF_VMIN_E_END_TITO_CLRS_MIN_LFM_0400_CBO_LLC_DATA_KS9</v>
      </c>
      <c r="E182" t="s">
        <v>4</v>
      </c>
      <c r="F182" t="s">
        <v>23</v>
      </c>
      <c r="G182" t="s">
        <v>2487</v>
      </c>
      <c r="H182" t="s">
        <v>1616</v>
      </c>
      <c r="I182" t="s">
        <v>1681</v>
      </c>
      <c r="J182" t="s">
        <v>1704</v>
      </c>
      <c r="K182" t="s">
        <v>2358</v>
      </c>
      <c r="L182" t="s">
        <v>1706</v>
      </c>
      <c r="M182" t="s">
        <v>2125</v>
      </c>
      <c r="N182" t="s">
        <v>2683</v>
      </c>
      <c r="O182" t="s">
        <v>1688</v>
      </c>
      <c r="P182" t="s">
        <v>2662</v>
      </c>
      <c r="Q182" t="s">
        <v>2554</v>
      </c>
      <c r="R182">
        <v>61</v>
      </c>
      <c r="S182">
        <v>17</v>
      </c>
      <c r="T182">
        <f t="shared" si="29"/>
        <v>408</v>
      </c>
      <c r="U182">
        <v>-1</v>
      </c>
      <c r="V182" t="b">
        <v>0</v>
      </c>
      <c r="W182" t="s">
        <v>1691</v>
      </c>
      <c r="AQ182" t="s">
        <v>1668</v>
      </c>
      <c r="AR182" t="s">
        <v>1701</v>
      </c>
      <c r="AT182">
        <f t="shared" si="30"/>
        <v>2508</v>
      </c>
      <c r="AU182" t="s">
        <v>2489</v>
      </c>
      <c r="AV182" t="s">
        <v>7</v>
      </c>
      <c r="AW182">
        <v>0</v>
      </c>
      <c r="AX182">
        <v>0</v>
      </c>
      <c r="AY182">
        <f t="shared" si="26"/>
        <v>2</v>
      </c>
      <c r="AZ182">
        <v>1</v>
      </c>
      <c r="BA182" t="str">
        <f t="shared" si="27"/>
        <v>SSA_CCF_VMIN_E_END_TITO_CLRS_MIN_LFM_0400_CBO_LLC_DATA_KS10</v>
      </c>
      <c r="BB182" t="str">
        <f t="shared" si="28"/>
        <v>SSA_CCF_VMIN_E_END_TITO_CLRS_MIN_LFM_0400_CBO_LLC_DATA_KS10</v>
      </c>
    </row>
    <row r="183" spans="1:54" x14ac:dyDescent="0.25">
      <c r="A183" s="7" t="s">
        <v>22</v>
      </c>
      <c r="B183" s="7" t="s">
        <v>2711</v>
      </c>
      <c r="C183" s="7" t="e">
        <f>VLOOKUP(B183,#REF!,2,0)</f>
        <v>#REF!</v>
      </c>
      <c r="D183" t="str">
        <f t="shared" si="25"/>
        <v>SSA_CCF_VMIN_E_END_TITO_CLRS_MIN_LFM_0400_CBO_LLC_DATA_KS10</v>
      </c>
      <c r="E183" t="s">
        <v>4</v>
      </c>
      <c r="F183" t="s">
        <v>23</v>
      </c>
      <c r="G183" t="s">
        <v>2487</v>
      </c>
      <c r="H183" t="s">
        <v>1616</v>
      </c>
      <c r="I183" t="s">
        <v>1681</v>
      </c>
      <c r="J183" t="s">
        <v>1704</v>
      </c>
      <c r="K183" t="s">
        <v>2358</v>
      </c>
      <c r="L183" t="s">
        <v>1706</v>
      </c>
      <c r="M183" t="s">
        <v>2125</v>
      </c>
      <c r="N183" t="s">
        <v>2684</v>
      </c>
      <c r="O183" t="s">
        <v>1688</v>
      </c>
      <c r="P183" t="s">
        <v>2662</v>
      </c>
      <c r="Q183" t="s">
        <v>2554</v>
      </c>
      <c r="R183">
        <v>61</v>
      </c>
      <c r="S183">
        <v>17</v>
      </c>
      <c r="T183">
        <f t="shared" si="29"/>
        <v>409</v>
      </c>
      <c r="U183">
        <v>-1</v>
      </c>
      <c r="V183" t="b">
        <v>0</v>
      </c>
      <c r="W183" t="s">
        <v>1691</v>
      </c>
      <c r="AQ183" t="s">
        <v>1668</v>
      </c>
      <c r="AR183" t="s">
        <v>1701</v>
      </c>
      <c r="AT183">
        <f t="shared" si="30"/>
        <v>2509</v>
      </c>
      <c r="AU183" t="s">
        <v>2489</v>
      </c>
      <c r="AV183" t="s">
        <v>7</v>
      </c>
      <c r="AW183">
        <v>0</v>
      </c>
      <c r="AX183">
        <v>0</v>
      </c>
      <c r="AY183">
        <f t="shared" si="26"/>
        <v>2</v>
      </c>
      <c r="AZ183">
        <v>1</v>
      </c>
      <c r="BA183">
        <v>1</v>
      </c>
      <c r="BB183">
        <v>1</v>
      </c>
    </row>
    <row r="184" spans="1:54" s="6" customFormat="1" hidden="1" x14ac:dyDescent="0.25">
      <c r="A184" s="5" t="s">
        <v>22</v>
      </c>
      <c r="B184" s="5" t="s">
        <v>1491</v>
      </c>
      <c r="C184" s="5" t="s">
        <v>1489</v>
      </c>
      <c r="D184" s="5" t="s">
        <v>2712</v>
      </c>
      <c r="U184"/>
      <c r="V184"/>
    </row>
    <row r="185" spans="1:54" s="6" customFormat="1" hidden="1" x14ac:dyDescent="0.25">
      <c r="A185" s="5" t="s">
        <v>22</v>
      </c>
      <c r="B185" s="5" t="s">
        <v>1490</v>
      </c>
      <c r="C185" s="5" t="s">
        <v>1489</v>
      </c>
      <c r="D185" s="5" t="s">
        <v>2713</v>
      </c>
      <c r="F185" s="6" t="s">
        <v>2654</v>
      </c>
      <c r="U185"/>
      <c r="V185"/>
      <c r="AY185" s="6">
        <v>2</v>
      </c>
      <c r="AZ185" s="6">
        <v>1</v>
      </c>
      <c r="BA185" s="6">
        <v>1</v>
      </c>
      <c r="BB185" s="6">
        <v>1</v>
      </c>
    </row>
    <row r="186" spans="1:54" x14ac:dyDescent="0.25">
      <c r="A186" s="11" t="s">
        <v>22</v>
      </c>
      <c r="B186" s="7" t="s">
        <v>2711</v>
      </c>
      <c r="C186" s="7" t="e">
        <f>VLOOKUP(B186,#REF!,2,0)</f>
        <v>#REF!</v>
      </c>
      <c r="D186" t="str">
        <f t="shared" ref="D186:D205" si="31">E186&amp;"_"&amp;F186&amp;"_"&amp;G186&amp;"_"&amp;H186&amp;"_"&amp;A186&amp;"_"&amp;I186&amp;"_"&amp;J186&amp;"_"&amp;K186&amp;"_"&amp;L186&amp;"_"&amp;M186&amp;"_"&amp;N186</f>
        <v>SSA_CORE_VMIN_E_END_TITO_CRSA_NOM_LFM_0400_MLC_DATA_KS1</v>
      </c>
      <c r="E186" t="s">
        <v>4</v>
      </c>
      <c r="F186" t="s">
        <v>25</v>
      </c>
      <c r="G186" t="s">
        <v>2487</v>
      </c>
      <c r="H186" t="s">
        <v>1616</v>
      </c>
      <c r="I186" t="s">
        <v>1681</v>
      </c>
      <c r="J186" t="s">
        <v>2234</v>
      </c>
      <c r="K186" t="s">
        <v>1705</v>
      </c>
      <c r="L186" t="s">
        <v>1706</v>
      </c>
      <c r="M186" t="s">
        <v>2125</v>
      </c>
      <c r="N186" t="s">
        <v>2687</v>
      </c>
      <c r="O186" t="s">
        <v>1688</v>
      </c>
      <c r="P186" s="31" t="s">
        <v>2664</v>
      </c>
      <c r="Q186" t="s">
        <v>2565</v>
      </c>
      <c r="R186">
        <v>61</v>
      </c>
      <c r="S186">
        <v>27</v>
      </c>
      <c r="T186">
        <f>T183+1</f>
        <v>410</v>
      </c>
      <c r="U186">
        <v>-1</v>
      </c>
      <c r="V186" t="b">
        <v>0</v>
      </c>
      <c r="W186" t="s">
        <v>1691</v>
      </c>
      <c r="AQ186" t="s">
        <v>1668</v>
      </c>
      <c r="AR186" t="s">
        <v>1702</v>
      </c>
      <c r="AT186">
        <f>AT183+1</f>
        <v>2510</v>
      </c>
      <c r="AU186" t="s">
        <v>2489</v>
      </c>
      <c r="AV186" t="s">
        <v>7</v>
      </c>
      <c r="AW186">
        <v>0</v>
      </c>
      <c r="AX186">
        <v>0</v>
      </c>
      <c r="AY186">
        <f t="shared" ref="AY186:AY205" si="32">COUNTA(BA186:BJ186)</f>
        <v>2</v>
      </c>
      <c r="AZ186">
        <v>1</v>
      </c>
      <c r="BA186" t="str">
        <f t="shared" ref="BA186:BA204" si="33">$D187</f>
        <v>SSA_CORE_VMIN_E_END_TITO_CRSA_NOM_LFM_0400_MLC_DATA_KS2</v>
      </c>
      <c r="BB186" t="str">
        <f t="shared" ref="BB186:BB204" si="34">$D187</f>
        <v>SSA_CORE_VMIN_E_END_TITO_CRSA_NOM_LFM_0400_MLC_DATA_KS2</v>
      </c>
    </row>
    <row r="187" spans="1:54" x14ac:dyDescent="0.25">
      <c r="A187" s="11" t="s">
        <v>22</v>
      </c>
      <c r="B187" s="7" t="s">
        <v>2711</v>
      </c>
      <c r="C187" s="7" t="e">
        <f>VLOOKUP(B187,#REF!,2,0)</f>
        <v>#REF!</v>
      </c>
      <c r="D187" t="str">
        <f t="shared" si="31"/>
        <v>SSA_CORE_VMIN_E_END_TITO_CRSA_NOM_LFM_0400_MLC_DATA_KS2</v>
      </c>
      <c r="E187" t="s">
        <v>4</v>
      </c>
      <c r="F187" t="s">
        <v>25</v>
      </c>
      <c r="G187" t="s">
        <v>2487</v>
      </c>
      <c r="H187" t="s">
        <v>1616</v>
      </c>
      <c r="I187" t="s">
        <v>1681</v>
      </c>
      <c r="J187" t="s">
        <v>2234</v>
      </c>
      <c r="K187" t="s">
        <v>1705</v>
      </c>
      <c r="L187" t="s">
        <v>1706</v>
      </c>
      <c r="M187" t="s">
        <v>2125</v>
      </c>
      <c r="N187" t="s">
        <v>2688</v>
      </c>
      <c r="O187" t="s">
        <v>1688</v>
      </c>
      <c r="P187" s="31" t="s">
        <v>2664</v>
      </c>
      <c r="Q187" t="s">
        <v>2565</v>
      </c>
      <c r="R187">
        <v>61</v>
      </c>
      <c r="S187">
        <v>27</v>
      </c>
      <c r="T187">
        <f t="shared" ref="T187:T205" si="35">T186+1</f>
        <v>411</v>
      </c>
      <c r="U187">
        <v>-1</v>
      </c>
      <c r="V187" t="b">
        <v>0</v>
      </c>
      <c r="W187" t="s">
        <v>1691</v>
      </c>
      <c r="AQ187" t="s">
        <v>1668</v>
      </c>
      <c r="AR187" t="s">
        <v>1702</v>
      </c>
      <c r="AT187">
        <f t="shared" ref="AT187:AT205" si="36">AT186+1</f>
        <v>2511</v>
      </c>
      <c r="AU187" t="s">
        <v>2489</v>
      </c>
      <c r="AV187" t="s">
        <v>7</v>
      </c>
      <c r="AW187">
        <v>0</v>
      </c>
      <c r="AX187">
        <v>0</v>
      </c>
      <c r="AY187">
        <f t="shared" si="32"/>
        <v>2</v>
      </c>
      <c r="AZ187">
        <v>1</v>
      </c>
      <c r="BA187" t="str">
        <f t="shared" si="33"/>
        <v>SSA_CORE_VMIN_E_END_TITO_CRSA_NOM_LFM_0400_MLC_DATA_KS3</v>
      </c>
      <c r="BB187" t="str">
        <f t="shared" si="34"/>
        <v>SSA_CORE_VMIN_E_END_TITO_CRSA_NOM_LFM_0400_MLC_DATA_KS3</v>
      </c>
    </row>
    <row r="188" spans="1:54" x14ac:dyDescent="0.25">
      <c r="A188" s="11" t="s">
        <v>22</v>
      </c>
      <c r="B188" s="7" t="s">
        <v>2711</v>
      </c>
      <c r="C188" s="7" t="e">
        <f>VLOOKUP(B188,#REF!,2,0)</f>
        <v>#REF!</v>
      </c>
      <c r="D188" t="str">
        <f t="shared" si="31"/>
        <v>SSA_CORE_VMIN_E_END_TITO_CRSA_NOM_LFM_0400_MLC_DATA_KS3</v>
      </c>
      <c r="E188" t="s">
        <v>4</v>
      </c>
      <c r="F188" t="s">
        <v>25</v>
      </c>
      <c r="G188" t="s">
        <v>2487</v>
      </c>
      <c r="H188" t="s">
        <v>1616</v>
      </c>
      <c r="I188" t="s">
        <v>1681</v>
      </c>
      <c r="J188" t="s">
        <v>2234</v>
      </c>
      <c r="K188" t="s">
        <v>1705</v>
      </c>
      <c r="L188" t="s">
        <v>1706</v>
      </c>
      <c r="M188" t="s">
        <v>2125</v>
      </c>
      <c r="N188" t="s">
        <v>2689</v>
      </c>
      <c r="O188" t="s">
        <v>1688</v>
      </c>
      <c r="P188" s="31" t="s">
        <v>2664</v>
      </c>
      <c r="Q188" t="s">
        <v>2565</v>
      </c>
      <c r="R188">
        <v>61</v>
      </c>
      <c r="S188">
        <v>27</v>
      </c>
      <c r="T188">
        <f t="shared" si="35"/>
        <v>412</v>
      </c>
      <c r="U188">
        <v>-1</v>
      </c>
      <c r="V188" t="b">
        <v>0</v>
      </c>
      <c r="W188" t="s">
        <v>1691</v>
      </c>
      <c r="AQ188" t="s">
        <v>1668</v>
      </c>
      <c r="AR188" t="s">
        <v>1702</v>
      </c>
      <c r="AT188">
        <f t="shared" si="36"/>
        <v>2512</v>
      </c>
      <c r="AU188" t="s">
        <v>2489</v>
      </c>
      <c r="AV188" t="s">
        <v>7</v>
      </c>
      <c r="AW188">
        <v>0</v>
      </c>
      <c r="AX188">
        <v>0</v>
      </c>
      <c r="AY188">
        <f t="shared" si="32"/>
        <v>2</v>
      </c>
      <c r="AZ188">
        <v>1</v>
      </c>
      <c r="BA188" t="str">
        <f t="shared" si="33"/>
        <v>SSA_CORE_VMIN_E_END_TITO_CRSA_NOM_LFM_0400_MLC_DATA_KS4</v>
      </c>
      <c r="BB188" t="str">
        <f t="shared" si="34"/>
        <v>SSA_CORE_VMIN_E_END_TITO_CRSA_NOM_LFM_0400_MLC_DATA_KS4</v>
      </c>
    </row>
    <row r="189" spans="1:54" x14ac:dyDescent="0.25">
      <c r="A189" s="11" t="s">
        <v>22</v>
      </c>
      <c r="B189" s="7" t="s">
        <v>2711</v>
      </c>
      <c r="C189" s="7" t="e">
        <f>VLOOKUP(B189,#REF!,2,0)</f>
        <v>#REF!</v>
      </c>
      <c r="D189" t="str">
        <f t="shared" si="31"/>
        <v>SSA_CORE_VMIN_E_END_TITO_CRSA_NOM_LFM_0400_MLC_DATA_KS4</v>
      </c>
      <c r="E189" t="s">
        <v>4</v>
      </c>
      <c r="F189" t="s">
        <v>25</v>
      </c>
      <c r="G189" t="s">
        <v>2487</v>
      </c>
      <c r="H189" t="s">
        <v>1616</v>
      </c>
      <c r="I189" t="s">
        <v>1681</v>
      </c>
      <c r="J189" t="s">
        <v>2234</v>
      </c>
      <c r="K189" t="s">
        <v>1705</v>
      </c>
      <c r="L189" t="s">
        <v>1706</v>
      </c>
      <c r="M189" t="s">
        <v>2125</v>
      </c>
      <c r="N189" t="s">
        <v>2690</v>
      </c>
      <c r="O189" t="s">
        <v>1688</v>
      </c>
      <c r="P189" s="31" t="s">
        <v>2664</v>
      </c>
      <c r="Q189" t="s">
        <v>2565</v>
      </c>
      <c r="R189">
        <v>61</v>
      </c>
      <c r="S189">
        <v>27</v>
      </c>
      <c r="T189">
        <f t="shared" si="35"/>
        <v>413</v>
      </c>
      <c r="U189">
        <v>-1</v>
      </c>
      <c r="V189" t="b">
        <v>0</v>
      </c>
      <c r="W189" t="s">
        <v>1691</v>
      </c>
      <c r="AQ189" t="s">
        <v>1668</v>
      </c>
      <c r="AR189" t="s">
        <v>1702</v>
      </c>
      <c r="AT189">
        <f t="shared" si="36"/>
        <v>2513</v>
      </c>
      <c r="AU189" t="s">
        <v>2489</v>
      </c>
      <c r="AV189" t="s">
        <v>7</v>
      </c>
      <c r="AW189">
        <v>0</v>
      </c>
      <c r="AX189">
        <v>0</v>
      </c>
      <c r="AY189">
        <f t="shared" si="32"/>
        <v>2</v>
      </c>
      <c r="AZ189">
        <v>1</v>
      </c>
      <c r="BA189" t="str">
        <f t="shared" si="33"/>
        <v>SSA_CORE_VMIN_E_END_TITO_CRSA_NOM_LFM_0400_MLC_DATA_KS5</v>
      </c>
      <c r="BB189" t="str">
        <f t="shared" si="34"/>
        <v>SSA_CORE_VMIN_E_END_TITO_CRSA_NOM_LFM_0400_MLC_DATA_KS5</v>
      </c>
    </row>
    <row r="190" spans="1:54" x14ac:dyDescent="0.25">
      <c r="A190" s="11" t="s">
        <v>22</v>
      </c>
      <c r="B190" s="7" t="s">
        <v>2711</v>
      </c>
      <c r="C190" s="7" t="e">
        <f>VLOOKUP(B190,#REF!,2,0)</f>
        <v>#REF!</v>
      </c>
      <c r="D190" t="str">
        <f t="shared" si="31"/>
        <v>SSA_CORE_VMIN_E_END_TITO_CRSA_NOM_LFM_0400_MLC_DATA_KS5</v>
      </c>
      <c r="E190" t="s">
        <v>4</v>
      </c>
      <c r="F190" t="s">
        <v>25</v>
      </c>
      <c r="G190" t="s">
        <v>2487</v>
      </c>
      <c r="H190" t="s">
        <v>1616</v>
      </c>
      <c r="I190" t="s">
        <v>1681</v>
      </c>
      <c r="J190" t="s">
        <v>2234</v>
      </c>
      <c r="K190" t="s">
        <v>1705</v>
      </c>
      <c r="L190" t="s">
        <v>1706</v>
      </c>
      <c r="M190" t="s">
        <v>2125</v>
      </c>
      <c r="N190" t="s">
        <v>2691</v>
      </c>
      <c r="O190" t="s">
        <v>1688</v>
      </c>
      <c r="P190" s="31" t="s">
        <v>2664</v>
      </c>
      <c r="Q190" t="s">
        <v>2565</v>
      </c>
      <c r="R190">
        <v>61</v>
      </c>
      <c r="S190">
        <v>27</v>
      </c>
      <c r="T190">
        <f t="shared" si="35"/>
        <v>414</v>
      </c>
      <c r="U190">
        <v>-1</v>
      </c>
      <c r="V190" t="b">
        <v>0</v>
      </c>
      <c r="W190" t="s">
        <v>1691</v>
      </c>
      <c r="AQ190" t="s">
        <v>1668</v>
      </c>
      <c r="AR190" t="s">
        <v>1702</v>
      </c>
      <c r="AT190">
        <f t="shared" si="36"/>
        <v>2514</v>
      </c>
      <c r="AU190" t="s">
        <v>2489</v>
      </c>
      <c r="AV190" t="s">
        <v>7</v>
      </c>
      <c r="AW190">
        <v>0</v>
      </c>
      <c r="AX190">
        <v>0</v>
      </c>
      <c r="AY190">
        <f t="shared" si="32"/>
        <v>2</v>
      </c>
      <c r="AZ190">
        <v>1</v>
      </c>
      <c r="BA190" t="str">
        <f t="shared" si="33"/>
        <v>SSA_CORE_VMIN_E_END_TITO_CRSA_NOM_LFM_0400_MLC_DATA_KS6</v>
      </c>
      <c r="BB190" t="str">
        <f t="shared" si="34"/>
        <v>SSA_CORE_VMIN_E_END_TITO_CRSA_NOM_LFM_0400_MLC_DATA_KS6</v>
      </c>
    </row>
    <row r="191" spans="1:54" x14ac:dyDescent="0.25">
      <c r="A191" s="11" t="s">
        <v>22</v>
      </c>
      <c r="B191" s="7" t="s">
        <v>2711</v>
      </c>
      <c r="C191" s="7" t="e">
        <f>VLOOKUP(B191,#REF!,2,0)</f>
        <v>#REF!</v>
      </c>
      <c r="D191" t="str">
        <f t="shared" si="31"/>
        <v>SSA_CORE_VMIN_E_END_TITO_CRSA_NOM_LFM_0400_MLC_DATA_KS6</v>
      </c>
      <c r="E191" t="s">
        <v>4</v>
      </c>
      <c r="F191" t="s">
        <v>25</v>
      </c>
      <c r="G191" t="s">
        <v>2487</v>
      </c>
      <c r="H191" t="s">
        <v>1616</v>
      </c>
      <c r="I191" t="s">
        <v>1681</v>
      </c>
      <c r="J191" t="s">
        <v>2234</v>
      </c>
      <c r="K191" t="s">
        <v>1705</v>
      </c>
      <c r="L191" t="s">
        <v>1706</v>
      </c>
      <c r="M191" t="s">
        <v>2125</v>
      </c>
      <c r="N191" t="s">
        <v>2692</v>
      </c>
      <c r="O191" t="s">
        <v>1688</v>
      </c>
      <c r="P191" s="31" t="s">
        <v>2664</v>
      </c>
      <c r="Q191" t="s">
        <v>2565</v>
      </c>
      <c r="R191">
        <v>61</v>
      </c>
      <c r="S191">
        <v>27</v>
      </c>
      <c r="T191">
        <f t="shared" si="35"/>
        <v>415</v>
      </c>
      <c r="U191">
        <v>-1</v>
      </c>
      <c r="V191" t="b">
        <v>0</v>
      </c>
      <c r="W191" t="s">
        <v>1691</v>
      </c>
      <c r="AQ191" t="s">
        <v>1668</v>
      </c>
      <c r="AR191" t="s">
        <v>1702</v>
      </c>
      <c r="AT191">
        <f t="shared" si="36"/>
        <v>2515</v>
      </c>
      <c r="AU191" t="s">
        <v>2489</v>
      </c>
      <c r="AV191" t="s">
        <v>7</v>
      </c>
      <c r="AW191">
        <v>0</v>
      </c>
      <c r="AX191">
        <v>0</v>
      </c>
      <c r="AY191">
        <f t="shared" si="32"/>
        <v>2</v>
      </c>
      <c r="AZ191">
        <v>1</v>
      </c>
      <c r="BA191" t="str">
        <f t="shared" si="33"/>
        <v>SSA_CORE_VMIN_E_END_TITO_CRSA_NOM_LFM_0400_MLC_DATA_KS7</v>
      </c>
      <c r="BB191" t="str">
        <f t="shared" si="34"/>
        <v>SSA_CORE_VMIN_E_END_TITO_CRSA_NOM_LFM_0400_MLC_DATA_KS7</v>
      </c>
    </row>
    <row r="192" spans="1:54" x14ac:dyDescent="0.25">
      <c r="A192" s="11" t="s">
        <v>22</v>
      </c>
      <c r="B192" s="7" t="s">
        <v>2711</v>
      </c>
      <c r="C192" s="7" t="e">
        <f>VLOOKUP(B192,#REF!,2,0)</f>
        <v>#REF!</v>
      </c>
      <c r="D192" t="str">
        <f t="shared" si="31"/>
        <v>SSA_CORE_VMIN_E_END_TITO_CRSA_NOM_LFM_0400_MLC_DATA_KS7</v>
      </c>
      <c r="E192" t="s">
        <v>4</v>
      </c>
      <c r="F192" t="s">
        <v>25</v>
      </c>
      <c r="G192" t="s">
        <v>2487</v>
      </c>
      <c r="H192" t="s">
        <v>1616</v>
      </c>
      <c r="I192" t="s">
        <v>1681</v>
      </c>
      <c r="J192" t="s">
        <v>2234</v>
      </c>
      <c r="K192" t="s">
        <v>1705</v>
      </c>
      <c r="L192" t="s">
        <v>1706</v>
      </c>
      <c r="M192" t="s">
        <v>2125</v>
      </c>
      <c r="N192" t="s">
        <v>2693</v>
      </c>
      <c r="O192" t="s">
        <v>1688</v>
      </c>
      <c r="P192" s="31" t="s">
        <v>2664</v>
      </c>
      <c r="Q192" t="s">
        <v>2565</v>
      </c>
      <c r="R192">
        <v>61</v>
      </c>
      <c r="S192">
        <v>27</v>
      </c>
      <c r="T192">
        <f t="shared" si="35"/>
        <v>416</v>
      </c>
      <c r="U192">
        <v>-1</v>
      </c>
      <c r="V192" t="b">
        <v>0</v>
      </c>
      <c r="W192" t="s">
        <v>1691</v>
      </c>
      <c r="AQ192" t="s">
        <v>1668</v>
      </c>
      <c r="AR192" t="s">
        <v>1702</v>
      </c>
      <c r="AT192">
        <f t="shared" si="36"/>
        <v>2516</v>
      </c>
      <c r="AU192" t="s">
        <v>2489</v>
      </c>
      <c r="AV192" t="s">
        <v>7</v>
      </c>
      <c r="AW192">
        <v>0</v>
      </c>
      <c r="AX192">
        <v>0</v>
      </c>
      <c r="AY192">
        <f t="shared" si="32"/>
        <v>2</v>
      </c>
      <c r="AZ192">
        <v>1</v>
      </c>
      <c r="BA192" t="str">
        <f t="shared" si="33"/>
        <v>SSA_CORE_VMIN_E_END_TITO_CRSA_NOM_LFM_0400_MLC_DATA_KS8</v>
      </c>
      <c r="BB192" t="str">
        <f t="shared" si="34"/>
        <v>SSA_CORE_VMIN_E_END_TITO_CRSA_NOM_LFM_0400_MLC_DATA_KS8</v>
      </c>
    </row>
    <row r="193" spans="1:62" x14ac:dyDescent="0.25">
      <c r="A193" s="11" t="s">
        <v>22</v>
      </c>
      <c r="B193" s="7" t="s">
        <v>2711</v>
      </c>
      <c r="C193" s="7" t="e">
        <f>VLOOKUP(B193,#REF!,2,0)</f>
        <v>#REF!</v>
      </c>
      <c r="D193" t="str">
        <f t="shared" si="31"/>
        <v>SSA_CORE_VMIN_E_END_TITO_CRSA_NOM_LFM_0400_MLC_DATA_KS8</v>
      </c>
      <c r="E193" t="s">
        <v>4</v>
      </c>
      <c r="F193" t="s">
        <v>25</v>
      </c>
      <c r="G193" t="s">
        <v>2487</v>
      </c>
      <c r="H193" t="s">
        <v>1616</v>
      </c>
      <c r="I193" t="s">
        <v>1681</v>
      </c>
      <c r="J193" t="s">
        <v>2234</v>
      </c>
      <c r="K193" t="s">
        <v>1705</v>
      </c>
      <c r="L193" t="s">
        <v>1706</v>
      </c>
      <c r="M193" t="s">
        <v>2125</v>
      </c>
      <c r="N193" t="s">
        <v>2694</v>
      </c>
      <c r="O193" t="s">
        <v>1688</v>
      </c>
      <c r="P193" s="31" t="s">
        <v>2664</v>
      </c>
      <c r="Q193" t="s">
        <v>2565</v>
      </c>
      <c r="R193">
        <v>61</v>
      </c>
      <c r="S193">
        <v>27</v>
      </c>
      <c r="T193">
        <f t="shared" si="35"/>
        <v>417</v>
      </c>
      <c r="U193">
        <v>-1</v>
      </c>
      <c r="V193" t="b">
        <v>0</v>
      </c>
      <c r="W193" t="s">
        <v>1691</v>
      </c>
      <c r="AQ193" t="s">
        <v>1668</v>
      </c>
      <c r="AR193" t="s">
        <v>1702</v>
      </c>
      <c r="AT193">
        <f t="shared" si="36"/>
        <v>2517</v>
      </c>
      <c r="AU193" t="s">
        <v>2489</v>
      </c>
      <c r="AV193" t="s">
        <v>7</v>
      </c>
      <c r="AW193">
        <v>0</v>
      </c>
      <c r="AX193">
        <v>0</v>
      </c>
      <c r="AY193">
        <f t="shared" si="32"/>
        <v>2</v>
      </c>
      <c r="AZ193">
        <v>1</v>
      </c>
      <c r="BA193" t="str">
        <f t="shared" si="33"/>
        <v>SSA_CORE_VMIN_E_END_TITO_CRSA_NOM_LFM_0400_MLC_DATA_KS9</v>
      </c>
      <c r="BB193" t="str">
        <f t="shared" si="34"/>
        <v>SSA_CORE_VMIN_E_END_TITO_CRSA_NOM_LFM_0400_MLC_DATA_KS9</v>
      </c>
    </row>
    <row r="194" spans="1:62" x14ac:dyDescent="0.25">
      <c r="A194" s="11" t="s">
        <v>22</v>
      </c>
      <c r="B194" s="7" t="s">
        <v>2711</v>
      </c>
      <c r="C194" s="7" t="e">
        <f>VLOOKUP(B194,#REF!,2,0)</f>
        <v>#REF!</v>
      </c>
      <c r="D194" t="str">
        <f t="shared" si="31"/>
        <v>SSA_CORE_VMIN_E_END_TITO_CRSA_NOM_LFM_0400_MLC_DATA_KS9</v>
      </c>
      <c r="E194" t="s">
        <v>4</v>
      </c>
      <c r="F194" t="s">
        <v>25</v>
      </c>
      <c r="G194" t="s">
        <v>2487</v>
      </c>
      <c r="H194" t="s">
        <v>1616</v>
      </c>
      <c r="I194" t="s">
        <v>1681</v>
      </c>
      <c r="J194" t="s">
        <v>2234</v>
      </c>
      <c r="K194" t="s">
        <v>1705</v>
      </c>
      <c r="L194" t="s">
        <v>1706</v>
      </c>
      <c r="M194" t="s">
        <v>2125</v>
      </c>
      <c r="N194" t="s">
        <v>2695</v>
      </c>
      <c r="O194" t="s">
        <v>1688</v>
      </c>
      <c r="P194" s="31" t="s">
        <v>2664</v>
      </c>
      <c r="Q194" t="s">
        <v>2565</v>
      </c>
      <c r="R194">
        <v>61</v>
      </c>
      <c r="S194">
        <v>27</v>
      </c>
      <c r="T194">
        <f t="shared" si="35"/>
        <v>418</v>
      </c>
      <c r="U194">
        <v>-1</v>
      </c>
      <c r="V194" t="b">
        <v>0</v>
      </c>
      <c r="W194" t="s">
        <v>1691</v>
      </c>
      <c r="AQ194" t="s">
        <v>1668</v>
      </c>
      <c r="AR194" t="s">
        <v>1702</v>
      </c>
      <c r="AT194">
        <f t="shared" si="36"/>
        <v>2518</v>
      </c>
      <c r="AU194" t="s">
        <v>2489</v>
      </c>
      <c r="AV194" t="s">
        <v>7</v>
      </c>
      <c r="AW194">
        <v>0</v>
      </c>
      <c r="AX194">
        <v>0</v>
      </c>
      <c r="AY194">
        <f t="shared" si="32"/>
        <v>2</v>
      </c>
      <c r="AZ194">
        <v>1</v>
      </c>
      <c r="BA194" t="str">
        <f t="shared" si="33"/>
        <v>SSA_CORE_VMIN_E_END_TITO_CRSA_NOM_LFM_0400_MLC_DATA_KS10</v>
      </c>
      <c r="BB194" t="str">
        <f t="shared" si="34"/>
        <v>SSA_CORE_VMIN_E_END_TITO_CRSA_NOM_LFM_0400_MLC_DATA_KS10</v>
      </c>
    </row>
    <row r="195" spans="1:62" x14ac:dyDescent="0.25">
      <c r="A195" s="11" t="s">
        <v>22</v>
      </c>
      <c r="B195" s="7" t="s">
        <v>2711</v>
      </c>
      <c r="C195" s="7" t="e">
        <f>VLOOKUP(B195,#REF!,2,0)</f>
        <v>#REF!</v>
      </c>
      <c r="D195" t="str">
        <f t="shared" si="31"/>
        <v>SSA_CORE_VMIN_E_END_TITO_CRSA_NOM_LFM_0400_MLC_DATA_KS10</v>
      </c>
      <c r="E195" t="s">
        <v>4</v>
      </c>
      <c r="F195" t="s">
        <v>25</v>
      </c>
      <c r="G195" t="s">
        <v>2487</v>
      </c>
      <c r="H195" t="s">
        <v>1616</v>
      </c>
      <c r="I195" t="s">
        <v>1681</v>
      </c>
      <c r="J195" t="s">
        <v>2234</v>
      </c>
      <c r="K195" t="s">
        <v>1705</v>
      </c>
      <c r="L195" t="s">
        <v>1706</v>
      </c>
      <c r="M195" t="s">
        <v>2125</v>
      </c>
      <c r="N195" t="s">
        <v>2696</v>
      </c>
      <c r="O195" t="s">
        <v>1688</v>
      </c>
      <c r="P195" s="31" t="s">
        <v>2664</v>
      </c>
      <c r="Q195" t="s">
        <v>2565</v>
      </c>
      <c r="R195">
        <v>61</v>
      </c>
      <c r="S195">
        <v>27</v>
      </c>
      <c r="T195">
        <f t="shared" si="35"/>
        <v>419</v>
      </c>
      <c r="U195">
        <v>-1</v>
      </c>
      <c r="V195" t="b">
        <v>0</v>
      </c>
      <c r="W195" t="s">
        <v>1691</v>
      </c>
      <c r="AQ195" t="s">
        <v>1668</v>
      </c>
      <c r="AR195" t="s">
        <v>1702</v>
      </c>
      <c r="AT195">
        <f t="shared" si="36"/>
        <v>2519</v>
      </c>
      <c r="AU195" t="s">
        <v>2489</v>
      </c>
      <c r="AV195" t="s">
        <v>7</v>
      </c>
      <c r="AW195">
        <v>0</v>
      </c>
      <c r="AX195">
        <v>0</v>
      </c>
      <c r="AY195">
        <f t="shared" si="32"/>
        <v>2</v>
      </c>
      <c r="AZ195">
        <v>1</v>
      </c>
      <c r="BA195" t="str">
        <f t="shared" si="33"/>
        <v>SSA_CORE_VMIN_E_END_TITO_SAN_NOM_LFM_0400_PMUCS_KS1</v>
      </c>
      <c r="BB195" t="str">
        <f t="shared" si="34"/>
        <v>SSA_CORE_VMIN_E_END_TITO_SAN_NOM_LFM_0400_PMUCS_KS1</v>
      </c>
    </row>
    <row r="196" spans="1:62" x14ac:dyDescent="0.25">
      <c r="A196" s="11" t="s">
        <v>22</v>
      </c>
      <c r="B196" s="7" t="s">
        <v>2711</v>
      </c>
      <c r="C196" s="7" t="e">
        <f>VLOOKUP(B196,#REF!,2,0)</f>
        <v>#REF!</v>
      </c>
      <c r="D196" t="str">
        <f t="shared" si="31"/>
        <v>SSA_CORE_VMIN_E_END_TITO_SAN_NOM_LFM_0400_PMUCS_KS1</v>
      </c>
      <c r="E196" t="s">
        <v>4</v>
      </c>
      <c r="F196" t="s">
        <v>25</v>
      </c>
      <c r="G196" t="s">
        <v>2487</v>
      </c>
      <c r="H196" t="s">
        <v>1616</v>
      </c>
      <c r="I196" t="s">
        <v>1681</v>
      </c>
      <c r="J196" t="s">
        <v>1748</v>
      </c>
      <c r="K196" t="s">
        <v>1705</v>
      </c>
      <c r="L196" t="s">
        <v>1706</v>
      </c>
      <c r="M196" t="s">
        <v>2125</v>
      </c>
      <c r="N196" t="s">
        <v>2697</v>
      </c>
      <c r="O196" t="s">
        <v>1688</v>
      </c>
      <c r="P196" t="s">
        <v>2698</v>
      </c>
      <c r="Q196" t="s">
        <v>2566</v>
      </c>
      <c r="R196">
        <v>61</v>
      </c>
      <c r="S196">
        <v>27</v>
      </c>
      <c r="T196">
        <f t="shared" si="35"/>
        <v>420</v>
      </c>
      <c r="U196">
        <v>-1</v>
      </c>
      <c r="V196" t="b">
        <v>0</v>
      </c>
      <c r="W196" t="s">
        <v>1747</v>
      </c>
      <c r="AQ196" t="s">
        <v>2488</v>
      </c>
      <c r="AT196">
        <f t="shared" si="36"/>
        <v>2520</v>
      </c>
      <c r="AU196" t="s">
        <v>2489</v>
      </c>
      <c r="AV196" t="s">
        <v>7</v>
      </c>
      <c r="AW196">
        <v>0</v>
      </c>
      <c r="AX196">
        <v>0</v>
      </c>
      <c r="AY196">
        <f t="shared" si="32"/>
        <v>2</v>
      </c>
      <c r="AZ196">
        <v>1</v>
      </c>
      <c r="BA196" t="str">
        <f t="shared" si="33"/>
        <v>SSA_CORE_VMIN_E_END_TITO_SAN_NOM_LFM_0400_PMUCS_KS2</v>
      </c>
      <c r="BB196" t="str">
        <f t="shared" si="34"/>
        <v>SSA_CORE_VMIN_E_END_TITO_SAN_NOM_LFM_0400_PMUCS_KS2</v>
      </c>
    </row>
    <row r="197" spans="1:62" x14ac:dyDescent="0.25">
      <c r="A197" s="11" t="s">
        <v>22</v>
      </c>
      <c r="B197" s="7" t="s">
        <v>2711</v>
      </c>
      <c r="C197" s="7" t="e">
        <f>VLOOKUP(B197,#REF!,2,0)</f>
        <v>#REF!</v>
      </c>
      <c r="D197" t="str">
        <f t="shared" si="31"/>
        <v>SSA_CORE_VMIN_E_END_TITO_SAN_NOM_LFM_0400_PMUCS_KS2</v>
      </c>
      <c r="E197" t="s">
        <v>4</v>
      </c>
      <c r="F197" t="s">
        <v>25</v>
      </c>
      <c r="G197" t="s">
        <v>2487</v>
      </c>
      <c r="H197" t="s">
        <v>1616</v>
      </c>
      <c r="I197" t="s">
        <v>1681</v>
      </c>
      <c r="J197" t="s">
        <v>1748</v>
      </c>
      <c r="K197" t="s">
        <v>1705</v>
      </c>
      <c r="L197" t="s">
        <v>1706</v>
      </c>
      <c r="M197" t="s">
        <v>2125</v>
      </c>
      <c r="N197" t="s">
        <v>2699</v>
      </c>
      <c r="O197" t="s">
        <v>1688</v>
      </c>
      <c r="P197" t="s">
        <v>2698</v>
      </c>
      <c r="Q197" t="s">
        <v>2566</v>
      </c>
      <c r="R197">
        <v>61</v>
      </c>
      <c r="S197">
        <v>27</v>
      </c>
      <c r="T197">
        <f t="shared" si="35"/>
        <v>421</v>
      </c>
      <c r="U197">
        <v>-1</v>
      </c>
      <c r="V197" t="b">
        <v>0</v>
      </c>
      <c r="W197" t="s">
        <v>1747</v>
      </c>
      <c r="AQ197" t="s">
        <v>2488</v>
      </c>
      <c r="AT197">
        <f t="shared" si="36"/>
        <v>2521</v>
      </c>
      <c r="AU197" t="s">
        <v>2489</v>
      </c>
      <c r="AV197" t="s">
        <v>7</v>
      </c>
      <c r="AW197">
        <v>0</v>
      </c>
      <c r="AX197">
        <v>0</v>
      </c>
      <c r="AY197">
        <f t="shared" si="32"/>
        <v>2</v>
      </c>
      <c r="AZ197">
        <v>1</v>
      </c>
      <c r="BA197" t="str">
        <f t="shared" si="33"/>
        <v>SSA_CORE_VMIN_E_END_TITO_SAN_NOM_LFM_0400_PMUCS_KS3</v>
      </c>
      <c r="BB197" t="str">
        <f t="shared" si="34"/>
        <v>SSA_CORE_VMIN_E_END_TITO_SAN_NOM_LFM_0400_PMUCS_KS3</v>
      </c>
    </row>
    <row r="198" spans="1:62" x14ac:dyDescent="0.25">
      <c r="A198" s="11" t="s">
        <v>22</v>
      </c>
      <c r="B198" s="7" t="s">
        <v>2711</v>
      </c>
      <c r="C198" s="7" t="e">
        <f>VLOOKUP(B198,#REF!,2,0)</f>
        <v>#REF!</v>
      </c>
      <c r="D198" t="str">
        <f t="shared" si="31"/>
        <v>SSA_CORE_VMIN_E_END_TITO_SAN_NOM_LFM_0400_PMUCS_KS3</v>
      </c>
      <c r="E198" t="s">
        <v>4</v>
      </c>
      <c r="F198" t="s">
        <v>25</v>
      </c>
      <c r="G198" t="s">
        <v>2487</v>
      </c>
      <c r="H198" t="s">
        <v>1616</v>
      </c>
      <c r="I198" t="s">
        <v>1681</v>
      </c>
      <c r="J198" t="s">
        <v>1748</v>
      </c>
      <c r="K198" t="s">
        <v>1705</v>
      </c>
      <c r="L198" t="s">
        <v>1706</v>
      </c>
      <c r="M198" t="s">
        <v>2125</v>
      </c>
      <c r="N198" t="s">
        <v>2700</v>
      </c>
      <c r="O198" t="s">
        <v>1688</v>
      </c>
      <c r="P198" t="s">
        <v>2698</v>
      </c>
      <c r="Q198" t="s">
        <v>2566</v>
      </c>
      <c r="R198">
        <v>61</v>
      </c>
      <c r="S198">
        <v>27</v>
      </c>
      <c r="T198">
        <f t="shared" si="35"/>
        <v>422</v>
      </c>
      <c r="U198">
        <v>-1</v>
      </c>
      <c r="V198" t="b">
        <v>0</v>
      </c>
      <c r="W198" t="s">
        <v>1747</v>
      </c>
      <c r="AQ198" t="s">
        <v>2488</v>
      </c>
      <c r="AT198">
        <f t="shared" si="36"/>
        <v>2522</v>
      </c>
      <c r="AU198" t="s">
        <v>2489</v>
      </c>
      <c r="AV198" t="s">
        <v>7</v>
      </c>
      <c r="AW198">
        <v>0</v>
      </c>
      <c r="AX198">
        <v>0</v>
      </c>
      <c r="AY198">
        <f t="shared" si="32"/>
        <v>2</v>
      </c>
      <c r="AZ198">
        <v>1</v>
      </c>
      <c r="BA198" t="str">
        <f t="shared" si="33"/>
        <v>SSA_CORE_VMIN_E_END_TITO_SAN_NOM_LFM_0400_PMUCS_KS4</v>
      </c>
      <c r="BB198" t="str">
        <f t="shared" si="34"/>
        <v>SSA_CORE_VMIN_E_END_TITO_SAN_NOM_LFM_0400_PMUCS_KS4</v>
      </c>
    </row>
    <row r="199" spans="1:62" x14ac:dyDescent="0.25">
      <c r="A199" s="11" t="s">
        <v>22</v>
      </c>
      <c r="B199" s="7" t="s">
        <v>2711</v>
      </c>
      <c r="C199" s="7" t="e">
        <f>VLOOKUP(B199,#REF!,2,0)</f>
        <v>#REF!</v>
      </c>
      <c r="D199" t="str">
        <f t="shared" si="31"/>
        <v>SSA_CORE_VMIN_E_END_TITO_SAN_NOM_LFM_0400_PMUCS_KS4</v>
      </c>
      <c r="E199" t="s">
        <v>4</v>
      </c>
      <c r="F199" t="s">
        <v>25</v>
      </c>
      <c r="G199" t="s">
        <v>2487</v>
      </c>
      <c r="H199" t="s">
        <v>1616</v>
      </c>
      <c r="I199" t="s">
        <v>1681</v>
      </c>
      <c r="J199" t="s">
        <v>1748</v>
      </c>
      <c r="K199" t="s">
        <v>1705</v>
      </c>
      <c r="L199" t="s">
        <v>1706</v>
      </c>
      <c r="M199" t="s">
        <v>2125</v>
      </c>
      <c r="N199" t="s">
        <v>2701</v>
      </c>
      <c r="O199" t="s">
        <v>1688</v>
      </c>
      <c r="P199" t="s">
        <v>2698</v>
      </c>
      <c r="Q199" t="s">
        <v>2566</v>
      </c>
      <c r="R199">
        <v>61</v>
      </c>
      <c r="S199">
        <v>27</v>
      </c>
      <c r="T199">
        <f t="shared" si="35"/>
        <v>423</v>
      </c>
      <c r="U199">
        <v>-1</v>
      </c>
      <c r="V199" t="b">
        <v>0</v>
      </c>
      <c r="W199" t="s">
        <v>1747</v>
      </c>
      <c r="AQ199" t="s">
        <v>2488</v>
      </c>
      <c r="AT199">
        <f t="shared" si="36"/>
        <v>2523</v>
      </c>
      <c r="AU199" t="s">
        <v>2489</v>
      </c>
      <c r="AV199" t="s">
        <v>7</v>
      </c>
      <c r="AW199">
        <v>0</v>
      </c>
      <c r="AX199">
        <v>0</v>
      </c>
      <c r="AY199">
        <f t="shared" si="32"/>
        <v>2</v>
      </c>
      <c r="AZ199">
        <v>1</v>
      </c>
      <c r="BA199" t="str">
        <f t="shared" si="33"/>
        <v>SSA_CORE_VMIN_E_END_TITO_SAN_NOM_LFM_0400_PMUCS_KS5</v>
      </c>
      <c r="BB199" t="str">
        <f t="shared" si="34"/>
        <v>SSA_CORE_VMIN_E_END_TITO_SAN_NOM_LFM_0400_PMUCS_KS5</v>
      </c>
    </row>
    <row r="200" spans="1:62" x14ac:dyDescent="0.25">
      <c r="A200" s="11" t="s">
        <v>22</v>
      </c>
      <c r="B200" s="7" t="s">
        <v>2711</v>
      </c>
      <c r="C200" s="7" t="e">
        <f>VLOOKUP(B200,#REF!,2,0)</f>
        <v>#REF!</v>
      </c>
      <c r="D200" t="str">
        <f t="shared" si="31"/>
        <v>SSA_CORE_VMIN_E_END_TITO_SAN_NOM_LFM_0400_PMUCS_KS5</v>
      </c>
      <c r="E200" t="s">
        <v>4</v>
      </c>
      <c r="F200" t="s">
        <v>25</v>
      </c>
      <c r="G200" t="s">
        <v>2487</v>
      </c>
      <c r="H200" t="s">
        <v>1616</v>
      </c>
      <c r="I200" t="s">
        <v>1681</v>
      </c>
      <c r="J200" t="s">
        <v>1748</v>
      </c>
      <c r="K200" t="s">
        <v>1705</v>
      </c>
      <c r="L200" t="s">
        <v>1706</v>
      </c>
      <c r="M200" t="s">
        <v>2125</v>
      </c>
      <c r="N200" t="s">
        <v>2702</v>
      </c>
      <c r="O200" t="s">
        <v>1688</v>
      </c>
      <c r="P200" t="s">
        <v>2698</v>
      </c>
      <c r="Q200" t="s">
        <v>2566</v>
      </c>
      <c r="R200">
        <v>61</v>
      </c>
      <c r="S200">
        <v>27</v>
      </c>
      <c r="T200">
        <f t="shared" si="35"/>
        <v>424</v>
      </c>
      <c r="U200">
        <v>-1</v>
      </c>
      <c r="V200" t="b">
        <v>0</v>
      </c>
      <c r="W200" t="s">
        <v>1747</v>
      </c>
      <c r="AQ200" t="s">
        <v>2488</v>
      </c>
      <c r="AT200">
        <f t="shared" si="36"/>
        <v>2524</v>
      </c>
      <c r="AU200" t="s">
        <v>2489</v>
      </c>
      <c r="AV200" t="s">
        <v>7</v>
      </c>
      <c r="AW200">
        <v>0</v>
      </c>
      <c r="AX200">
        <v>0</v>
      </c>
      <c r="AY200">
        <f t="shared" si="32"/>
        <v>2</v>
      </c>
      <c r="AZ200">
        <v>1</v>
      </c>
      <c r="BA200" t="str">
        <f t="shared" si="33"/>
        <v>SSA_CORE_VMIN_E_END_TITO_SAN_NOM_LFM_0400_PMUCS_KS6</v>
      </c>
      <c r="BB200" t="str">
        <f t="shared" si="34"/>
        <v>SSA_CORE_VMIN_E_END_TITO_SAN_NOM_LFM_0400_PMUCS_KS6</v>
      </c>
    </row>
    <row r="201" spans="1:62" x14ac:dyDescent="0.25">
      <c r="A201" s="11" t="s">
        <v>22</v>
      </c>
      <c r="B201" s="7" t="s">
        <v>2711</v>
      </c>
      <c r="C201" s="7" t="e">
        <f>VLOOKUP(B201,#REF!,2,0)</f>
        <v>#REF!</v>
      </c>
      <c r="D201" t="str">
        <f t="shared" si="31"/>
        <v>SSA_CORE_VMIN_E_END_TITO_SAN_NOM_LFM_0400_PMUCS_KS6</v>
      </c>
      <c r="E201" t="s">
        <v>4</v>
      </c>
      <c r="F201" t="s">
        <v>25</v>
      </c>
      <c r="G201" t="s">
        <v>2487</v>
      </c>
      <c r="H201" t="s">
        <v>1616</v>
      </c>
      <c r="I201" t="s">
        <v>1681</v>
      </c>
      <c r="J201" t="s">
        <v>1748</v>
      </c>
      <c r="K201" t="s">
        <v>1705</v>
      </c>
      <c r="L201" t="s">
        <v>1706</v>
      </c>
      <c r="M201" t="s">
        <v>2125</v>
      </c>
      <c r="N201" t="s">
        <v>2703</v>
      </c>
      <c r="O201" t="s">
        <v>1688</v>
      </c>
      <c r="P201" t="s">
        <v>2698</v>
      </c>
      <c r="Q201" t="s">
        <v>2566</v>
      </c>
      <c r="R201">
        <v>61</v>
      </c>
      <c r="S201">
        <v>27</v>
      </c>
      <c r="T201">
        <f t="shared" si="35"/>
        <v>425</v>
      </c>
      <c r="U201">
        <v>-1</v>
      </c>
      <c r="V201" t="b">
        <v>0</v>
      </c>
      <c r="W201" t="s">
        <v>1747</v>
      </c>
      <c r="AQ201" t="s">
        <v>2488</v>
      </c>
      <c r="AT201">
        <f t="shared" si="36"/>
        <v>2525</v>
      </c>
      <c r="AU201" t="s">
        <v>2489</v>
      </c>
      <c r="AV201" t="s">
        <v>7</v>
      </c>
      <c r="AW201">
        <v>0</v>
      </c>
      <c r="AX201">
        <v>0</v>
      </c>
      <c r="AY201">
        <f t="shared" si="32"/>
        <v>2</v>
      </c>
      <c r="AZ201">
        <v>1</v>
      </c>
      <c r="BA201" t="str">
        <f t="shared" si="33"/>
        <v>SSA_CORE_VMIN_E_END_TITO_SAN_NOM_LFM_0400_PMUCS_KS7</v>
      </c>
      <c r="BB201" t="str">
        <f t="shared" si="34"/>
        <v>SSA_CORE_VMIN_E_END_TITO_SAN_NOM_LFM_0400_PMUCS_KS7</v>
      </c>
    </row>
    <row r="202" spans="1:62" x14ac:dyDescent="0.25">
      <c r="A202" s="11" t="s">
        <v>22</v>
      </c>
      <c r="B202" s="7" t="s">
        <v>2711</v>
      </c>
      <c r="C202" s="7" t="e">
        <f>VLOOKUP(B202,#REF!,2,0)</f>
        <v>#REF!</v>
      </c>
      <c r="D202" t="str">
        <f t="shared" si="31"/>
        <v>SSA_CORE_VMIN_E_END_TITO_SAN_NOM_LFM_0400_PMUCS_KS7</v>
      </c>
      <c r="E202" t="s">
        <v>4</v>
      </c>
      <c r="F202" t="s">
        <v>25</v>
      </c>
      <c r="G202" t="s">
        <v>2487</v>
      </c>
      <c r="H202" t="s">
        <v>1616</v>
      </c>
      <c r="I202" t="s">
        <v>1681</v>
      </c>
      <c r="J202" t="s">
        <v>1748</v>
      </c>
      <c r="K202" t="s">
        <v>1705</v>
      </c>
      <c r="L202" t="s">
        <v>1706</v>
      </c>
      <c r="M202" t="s">
        <v>2125</v>
      </c>
      <c r="N202" t="s">
        <v>2704</v>
      </c>
      <c r="O202" t="s">
        <v>1688</v>
      </c>
      <c r="P202" t="s">
        <v>2698</v>
      </c>
      <c r="Q202" t="s">
        <v>2566</v>
      </c>
      <c r="R202">
        <v>61</v>
      </c>
      <c r="S202">
        <v>27</v>
      </c>
      <c r="T202">
        <f t="shared" si="35"/>
        <v>426</v>
      </c>
      <c r="U202">
        <v>-1</v>
      </c>
      <c r="V202" t="b">
        <v>0</v>
      </c>
      <c r="W202" t="s">
        <v>1747</v>
      </c>
      <c r="AQ202" t="s">
        <v>2488</v>
      </c>
      <c r="AT202">
        <f t="shared" si="36"/>
        <v>2526</v>
      </c>
      <c r="AU202" t="s">
        <v>2489</v>
      </c>
      <c r="AV202" t="s">
        <v>7</v>
      </c>
      <c r="AW202">
        <v>0</v>
      </c>
      <c r="AX202">
        <v>0</v>
      </c>
      <c r="AY202">
        <f t="shared" si="32"/>
        <v>2</v>
      </c>
      <c r="AZ202">
        <v>1</v>
      </c>
      <c r="BA202" t="str">
        <f t="shared" si="33"/>
        <v>SSA_CORE_VMIN_E_END_TITO_SAN_NOM_LFM_0400_PMUCS_KS8</v>
      </c>
      <c r="BB202" t="str">
        <f t="shared" si="34"/>
        <v>SSA_CORE_VMIN_E_END_TITO_SAN_NOM_LFM_0400_PMUCS_KS8</v>
      </c>
    </row>
    <row r="203" spans="1:62" x14ac:dyDescent="0.25">
      <c r="A203" s="11" t="s">
        <v>22</v>
      </c>
      <c r="B203" s="7" t="s">
        <v>2711</v>
      </c>
      <c r="C203" s="7" t="e">
        <f>VLOOKUP(B203,#REF!,2,0)</f>
        <v>#REF!</v>
      </c>
      <c r="D203" t="str">
        <f t="shared" si="31"/>
        <v>SSA_CORE_VMIN_E_END_TITO_SAN_NOM_LFM_0400_PMUCS_KS8</v>
      </c>
      <c r="E203" t="s">
        <v>4</v>
      </c>
      <c r="F203" t="s">
        <v>25</v>
      </c>
      <c r="G203" t="s">
        <v>2487</v>
      </c>
      <c r="H203" t="s">
        <v>1616</v>
      </c>
      <c r="I203" t="s">
        <v>1681</v>
      </c>
      <c r="J203" t="s">
        <v>1748</v>
      </c>
      <c r="K203" t="s">
        <v>1705</v>
      </c>
      <c r="L203" t="s">
        <v>1706</v>
      </c>
      <c r="M203" t="s">
        <v>2125</v>
      </c>
      <c r="N203" t="s">
        <v>2705</v>
      </c>
      <c r="O203" t="s">
        <v>1688</v>
      </c>
      <c r="P203" t="s">
        <v>2698</v>
      </c>
      <c r="Q203" t="s">
        <v>2566</v>
      </c>
      <c r="R203">
        <v>61</v>
      </c>
      <c r="S203">
        <v>27</v>
      </c>
      <c r="T203">
        <f t="shared" si="35"/>
        <v>427</v>
      </c>
      <c r="U203">
        <v>-1</v>
      </c>
      <c r="V203" t="b">
        <v>0</v>
      </c>
      <c r="W203" t="s">
        <v>1747</v>
      </c>
      <c r="AQ203" t="s">
        <v>2488</v>
      </c>
      <c r="AT203">
        <f t="shared" si="36"/>
        <v>2527</v>
      </c>
      <c r="AU203" t="s">
        <v>2489</v>
      </c>
      <c r="AV203" t="s">
        <v>7</v>
      </c>
      <c r="AW203">
        <v>0</v>
      </c>
      <c r="AX203">
        <v>0</v>
      </c>
      <c r="AY203">
        <f t="shared" si="32"/>
        <v>2</v>
      </c>
      <c r="AZ203">
        <v>1</v>
      </c>
      <c r="BA203" t="str">
        <f t="shared" si="33"/>
        <v>SSA_CORE_VMIN_E_END_TITO_SAN_NOM_LFM_0400_PMUCS_KS9</v>
      </c>
      <c r="BB203" t="str">
        <f t="shared" si="34"/>
        <v>SSA_CORE_VMIN_E_END_TITO_SAN_NOM_LFM_0400_PMUCS_KS9</v>
      </c>
    </row>
    <row r="204" spans="1:62" x14ac:dyDescent="0.25">
      <c r="A204" s="11" t="s">
        <v>22</v>
      </c>
      <c r="B204" s="7" t="s">
        <v>2711</v>
      </c>
      <c r="C204" s="7" t="e">
        <f>VLOOKUP(B204,#REF!,2,0)</f>
        <v>#REF!</v>
      </c>
      <c r="D204" t="str">
        <f t="shared" si="31"/>
        <v>SSA_CORE_VMIN_E_END_TITO_SAN_NOM_LFM_0400_PMUCS_KS9</v>
      </c>
      <c r="E204" t="s">
        <v>4</v>
      </c>
      <c r="F204" t="s">
        <v>25</v>
      </c>
      <c r="G204" t="s">
        <v>2487</v>
      </c>
      <c r="H204" t="s">
        <v>1616</v>
      </c>
      <c r="I204" t="s">
        <v>1681</v>
      </c>
      <c r="J204" t="s">
        <v>1748</v>
      </c>
      <c r="K204" t="s">
        <v>1705</v>
      </c>
      <c r="L204" t="s">
        <v>1706</v>
      </c>
      <c r="M204" t="s">
        <v>2125</v>
      </c>
      <c r="N204" t="s">
        <v>2706</v>
      </c>
      <c r="O204" t="s">
        <v>1688</v>
      </c>
      <c r="P204" t="s">
        <v>2698</v>
      </c>
      <c r="Q204" t="s">
        <v>2566</v>
      </c>
      <c r="R204">
        <v>61</v>
      </c>
      <c r="S204">
        <v>27</v>
      </c>
      <c r="T204">
        <f t="shared" si="35"/>
        <v>428</v>
      </c>
      <c r="U204">
        <v>-1</v>
      </c>
      <c r="V204" t="b">
        <v>0</v>
      </c>
      <c r="W204" t="s">
        <v>1747</v>
      </c>
      <c r="AQ204" t="s">
        <v>2488</v>
      </c>
      <c r="AT204">
        <f t="shared" si="36"/>
        <v>2528</v>
      </c>
      <c r="AU204" t="s">
        <v>2489</v>
      </c>
      <c r="AV204" t="s">
        <v>7</v>
      </c>
      <c r="AW204">
        <v>0</v>
      </c>
      <c r="AX204">
        <v>0</v>
      </c>
      <c r="AY204">
        <f t="shared" si="32"/>
        <v>2</v>
      </c>
      <c r="AZ204">
        <v>1</v>
      </c>
      <c r="BA204" t="str">
        <f t="shared" si="33"/>
        <v>SSA_CORE_VMIN_E_END_TITO_SAN_NOM_LFM_0400_PMUCS_KS10</v>
      </c>
      <c r="BB204" t="str">
        <f t="shared" si="34"/>
        <v>SSA_CORE_VMIN_E_END_TITO_SAN_NOM_LFM_0400_PMUCS_KS10</v>
      </c>
    </row>
    <row r="205" spans="1:62" x14ac:dyDescent="0.25">
      <c r="A205" s="11" t="s">
        <v>22</v>
      </c>
      <c r="B205" s="7" t="s">
        <v>2711</v>
      </c>
      <c r="C205" s="7" t="e">
        <f>VLOOKUP(B205,#REF!,2,0)</f>
        <v>#REF!</v>
      </c>
      <c r="D205" t="str">
        <f t="shared" si="31"/>
        <v>SSA_CORE_VMIN_E_END_TITO_SAN_NOM_LFM_0400_PMUCS_KS10</v>
      </c>
      <c r="E205" t="s">
        <v>4</v>
      </c>
      <c r="F205" t="s">
        <v>25</v>
      </c>
      <c r="G205" t="s">
        <v>2487</v>
      </c>
      <c r="H205" t="s">
        <v>1616</v>
      </c>
      <c r="I205" t="s">
        <v>1681</v>
      </c>
      <c r="J205" t="s">
        <v>1748</v>
      </c>
      <c r="K205" t="s">
        <v>1705</v>
      </c>
      <c r="L205" t="s">
        <v>1706</v>
      </c>
      <c r="M205" t="s">
        <v>2125</v>
      </c>
      <c r="N205" t="s">
        <v>2707</v>
      </c>
      <c r="O205" t="s">
        <v>1688</v>
      </c>
      <c r="P205" t="s">
        <v>2698</v>
      </c>
      <c r="Q205" t="s">
        <v>2566</v>
      </c>
      <c r="R205">
        <v>61</v>
      </c>
      <c r="S205">
        <v>27</v>
      </c>
      <c r="T205">
        <f t="shared" si="35"/>
        <v>429</v>
      </c>
      <c r="U205">
        <v>-1</v>
      </c>
      <c r="V205" t="b">
        <v>0</v>
      </c>
      <c r="W205" t="s">
        <v>1747</v>
      </c>
      <c r="AQ205" t="s">
        <v>2488</v>
      </c>
      <c r="AT205">
        <f t="shared" si="36"/>
        <v>2529</v>
      </c>
      <c r="AU205" t="s">
        <v>2489</v>
      </c>
      <c r="AV205" t="s">
        <v>7</v>
      </c>
      <c r="AW205">
        <v>0</v>
      </c>
      <c r="AX205">
        <v>0</v>
      </c>
      <c r="AY205">
        <f t="shared" si="32"/>
        <v>2</v>
      </c>
      <c r="AZ205">
        <v>1</v>
      </c>
      <c r="BA205">
        <v>1</v>
      </c>
      <c r="BB205">
        <v>1</v>
      </c>
    </row>
    <row r="206" spans="1:62" s="6" customFormat="1" hidden="1" x14ac:dyDescent="0.25">
      <c r="A206" s="5" t="s">
        <v>22</v>
      </c>
      <c r="B206" s="5" t="s">
        <v>1491</v>
      </c>
      <c r="C206" s="5" t="s">
        <v>1489</v>
      </c>
      <c r="D206" s="5" t="s">
        <v>2714</v>
      </c>
      <c r="U206"/>
      <c r="V206"/>
    </row>
    <row r="207" spans="1:62" hidden="1" x14ac:dyDescent="0.25">
      <c r="A207" s="5" t="s">
        <v>22</v>
      </c>
      <c r="B207" s="5" t="s">
        <v>1491</v>
      </c>
      <c r="C207" s="5" t="e">
        <f>VLOOKUP(B207,#REF!,2,0)</f>
        <v>#REF!</v>
      </c>
      <c r="D207" s="48" t="s">
        <v>2715</v>
      </c>
      <c r="E207" s="6"/>
      <c r="F207" s="6" t="s">
        <v>2654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32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spans="1:62" hidden="1" x14ac:dyDescent="0.25">
      <c r="A208" s="5" t="s">
        <v>22</v>
      </c>
      <c r="B208" s="5" t="s">
        <v>1491</v>
      </c>
      <c r="C208" s="5" t="s">
        <v>1489</v>
      </c>
      <c r="D208" s="5" t="s">
        <v>2716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spans="1:62" hidden="1" x14ac:dyDescent="0.25">
      <c r="A209" s="5" t="s">
        <v>2615</v>
      </c>
      <c r="B209" s="5" t="s">
        <v>1490</v>
      </c>
      <c r="C209" s="5" t="s">
        <v>1489</v>
      </c>
      <c r="D209" s="5" t="s">
        <v>2615</v>
      </c>
      <c r="E209" s="6"/>
      <c r="F209" s="6" t="s">
        <v>2654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spans="1:62" hidden="1" x14ac:dyDescent="0.25">
      <c r="A210" s="34" t="s">
        <v>2615</v>
      </c>
      <c r="B210" s="29" t="s">
        <v>1490</v>
      </c>
      <c r="C210" s="29" t="e">
        <f>VLOOKUP(B210,#REF!,2,0)</f>
        <v>#REF!</v>
      </c>
      <c r="D210" s="48" t="s">
        <v>2717</v>
      </c>
      <c r="F210" s="6" t="s">
        <v>2654</v>
      </c>
      <c r="U210" s="32"/>
      <c r="V210" s="12"/>
      <c r="AY210">
        <v>2</v>
      </c>
      <c r="AZ210" s="47">
        <v>1</v>
      </c>
      <c r="BA210" s="47" t="str">
        <f>$D246</f>
        <v>HOT_VMIN_REPAIR</v>
      </c>
      <c r="BB210" s="47" t="str">
        <f>$D246</f>
        <v>HOT_VMIN_REPAIR</v>
      </c>
    </row>
    <row r="211" spans="1:62" s="6" customFormat="1" hidden="1" x14ac:dyDescent="0.25">
      <c r="A211" s="5" t="s">
        <v>2615</v>
      </c>
      <c r="B211" s="5" t="s">
        <v>1490</v>
      </c>
      <c r="C211" s="5" t="s">
        <v>1489</v>
      </c>
      <c r="D211" s="5" t="s">
        <v>2718</v>
      </c>
      <c r="F211" s="6" t="s">
        <v>2654</v>
      </c>
      <c r="U211"/>
      <c r="V211"/>
      <c r="AY211" s="6">
        <v>2</v>
      </c>
      <c r="AZ211" s="6">
        <v>1</v>
      </c>
      <c r="BA211" s="6" t="str">
        <f>$D223</f>
        <v>CORE_VMIN_SDTBEGIN</v>
      </c>
      <c r="BB211" s="6" t="str">
        <f>$D223</f>
        <v>CORE_VMIN_SDTBEGIN</v>
      </c>
    </row>
    <row r="212" spans="1:62" x14ac:dyDescent="0.25">
      <c r="A212" s="7" t="s">
        <v>2615</v>
      </c>
      <c r="B212" s="7" t="s">
        <v>2719</v>
      </c>
      <c r="C212" s="7" t="e">
        <f>VLOOKUP(B212,#REF!,2,0)</f>
        <v>#REF!</v>
      </c>
      <c r="D212" t="str">
        <f t="shared" ref="D212:D221" si="37">E212&amp;"_"&amp;F212&amp;"_"&amp;G212&amp;"_"&amp;H212&amp;"_"&amp;A212&amp;"_"&amp;I212&amp;"_"&amp;J212&amp;"_"&amp;K212&amp;"_"&amp;L212&amp;"_"&amp;M212&amp;"_"&amp;N212</f>
        <v>SSA_CCF_VMIN_E_SDTBEGIN_TITO_CLRS_MIN_LFM_0400_CBO_LLC_DATA_KS1</v>
      </c>
      <c r="E212" t="s">
        <v>4</v>
      </c>
      <c r="F212" t="s">
        <v>23</v>
      </c>
      <c r="G212" t="s">
        <v>2487</v>
      </c>
      <c r="H212" t="s">
        <v>1616</v>
      </c>
      <c r="I212" t="s">
        <v>1681</v>
      </c>
      <c r="J212" t="s">
        <v>1704</v>
      </c>
      <c r="K212" t="s">
        <v>2358</v>
      </c>
      <c r="L212" t="s">
        <v>1706</v>
      </c>
      <c r="M212" t="s">
        <v>2125</v>
      </c>
      <c r="N212" t="s">
        <v>2675</v>
      </c>
      <c r="O212" t="s">
        <v>1688</v>
      </c>
      <c r="P212" t="s">
        <v>2662</v>
      </c>
      <c r="Q212" t="s">
        <v>2554</v>
      </c>
      <c r="R212">
        <v>61</v>
      </c>
      <c r="S212">
        <v>17</v>
      </c>
      <c r="T212">
        <v>500</v>
      </c>
      <c r="U212">
        <v>-1</v>
      </c>
      <c r="V212" t="b">
        <v>0</v>
      </c>
      <c r="W212" t="s">
        <v>1691</v>
      </c>
      <c r="AQ212" t="s">
        <v>1668</v>
      </c>
      <c r="AR212" t="s">
        <v>1701</v>
      </c>
      <c r="AT212">
        <v>2500</v>
      </c>
      <c r="AU212" t="s">
        <v>2489</v>
      </c>
      <c r="AV212" t="s">
        <v>7</v>
      </c>
      <c r="AW212">
        <v>0</v>
      </c>
      <c r="AX212">
        <v>0</v>
      </c>
      <c r="AY212">
        <f t="shared" ref="AY212:AY221" si="38">COUNTA(BA212:BJ212)</f>
        <v>2</v>
      </c>
      <c r="AZ212">
        <v>1</v>
      </c>
      <c r="BA212" t="str">
        <f t="shared" ref="BA212:BA220" si="39">$D213</f>
        <v>SSA_CCF_VMIN_E_SDTBEGIN_TITO_CLRS_MIN_LFM_0400_CBO_LLC_DATA_KS2</v>
      </c>
      <c r="BB212" t="str">
        <f t="shared" ref="BB212:BB220" si="40">$D213</f>
        <v>SSA_CCF_VMIN_E_SDTBEGIN_TITO_CLRS_MIN_LFM_0400_CBO_LLC_DATA_KS2</v>
      </c>
    </row>
    <row r="213" spans="1:62" x14ac:dyDescent="0.25">
      <c r="A213" s="7" t="s">
        <v>2615</v>
      </c>
      <c r="B213" s="7" t="s">
        <v>2719</v>
      </c>
      <c r="C213" s="7" t="e">
        <f>VLOOKUP(B213,#REF!,2,0)</f>
        <v>#REF!</v>
      </c>
      <c r="D213" t="str">
        <f t="shared" si="37"/>
        <v>SSA_CCF_VMIN_E_SDTBEGIN_TITO_CLRS_MIN_LFM_0400_CBO_LLC_DATA_KS2</v>
      </c>
      <c r="E213" t="s">
        <v>4</v>
      </c>
      <c r="F213" t="s">
        <v>23</v>
      </c>
      <c r="G213" t="s">
        <v>2487</v>
      </c>
      <c r="H213" t="s">
        <v>1616</v>
      </c>
      <c r="I213" t="s">
        <v>1681</v>
      </c>
      <c r="J213" t="s">
        <v>1704</v>
      </c>
      <c r="K213" t="s">
        <v>2358</v>
      </c>
      <c r="L213" t="s">
        <v>1706</v>
      </c>
      <c r="M213" t="s">
        <v>2125</v>
      </c>
      <c r="N213" t="s">
        <v>2676</v>
      </c>
      <c r="O213" t="s">
        <v>1688</v>
      </c>
      <c r="P213" t="s">
        <v>2662</v>
      </c>
      <c r="Q213" t="s">
        <v>2554</v>
      </c>
      <c r="R213">
        <v>61</v>
      </c>
      <c r="S213">
        <v>17</v>
      </c>
      <c r="T213">
        <f t="shared" ref="T213:T221" si="41">T212+1</f>
        <v>501</v>
      </c>
      <c r="U213">
        <v>-1</v>
      </c>
      <c r="V213" t="b">
        <v>0</v>
      </c>
      <c r="W213" t="s">
        <v>1691</v>
      </c>
      <c r="AQ213" t="s">
        <v>1668</v>
      </c>
      <c r="AR213" t="s">
        <v>1701</v>
      </c>
      <c r="AT213">
        <f t="shared" ref="AT213:AT221" si="42">AT212+1</f>
        <v>2501</v>
      </c>
      <c r="AU213" t="s">
        <v>2489</v>
      </c>
      <c r="AV213" t="s">
        <v>7</v>
      </c>
      <c r="AW213">
        <v>0</v>
      </c>
      <c r="AX213">
        <v>0</v>
      </c>
      <c r="AY213">
        <f t="shared" si="38"/>
        <v>2</v>
      </c>
      <c r="AZ213">
        <v>1</v>
      </c>
      <c r="BA213" t="str">
        <f t="shared" si="39"/>
        <v>SSA_CCF_VMIN_E_SDTBEGIN_TITO_CLRS_MIN_LFM_0400_CBO_LLC_DATA_KS3</v>
      </c>
      <c r="BB213" t="str">
        <f t="shared" si="40"/>
        <v>SSA_CCF_VMIN_E_SDTBEGIN_TITO_CLRS_MIN_LFM_0400_CBO_LLC_DATA_KS3</v>
      </c>
    </row>
    <row r="214" spans="1:62" x14ac:dyDescent="0.25">
      <c r="A214" s="7" t="s">
        <v>2615</v>
      </c>
      <c r="B214" s="7" t="s">
        <v>2719</v>
      </c>
      <c r="C214" s="7" t="e">
        <f>VLOOKUP(B214,#REF!,2,0)</f>
        <v>#REF!</v>
      </c>
      <c r="D214" t="str">
        <f t="shared" si="37"/>
        <v>SSA_CCF_VMIN_E_SDTBEGIN_TITO_CLRS_MIN_LFM_0400_CBO_LLC_DATA_KS3</v>
      </c>
      <c r="E214" t="s">
        <v>4</v>
      </c>
      <c r="F214" t="s">
        <v>23</v>
      </c>
      <c r="G214" t="s">
        <v>2487</v>
      </c>
      <c r="H214" t="s">
        <v>1616</v>
      </c>
      <c r="I214" t="s">
        <v>1681</v>
      </c>
      <c r="J214" t="s">
        <v>1704</v>
      </c>
      <c r="K214" t="s">
        <v>2358</v>
      </c>
      <c r="L214" t="s">
        <v>1706</v>
      </c>
      <c r="M214" t="s">
        <v>2125</v>
      </c>
      <c r="N214" t="s">
        <v>2677</v>
      </c>
      <c r="O214" t="s">
        <v>1688</v>
      </c>
      <c r="P214" t="s">
        <v>2662</v>
      </c>
      <c r="Q214" t="s">
        <v>2554</v>
      </c>
      <c r="R214">
        <v>61</v>
      </c>
      <c r="S214">
        <v>17</v>
      </c>
      <c r="T214">
        <f t="shared" si="41"/>
        <v>502</v>
      </c>
      <c r="U214">
        <v>-1</v>
      </c>
      <c r="V214" t="b">
        <v>0</v>
      </c>
      <c r="W214" t="s">
        <v>1691</v>
      </c>
      <c r="AQ214" t="s">
        <v>1668</v>
      </c>
      <c r="AR214" t="s">
        <v>1701</v>
      </c>
      <c r="AT214">
        <f t="shared" si="42"/>
        <v>2502</v>
      </c>
      <c r="AU214" t="s">
        <v>2489</v>
      </c>
      <c r="AV214" t="s">
        <v>7</v>
      </c>
      <c r="AW214">
        <v>0</v>
      </c>
      <c r="AX214">
        <v>0</v>
      </c>
      <c r="AY214">
        <f t="shared" si="38"/>
        <v>2</v>
      </c>
      <c r="AZ214">
        <v>1</v>
      </c>
      <c r="BA214" t="str">
        <f t="shared" si="39"/>
        <v>SSA_CCF_VMIN_E_SDTBEGIN_TITO_CLRS_MIN_LFM_0400_CBO_LLC_DATA_KS4</v>
      </c>
      <c r="BB214" t="str">
        <f t="shared" si="40"/>
        <v>SSA_CCF_VMIN_E_SDTBEGIN_TITO_CLRS_MIN_LFM_0400_CBO_LLC_DATA_KS4</v>
      </c>
    </row>
    <row r="215" spans="1:62" x14ac:dyDescent="0.25">
      <c r="A215" s="7" t="s">
        <v>2615</v>
      </c>
      <c r="B215" s="7" t="s">
        <v>2719</v>
      </c>
      <c r="C215" s="7" t="e">
        <f>VLOOKUP(B215,#REF!,2,0)</f>
        <v>#REF!</v>
      </c>
      <c r="D215" t="str">
        <f t="shared" si="37"/>
        <v>SSA_CCF_VMIN_E_SDTBEGIN_TITO_CLRS_MIN_LFM_0400_CBO_LLC_DATA_KS4</v>
      </c>
      <c r="E215" t="s">
        <v>4</v>
      </c>
      <c r="F215" t="s">
        <v>23</v>
      </c>
      <c r="G215" t="s">
        <v>2487</v>
      </c>
      <c r="H215" t="s">
        <v>1616</v>
      </c>
      <c r="I215" t="s">
        <v>1681</v>
      </c>
      <c r="J215" t="s">
        <v>1704</v>
      </c>
      <c r="K215" t="s">
        <v>2358</v>
      </c>
      <c r="L215" t="s">
        <v>1706</v>
      </c>
      <c r="M215" t="s">
        <v>2125</v>
      </c>
      <c r="N215" t="s">
        <v>2678</v>
      </c>
      <c r="O215" t="s">
        <v>1688</v>
      </c>
      <c r="P215" t="s">
        <v>2662</v>
      </c>
      <c r="Q215" t="s">
        <v>2554</v>
      </c>
      <c r="R215">
        <v>61</v>
      </c>
      <c r="S215">
        <v>17</v>
      </c>
      <c r="T215">
        <f t="shared" si="41"/>
        <v>503</v>
      </c>
      <c r="U215">
        <v>-1</v>
      </c>
      <c r="V215" t="b">
        <v>0</v>
      </c>
      <c r="W215" t="s">
        <v>1691</v>
      </c>
      <c r="AQ215" t="s">
        <v>1668</v>
      </c>
      <c r="AR215" t="s">
        <v>1701</v>
      </c>
      <c r="AT215">
        <f t="shared" si="42"/>
        <v>2503</v>
      </c>
      <c r="AU215" t="s">
        <v>2489</v>
      </c>
      <c r="AV215" t="s">
        <v>7</v>
      </c>
      <c r="AW215">
        <v>0</v>
      </c>
      <c r="AX215">
        <v>0</v>
      </c>
      <c r="AY215">
        <f t="shared" si="38"/>
        <v>2</v>
      </c>
      <c r="AZ215">
        <v>1</v>
      </c>
      <c r="BA215" t="str">
        <f t="shared" si="39"/>
        <v>SSA_CCF_VMIN_E_SDTBEGIN_TITO_CLRS_MIN_LFM_0400_CBO_LLC_DATA_KS5</v>
      </c>
      <c r="BB215" t="str">
        <f t="shared" si="40"/>
        <v>SSA_CCF_VMIN_E_SDTBEGIN_TITO_CLRS_MIN_LFM_0400_CBO_LLC_DATA_KS5</v>
      </c>
    </row>
    <row r="216" spans="1:62" x14ac:dyDescent="0.25">
      <c r="A216" s="7" t="s">
        <v>2615</v>
      </c>
      <c r="B216" s="7" t="s">
        <v>2719</v>
      </c>
      <c r="C216" s="7" t="e">
        <f>VLOOKUP(B216,#REF!,2,0)</f>
        <v>#REF!</v>
      </c>
      <c r="D216" t="str">
        <f t="shared" si="37"/>
        <v>SSA_CCF_VMIN_E_SDTBEGIN_TITO_CLRS_MIN_LFM_0400_CBO_LLC_DATA_KS5</v>
      </c>
      <c r="E216" t="s">
        <v>4</v>
      </c>
      <c r="F216" t="s">
        <v>23</v>
      </c>
      <c r="G216" t="s">
        <v>2487</v>
      </c>
      <c r="H216" t="s">
        <v>1616</v>
      </c>
      <c r="I216" t="s">
        <v>1681</v>
      </c>
      <c r="J216" t="s">
        <v>1704</v>
      </c>
      <c r="K216" t="s">
        <v>2358</v>
      </c>
      <c r="L216" t="s">
        <v>1706</v>
      </c>
      <c r="M216" t="s">
        <v>2125</v>
      </c>
      <c r="N216" t="s">
        <v>2679</v>
      </c>
      <c r="O216" t="s">
        <v>1688</v>
      </c>
      <c r="P216" t="s">
        <v>2662</v>
      </c>
      <c r="Q216" t="s">
        <v>2554</v>
      </c>
      <c r="R216">
        <v>61</v>
      </c>
      <c r="S216">
        <v>17</v>
      </c>
      <c r="T216">
        <f t="shared" si="41"/>
        <v>504</v>
      </c>
      <c r="U216">
        <v>-1</v>
      </c>
      <c r="V216" t="b">
        <v>0</v>
      </c>
      <c r="W216" t="s">
        <v>1691</v>
      </c>
      <c r="AQ216" t="s">
        <v>1668</v>
      </c>
      <c r="AR216" t="s">
        <v>1701</v>
      </c>
      <c r="AT216">
        <f t="shared" si="42"/>
        <v>2504</v>
      </c>
      <c r="AU216" t="s">
        <v>2489</v>
      </c>
      <c r="AV216" t="s">
        <v>7</v>
      </c>
      <c r="AW216">
        <v>0</v>
      </c>
      <c r="AX216">
        <v>0</v>
      </c>
      <c r="AY216">
        <f t="shared" si="38"/>
        <v>2</v>
      </c>
      <c r="AZ216">
        <v>1</v>
      </c>
      <c r="BA216" t="str">
        <f t="shared" si="39"/>
        <v>SSA_CCF_VMIN_E_SDTBEGIN_TITO_CLRS_MIN_LFM_0400_CBO_LLC_DATA_KS6</v>
      </c>
      <c r="BB216" t="str">
        <f t="shared" si="40"/>
        <v>SSA_CCF_VMIN_E_SDTBEGIN_TITO_CLRS_MIN_LFM_0400_CBO_LLC_DATA_KS6</v>
      </c>
    </row>
    <row r="217" spans="1:62" x14ac:dyDescent="0.25">
      <c r="A217" s="7" t="s">
        <v>2615</v>
      </c>
      <c r="B217" s="7" t="s">
        <v>2719</v>
      </c>
      <c r="C217" s="7" t="e">
        <f>VLOOKUP(B217,#REF!,2,0)</f>
        <v>#REF!</v>
      </c>
      <c r="D217" t="str">
        <f t="shared" si="37"/>
        <v>SSA_CCF_VMIN_E_SDTBEGIN_TITO_CLRS_MIN_LFM_0400_CBO_LLC_DATA_KS6</v>
      </c>
      <c r="E217" t="s">
        <v>4</v>
      </c>
      <c r="F217" t="s">
        <v>23</v>
      </c>
      <c r="G217" t="s">
        <v>2487</v>
      </c>
      <c r="H217" t="s">
        <v>1616</v>
      </c>
      <c r="I217" t="s">
        <v>1681</v>
      </c>
      <c r="J217" t="s">
        <v>1704</v>
      </c>
      <c r="K217" t="s">
        <v>2358</v>
      </c>
      <c r="L217" t="s">
        <v>1706</v>
      </c>
      <c r="M217" t="s">
        <v>2125</v>
      </c>
      <c r="N217" t="s">
        <v>2680</v>
      </c>
      <c r="O217" t="s">
        <v>1688</v>
      </c>
      <c r="P217" t="s">
        <v>2662</v>
      </c>
      <c r="Q217" t="s">
        <v>2554</v>
      </c>
      <c r="R217">
        <v>61</v>
      </c>
      <c r="S217">
        <v>17</v>
      </c>
      <c r="T217">
        <f t="shared" si="41"/>
        <v>505</v>
      </c>
      <c r="U217">
        <v>-1</v>
      </c>
      <c r="V217" t="b">
        <v>0</v>
      </c>
      <c r="W217" t="s">
        <v>1691</v>
      </c>
      <c r="AQ217" t="s">
        <v>1668</v>
      </c>
      <c r="AR217" t="s">
        <v>1701</v>
      </c>
      <c r="AT217">
        <f t="shared" si="42"/>
        <v>2505</v>
      </c>
      <c r="AU217" t="s">
        <v>2489</v>
      </c>
      <c r="AV217" t="s">
        <v>7</v>
      </c>
      <c r="AW217">
        <v>0</v>
      </c>
      <c r="AX217">
        <v>0</v>
      </c>
      <c r="AY217">
        <f t="shared" si="38"/>
        <v>2</v>
      </c>
      <c r="AZ217">
        <v>1</v>
      </c>
      <c r="BA217" t="str">
        <f t="shared" si="39"/>
        <v>SSA_CCF_VMIN_E_SDTBEGIN_TITO_CLRS_MIN_LFM_0400_CBO_LLC_DATA_KS7</v>
      </c>
      <c r="BB217" t="str">
        <f t="shared" si="40"/>
        <v>SSA_CCF_VMIN_E_SDTBEGIN_TITO_CLRS_MIN_LFM_0400_CBO_LLC_DATA_KS7</v>
      </c>
    </row>
    <row r="218" spans="1:62" x14ac:dyDescent="0.25">
      <c r="A218" s="7" t="s">
        <v>2615</v>
      </c>
      <c r="B218" s="7" t="s">
        <v>2719</v>
      </c>
      <c r="C218" s="7" t="e">
        <f>VLOOKUP(B218,#REF!,2,0)</f>
        <v>#REF!</v>
      </c>
      <c r="D218" t="str">
        <f t="shared" si="37"/>
        <v>SSA_CCF_VMIN_E_SDTBEGIN_TITO_CLRS_MIN_LFM_0400_CBO_LLC_DATA_KS7</v>
      </c>
      <c r="E218" t="s">
        <v>4</v>
      </c>
      <c r="F218" t="s">
        <v>23</v>
      </c>
      <c r="G218" t="s">
        <v>2487</v>
      </c>
      <c r="H218" t="s">
        <v>1616</v>
      </c>
      <c r="I218" t="s">
        <v>1681</v>
      </c>
      <c r="J218" t="s">
        <v>1704</v>
      </c>
      <c r="K218" t="s">
        <v>2358</v>
      </c>
      <c r="L218" t="s">
        <v>1706</v>
      </c>
      <c r="M218" t="s">
        <v>2125</v>
      </c>
      <c r="N218" t="s">
        <v>2681</v>
      </c>
      <c r="O218" t="s">
        <v>1688</v>
      </c>
      <c r="P218" t="s">
        <v>2662</v>
      </c>
      <c r="Q218" t="s">
        <v>2554</v>
      </c>
      <c r="R218">
        <v>61</v>
      </c>
      <c r="S218">
        <v>17</v>
      </c>
      <c r="T218">
        <f t="shared" si="41"/>
        <v>506</v>
      </c>
      <c r="U218">
        <v>-1</v>
      </c>
      <c r="V218" t="b">
        <v>0</v>
      </c>
      <c r="W218" t="s">
        <v>1691</v>
      </c>
      <c r="AQ218" t="s">
        <v>1668</v>
      </c>
      <c r="AR218" t="s">
        <v>1701</v>
      </c>
      <c r="AT218">
        <f t="shared" si="42"/>
        <v>2506</v>
      </c>
      <c r="AU218" t="s">
        <v>2489</v>
      </c>
      <c r="AV218" t="s">
        <v>7</v>
      </c>
      <c r="AW218">
        <v>0</v>
      </c>
      <c r="AX218">
        <v>0</v>
      </c>
      <c r="AY218">
        <f t="shared" si="38"/>
        <v>2</v>
      </c>
      <c r="AZ218">
        <v>1</v>
      </c>
      <c r="BA218" t="str">
        <f t="shared" si="39"/>
        <v>SSA_CCF_VMIN_E_SDTBEGIN_TITO_CLRS_MIN_LFM_0400_CBO_LLC_DATA_KS8</v>
      </c>
      <c r="BB218" t="str">
        <f t="shared" si="40"/>
        <v>SSA_CCF_VMIN_E_SDTBEGIN_TITO_CLRS_MIN_LFM_0400_CBO_LLC_DATA_KS8</v>
      </c>
    </row>
    <row r="219" spans="1:62" x14ac:dyDescent="0.25">
      <c r="A219" s="7" t="s">
        <v>2615</v>
      </c>
      <c r="B219" s="7" t="s">
        <v>2719</v>
      </c>
      <c r="C219" s="7" t="e">
        <f>VLOOKUP(B219,#REF!,2,0)</f>
        <v>#REF!</v>
      </c>
      <c r="D219" t="str">
        <f t="shared" si="37"/>
        <v>SSA_CCF_VMIN_E_SDTBEGIN_TITO_CLRS_MIN_LFM_0400_CBO_LLC_DATA_KS8</v>
      </c>
      <c r="E219" t="s">
        <v>4</v>
      </c>
      <c r="F219" t="s">
        <v>23</v>
      </c>
      <c r="G219" t="s">
        <v>2487</v>
      </c>
      <c r="H219" t="s">
        <v>1616</v>
      </c>
      <c r="I219" t="s">
        <v>1681</v>
      </c>
      <c r="J219" t="s">
        <v>1704</v>
      </c>
      <c r="K219" t="s">
        <v>2358</v>
      </c>
      <c r="L219" t="s">
        <v>1706</v>
      </c>
      <c r="M219" t="s">
        <v>2125</v>
      </c>
      <c r="N219" t="s">
        <v>2682</v>
      </c>
      <c r="O219" t="s">
        <v>1688</v>
      </c>
      <c r="P219" t="s">
        <v>2662</v>
      </c>
      <c r="Q219" t="s">
        <v>2554</v>
      </c>
      <c r="R219">
        <v>61</v>
      </c>
      <c r="S219">
        <v>17</v>
      </c>
      <c r="T219">
        <f t="shared" si="41"/>
        <v>507</v>
      </c>
      <c r="U219">
        <v>-1</v>
      </c>
      <c r="V219" t="b">
        <v>0</v>
      </c>
      <c r="W219" t="s">
        <v>1691</v>
      </c>
      <c r="AQ219" t="s">
        <v>1668</v>
      </c>
      <c r="AR219" t="s">
        <v>1701</v>
      </c>
      <c r="AT219">
        <f t="shared" si="42"/>
        <v>2507</v>
      </c>
      <c r="AU219" t="s">
        <v>2489</v>
      </c>
      <c r="AV219" t="s">
        <v>7</v>
      </c>
      <c r="AW219">
        <v>0</v>
      </c>
      <c r="AX219">
        <v>0</v>
      </c>
      <c r="AY219">
        <f t="shared" si="38"/>
        <v>2</v>
      </c>
      <c r="AZ219">
        <v>1</v>
      </c>
      <c r="BA219" t="str">
        <f t="shared" si="39"/>
        <v>SSA_CCF_VMIN_E_SDTBEGIN_TITO_CLRS_MIN_LFM_0400_CBO_LLC_DATA_KS9</v>
      </c>
      <c r="BB219" t="str">
        <f t="shared" si="40"/>
        <v>SSA_CCF_VMIN_E_SDTBEGIN_TITO_CLRS_MIN_LFM_0400_CBO_LLC_DATA_KS9</v>
      </c>
    </row>
    <row r="220" spans="1:62" x14ac:dyDescent="0.25">
      <c r="A220" s="7" t="s">
        <v>2615</v>
      </c>
      <c r="B220" s="7" t="s">
        <v>2719</v>
      </c>
      <c r="C220" s="7" t="e">
        <f>VLOOKUP(B220,#REF!,2,0)</f>
        <v>#REF!</v>
      </c>
      <c r="D220" t="str">
        <f t="shared" si="37"/>
        <v>SSA_CCF_VMIN_E_SDTBEGIN_TITO_CLRS_MIN_LFM_0400_CBO_LLC_DATA_KS9</v>
      </c>
      <c r="E220" t="s">
        <v>4</v>
      </c>
      <c r="F220" t="s">
        <v>23</v>
      </c>
      <c r="G220" t="s">
        <v>2487</v>
      </c>
      <c r="H220" t="s">
        <v>1616</v>
      </c>
      <c r="I220" t="s">
        <v>1681</v>
      </c>
      <c r="J220" t="s">
        <v>1704</v>
      </c>
      <c r="K220" t="s">
        <v>2358</v>
      </c>
      <c r="L220" t="s">
        <v>1706</v>
      </c>
      <c r="M220" t="s">
        <v>2125</v>
      </c>
      <c r="N220" t="s">
        <v>2683</v>
      </c>
      <c r="O220" t="s">
        <v>1688</v>
      </c>
      <c r="P220" t="s">
        <v>2662</v>
      </c>
      <c r="Q220" t="s">
        <v>2554</v>
      </c>
      <c r="R220">
        <v>61</v>
      </c>
      <c r="S220">
        <v>17</v>
      </c>
      <c r="T220">
        <f t="shared" si="41"/>
        <v>508</v>
      </c>
      <c r="U220">
        <v>-1</v>
      </c>
      <c r="V220" t="b">
        <v>0</v>
      </c>
      <c r="W220" t="s">
        <v>1691</v>
      </c>
      <c r="AQ220" t="s">
        <v>1668</v>
      </c>
      <c r="AR220" t="s">
        <v>1701</v>
      </c>
      <c r="AT220">
        <f t="shared" si="42"/>
        <v>2508</v>
      </c>
      <c r="AU220" t="s">
        <v>2489</v>
      </c>
      <c r="AV220" t="s">
        <v>7</v>
      </c>
      <c r="AW220">
        <v>0</v>
      </c>
      <c r="AX220">
        <v>0</v>
      </c>
      <c r="AY220">
        <f t="shared" si="38"/>
        <v>2</v>
      </c>
      <c r="AZ220">
        <v>1</v>
      </c>
      <c r="BA220" t="str">
        <f t="shared" si="39"/>
        <v>SSA_CCF_VMIN_E_SDTBEGIN_TITO_CLRS_MIN_LFM_0400_CBO_LLC_DATA_KS10</v>
      </c>
      <c r="BB220" t="str">
        <f t="shared" si="40"/>
        <v>SSA_CCF_VMIN_E_SDTBEGIN_TITO_CLRS_MIN_LFM_0400_CBO_LLC_DATA_KS10</v>
      </c>
    </row>
    <row r="221" spans="1:62" x14ac:dyDescent="0.25">
      <c r="A221" s="7" t="s">
        <v>2615</v>
      </c>
      <c r="B221" s="7" t="s">
        <v>2719</v>
      </c>
      <c r="C221" s="7" t="e">
        <f>VLOOKUP(B221,#REF!,2,0)</f>
        <v>#REF!</v>
      </c>
      <c r="D221" t="str">
        <f t="shared" si="37"/>
        <v>SSA_CCF_VMIN_E_SDTBEGIN_TITO_CLRS_MIN_LFM_0400_CBO_LLC_DATA_KS10</v>
      </c>
      <c r="E221" t="s">
        <v>4</v>
      </c>
      <c r="F221" t="s">
        <v>23</v>
      </c>
      <c r="G221" t="s">
        <v>2487</v>
      </c>
      <c r="H221" t="s">
        <v>1616</v>
      </c>
      <c r="I221" t="s">
        <v>1681</v>
      </c>
      <c r="J221" t="s">
        <v>1704</v>
      </c>
      <c r="K221" t="s">
        <v>2358</v>
      </c>
      <c r="L221" t="s">
        <v>1706</v>
      </c>
      <c r="M221" t="s">
        <v>2125</v>
      </c>
      <c r="N221" t="s">
        <v>2684</v>
      </c>
      <c r="O221" t="s">
        <v>1688</v>
      </c>
      <c r="P221" t="s">
        <v>2662</v>
      </c>
      <c r="Q221" t="s">
        <v>2554</v>
      </c>
      <c r="R221">
        <v>61</v>
      </c>
      <c r="S221">
        <v>17</v>
      </c>
      <c r="T221">
        <f t="shared" si="41"/>
        <v>509</v>
      </c>
      <c r="U221">
        <v>-1</v>
      </c>
      <c r="V221" t="b">
        <v>0</v>
      </c>
      <c r="W221" t="s">
        <v>1691</v>
      </c>
      <c r="AQ221" t="s">
        <v>1668</v>
      </c>
      <c r="AR221" t="s">
        <v>1701</v>
      </c>
      <c r="AT221">
        <f t="shared" si="42"/>
        <v>2509</v>
      </c>
      <c r="AU221" t="s">
        <v>2489</v>
      </c>
      <c r="AV221" t="s">
        <v>7</v>
      </c>
      <c r="AW221">
        <v>0</v>
      </c>
      <c r="AX221">
        <v>0</v>
      </c>
      <c r="AY221">
        <f t="shared" si="38"/>
        <v>2</v>
      </c>
      <c r="AZ221">
        <v>1</v>
      </c>
      <c r="BA221">
        <v>1</v>
      </c>
      <c r="BB221">
        <v>1</v>
      </c>
    </row>
    <row r="222" spans="1:62" s="6" customFormat="1" hidden="1" x14ac:dyDescent="0.25">
      <c r="A222" s="5" t="s">
        <v>2615</v>
      </c>
      <c r="B222" s="5" t="s">
        <v>1491</v>
      </c>
      <c r="C222" s="5" t="s">
        <v>1489</v>
      </c>
      <c r="D222" s="5" t="s">
        <v>2720</v>
      </c>
      <c r="U222"/>
      <c r="V222"/>
    </row>
    <row r="223" spans="1:62" s="6" customFormat="1" hidden="1" x14ac:dyDescent="0.25">
      <c r="A223" s="5" t="s">
        <v>2615</v>
      </c>
      <c r="B223" s="5" t="s">
        <v>1490</v>
      </c>
      <c r="C223" s="5" t="s">
        <v>1489</v>
      </c>
      <c r="D223" s="5" t="s">
        <v>2721</v>
      </c>
      <c r="F223" s="6" t="s">
        <v>2654</v>
      </c>
      <c r="U223"/>
      <c r="V223"/>
      <c r="AY223" s="6">
        <v>2</v>
      </c>
      <c r="AZ223" s="6">
        <v>1</v>
      </c>
      <c r="BA223" s="6">
        <v>1</v>
      </c>
      <c r="BB223" s="6">
        <v>1</v>
      </c>
    </row>
    <row r="224" spans="1:62" x14ac:dyDescent="0.25">
      <c r="A224" s="11" t="s">
        <v>2615</v>
      </c>
      <c r="B224" s="7" t="s">
        <v>2719</v>
      </c>
      <c r="C224" s="7" t="e">
        <f>VLOOKUP(B224,#REF!,2,0)</f>
        <v>#REF!</v>
      </c>
      <c r="D224" t="str">
        <f t="shared" ref="D224:D243" si="43">E224&amp;"_"&amp;F224&amp;"_"&amp;G224&amp;"_"&amp;H224&amp;"_"&amp;A224&amp;"_"&amp;I224&amp;"_"&amp;J224&amp;"_"&amp;K224&amp;"_"&amp;L224&amp;"_"&amp;M224&amp;"_"&amp;N224</f>
        <v>SSA_CORE_VMIN_E_SDTBEGIN_TITO_CRSA_NOM_LFM_0400_MLC_DATA_KS1</v>
      </c>
      <c r="E224" t="s">
        <v>4</v>
      </c>
      <c r="F224" t="s">
        <v>25</v>
      </c>
      <c r="G224" t="s">
        <v>2487</v>
      </c>
      <c r="H224" t="s">
        <v>1616</v>
      </c>
      <c r="I224" t="s">
        <v>1681</v>
      </c>
      <c r="J224" t="s">
        <v>2234</v>
      </c>
      <c r="K224" t="s">
        <v>1705</v>
      </c>
      <c r="L224" t="s">
        <v>1706</v>
      </c>
      <c r="M224" t="s">
        <v>2125</v>
      </c>
      <c r="N224" t="s">
        <v>2687</v>
      </c>
      <c r="O224" t="s">
        <v>1688</v>
      </c>
      <c r="P224" s="31" t="s">
        <v>2664</v>
      </c>
      <c r="Q224" t="s">
        <v>2565</v>
      </c>
      <c r="R224">
        <v>61</v>
      </c>
      <c r="S224">
        <v>27</v>
      </c>
      <c r="T224">
        <f>T221+1</f>
        <v>510</v>
      </c>
      <c r="U224">
        <v>-1</v>
      </c>
      <c r="V224" t="b">
        <v>0</v>
      </c>
      <c r="W224" t="s">
        <v>1691</v>
      </c>
      <c r="AQ224" t="s">
        <v>1668</v>
      </c>
      <c r="AR224" t="s">
        <v>1702</v>
      </c>
      <c r="AT224">
        <f>AT221+1</f>
        <v>2510</v>
      </c>
      <c r="AU224" t="s">
        <v>2489</v>
      </c>
      <c r="AV224" t="s">
        <v>7</v>
      </c>
      <c r="AW224">
        <v>0</v>
      </c>
      <c r="AX224">
        <v>0</v>
      </c>
      <c r="AY224">
        <f t="shared" ref="AY224:AY243" si="44">COUNTA(BA224:BJ224)</f>
        <v>2</v>
      </c>
      <c r="AZ224">
        <v>1</v>
      </c>
      <c r="BA224" t="str">
        <f t="shared" ref="BA224:BA242" si="45">$D225</f>
        <v>SSA_CORE_VMIN_E_SDTBEGIN_TITO_CRSA_NOM_LFM_0400_MLC_DATA_KS2</v>
      </c>
      <c r="BB224" t="str">
        <f t="shared" ref="BB224:BB242" si="46">$D225</f>
        <v>SSA_CORE_VMIN_E_SDTBEGIN_TITO_CRSA_NOM_LFM_0400_MLC_DATA_KS2</v>
      </c>
    </row>
    <row r="225" spans="1:54" x14ac:dyDescent="0.25">
      <c r="A225" s="11" t="s">
        <v>2615</v>
      </c>
      <c r="B225" s="7" t="s">
        <v>2719</v>
      </c>
      <c r="C225" s="7" t="e">
        <f>VLOOKUP(B225,#REF!,2,0)</f>
        <v>#REF!</v>
      </c>
      <c r="D225" t="str">
        <f t="shared" si="43"/>
        <v>SSA_CORE_VMIN_E_SDTBEGIN_TITO_CRSA_NOM_LFM_0400_MLC_DATA_KS2</v>
      </c>
      <c r="E225" t="s">
        <v>4</v>
      </c>
      <c r="F225" t="s">
        <v>25</v>
      </c>
      <c r="G225" t="s">
        <v>2487</v>
      </c>
      <c r="H225" t="s">
        <v>1616</v>
      </c>
      <c r="I225" t="s">
        <v>1681</v>
      </c>
      <c r="J225" t="s">
        <v>2234</v>
      </c>
      <c r="K225" t="s">
        <v>1705</v>
      </c>
      <c r="L225" t="s">
        <v>1706</v>
      </c>
      <c r="M225" t="s">
        <v>2125</v>
      </c>
      <c r="N225" t="s">
        <v>2688</v>
      </c>
      <c r="O225" t="s">
        <v>1688</v>
      </c>
      <c r="P225" s="31" t="s">
        <v>2664</v>
      </c>
      <c r="Q225" t="s">
        <v>2565</v>
      </c>
      <c r="R225">
        <v>61</v>
      </c>
      <c r="S225">
        <v>27</v>
      </c>
      <c r="T225">
        <f t="shared" ref="T225:T232" si="47">T224+1</f>
        <v>511</v>
      </c>
      <c r="U225">
        <v>-1</v>
      </c>
      <c r="V225" t="b">
        <v>0</v>
      </c>
      <c r="W225" t="s">
        <v>1691</v>
      </c>
      <c r="AQ225" t="s">
        <v>1668</v>
      </c>
      <c r="AR225" t="s">
        <v>1702</v>
      </c>
      <c r="AT225">
        <f t="shared" ref="AT225:AT243" si="48">AT224+1</f>
        <v>2511</v>
      </c>
      <c r="AU225" t="s">
        <v>2489</v>
      </c>
      <c r="AV225" t="s">
        <v>7</v>
      </c>
      <c r="AW225">
        <v>0</v>
      </c>
      <c r="AX225">
        <v>0</v>
      </c>
      <c r="AY225">
        <f t="shared" si="44"/>
        <v>2</v>
      </c>
      <c r="AZ225">
        <v>1</v>
      </c>
      <c r="BA225" t="str">
        <f t="shared" si="45"/>
        <v>SSA_CORE_VMIN_E_SDTBEGIN_TITO_CRSA_NOM_LFM_0400_MLC_DATA_KS3</v>
      </c>
      <c r="BB225" t="str">
        <f t="shared" si="46"/>
        <v>SSA_CORE_VMIN_E_SDTBEGIN_TITO_CRSA_NOM_LFM_0400_MLC_DATA_KS3</v>
      </c>
    </row>
    <row r="226" spans="1:54" x14ac:dyDescent="0.25">
      <c r="A226" s="11" t="s">
        <v>2615</v>
      </c>
      <c r="B226" s="7" t="s">
        <v>2719</v>
      </c>
      <c r="C226" s="7" t="e">
        <f>VLOOKUP(B226,#REF!,2,0)</f>
        <v>#REF!</v>
      </c>
      <c r="D226" t="str">
        <f t="shared" si="43"/>
        <v>SSA_CORE_VMIN_E_SDTBEGIN_TITO_CRSA_NOM_LFM_0400_MLC_DATA_KS3</v>
      </c>
      <c r="E226" t="s">
        <v>4</v>
      </c>
      <c r="F226" t="s">
        <v>25</v>
      </c>
      <c r="G226" t="s">
        <v>2487</v>
      </c>
      <c r="H226" t="s">
        <v>1616</v>
      </c>
      <c r="I226" t="s">
        <v>1681</v>
      </c>
      <c r="J226" t="s">
        <v>2234</v>
      </c>
      <c r="K226" t="s">
        <v>1705</v>
      </c>
      <c r="L226" t="s">
        <v>1706</v>
      </c>
      <c r="M226" t="s">
        <v>2125</v>
      </c>
      <c r="N226" t="s">
        <v>2689</v>
      </c>
      <c r="O226" t="s">
        <v>1688</v>
      </c>
      <c r="P226" s="31" t="s">
        <v>2664</v>
      </c>
      <c r="Q226" t="s">
        <v>2565</v>
      </c>
      <c r="R226">
        <v>61</v>
      </c>
      <c r="S226">
        <v>27</v>
      </c>
      <c r="T226">
        <f t="shared" si="47"/>
        <v>512</v>
      </c>
      <c r="U226">
        <v>-1</v>
      </c>
      <c r="V226" t="b">
        <v>0</v>
      </c>
      <c r="W226" t="s">
        <v>1691</v>
      </c>
      <c r="AQ226" t="s">
        <v>1668</v>
      </c>
      <c r="AR226" t="s">
        <v>1702</v>
      </c>
      <c r="AT226">
        <f t="shared" si="48"/>
        <v>2512</v>
      </c>
      <c r="AU226" t="s">
        <v>2489</v>
      </c>
      <c r="AV226" t="s">
        <v>7</v>
      </c>
      <c r="AW226">
        <v>0</v>
      </c>
      <c r="AX226">
        <v>0</v>
      </c>
      <c r="AY226">
        <f t="shared" si="44"/>
        <v>2</v>
      </c>
      <c r="AZ226">
        <v>1</v>
      </c>
      <c r="BA226" t="str">
        <f t="shared" si="45"/>
        <v>SSA_CORE_VMIN_E_SDTBEGIN_TITO_CRSA_NOM_LFM_0400_MLC_DATA_KS4</v>
      </c>
      <c r="BB226" t="str">
        <f t="shared" si="46"/>
        <v>SSA_CORE_VMIN_E_SDTBEGIN_TITO_CRSA_NOM_LFM_0400_MLC_DATA_KS4</v>
      </c>
    </row>
    <row r="227" spans="1:54" x14ac:dyDescent="0.25">
      <c r="A227" s="11" t="s">
        <v>2615</v>
      </c>
      <c r="B227" s="7" t="s">
        <v>2719</v>
      </c>
      <c r="C227" s="7" t="e">
        <f>VLOOKUP(B227,#REF!,2,0)</f>
        <v>#REF!</v>
      </c>
      <c r="D227" t="str">
        <f t="shared" si="43"/>
        <v>SSA_CORE_VMIN_E_SDTBEGIN_TITO_CRSA_NOM_LFM_0400_MLC_DATA_KS4</v>
      </c>
      <c r="E227" t="s">
        <v>4</v>
      </c>
      <c r="F227" t="s">
        <v>25</v>
      </c>
      <c r="G227" t="s">
        <v>2487</v>
      </c>
      <c r="H227" t="s">
        <v>1616</v>
      </c>
      <c r="I227" t="s">
        <v>1681</v>
      </c>
      <c r="J227" t="s">
        <v>2234</v>
      </c>
      <c r="K227" t="s">
        <v>1705</v>
      </c>
      <c r="L227" t="s">
        <v>1706</v>
      </c>
      <c r="M227" t="s">
        <v>2125</v>
      </c>
      <c r="N227" t="s">
        <v>2690</v>
      </c>
      <c r="O227" t="s">
        <v>1688</v>
      </c>
      <c r="P227" s="31" t="s">
        <v>2664</v>
      </c>
      <c r="Q227" t="s">
        <v>2565</v>
      </c>
      <c r="R227">
        <v>61</v>
      </c>
      <c r="S227">
        <v>27</v>
      </c>
      <c r="T227">
        <f t="shared" si="47"/>
        <v>513</v>
      </c>
      <c r="U227">
        <v>-1</v>
      </c>
      <c r="V227" t="b">
        <v>0</v>
      </c>
      <c r="W227" t="s">
        <v>1691</v>
      </c>
      <c r="AQ227" t="s">
        <v>1668</v>
      </c>
      <c r="AR227" t="s">
        <v>1702</v>
      </c>
      <c r="AT227">
        <f t="shared" si="48"/>
        <v>2513</v>
      </c>
      <c r="AU227" t="s">
        <v>2489</v>
      </c>
      <c r="AV227" t="s">
        <v>7</v>
      </c>
      <c r="AW227">
        <v>0</v>
      </c>
      <c r="AX227">
        <v>0</v>
      </c>
      <c r="AY227">
        <f t="shared" si="44"/>
        <v>2</v>
      </c>
      <c r="AZ227">
        <v>1</v>
      </c>
      <c r="BA227" t="str">
        <f t="shared" si="45"/>
        <v>SSA_CORE_VMIN_E_SDTBEGIN_TITO_CRSA_NOM_LFM_0400_MLC_DATA_KS5</v>
      </c>
      <c r="BB227" t="str">
        <f t="shared" si="46"/>
        <v>SSA_CORE_VMIN_E_SDTBEGIN_TITO_CRSA_NOM_LFM_0400_MLC_DATA_KS5</v>
      </c>
    </row>
    <row r="228" spans="1:54" x14ac:dyDescent="0.25">
      <c r="A228" s="11" t="s">
        <v>2615</v>
      </c>
      <c r="B228" s="7" t="s">
        <v>2719</v>
      </c>
      <c r="C228" s="7" t="e">
        <f>VLOOKUP(B228,#REF!,2,0)</f>
        <v>#REF!</v>
      </c>
      <c r="D228" t="str">
        <f t="shared" si="43"/>
        <v>SSA_CORE_VMIN_E_SDTBEGIN_TITO_CRSA_NOM_LFM_0400_MLC_DATA_KS5</v>
      </c>
      <c r="E228" t="s">
        <v>4</v>
      </c>
      <c r="F228" t="s">
        <v>25</v>
      </c>
      <c r="G228" t="s">
        <v>2487</v>
      </c>
      <c r="H228" t="s">
        <v>1616</v>
      </c>
      <c r="I228" t="s">
        <v>1681</v>
      </c>
      <c r="J228" t="s">
        <v>2234</v>
      </c>
      <c r="K228" t="s">
        <v>1705</v>
      </c>
      <c r="L228" t="s">
        <v>1706</v>
      </c>
      <c r="M228" t="s">
        <v>2125</v>
      </c>
      <c r="N228" t="s">
        <v>2691</v>
      </c>
      <c r="O228" t="s">
        <v>1688</v>
      </c>
      <c r="P228" s="31" t="s">
        <v>2664</v>
      </c>
      <c r="Q228" t="s">
        <v>2565</v>
      </c>
      <c r="R228">
        <v>61</v>
      </c>
      <c r="S228">
        <v>27</v>
      </c>
      <c r="T228">
        <f t="shared" si="47"/>
        <v>514</v>
      </c>
      <c r="U228">
        <v>-1</v>
      </c>
      <c r="V228" t="b">
        <v>0</v>
      </c>
      <c r="W228" t="s">
        <v>1691</v>
      </c>
      <c r="AQ228" t="s">
        <v>1668</v>
      </c>
      <c r="AR228" t="s">
        <v>1702</v>
      </c>
      <c r="AT228">
        <f t="shared" si="48"/>
        <v>2514</v>
      </c>
      <c r="AU228" t="s">
        <v>2489</v>
      </c>
      <c r="AV228" t="s">
        <v>7</v>
      </c>
      <c r="AW228">
        <v>0</v>
      </c>
      <c r="AX228">
        <v>0</v>
      </c>
      <c r="AY228">
        <f t="shared" si="44"/>
        <v>2</v>
      </c>
      <c r="AZ228">
        <v>1</v>
      </c>
      <c r="BA228" t="str">
        <f t="shared" si="45"/>
        <v>SSA_CORE_VMIN_E_SDTBEGIN_TITO_CRSA_NOM_LFM_0400_MLC_DATA_KS6</v>
      </c>
      <c r="BB228" t="str">
        <f t="shared" si="46"/>
        <v>SSA_CORE_VMIN_E_SDTBEGIN_TITO_CRSA_NOM_LFM_0400_MLC_DATA_KS6</v>
      </c>
    </row>
    <row r="229" spans="1:54" x14ac:dyDescent="0.25">
      <c r="A229" s="11" t="s">
        <v>2615</v>
      </c>
      <c r="B229" s="7" t="s">
        <v>2719</v>
      </c>
      <c r="C229" s="7" t="e">
        <f>VLOOKUP(B229,#REF!,2,0)</f>
        <v>#REF!</v>
      </c>
      <c r="D229" t="str">
        <f t="shared" si="43"/>
        <v>SSA_CORE_VMIN_E_SDTBEGIN_TITO_CRSA_NOM_LFM_0400_MLC_DATA_KS6</v>
      </c>
      <c r="E229" t="s">
        <v>4</v>
      </c>
      <c r="F229" t="s">
        <v>25</v>
      </c>
      <c r="G229" t="s">
        <v>2487</v>
      </c>
      <c r="H229" t="s">
        <v>1616</v>
      </c>
      <c r="I229" t="s">
        <v>1681</v>
      </c>
      <c r="J229" t="s">
        <v>2234</v>
      </c>
      <c r="K229" t="s">
        <v>1705</v>
      </c>
      <c r="L229" t="s">
        <v>1706</v>
      </c>
      <c r="M229" t="s">
        <v>2125</v>
      </c>
      <c r="N229" t="s">
        <v>2692</v>
      </c>
      <c r="O229" t="s">
        <v>1688</v>
      </c>
      <c r="P229" s="31" t="s">
        <v>2664</v>
      </c>
      <c r="Q229" t="s">
        <v>2565</v>
      </c>
      <c r="R229">
        <v>61</v>
      </c>
      <c r="S229">
        <v>27</v>
      </c>
      <c r="T229">
        <f t="shared" si="47"/>
        <v>515</v>
      </c>
      <c r="U229">
        <v>-1</v>
      </c>
      <c r="V229" t="b">
        <v>0</v>
      </c>
      <c r="W229" t="s">
        <v>1691</v>
      </c>
      <c r="AQ229" t="s">
        <v>1668</v>
      </c>
      <c r="AR229" t="s">
        <v>1702</v>
      </c>
      <c r="AT229">
        <f t="shared" si="48"/>
        <v>2515</v>
      </c>
      <c r="AU229" t="s">
        <v>2489</v>
      </c>
      <c r="AV229" t="s">
        <v>7</v>
      </c>
      <c r="AW229">
        <v>0</v>
      </c>
      <c r="AX229">
        <v>0</v>
      </c>
      <c r="AY229">
        <f t="shared" si="44"/>
        <v>2</v>
      </c>
      <c r="AZ229">
        <v>1</v>
      </c>
      <c r="BA229" t="str">
        <f t="shared" si="45"/>
        <v>SSA_CORE_VMIN_E_SDTBEGIN_TITO_CRSA_NOM_LFM_0400_MLC_DATA_KS7</v>
      </c>
      <c r="BB229" t="str">
        <f t="shared" si="46"/>
        <v>SSA_CORE_VMIN_E_SDTBEGIN_TITO_CRSA_NOM_LFM_0400_MLC_DATA_KS7</v>
      </c>
    </row>
    <row r="230" spans="1:54" x14ac:dyDescent="0.25">
      <c r="A230" s="11" t="s">
        <v>2615</v>
      </c>
      <c r="B230" s="7" t="s">
        <v>2719</v>
      </c>
      <c r="C230" s="7" t="e">
        <f>VLOOKUP(B230,#REF!,2,0)</f>
        <v>#REF!</v>
      </c>
      <c r="D230" t="str">
        <f t="shared" si="43"/>
        <v>SSA_CORE_VMIN_E_SDTBEGIN_TITO_CRSA_NOM_LFM_0400_MLC_DATA_KS7</v>
      </c>
      <c r="E230" t="s">
        <v>4</v>
      </c>
      <c r="F230" t="s">
        <v>25</v>
      </c>
      <c r="G230" t="s">
        <v>2487</v>
      </c>
      <c r="H230" t="s">
        <v>1616</v>
      </c>
      <c r="I230" t="s">
        <v>1681</v>
      </c>
      <c r="J230" t="s">
        <v>2234</v>
      </c>
      <c r="K230" t="s">
        <v>1705</v>
      </c>
      <c r="L230" t="s">
        <v>1706</v>
      </c>
      <c r="M230" t="s">
        <v>2125</v>
      </c>
      <c r="N230" t="s">
        <v>2693</v>
      </c>
      <c r="O230" t="s">
        <v>1688</v>
      </c>
      <c r="P230" s="31" t="s">
        <v>2664</v>
      </c>
      <c r="Q230" t="s">
        <v>2565</v>
      </c>
      <c r="R230">
        <v>61</v>
      </c>
      <c r="S230">
        <v>27</v>
      </c>
      <c r="T230">
        <f t="shared" si="47"/>
        <v>516</v>
      </c>
      <c r="U230">
        <v>-1</v>
      </c>
      <c r="V230" t="b">
        <v>0</v>
      </c>
      <c r="W230" t="s">
        <v>1691</v>
      </c>
      <c r="AQ230" t="s">
        <v>1668</v>
      </c>
      <c r="AR230" t="s">
        <v>1702</v>
      </c>
      <c r="AT230">
        <f t="shared" si="48"/>
        <v>2516</v>
      </c>
      <c r="AU230" t="s">
        <v>2489</v>
      </c>
      <c r="AV230" t="s">
        <v>7</v>
      </c>
      <c r="AW230">
        <v>0</v>
      </c>
      <c r="AX230">
        <v>0</v>
      </c>
      <c r="AY230">
        <f t="shared" si="44"/>
        <v>2</v>
      </c>
      <c r="AZ230">
        <v>1</v>
      </c>
      <c r="BA230" t="str">
        <f t="shared" si="45"/>
        <v>SSA_CORE_VMIN_E_SDTBEGIN_TITO_CRSA_NOM_LFM_0400_MLC_DATA_KS8</v>
      </c>
      <c r="BB230" t="str">
        <f t="shared" si="46"/>
        <v>SSA_CORE_VMIN_E_SDTBEGIN_TITO_CRSA_NOM_LFM_0400_MLC_DATA_KS8</v>
      </c>
    </row>
    <row r="231" spans="1:54" x14ac:dyDescent="0.25">
      <c r="A231" s="11" t="s">
        <v>2615</v>
      </c>
      <c r="B231" s="7" t="s">
        <v>2719</v>
      </c>
      <c r="C231" s="7" t="e">
        <f>VLOOKUP(B231,#REF!,2,0)</f>
        <v>#REF!</v>
      </c>
      <c r="D231" t="str">
        <f t="shared" si="43"/>
        <v>SSA_CORE_VMIN_E_SDTBEGIN_TITO_CRSA_NOM_LFM_0400_MLC_DATA_KS8</v>
      </c>
      <c r="E231" t="s">
        <v>4</v>
      </c>
      <c r="F231" t="s">
        <v>25</v>
      </c>
      <c r="G231" t="s">
        <v>2487</v>
      </c>
      <c r="H231" t="s">
        <v>1616</v>
      </c>
      <c r="I231" t="s">
        <v>1681</v>
      </c>
      <c r="J231" t="s">
        <v>2234</v>
      </c>
      <c r="K231" t="s">
        <v>1705</v>
      </c>
      <c r="L231" t="s">
        <v>1706</v>
      </c>
      <c r="M231" t="s">
        <v>2125</v>
      </c>
      <c r="N231" t="s">
        <v>2694</v>
      </c>
      <c r="O231" t="s">
        <v>1688</v>
      </c>
      <c r="P231" s="31" t="s">
        <v>2664</v>
      </c>
      <c r="Q231" t="s">
        <v>2565</v>
      </c>
      <c r="R231">
        <v>61</v>
      </c>
      <c r="S231">
        <v>27</v>
      </c>
      <c r="T231">
        <f t="shared" si="47"/>
        <v>517</v>
      </c>
      <c r="U231">
        <v>-1</v>
      </c>
      <c r="V231" t="b">
        <v>0</v>
      </c>
      <c r="W231" t="s">
        <v>1691</v>
      </c>
      <c r="AQ231" t="s">
        <v>1668</v>
      </c>
      <c r="AR231" t="s">
        <v>1702</v>
      </c>
      <c r="AT231">
        <f t="shared" si="48"/>
        <v>2517</v>
      </c>
      <c r="AU231" t="s">
        <v>2489</v>
      </c>
      <c r="AV231" t="s">
        <v>7</v>
      </c>
      <c r="AW231">
        <v>0</v>
      </c>
      <c r="AX231">
        <v>0</v>
      </c>
      <c r="AY231">
        <f t="shared" si="44"/>
        <v>2</v>
      </c>
      <c r="AZ231">
        <v>1</v>
      </c>
      <c r="BA231" t="str">
        <f t="shared" si="45"/>
        <v>SSA_CORE_VMIN_E_SDTBEGIN_TITO_CRSA_NOM_LFM_0400_MLC_DATA_KS9</v>
      </c>
      <c r="BB231" t="str">
        <f t="shared" si="46"/>
        <v>SSA_CORE_VMIN_E_SDTBEGIN_TITO_CRSA_NOM_LFM_0400_MLC_DATA_KS9</v>
      </c>
    </row>
    <row r="232" spans="1:54" x14ac:dyDescent="0.25">
      <c r="A232" s="11" t="s">
        <v>2615</v>
      </c>
      <c r="B232" s="7" t="s">
        <v>2719</v>
      </c>
      <c r="C232" s="7" t="e">
        <f>VLOOKUP(B232,#REF!,2,0)</f>
        <v>#REF!</v>
      </c>
      <c r="D232" t="str">
        <f t="shared" si="43"/>
        <v>SSA_CORE_VMIN_E_SDTBEGIN_TITO_CRSA_NOM_LFM_0400_MLC_DATA_KS9</v>
      </c>
      <c r="E232" t="s">
        <v>4</v>
      </c>
      <c r="F232" t="s">
        <v>25</v>
      </c>
      <c r="G232" t="s">
        <v>2487</v>
      </c>
      <c r="H232" t="s">
        <v>1616</v>
      </c>
      <c r="I232" t="s">
        <v>1681</v>
      </c>
      <c r="J232" t="s">
        <v>2234</v>
      </c>
      <c r="K232" t="s">
        <v>1705</v>
      </c>
      <c r="L232" t="s">
        <v>1706</v>
      </c>
      <c r="M232" t="s">
        <v>2125</v>
      </c>
      <c r="N232" t="s">
        <v>2695</v>
      </c>
      <c r="O232" t="s">
        <v>1688</v>
      </c>
      <c r="P232" s="31" t="s">
        <v>2664</v>
      </c>
      <c r="Q232" t="s">
        <v>2565</v>
      </c>
      <c r="R232">
        <v>61</v>
      </c>
      <c r="S232">
        <v>27</v>
      </c>
      <c r="T232">
        <f t="shared" si="47"/>
        <v>518</v>
      </c>
      <c r="U232">
        <v>-1</v>
      </c>
      <c r="V232" t="b">
        <v>0</v>
      </c>
      <c r="W232" t="s">
        <v>1691</v>
      </c>
      <c r="AQ232" t="s">
        <v>1668</v>
      </c>
      <c r="AR232" t="s">
        <v>1702</v>
      </c>
      <c r="AT232">
        <f t="shared" si="48"/>
        <v>2518</v>
      </c>
      <c r="AU232" t="s">
        <v>2489</v>
      </c>
      <c r="AV232" t="s">
        <v>7</v>
      </c>
      <c r="AW232">
        <v>0</v>
      </c>
      <c r="AX232">
        <v>0</v>
      </c>
      <c r="AY232">
        <f t="shared" si="44"/>
        <v>2</v>
      </c>
      <c r="AZ232">
        <v>1</v>
      </c>
      <c r="BA232" t="str">
        <f t="shared" si="45"/>
        <v>SSA_CORE_VMIN_E_SDTBEGIN_TITO_CRSA_NOM_LFM_0400_MLC_DATA_KS10</v>
      </c>
      <c r="BB232" t="str">
        <f t="shared" si="46"/>
        <v>SSA_CORE_VMIN_E_SDTBEGIN_TITO_CRSA_NOM_LFM_0400_MLC_DATA_KS10</v>
      </c>
    </row>
    <row r="233" spans="1:54" x14ac:dyDescent="0.25">
      <c r="A233" s="11" t="s">
        <v>2615</v>
      </c>
      <c r="B233" s="7" t="s">
        <v>2719</v>
      </c>
      <c r="C233" s="7" t="e">
        <f>VLOOKUP(B233,#REF!,2,0)</f>
        <v>#REF!</v>
      </c>
      <c r="D233" t="str">
        <f t="shared" si="43"/>
        <v>SSA_CORE_VMIN_E_SDTBEGIN_TITO_CRSA_NOM_LFM_0400_MLC_DATA_KS10</v>
      </c>
      <c r="E233" t="s">
        <v>4</v>
      </c>
      <c r="F233" t="s">
        <v>25</v>
      </c>
      <c r="G233" t="s">
        <v>2487</v>
      </c>
      <c r="H233" t="s">
        <v>1616</v>
      </c>
      <c r="I233" t="s">
        <v>1681</v>
      </c>
      <c r="J233" t="s">
        <v>2234</v>
      </c>
      <c r="K233" t="s">
        <v>1705</v>
      </c>
      <c r="L233" t="s">
        <v>1706</v>
      </c>
      <c r="M233" t="s">
        <v>2125</v>
      </c>
      <c r="N233" t="s">
        <v>2696</v>
      </c>
      <c r="O233" t="s">
        <v>1688</v>
      </c>
      <c r="P233" s="31" t="s">
        <v>2664</v>
      </c>
      <c r="Q233" t="s">
        <v>2565</v>
      </c>
      <c r="R233">
        <v>61</v>
      </c>
      <c r="S233">
        <v>27</v>
      </c>
      <c r="T233">
        <v>600</v>
      </c>
      <c r="U233">
        <v>-1</v>
      </c>
      <c r="V233" t="b">
        <v>0</v>
      </c>
      <c r="W233" t="s">
        <v>1691</v>
      </c>
      <c r="AQ233" t="s">
        <v>1668</v>
      </c>
      <c r="AR233" t="s">
        <v>1702</v>
      </c>
      <c r="AT233">
        <f t="shared" si="48"/>
        <v>2519</v>
      </c>
      <c r="AU233" t="s">
        <v>2489</v>
      </c>
      <c r="AV233" t="s">
        <v>7</v>
      </c>
      <c r="AW233">
        <v>0</v>
      </c>
      <c r="AX233">
        <v>0</v>
      </c>
      <c r="AY233">
        <f t="shared" si="44"/>
        <v>2</v>
      </c>
      <c r="AZ233">
        <v>1</v>
      </c>
      <c r="BA233" t="str">
        <f t="shared" si="45"/>
        <v>SSA_CORE_VMIN_E_SDTBEGIN_TITO_SAN_NOM_LFM_0400_PMUCS_KS1</v>
      </c>
      <c r="BB233" t="str">
        <f t="shared" si="46"/>
        <v>SSA_CORE_VMIN_E_SDTBEGIN_TITO_SAN_NOM_LFM_0400_PMUCS_KS1</v>
      </c>
    </row>
    <row r="234" spans="1:54" x14ac:dyDescent="0.25">
      <c r="A234" s="11" t="s">
        <v>2615</v>
      </c>
      <c r="B234" s="7" t="s">
        <v>2719</v>
      </c>
      <c r="C234" s="7" t="e">
        <f>VLOOKUP(B234,#REF!,2,0)</f>
        <v>#REF!</v>
      </c>
      <c r="D234" t="str">
        <f t="shared" si="43"/>
        <v>SSA_CORE_VMIN_E_SDTBEGIN_TITO_SAN_NOM_LFM_0400_PMUCS_KS1</v>
      </c>
      <c r="E234" t="s">
        <v>4</v>
      </c>
      <c r="F234" t="s">
        <v>25</v>
      </c>
      <c r="G234" t="s">
        <v>2487</v>
      </c>
      <c r="H234" t="s">
        <v>1616</v>
      </c>
      <c r="I234" t="s">
        <v>1681</v>
      </c>
      <c r="J234" t="s">
        <v>1748</v>
      </c>
      <c r="K234" t="s">
        <v>1705</v>
      </c>
      <c r="L234" t="s">
        <v>1706</v>
      </c>
      <c r="M234" t="s">
        <v>2125</v>
      </c>
      <c r="N234" t="s">
        <v>2697</v>
      </c>
      <c r="O234" t="s">
        <v>1688</v>
      </c>
      <c r="P234" t="s">
        <v>2698</v>
      </c>
      <c r="Q234" t="s">
        <v>2566</v>
      </c>
      <c r="R234">
        <v>61</v>
      </c>
      <c r="S234">
        <v>27</v>
      </c>
      <c r="T234">
        <f t="shared" ref="T234:T243" si="49">T233+1</f>
        <v>601</v>
      </c>
      <c r="U234">
        <v>-1</v>
      </c>
      <c r="V234" t="b">
        <v>0</v>
      </c>
      <c r="W234" t="s">
        <v>1747</v>
      </c>
      <c r="AQ234" t="s">
        <v>2488</v>
      </c>
      <c r="AT234">
        <f t="shared" si="48"/>
        <v>2520</v>
      </c>
      <c r="AU234" t="s">
        <v>2489</v>
      </c>
      <c r="AV234" t="s">
        <v>7</v>
      </c>
      <c r="AW234">
        <v>0</v>
      </c>
      <c r="AX234">
        <v>0</v>
      </c>
      <c r="AY234">
        <f t="shared" si="44"/>
        <v>2</v>
      </c>
      <c r="AZ234">
        <v>1</v>
      </c>
      <c r="BA234" t="str">
        <f t="shared" si="45"/>
        <v>SSA_CORE_VMIN_E_SDTBEGIN_TITO_SAN_NOM_LFM_0400_PMUCS_KS2</v>
      </c>
      <c r="BB234" t="str">
        <f t="shared" si="46"/>
        <v>SSA_CORE_VMIN_E_SDTBEGIN_TITO_SAN_NOM_LFM_0400_PMUCS_KS2</v>
      </c>
    </row>
    <row r="235" spans="1:54" x14ac:dyDescent="0.25">
      <c r="A235" s="11" t="s">
        <v>2615</v>
      </c>
      <c r="B235" s="7" t="s">
        <v>2719</v>
      </c>
      <c r="C235" s="7" t="e">
        <f>VLOOKUP(B235,#REF!,2,0)</f>
        <v>#REF!</v>
      </c>
      <c r="D235" t="str">
        <f t="shared" si="43"/>
        <v>SSA_CORE_VMIN_E_SDTBEGIN_TITO_SAN_NOM_LFM_0400_PMUCS_KS2</v>
      </c>
      <c r="E235" t="s">
        <v>4</v>
      </c>
      <c r="F235" t="s">
        <v>25</v>
      </c>
      <c r="G235" t="s">
        <v>2487</v>
      </c>
      <c r="H235" t="s">
        <v>1616</v>
      </c>
      <c r="I235" t="s">
        <v>1681</v>
      </c>
      <c r="J235" t="s">
        <v>1748</v>
      </c>
      <c r="K235" t="s">
        <v>1705</v>
      </c>
      <c r="L235" t="s">
        <v>1706</v>
      </c>
      <c r="M235" t="s">
        <v>2125</v>
      </c>
      <c r="N235" t="s">
        <v>2699</v>
      </c>
      <c r="O235" t="s">
        <v>1688</v>
      </c>
      <c r="P235" t="s">
        <v>2698</v>
      </c>
      <c r="Q235" t="s">
        <v>2566</v>
      </c>
      <c r="R235">
        <v>61</v>
      </c>
      <c r="S235">
        <v>27</v>
      </c>
      <c r="T235">
        <f t="shared" si="49"/>
        <v>602</v>
      </c>
      <c r="U235">
        <v>-1</v>
      </c>
      <c r="V235" t="b">
        <v>0</v>
      </c>
      <c r="W235" t="s">
        <v>1747</v>
      </c>
      <c r="AQ235" t="s">
        <v>2488</v>
      </c>
      <c r="AT235">
        <f t="shared" si="48"/>
        <v>2521</v>
      </c>
      <c r="AU235" t="s">
        <v>2489</v>
      </c>
      <c r="AV235" t="s">
        <v>7</v>
      </c>
      <c r="AW235">
        <v>0</v>
      </c>
      <c r="AX235">
        <v>0</v>
      </c>
      <c r="AY235">
        <f t="shared" si="44"/>
        <v>2</v>
      </c>
      <c r="AZ235">
        <v>1</v>
      </c>
      <c r="BA235" t="str">
        <f t="shared" si="45"/>
        <v>SSA_CORE_VMIN_E_SDTBEGIN_TITO_SAN_NOM_LFM_0400_PMUCS_KS3</v>
      </c>
      <c r="BB235" t="str">
        <f t="shared" si="46"/>
        <v>SSA_CORE_VMIN_E_SDTBEGIN_TITO_SAN_NOM_LFM_0400_PMUCS_KS3</v>
      </c>
    </row>
    <row r="236" spans="1:54" x14ac:dyDescent="0.25">
      <c r="A236" s="11" t="s">
        <v>2615</v>
      </c>
      <c r="B236" s="7" t="s">
        <v>2719</v>
      </c>
      <c r="C236" s="7" t="e">
        <f>VLOOKUP(B236,#REF!,2,0)</f>
        <v>#REF!</v>
      </c>
      <c r="D236" t="str">
        <f t="shared" si="43"/>
        <v>SSA_CORE_VMIN_E_SDTBEGIN_TITO_SAN_NOM_LFM_0400_PMUCS_KS3</v>
      </c>
      <c r="E236" t="s">
        <v>4</v>
      </c>
      <c r="F236" t="s">
        <v>25</v>
      </c>
      <c r="G236" t="s">
        <v>2487</v>
      </c>
      <c r="H236" t="s">
        <v>1616</v>
      </c>
      <c r="I236" t="s">
        <v>1681</v>
      </c>
      <c r="J236" t="s">
        <v>1748</v>
      </c>
      <c r="K236" t="s">
        <v>1705</v>
      </c>
      <c r="L236" t="s">
        <v>1706</v>
      </c>
      <c r="M236" t="s">
        <v>2125</v>
      </c>
      <c r="N236" t="s">
        <v>2700</v>
      </c>
      <c r="O236" t="s">
        <v>1688</v>
      </c>
      <c r="P236" t="s">
        <v>2698</v>
      </c>
      <c r="Q236" t="s">
        <v>2566</v>
      </c>
      <c r="R236">
        <v>61</v>
      </c>
      <c r="S236">
        <v>27</v>
      </c>
      <c r="T236">
        <f t="shared" si="49"/>
        <v>603</v>
      </c>
      <c r="U236">
        <v>-1</v>
      </c>
      <c r="V236" t="b">
        <v>0</v>
      </c>
      <c r="W236" t="s">
        <v>1747</v>
      </c>
      <c r="AQ236" t="s">
        <v>2488</v>
      </c>
      <c r="AT236">
        <f t="shared" si="48"/>
        <v>2522</v>
      </c>
      <c r="AU236" t="s">
        <v>2489</v>
      </c>
      <c r="AV236" t="s">
        <v>7</v>
      </c>
      <c r="AW236">
        <v>0</v>
      </c>
      <c r="AX236">
        <v>0</v>
      </c>
      <c r="AY236">
        <f t="shared" si="44"/>
        <v>2</v>
      </c>
      <c r="AZ236">
        <v>1</v>
      </c>
      <c r="BA236" t="str">
        <f t="shared" si="45"/>
        <v>SSA_CORE_VMIN_E_SDTBEGIN_TITO_SAN_NOM_LFM_0400_PMUCS_KS4</v>
      </c>
      <c r="BB236" t="str">
        <f t="shared" si="46"/>
        <v>SSA_CORE_VMIN_E_SDTBEGIN_TITO_SAN_NOM_LFM_0400_PMUCS_KS4</v>
      </c>
    </row>
    <row r="237" spans="1:54" x14ac:dyDescent="0.25">
      <c r="A237" s="11" t="s">
        <v>2615</v>
      </c>
      <c r="B237" s="7" t="s">
        <v>2719</v>
      </c>
      <c r="C237" s="7" t="e">
        <f>VLOOKUP(B237,#REF!,2,0)</f>
        <v>#REF!</v>
      </c>
      <c r="D237" t="str">
        <f t="shared" si="43"/>
        <v>SSA_CORE_VMIN_E_SDTBEGIN_TITO_SAN_NOM_LFM_0400_PMUCS_KS4</v>
      </c>
      <c r="E237" t="s">
        <v>4</v>
      </c>
      <c r="F237" t="s">
        <v>25</v>
      </c>
      <c r="G237" t="s">
        <v>2487</v>
      </c>
      <c r="H237" t="s">
        <v>1616</v>
      </c>
      <c r="I237" t="s">
        <v>1681</v>
      </c>
      <c r="J237" t="s">
        <v>1748</v>
      </c>
      <c r="K237" t="s">
        <v>1705</v>
      </c>
      <c r="L237" t="s">
        <v>1706</v>
      </c>
      <c r="M237" t="s">
        <v>2125</v>
      </c>
      <c r="N237" t="s">
        <v>2701</v>
      </c>
      <c r="O237" t="s">
        <v>1688</v>
      </c>
      <c r="P237" t="s">
        <v>2698</v>
      </c>
      <c r="Q237" t="s">
        <v>2566</v>
      </c>
      <c r="R237">
        <v>61</v>
      </c>
      <c r="S237">
        <v>27</v>
      </c>
      <c r="T237">
        <f t="shared" si="49"/>
        <v>604</v>
      </c>
      <c r="U237">
        <v>-1</v>
      </c>
      <c r="V237" t="b">
        <v>0</v>
      </c>
      <c r="W237" t="s">
        <v>1747</v>
      </c>
      <c r="AQ237" t="s">
        <v>2488</v>
      </c>
      <c r="AT237">
        <f t="shared" si="48"/>
        <v>2523</v>
      </c>
      <c r="AU237" t="s">
        <v>2489</v>
      </c>
      <c r="AV237" t="s">
        <v>7</v>
      </c>
      <c r="AW237">
        <v>0</v>
      </c>
      <c r="AX237">
        <v>0</v>
      </c>
      <c r="AY237">
        <f t="shared" si="44"/>
        <v>2</v>
      </c>
      <c r="AZ237">
        <v>1</v>
      </c>
      <c r="BA237" t="str">
        <f t="shared" si="45"/>
        <v>SSA_CORE_VMIN_E_SDTBEGIN_TITO_SAN_NOM_LFM_0400_PMUCS_KS5</v>
      </c>
      <c r="BB237" t="str">
        <f t="shared" si="46"/>
        <v>SSA_CORE_VMIN_E_SDTBEGIN_TITO_SAN_NOM_LFM_0400_PMUCS_KS5</v>
      </c>
    </row>
    <row r="238" spans="1:54" x14ac:dyDescent="0.25">
      <c r="A238" s="11" t="s">
        <v>2615</v>
      </c>
      <c r="B238" s="7" t="s">
        <v>2719</v>
      </c>
      <c r="C238" s="7" t="e">
        <f>VLOOKUP(B238,#REF!,2,0)</f>
        <v>#REF!</v>
      </c>
      <c r="D238" t="str">
        <f t="shared" si="43"/>
        <v>SSA_CORE_VMIN_E_SDTBEGIN_TITO_SAN_NOM_LFM_0400_PMUCS_KS5</v>
      </c>
      <c r="E238" t="s">
        <v>4</v>
      </c>
      <c r="F238" t="s">
        <v>25</v>
      </c>
      <c r="G238" t="s">
        <v>2487</v>
      </c>
      <c r="H238" t="s">
        <v>1616</v>
      </c>
      <c r="I238" t="s">
        <v>1681</v>
      </c>
      <c r="J238" t="s">
        <v>1748</v>
      </c>
      <c r="K238" t="s">
        <v>1705</v>
      </c>
      <c r="L238" t="s">
        <v>1706</v>
      </c>
      <c r="M238" t="s">
        <v>2125</v>
      </c>
      <c r="N238" t="s">
        <v>2702</v>
      </c>
      <c r="O238" t="s">
        <v>1688</v>
      </c>
      <c r="P238" t="s">
        <v>2698</v>
      </c>
      <c r="Q238" t="s">
        <v>2566</v>
      </c>
      <c r="R238">
        <v>61</v>
      </c>
      <c r="S238">
        <v>27</v>
      </c>
      <c r="T238">
        <f t="shared" si="49"/>
        <v>605</v>
      </c>
      <c r="U238">
        <v>-1</v>
      </c>
      <c r="V238" t="b">
        <v>0</v>
      </c>
      <c r="W238" t="s">
        <v>1747</v>
      </c>
      <c r="AQ238" t="s">
        <v>2488</v>
      </c>
      <c r="AT238">
        <f t="shared" si="48"/>
        <v>2524</v>
      </c>
      <c r="AU238" t="s">
        <v>2489</v>
      </c>
      <c r="AV238" t="s">
        <v>7</v>
      </c>
      <c r="AW238">
        <v>0</v>
      </c>
      <c r="AX238">
        <v>0</v>
      </c>
      <c r="AY238">
        <f t="shared" si="44"/>
        <v>2</v>
      </c>
      <c r="AZ238">
        <v>1</v>
      </c>
      <c r="BA238" t="str">
        <f t="shared" si="45"/>
        <v>SSA_CORE_VMIN_E_SDTBEGIN_TITO_SAN_NOM_LFM_0400_PMUCS_KS6</v>
      </c>
      <c r="BB238" t="str">
        <f t="shared" si="46"/>
        <v>SSA_CORE_VMIN_E_SDTBEGIN_TITO_SAN_NOM_LFM_0400_PMUCS_KS6</v>
      </c>
    </row>
    <row r="239" spans="1:54" x14ac:dyDescent="0.25">
      <c r="A239" s="11" t="s">
        <v>2615</v>
      </c>
      <c r="B239" s="7" t="s">
        <v>2719</v>
      </c>
      <c r="C239" s="7" t="e">
        <f>VLOOKUP(B239,#REF!,2,0)</f>
        <v>#REF!</v>
      </c>
      <c r="D239" t="str">
        <f t="shared" si="43"/>
        <v>SSA_CORE_VMIN_E_SDTBEGIN_TITO_SAN_NOM_LFM_0400_PMUCS_KS6</v>
      </c>
      <c r="E239" t="s">
        <v>4</v>
      </c>
      <c r="F239" t="s">
        <v>25</v>
      </c>
      <c r="G239" t="s">
        <v>2487</v>
      </c>
      <c r="H239" t="s">
        <v>1616</v>
      </c>
      <c r="I239" t="s">
        <v>1681</v>
      </c>
      <c r="J239" t="s">
        <v>1748</v>
      </c>
      <c r="K239" t="s">
        <v>1705</v>
      </c>
      <c r="L239" t="s">
        <v>1706</v>
      </c>
      <c r="M239" t="s">
        <v>2125</v>
      </c>
      <c r="N239" t="s">
        <v>2703</v>
      </c>
      <c r="O239" t="s">
        <v>1688</v>
      </c>
      <c r="P239" t="s">
        <v>2698</v>
      </c>
      <c r="Q239" t="s">
        <v>2566</v>
      </c>
      <c r="R239">
        <v>61</v>
      </c>
      <c r="S239">
        <v>27</v>
      </c>
      <c r="T239">
        <f t="shared" si="49"/>
        <v>606</v>
      </c>
      <c r="U239">
        <v>-1</v>
      </c>
      <c r="V239" t="b">
        <v>0</v>
      </c>
      <c r="W239" t="s">
        <v>1747</v>
      </c>
      <c r="AQ239" t="s">
        <v>2488</v>
      </c>
      <c r="AT239">
        <f t="shared" si="48"/>
        <v>2525</v>
      </c>
      <c r="AU239" t="s">
        <v>2489</v>
      </c>
      <c r="AV239" t="s">
        <v>7</v>
      </c>
      <c r="AW239">
        <v>0</v>
      </c>
      <c r="AX239">
        <v>0</v>
      </c>
      <c r="AY239">
        <f t="shared" si="44"/>
        <v>2</v>
      </c>
      <c r="AZ239">
        <v>1</v>
      </c>
      <c r="BA239" t="str">
        <f t="shared" si="45"/>
        <v>SSA_CORE_VMIN_E_SDTBEGIN_TITO_SAN_NOM_LFM_0400_PMUCS_KS7</v>
      </c>
      <c r="BB239" t="str">
        <f t="shared" si="46"/>
        <v>SSA_CORE_VMIN_E_SDTBEGIN_TITO_SAN_NOM_LFM_0400_PMUCS_KS7</v>
      </c>
    </row>
    <row r="240" spans="1:54" x14ac:dyDescent="0.25">
      <c r="A240" s="11" t="s">
        <v>2615</v>
      </c>
      <c r="B240" s="7" t="s">
        <v>2719</v>
      </c>
      <c r="C240" s="7" t="e">
        <f>VLOOKUP(B240,#REF!,2,0)</f>
        <v>#REF!</v>
      </c>
      <c r="D240" t="str">
        <f t="shared" si="43"/>
        <v>SSA_CORE_VMIN_E_SDTBEGIN_TITO_SAN_NOM_LFM_0400_PMUCS_KS7</v>
      </c>
      <c r="E240" t="s">
        <v>4</v>
      </c>
      <c r="F240" t="s">
        <v>25</v>
      </c>
      <c r="G240" t="s">
        <v>2487</v>
      </c>
      <c r="H240" t="s">
        <v>1616</v>
      </c>
      <c r="I240" t="s">
        <v>1681</v>
      </c>
      <c r="J240" t="s">
        <v>1748</v>
      </c>
      <c r="K240" t="s">
        <v>1705</v>
      </c>
      <c r="L240" t="s">
        <v>1706</v>
      </c>
      <c r="M240" t="s">
        <v>2125</v>
      </c>
      <c r="N240" t="s">
        <v>2704</v>
      </c>
      <c r="O240" t="s">
        <v>1688</v>
      </c>
      <c r="P240" t="s">
        <v>2698</v>
      </c>
      <c r="Q240" t="s">
        <v>2566</v>
      </c>
      <c r="R240">
        <v>61</v>
      </c>
      <c r="S240">
        <v>27</v>
      </c>
      <c r="T240">
        <f t="shared" si="49"/>
        <v>607</v>
      </c>
      <c r="U240">
        <v>-1</v>
      </c>
      <c r="V240" t="b">
        <v>0</v>
      </c>
      <c r="W240" t="s">
        <v>1747</v>
      </c>
      <c r="AQ240" t="s">
        <v>2488</v>
      </c>
      <c r="AT240">
        <f t="shared" si="48"/>
        <v>2526</v>
      </c>
      <c r="AU240" t="s">
        <v>2489</v>
      </c>
      <c r="AV240" t="s">
        <v>7</v>
      </c>
      <c r="AW240">
        <v>0</v>
      </c>
      <c r="AX240">
        <v>0</v>
      </c>
      <c r="AY240">
        <f t="shared" si="44"/>
        <v>2</v>
      </c>
      <c r="AZ240">
        <v>1</v>
      </c>
      <c r="BA240" t="str">
        <f t="shared" si="45"/>
        <v>SSA_CORE_VMIN_E_SDTBEGIN_TITO_SAN_NOM_LFM_0400_PMUCS_KS8</v>
      </c>
      <c r="BB240" t="str">
        <f t="shared" si="46"/>
        <v>SSA_CORE_VMIN_E_SDTBEGIN_TITO_SAN_NOM_LFM_0400_PMUCS_KS8</v>
      </c>
    </row>
    <row r="241" spans="1:62" x14ac:dyDescent="0.25">
      <c r="A241" s="11" t="s">
        <v>2615</v>
      </c>
      <c r="B241" s="7" t="s">
        <v>2719</v>
      </c>
      <c r="C241" s="7" t="e">
        <f>VLOOKUP(B241,#REF!,2,0)</f>
        <v>#REF!</v>
      </c>
      <c r="D241" t="str">
        <f t="shared" si="43"/>
        <v>SSA_CORE_VMIN_E_SDTBEGIN_TITO_SAN_NOM_LFM_0400_PMUCS_KS8</v>
      </c>
      <c r="E241" t="s">
        <v>4</v>
      </c>
      <c r="F241" t="s">
        <v>25</v>
      </c>
      <c r="G241" t="s">
        <v>2487</v>
      </c>
      <c r="H241" t="s">
        <v>1616</v>
      </c>
      <c r="I241" t="s">
        <v>1681</v>
      </c>
      <c r="J241" t="s">
        <v>1748</v>
      </c>
      <c r="K241" t="s">
        <v>1705</v>
      </c>
      <c r="L241" t="s">
        <v>1706</v>
      </c>
      <c r="M241" t="s">
        <v>2125</v>
      </c>
      <c r="N241" t="s">
        <v>2705</v>
      </c>
      <c r="O241" t="s">
        <v>1688</v>
      </c>
      <c r="P241" t="s">
        <v>2698</v>
      </c>
      <c r="Q241" t="s">
        <v>2566</v>
      </c>
      <c r="R241">
        <v>61</v>
      </c>
      <c r="S241">
        <v>27</v>
      </c>
      <c r="T241">
        <f t="shared" si="49"/>
        <v>608</v>
      </c>
      <c r="U241">
        <v>-1</v>
      </c>
      <c r="V241" t="b">
        <v>0</v>
      </c>
      <c r="W241" t="s">
        <v>1747</v>
      </c>
      <c r="AQ241" t="s">
        <v>2488</v>
      </c>
      <c r="AT241">
        <f t="shared" si="48"/>
        <v>2527</v>
      </c>
      <c r="AU241" t="s">
        <v>2489</v>
      </c>
      <c r="AV241" t="s">
        <v>7</v>
      </c>
      <c r="AW241">
        <v>0</v>
      </c>
      <c r="AX241">
        <v>0</v>
      </c>
      <c r="AY241">
        <f t="shared" si="44"/>
        <v>2</v>
      </c>
      <c r="AZ241">
        <v>1</v>
      </c>
      <c r="BA241" t="str">
        <f t="shared" si="45"/>
        <v>SSA_CORE_VMIN_E_SDTBEGIN_TITO_SAN_NOM_LFM_0400_PMUCS_KS9</v>
      </c>
      <c r="BB241" t="str">
        <f t="shared" si="46"/>
        <v>SSA_CORE_VMIN_E_SDTBEGIN_TITO_SAN_NOM_LFM_0400_PMUCS_KS9</v>
      </c>
    </row>
    <row r="242" spans="1:62" x14ac:dyDescent="0.25">
      <c r="A242" s="11" t="s">
        <v>2615</v>
      </c>
      <c r="B242" s="7" t="s">
        <v>2719</v>
      </c>
      <c r="C242" s="7" t="e">
        <f>VLOOKUP(B242,#REF!,2,0)</f>
        <v>#REF!</v>
      </c>
      <c r="D242" t="str">
        <f t="shared" si="43"/>
        <v>SSA_CORE_VMIN_E_SDTBEGIN_TITO_SAN_NOM_LFM_0400_PMUCS_KS9</v>
      </c>
      <c r="E242" t="s">
        <v>4</v>
      </c>
      <c r="F242" t="s">
        <v>25</v>
      </c>
      <c r="G242" t="s">
        <v>2487</v>
      </c>
      <c r="H242" t="s">
        <v>1616</v>
      </c>
      <c r="I242" t="s">
        <v>1681</v>
      </c>
      <c r="J242" t="s">
        <v>1748</v>
      </c>
      <c r="K242" t="s">
        <v>1705</v>
      </c>
      <c r="L242" t="s">
        <v>1706</v>
      </c>
      <c r="M242" t="s">
        <v>2125</v>
      </c>
      <c r="N242" t="s">
        <v>2706</v>
      </c>
      <c r="O242" t="s">
        <v>1688</v>
      </c>
      <c r="P242" t="s">
        <v>2698</v>
      </c>
      <c r="Q242" t="s">
        <v>2566</v>
      </c>
      <c r="R242">
        <v>61</v>
      </c>
      <c r="S242">
        <v>27</v>
      </c>
      <c r="T242">
        <f t="shared" si="49"/>
        <v>609</v>
      </c>
      <c r="U242">
        <v>-1</v>
      </c>
      <c r="V242" t="b">
        <v>0</v>
      </c>
      <c r="W242" t="s">
        <v>1747</v>
      </c>
      <c r="AQ242" t="s">
        <v>2488</v>
      </c>
      <c r="AT242">
        <f t="shared" si="48"/>
        <v>2528</v>
      </c>
      <c r="AU242" t="s">
        <v>2489</v>
      </c>
      <c r="AV242" t="s">
        <v>7</v>
      </c>
      <c r="AW242">
        <v>0</v>
      </c>
      <c r="AX242">
        <v>0</v>
      </c>
      <c r="AY242">
        <f t="shared" si="44"/>
        <v>2</v>
      </c>
      <c r="AZ242">
        <v>1</v>
      </c>
      <c r="BA242" t="str">
        <f t="shared" si="45"/>
        <v>SSA_CORE_VMIN_E_SDTBEGIN_TITO_SAN_NOM_LFM_0400_PMUCS_KS10</v>
      </c>
      <c r="BB242" t="str">
        <f t="shared" si="46"/>
        <v>SSA_CORE_VMIN_E_SDTBEGIN_TITO_SAN_NOM_LFM_0400_PMUCS_KS10</v>
      </c>
    </row>
    <row r="243" spans="1:62" x14ac:dyDescent="0.25">
      <c r="A243" s="11" t="s">
        <v>2615</v>
      </c>
      <c r="B243" s="7" t="s">
        <v>2719</v>
      </c>
      <c r="C243" s="7" t="e">
        <f>VLOOKUP(B243,#REF!,2,0)</f>
        <v>#REF!</v>
      </c>
      <c r="D243" t="str">
        <f t="shared" si="43"/>
        <v>SSA_CORE_VMIN_E_SDTBEGIN_TITO_SAN_NOM_LFM_0400_PMUCS_KS10</v>
      </c>
      <c r="E243" t="s">
        <v>4</v>
      </c>
      <c r="F243" t="s">
        <v>25</v>
      </c>
      <c r="G243" t="s">
        <v>2487</v>
      </c>
      <c r="H243" t="s">
        <v>1616</v>
      </c>
      <c r="I243" t="s">
        <v>1681</v>
      </c>
      <c r="J243" t="s">
        <v>1748</v>
      </c>
      <c r="K243" t="s">
        <v>1705</v>
      </c>
      <c r="L243" t="s">
        <v>1706</v>
      </c>
      <c r="M243" t="s">
        <v>2125</v>
      </c>
      <c r="N243" t="s">
        <v>2707</v>
      </c>
      <c r="O243" t="s">
        <v>1688</v>
      </c>
      <c r="P243" t="s">
        <v>2698</v>
      </c>
      <c r="Q243" t="s">
        <v>2566</v>
      </c>
      <c r="R243">
        <v>61</v>
      </c>
      <c r="S243">
        <v>27</v>
      </c>
      <c r="T243">
        <f t="shared" si="49"/>
        <v>610</v>
      </c>
      <c r="U243">
        <v>-1</v>
      </c>
      <c r="V243" t="b">
        <v>0</v>
      </c>
      <c r="W243" t="s">
        <v>1747</v>
      </c>
      <c r="AQ243" t="s">
        <v>2488</v>
      </c>
      <c r="AT243">
        <f t="shared" si="48"/>
        <v>2529</v>
      </c>
      <c r="AU243" t="s">
        <v>2489</v>
      </c>
      <c r="AV243" t="s">
        <v>7</v>
      </c>
      <c r="AW243">
        <v>0</v>
      </c>
      <c r="AX243">
        <v>0</v>
      </c>
      <c r="AY243">
        <f t="shared" si="44"/>
        <v>2</v>
      </c>
      <c r="AZ243">
        <v>1</v>
      </c>
      <c r="BA243">
        <v>1</v>
      </c>
      <c r="BB243">
        <v>1</v>
      </c>
    </row>
    <row r="244" spans="1:62" s="6" customFormat="1" hidden="1" x14ac:dyDescent="0.25">
      <c r="A244" s="5" t="s">
        <v>2615</v>
      </c>
      <c r="B244" s="5" t="s">
        <v>1491</v>
      </c>
      <c r="C244" s="5" t="s">
        <v>1489</v>
      </c>
      <c r="D244" s="5" t="s">
        <v>2722</v>
      </c>
      <c r="U244"/>
      <c r="V244"/>
    </row>
    <row r="245" spans="1:62" hidden="1" x14ac:dyDescent="0.25">
      <c r="A245" s="5" t="s">
        <v>2615</v>
      </c>
      <c r="B245" s="5" t="s">
        <v>1491</v>
      </c>
      <c r="C245" s="5" t="e">
        <f>VLOOKUP(B245,#REF!,2,0)</f>
        <v>#REF!</v>
      </c>
      <c r="D245" s="48" t="s">
        <v>2723</v>
      </c>
      <c r="E245" s="6"/>
      <c r="F245" s="6" t="s">
        <v>2654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32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spans="1:62" hidden="1" x14ac:dyDescent="0.25">
      <c r="A246" s="34" t="s">
        <v>2615</v>
      </c>
      <c r="B246" s="29" t="s">
        <v>1490</v>
      </c>
      <c r="C246" s="29" t="e">
        <f>VLOOKUP(B246,#REF!,2,0)</f>
        <v>#REF!</v>
      </c>
      <c r="D246" s="42" t="s">
        <v>2616</v>
      </c>
      <c r="F246" s="6" t="s">
        <v>2654</v>
      </c>
      <c r="U246" s="32"/>
      <c r="V246" s="12"/>
      <c r="AY246">
        <v>2</v>
      </c>
      <c r="AZ246" s="47">
        <v>1</v>
      </c>
      <c r="BA246" s="47">
        <v>1</v>
      </c>
      <c r="BB246">
        <v>1</v>
      </c>
    </row>
    <row r="247" spans="1:62" hidden="1" x14ac:dyDescent="0.25">
      <c r="A247" s="34" t="s">
        <v>2615</v>
      </c>
      <c r="B247" s="37" t="s">
        <v>1490</v>
      </c>
      <c r="C247" s="37" t="e">
        <f>VLOOKUP(B247,#REF!,2,0)</f>
        <v>#REF!</v>
      </c>
      <c r="D247" s="5" t="s">
        <v>2617</v>
      </c>
      <c r="E247" s="6"/>
      <c r="F247" s="6" t="s">
        <v>2654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33"/>
      <c r="V247" s="6"/>
      <c r="W247" s="6"/>
      <c r="AY247">
        <v>2</v>
      </c>
      <c r="AZ247">
        <v>1</v>
      </c>
      <c r="BA247" t="str">
        <f>$D288</f>
        <v>CORE_HOT_VMIN_REPAIR</v>
      </c>
      <c r="BB247" t="str">
        <f>$D288</f>
        <v>CORE_HOT_VMIN_REPAIR</v>
      </c>
    </row>
    <row r="248" spans="1:62" hidden="1" x14ac:dyDescent="0.25">
      <c r="A248" s="12" t="s">
        <v>2615</v>
      </c>
      <c r="B248" s="12" t="s">
        <v>1502</v>
      </c>
      <c r="C248" s="12" t="e">
        <f>VLOOKUP(B248,#REF!,2,0)</f>
        <v>#REF!</v>
      </c>
      <c r="D248" t="str">
        <f>E248&amp;"_"&amp;F248&amp;"_"&amp;G248&amp;"_"&amp;H248&amp;"_"&amp;A248&amp;"_"&amp;I248&amp;"_"&amp;J248&amp;"_"&amp;K248&amp;"_"&amp;L248&amp;"_"&amp;M248&amp;"_"&amp;N248</f>
        <v>ALL_CCF_PATMOD_K_SDTBEGIN_X_X_X_X_X_RESET_FREQ_VMIN_REP</v>
      </c>
      <c r="E248" t="s">
        <v>7</v>
      </c>
      <c r="F248" t="s">
        <v>23</v>
      </c>
      <c r="G248" t="s">
        <v>1663</v>
      </c>
      <c r="H248" t="s">
        <v>1664</v>
      </c>
      <c r="I248" t="s">
        <v>1617</v>
      </c>
      <c r="J248" t="s">
        <v>1617</v>
      </c>
      <c r="K248" t="s">
        <v>1617</v>
      </c>
      <c r="L248" t="s">
        <v>1617</v>
      </c>
      <c r="M248" t="s">
        <v>1617</v>
      </c>
      <c r="N248" t="s">
        <v>2356</v>
      </c>
      <c r="O248" t="s">
        <v>1620</v>
      </c>
      <c r="P248" t="s">
        <v>1620</v>
      </c>
      <c r="Q248" t="s">
        <v>1621</v>
      </c>
      <c r="R248">
        <v>90</v>
      </c>
      <c r="S248">
        <v>15</v>
      </c>
      <c r="T248">
        <v>84</v>
      </c>
      <c r="U248" s="32">
        <v>-1</v>
      </c>
      <c r="V248" t="b">
        <v>0</v>
      </c>
      <c r="AO248" t="s">
        <v>1699</v>
      </c>
      <c r="AP248" t="s">
        <v>1700</v>
      </c>
      <c r="AQ248" t="s">
        <v>1668</v>
      </c>
      <c r="AR248" t="s">
        <v>1701</v>
      </c>
      <c r="AY248">
        <v>2</v>
      </c>
      <c r="AZ248">
        <v>1</v>
      </c>
      <c r="BA248" t="s">
        <v>2618</v>
      </c>
      <c r="BB248" t="s">
        <v>2618</v>
      </c>
    </row>
    <row r="249" spans="1:62" hidden="1" x14ac:dyDescent="0.25">
      <c r="A249" s="34" t="s">
        <v>2615</v>
      </c>
      <c r="B249" s="34" t="s">
        <v>1490</v>
      </c>
      <c r="C249" s="34" t="e">
        <f>VLOOKUP(B249,#REF!,2,0)</f>
        <v>#REF!</v>
      </c>
      <c r="D249" s="18" t="s">
        <v>2618</v>
      </c>
      <c r="F249" s="6" t="s">
        <v>2654</v>
      </c>
      <c r="U249" s="32"/>
      <c r="V249" s="12"/>
      <c r="AY249">
        <v>2</v>
      </c>
      <c r="AZ249">
        <v>1</v>
      </c>
      <c r="BA249" t="s">
        <v>2619</v>
      </c>
      <c r="BB249" t="s">
        <v>2619</v>
      </c>
    </row>
    <row r="250" spans="1:62" hidden="1" x14ac:dyDescent="0.25">
      <c r="A250" s="12" t="s">
        <v>2615</v>
      </c>
      <c r="B250" s="12" t="s">
        <v>1495</v>
      </c>
      <c r="C250" s="12" t="e">
        <f>VLOOKUP(B250,#REF!,2,0)</f>
        <v>#REF!</v>
      </c>
      <c r="D250" t="str">
        <f t="shared" ref="D250:D263" si="50">E250&amp;"_"&amp;F250&amp;"_"&amp;G250&amp;"_"&amp;H250&amp;"_"&amp;A250&amp;"_"&amp;I250&amp;"_"&amp;J250&amp;"_"&amp;K250&amp;"_"&amp;L250&amp;"_"&amp;M250&amp;"_"&amp;N250</f>
        <v>SSA_CCF_HRY_E_SDTBEGIN_TITO_CLRS_MIN_LFM_0400_CBO0_LLC_DAT_BISR_PMA0_BP0</v>
      </c>
      <c r="E250" t="s">
        <v>4</v>
      </c>
      <c r="F250" t="s">
        <v>23</v>
      </c>
      <c r="G250" t="s">
        <v>1692</v>
      </c>
      <c r="H250" t="s">
        <v>1616</v>
      </c>
      <c r="I250" t="s">
        <v>1681</v>
      </c>
      <c r="J250" t="s">
        <v>1704</v>
      </c>
      <c r="K250" t="s">
        <v>2358</v>
      </c>
      <c r="L250" t="s">
        <v>1706</v>
      </c>
      <c r="M250" t="str">
        <f t="shared" ref="M250:M263" si="51">TEXT(400,"0000")</f>
        <v>0400</v>
      </c>
      <c r="N250" t="s">
        <v>1749</v>
      </c>
      <c r="O250" t="s">
        <v>1688</v>
      </c>
      <c r="P250" t="s">
        <v>2662</v>
      </c>
      <c r="Q250" t="s">
        <v>1750</v>
      </c>
      <c r="R250">
        <v>61</v>
      </c>
      <c r="S250">
        <v>15</v>
      </c>
      <c r="T250">
        <v>0</v>
      </c>
      <c r="U250" s="32">
        <v>-1</v>
      </c>
      <c r="V250" t="b">
        <v>0</v>
      </c>
      <c r="W250" t="s">
        <v>1691</v>
      </c>
      <c r="X250" t="s">
        <v>1692</v>
      </c>
      <c r="Y250" t="s">
        <v>1693</v>
      </c>
      <c r="Z250">
        <v>0.57999999999999996</v>
      </c>
      <c r="AA250">
        <v>0.57999999999999996</v>
      </c>
      <c r="AY250">
        <v>10</v>
      </c>
      <c r="AZ250" t="s">
        <v>1694</v>
      </c>
      <c r="BA250" t="s">
        <v>561</v>
      </c>
      <c r="BB250" t="s">
        <v>561</v>
      </c>
      <c r="BC250" t="s">
        <v>561</v>
      </c>
      <c r="BD250" t="s">
        <v>561</v>
      </c>
      <c r="BE250" t="s">
        <v>561</v>
      </c>
      <c r="BF250" t="s">
        <v>561</v>
      </c>
      <c r="BG250" t="s">
        <v>561</v>
      </c>
      <c r="BH250" t="s">
        <v>561</v>
      </c>
      <c r="BI250" t="s">
        <v>561</v>
      </c>
      <c r="BJ250" t="s">
        <v>561</v>
      </c>
    </row>
    <row r="251" spans="1:62" hidden="1" x14ac:dyDescent="0.25">
      <c r="A251" s="12" t="s">
        <v>2615</v>
      </c>
      <c r="B251" s="12" t="s">
        <v>1495</v>
      </c>
      <c r="C251" s="12" t="e">
        <f>VLOOKUP(B251,#REF!,2,0)</f>
        <v>#REF!</v>
      </c>
      <c r="D251" t="str">
        <f t="shared" si="50"/>
        <v>SSA_CCF_HRY_E_SDTBEGIN_TITO_CLRS_MIN_LFM_0400_CBO0_LLC_TAG_BISR_PMA0_BP2</v>
      </c>
      <c r="E251" t="s">
        <v>4</v>
      </c>
      <c r="F251" t="s">
        <v>23</v>
      </c>
      <c r="G251" t="s">
        <v>1692</v>
      </c>
      <c r="H251" t="s">
        <v>1616</v>
      </c>
      <c r="I251" t="s">
        <v>1681</v>
      </c>
      <c r="J251" t="s">
        <v>1704</v>
      </c>
      <c r="K251" t="s">
        <v>2358</v>
      </c>
      <c r="L251" t="s">
        <v>1706</v>
      </c>
      <c r="M251" t="str">
        <f t="shared" si="51"/>
        <v>0400</v>
      </c>
      <c r="N251" t="s">
        <v>1753</v>
      </c>
      <c r="O251" t="s">
        <v>1688</v>
      </c>
      <c r="P251" t="s">
        <v>2662</v>
      </c>
      <c r="Q251" t="s">
        <v>1754</v>
      </c>
      <c r="R251">
        <v>61</v>
      </c>
      <c r="S251">
        <v>15</v>
      </c>
      <c r="T251">
        <v>2</v>
      </c>
      <c r="U251" s="32">
        <v>-1</v>
      </c>
      <c r="V251" s="12" t="b">
        <v>0</v>
      </c>
      <c r="W251" t="s">
        <v>1691</v>
      </c>
      <c r="X251" t="s">
        <v>1692</v>
      </c>
      <c r="Y251" t="s">
        <v>1693</v>
      </c>
      <c r="Z251">
        <v>0.57999999999999996</v>
      </c>
      <c r="AA251">
        <v>0.57999999999999996</v>
      </c>
      <c r="AY251">
        <v>10</v>
      </c>
      <c r="AZ251" t="s">
        <v>1694</v>
      </c>
      <c r="BA251" t="s">
        <v>562</v>
      </c>
      <c r="BB251" t="s">
        <v>562</v>
      </c>
      <c r="BC251" t="s">
        <v>562</v>
      </c>
      <c r="BD251" t="s">
        <v>562</v>
      </c>
      <c r="BE251" t="s">
        <v>562</v>
      </c>
      <c r="BF251" t="s">
        <v>562</v>
      </c>
      <c r="BG251" t="s">
        <v>562</v>
      </c>
      <c r="BH251" t="s">
        <v>562</v>
      </c>
      <c r="BI251" t="s">
        <v>562</v>
      </c>
      <c r="BJ251" t="s">
        <v>562</v>
      </c>
    </row>
    <row r="252" spans="1:62" hidden="1" x14ac:dyDescent="0.25">
      <c r="A252" s="12" t="s">
        <v>2615</v>
      </c>
      <c r="B252" s="12" t="s">
        <v>1495</v>
      </c>
      <c r="C252" s="12" t="e">
        <f>VLOOKUP(B252,#REF!,2,0)</f>
        <v>#REF!</v>
      </c>
      <c r="D252" t="str">
        <f t="shared" si="50"/>
        <v>SSA_CCF_HRY_E_SDTBEGIN_TITO_SAN_MIN_LFM_0400_CBO0_SAR_BISR_PMA0_BP6</v>
      </c>
      <c r="E252" t="s">
        <v>4</v>
      </c>
      <c r="F252" t="s">
        <v>23</v>
      </c>
      <c r="G252" t="s">
        <v>1692</v>
      </c>
      <c r="H252" t="s">
        <v>1616</v>
      </c>
      <c r="I252" t="s">
        <v>1681</v>
      </c>
      <c r="J252" t="s">
        <v>1748</v>
      </c>
      <c r="K252" t="s">
        <v>2358</v>
      </c>
      <c r="L252" t="s">
        <v>1706</v>
      </c>
      <c r="M252" t="str">
        <f t="shared" si="51"/>
        <v>0400</v>
      </c>
      <c r="N252" t="s">
        <v>1757</v>
      </c>
      <c r="O252" t="s">
        <v>1688</v>
      </c>
      <c r="P252" t="s">
        <v>2662</v>
      </c>
      <c r="Q252" t="s">
        <v>1758</v>
      </c>
      <c r="R252">
        <v>61</v>
      </c>
      <c r="S252">
        <v>15</v>
      </c>
      <c r="T252">
        <v>4</v>
      </c>
      <c r="U252" s="32">
        <v>-1</v>
      </c>
      <c r="V252" t="b">
        <v>0</v>
      </c>
      <c r="W252" t="s">
        <v>1747</v>
      </c>
      <c r="X252" t="s">
        <v>1692</v>
      </c>
      <c r="Y252" t="s">
        <v>1693</v>
      </c>
      <c r="Z252">
        <v>0.57999999999999996</v>
      </c>
      <c r="AA252">
        <v>0.57999999999999996</v>
      </c>
      <c r="AY252">
        <v>10</v>
      </c>
      <c r="AZ252" t="s">
        <v>1694</v>
      </c>
      <c r="BA252" t="s">
        <v>563</v>
      </c>
      <c r="BB252" t="s">
        <v>563</v>
      </c>
      <c r="BC252" t="s">
        <v>563</v>
      </c>
      <c r="BD252" t="s">
        <v>563</v>
      </c>
      <c r="BE252" t="s">
        <v>563</v>
      </c>
      <c r="BF252" t="s">
        <v>563</v>
      </c>
      <c r="BG252" t="s">
        <v>563</v>
      </c>
      <c r="BH252" t="s">
        <v>563</v>
      </c>
      <c r="BI252" t="s">
        <v>563</v>
      </c>
      <c r="BJ252" t="s">
        <v>563</v>
      </c>
    </row>
    <row r="253" spans="1:62" hidden="1" x14ac:dyDescent="0.25">
      <c r="A253" s="12" t="s">
        <v>2615</v>
      </c>
      <c r="B253" s="12" t="s">
        <v>1495</v>
      </c>
      <c r="C253" s="12" t="e">
        <f>VLOOKUP(B253,#REF!,2,0)</f>
        <v>#REF!</v>
      </c>
      <c r="D253" t="str">
        <f t="shared" si="50"/>
        <v>LSA_CCF_HRY_E_SDTBEGIN_TITO_CLR_MIN_LFM_0400_CBO0_LSA_ALL_PMA0_BP4</v>
      </c>
      <c r="E253" t="s">
        <v>5</v>
      </c>
      <c r="F253" t="s">
        <v>23</v>
      </c>
      <c r="G253" t="s">
        <v>1692</v>
      </c>
      <c r="H253" t="s">
        <v>1616</v>
      </c>
      <c r="I253" t="s">
        <v>1681</v>
      </c>
      <c r="J253" t="s">
        <v>1761</v>
      </c>
      <c r="K253" t="s">
        <v>2358</v>
      </c>
      <c r="L253" t="s">
        <v>1706</v>
      </c>
      <c r="M253" t="str">
        <f t="shared" si="51"/>
        <v>0400</v>
      </c>
      <c r="N253" t="s">
        <v>1762</v>
      </c>
      <c r="O253" t="s">
        <v>1688</v>
      </c>
      <c r="P253" t="s">
        <v>2662</v>
      </c>
      <c r="Q253" t="s">
        <v>1763</v>
      </c>
      <c r="R253">
        <v>21</v>
      </c>
      <c r="S253">
        <v>15</v>
      </c>
      <c r="T253">
        <v>6</v>
      </c>
      <c r="U253" s="32">
        <v>1</v>
      </c>
      <c r="V253" t="b">
        <v>0</v>
      </c>
      <c r="W253" t="s">
        <v>1691</v>
      </c>
      <c r="X253" t="s">
        <v>1692</v>
      </c>
      <c r="Y253" t="s">
        <v>1693</v>
      </c>
      <c r="Z253">
        <v>0.57999999999999996</v>
      </c>
      <c r="AA253">
        <v>0.57999999999999996</v>
      </c>
      <c r="AY253">
        <v>10</v>
      </c>
      <c r="AZ253" t="s">
        <v>1694</v>
      </c>
      <c r="BA253" t="s">
        <v>564</v>
      </c>
      <c r="BB253" t="s">
        <v>564</v>
      </c>
      <c r="BC253" t="s">
        <v>564</v>
      </c>
      <c r="BD253" t="s">
        <v>564</v>
      </c>
      <c r="BE253" t="s">
        <v>564</v>
      </c>
      <c r="BF253" t="s">
        <v>564</v>
      </c>
      <c r="BG253" t="s">
        <v>564</v>
      </c>
      <c r="BH253" t="s">
        <v>564</v>
      </c>
      <c r="BI253" t="s">
        <v>564</v>
      </c>
      <c r="BJ253" t="s">
        <v>564</v>
      </c>
    </row>
    <row r="254" spans="1:62" hidden="1" x14ac:dyDescent="0.25">
      <c r="A254" s="12" t="s">
        <v>2615</v>
      </c>
      <c r="B254" s="12" t="s">
        <v>1495</v>
      </c>
      <c r="C254" s="12" t="e">
        <f>VLOOKUP(B254,#REF!,2,0)</f>
        <v>#REF!</v>
      </c>
      <c r="D254" t="str">
        <f t="shared" si="50"/>
        <v>SSA_CCF_HRY_E_SDTBEGIN_TITO_CLRS_MIN_LFM_0400_CBO1_LLC_DAT_BISR_PMA0_BP1</v>
      </c>
      <c r="E254" t="s">
        <v>4</v>
      </c>
      <c r="F254" t="s">
        <v>23</v>
      </c>
      <c r="G254" t="s">
        <v>1692</v>
      </c>
      <c r="H254" t="s">
        <v>1616</v>
      </c>
      <c r="I254" t="s">
        <v>1681</v>
      </c>
      <c r="J254" t="s">
        <v>1704</v>
      </c>
      <c r="K254" t="s">
        <v>2358</v>
      </c>
      <c r="L254" t="s">
        <v>1706</v>
      </c>
      <c r="M254" t="str">
        <f t="shared" si="51"/>
        <v>0400</v>
      </c>
      <c r="N254" t="s">
        <v>1766</v>
      </c>
      <c r="O254" t="s">
        <v>1688</v>
      </c>
      <c r="P254" t="s">
        <v>2662</v>
      </c>
      <c r="Q254" t="s">
        <v>1767</v>
      </c>
      <c r="R254">
        <v>61</v>
      </c>
      <c r="S254">
        <v>15</v>
      </c>
      <c r="T254">
        <v>9</v>
      </c>
      <c r="U254" s="32">
        <v>-1</v>
      </c>
      <c r="V254" s="12" t="b">
        <v>0</v>
      </c>
      <c r="W254" t="s">
        <v>1691</v>
      </c>
      <c r="X254" t="s">
        <v>1692</v>
      </c>
      <c r="Y254" t="s">
        <v>1693</v>
      </c>
      <c r="Z254">
        <v>0.57999999999999996</v>
      </c>
      <c r="AA254">
        <v>0.57999999999999996</v>
      </c>
      <c r="AY254">
        <v>10</v>
      </c>
      <c r="AZ254" t="s">
        <v>1694</v>
      </c>
      <c r="BA254" t="s">
        <v>565</v>
      </c>
      <c r="BB254" t="s">
        <v>565</v>
      </c>
      <c r="BC254" t="s">
        <v>565</v>
      </c>
      <c r="BD254" t="s">
        <v>565</v>
      </c>
      <c r="BE254" t="s">
        <v>565</v>
      </c>
      <c r="BF254" t="s">
        <v>565</v>
      </c>
      <c r="BG254" t="s">
        <v>565</v>
      </c>
      <c r="BH254" t="s">
        <v>565</v>
      </c>
      <c r="BI254" t="s">
        <v>565</v>
      </c>
      <c r="BJ254" t="s">
        <v>565</v>
      </c>
    </row>
    <row r="255" spans="1:62" hidden="1" x14ac:dyDescent="0.25">
      <c r="A255" s="12" t="s">
        <v>2615</v>
      </c>
      <c r="B255" s="12" t="s">
        <v>1495</v>
      </c>
      <c r="C255" s="12" t="e">
        <f>VLOOKUP(B255,#REF!,2,0)</f>
        <v>#REF!</v>
      </c>
      <c r="D255" t="str">
        <f t="shared" si="50"/>
        <v>SSA_CCF_HRY_E_SDTBEGIN_TITO_CLRS_MIN_LFM_0400_CBO1_LLC_TAG_BISR_PMA0_BP3</v>
      </c>
      <c r="E255" t="s">
        <v>4</v>
      </c>
      <c r="F255" t="s">
        <v>23</v>
      </c>
      <c r="G255" t="s">
        <v>1692</v>
      </c>
      <c r="H255" t="s">
        <v>1616</v>
      </c>
      <c r="I255" t="s">
        <v>1681</v>
      </c>
      <c r="J255" t="s">
        <v>1704</v>
      </c>
      <c r="K255" t="s">
        <v>2358</v>
      </c>
      <c r="L255" t="s">
        <v>1706</v>
      </c>
      <c r="M255" t="str">
        <f t="shared" si="51"/>
        <v>0400</v>
      </c>
      <c r="N255" t="s">
        <v>1770</v>
      </c>
      <c r="O255" t="s">
        <v>1688</v>
      </c>
      <c r="P255" t="s">
        <v>2662</v>
      </c>
      <c r="Q255" t="s">
        <v>1771</v>
      </c>
      <c r="R255">
        <v>61</v>
      </c>
      <c r="S255">
        <v>15</v>
      </c>
      <c r="T255">
        <v>11</v>
      </c>
      <c r="U255" s="32">
        <v>-1</v>
      </c>
      <c r="V255" t="b">
        <v>0</v>
      </c>
      <c r="W255" t="s">
        <v>1691</v>
      </c>
      <c r="X255" t="s">
        <v>1692</v>
      </c>
      <c r="Y255" t="s">
        <v>1693</v>
      </c>
      <c r="Z255">
        <v>0.57999999999999996</v>
      </c>
      <c r="AA255">
        <v>0.57999999999999996</v>
      </c>
      <c r="AY255">
        <v>10</v>
      </c>
      <c r="AZ255" t="s">
        <v>1694</v>
      </c>
      <c r="BA255" t="s">
        <v>566</v>
      </c>
      <c r="BB255" t="s">
        <v>566</v>
      </c>
      <c r="BC255" t="s">
        <v>566</v>
      </c>
      <c r="BD255" t="s">
        <v>566</v>
      </c>
      <c r="BE255" t="s">
        <v>566</v>
      </c>
      <c r="BF255" t="s">
        <v>566</v>
      </c>
      <c r="BG255" t="s">
        <v>566</v>
      </c>
      <c r="BH255" t="s">
        <v>566</v>
      </c>
      <c r="BI255" t="s">
        <v>566</v>
      </c>
      <c r="BJ255" t="s">
        <v>566</v>
      </c>
    </row>
    <row r="256" spans="1:62" hidden="1" x14ac:dyDescent="0.25">
      <c r="A256" s="12" t="s">
        <v>2615</v>
      </c>
      <c r="B256" s="12" t="s">
        <v>1495</v>
      </c>
      <c r="C256" s="12" t="e">
        <f>VLOOKUP(B256,#REF!,2,0)</f>
        <v>#REF!</v>
      </c>
      <c r="D256" t="str">
        <f t="shared" si="50"/>
        <v>LSA_CCF_HRY_E_SDTBEGIN_TITO_CLR_MIN_LFM_0400_CBO1_LSA_ALL_PMA0_BP5</v>
      </c>
      <c r="E256" t="s">
        <v>5</v>
      </c>
      <c r="F256" t="s">
        <v>23</v>
      </c>
      <c r="G256" t="s">
        <v>1692</v>
      </c>
      <c r="H256" t="s">
        <v>1616</v>
      </c>
      <c r="I256" t="s">
        <v>1681</v>
      </c>
      <c r="J256" t="s">
        <v>1761</v>
      </c>
      <c r="K256" t="s">
        <v>2358</v>
      </c>
      <c r="L256" t="s">
        <v>1706</v>
      </c>
      <c r="M256" t="str">
        <f t="shared" si="51"/>
        <v>0400</v>
      </c>
      <c r="N256" t="s">
        <v>1774</v>
      </c>
      <c r="O256" t="s">
        <v>1688</v>
      </c>
      <c r="P256" t="s">
        <v>2662</v>
      </c>
      <c r="Q256" t="s">
        <v>1775</v>
      </c>
      <c r="R256">
        <v>21</v>
      </c>
      <c r="S256">
        <v>15</v>
      </c>
      <c r="T256">
        <v>13</v>
      </c>
      <c r="U256" s="32">
        <v>1</v>
      </c>
      <c r="V256" t="b">
        <v>0</v>
      </c>
      <c r="W256" t="s">
        <v>1691</v>
      </c>
      <c r="X256" t="s">
        <v>1692</v>
      </c>
      <c r="Y256" t="s">
        <v>1693</v>
      </c>
      <c r="Z256">
        <v>0.57999999999999996</v>
      </c>
      <c r="AA256">
        <v>0.57999999999999996</v>
      </c>
      <c r="AY256">
        <v>10</v>
      </c>
      <c r="AZ256" t="s">
        <v>1694</v>
      </c>
      <c r="BA256" t="s">
        <v>567</v>
      </c>
      <c r="BB256" t="s">
        <v>567</v>
      </c>
      <c r="BC256" t="s">
        <v>567</v>
      </c>
      <c r="BD256" t="s">
        <v>567</v>
      </c>
      <c r="BE256" t="s">
        <v>567</v>
      </c>
      <c r="BF256" t="s">
        <v>567</v>
      </c>
      <c r="BG256" t="s">
        <v>567</v>
      </c>
      <c r="BH256" t="s">
        <v>567</v>
      </c>
      <c r="BI256" t="s">
        <v>567</v>
      </c>
      <c r="BJ256" t="s">
        <v>567</v>
      </c>
    </row>
    <row r="257" spans="1:62" hidden="1" x14ac:dyDescent="0.25">
      <c r="A257" s="12" t="s">
        <v>2615</v>
      </c>
      <c r="B257" s="12" t="s">
        <v>1495</v>
      </c>
      <c r="C257" s="12" t="e">
        <f>VLOOKUP(B257,#REF!,2,0)</f>
        <v>#REF!</v>
      </c>
      <c r="D257" t="str">
        <f t="shared" si="50"/>
        <v>SSA_CCF_HRY_E_SDTBEGIN_TITO_CLRS_MIN_LFM_0400_CBO2_LLC_DAT_BISR_PMA1_BP0</v>
      </c>
      <c r="E257" t="s">
        <v>4</v>
      </c>
      <c r="F257" t="s">
        <v>23</v>
      </c>
      <c r="G257" t="s">
        <v>1692</v>
      </c>
      <c r="H257" t="s">
        <v>1616</v>
      </c>
      <c r="I257" t="s">
        <v>1681</v>
      </c>
      <c r="J257" t="s">
        <v>1704</v>
      </c>
      <c r="K257" t="s">
        <v>2358</v>
      </c>
      <c r="L257" t="s">
        <v>1706</v>
      </c>
      <c r="M257" t="str">
        <f t="shared" si="51"/>
        <v>0400</v>
      </c>
      <c r="N257" t="s">
        <v>1778</v>
      </c>
      <c r="O257" t="s">
        <v>1688</v>
      </c>
      <c r="P257" t="s">
        <v>2662</v>
      </c>
      <c r="Q257" t="s">
        <v>1779</v>
      </c>
      <c r="R257">
        <v>61</v>
      </c>
      <c r="S257">
        <v>15</v>
      </c>
      <c r="T257">
        <v>16</v>
      </c>
      <c r="U257" s="32">
        <v>-1</v>
      </c>
      <c r="V257" t="b">
        <v>0</v>
      </c>
      <c r="W257" t="s">
        <v>1691</v>
      </c>
      <c r="X257" t="s">
        <v>1692</v>
      </c>
      <c r="Y257" t="s">
        <v>1693</v>
      </c>
      <c r="Z257">
        <v>0.57999999999999996</v>
      </c>
      <c r="AA257">
        <v>0.57999999999999996</v>
      </c>
      <c r="AY257">
        <v>10</v>
      </c>
      <c r="AZ257" t="s">
        <v>1694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</row>
    <row r="258" spans="1:62" hidden="1" x14ac:dyDescent="0.25">
      <c r="A258" s="12" t="s">
        <v>2615</v>
      </c>
      <c r="B258" s="12" t="s">
        <v>1495</v>
      </c>
      <c r="C258" s="12" t="e">
        <f>VLOOKUP(B258,#REF!,2,0)</f>
        <v>#REF!</v>
      </c>
      <c r="D258" t="str">
        <f t="shared" si="50"/>
        <v>SSA_CCF_HRY_E_SDTBEGIN_TITO_CLRS_MIN_LFM_0400_CBO2_LLC_TAG_BISR_PMA1_BP2</v>
      </c>
      <c r="E258" t="s">
        <v>4</v>
      </c>
      <c r="F258" t="s">
        <v>23</v>
      </c>
      <c r="G258" t="s">
        <v>1692</v>
      </c>
      <c r="H258" t="s">
        <v>1616</v>
      </c>
      <c r="I258" t="s">
        <v>1681</v>
      </c>
      <c r="J258" t="s">
        <v>1704</v>
      </c>
      <c r="K258" t="s">
        <v>2358</v>
      </c>
      <c r="L258" t="s">
        <v>1706</v>
      </c>
      <c r="M258" t="str">
        <f t="shared" si="51"/>
        <v>0400</v>
      </c>
      <c r="N258" t="s">
        <v>1782</v>
      </c>
      <c r="O258" t="s">
        <v>1688</v>
      </c>
      <c r="P258" t="s">
        <v>2662</v>
      </c>
      <c r="Q258" t="s">
        <v>1783</v>
      </c>
      <c r="R258">
        <v>61</v>
      </c>
      <c r="S258">
        <v>15</v>
      </c>
      <c r="T258">
        <v>18</v>
      </c>
      <c r="U258" s="32">
        <v>-1</v>
      </c>
      <c r="V258" t="b">
        <v>0</v>
      </c>
      <c r="W258" t="s">
        <v>1691</v>
      </c>
      <c r="X258" t="s">
        <v>1692</v>
      </c>
      <c r="Y258" t="s">
        <v>1693</v>
      </c>
      <c r="Z258">
        <v>0.57999999999999996</v>
      </c>
      <c r="AA258">
        <v>0.57999999999999996</v>
      </c>
      <c r="AY258">
        <v>10</v>
      </c>
      <c r="AZ258" t="s">
        <v>1694</v>
      </c>
      <c r="BA258" t="s">
        <v>569</v>
      </c>
      <c r="BB258" t="s">
        <v>569</v>
      </c>
      <c r="BC258" t="s">
        <v>569</v>
      </c>
      <c r="BD258" t="s">
        <v>569</v>
      </c>
      <c r="BE258" t="s">
        <v>569</v>
      </c>
      <c r="BF258" t="s">
        <v>569</v>
      </c>
      <c r="BG258" t="s">
        <v>569</v>
      </c>
      <c r="BH258" t="s">
        <v>569</v>
      </c>
      <c r="BI258" t="s">
        <v>569</v>
      </c>
      <c r="BJ258" t="s">
        <v>569</v>
      </c>
    </row>
    <row r="259" spans="1:62" hidden="1" x14ac:dyDescent="0.25">
      <c r="A259" s="12" t="s">
        <v>2615</v>
      </c>
      <c r="B259" s="12" t="s">
        <v>1495</v>
      </c>
      <c r="C259" s="12" t="e">
        <f>VLOOKUP(B259,#REF!,2,0)</f>
        <v>#REF!</v>
      </c>
      <c r="D259" t="str">
        <f t="shared" si="50"/>
        <v>SSA_CCF_HRY_E_SDTBEGIN_TITO_SAN_MIN_LFM_0400_CBO2_SAR_BISR_PMA1_BP6</v>
      </c>
      <c r="E259" t="s">
        <v>4</v>
      </c>
      <c r="F259" t="s">
        <v>23</v>
      </c>
      <c r="G259" t="s">
        <v>1692</v>
      </c>
      <c r="H259" t="s">
        <v>1616</v>
      </c>
      <c r="I259" t="s">
        <v>1681</v>
      </c>
      <c r="J259" t="s">
        <v>1748</v>
      </c>
      <c r="K259" t="s">
        <v>2358</v>
      </c>
      <c r="L259" t="s">
        <v>1706</v>
      </c>
      <c r="M259" t="str">
        <f t="shared" si="51"/>
        <v>0400</v>
      </c>
      <c r="N259" t="s">
        <v>1786</v>
      </c>
      <c r="O259" t="s">
        <v>1688</v>
      </c>
      <c r="P259" t="s">
        <v>2662</v>
      </c>
      <c r="Q259" t="s">
        <v>1787</v>
      </c>
      <c r="R259">
        <v>61</v>
      </c>
      <c r="S259">
        <v>15</v>
      </c>
      <c r="T259">
        <v>20</v>
      </c>
      <c r="U259" s="32">
        <v>-1</v>
      </c>
      <c r="V259" t="b">
        <v>0</v>
      </c>
      <c r="W259" t="s">
        <v>1747</v>
      </c>
      <c r="X259" t="s">
        <v>1692</v>
      </c>
      <c r="Y259" t="s">
        <v>1693</v>
      </c>
      <c r="Z259">
        <v>0.57999999999999996</v>
      </c>
      <c r="AA259">
        <v>0.57999999999999996</v>
      </c>
      <c r="AY259">
        <v>10</v>
      </c>
      <c r="AZ259" t="s">
        <v>1694</v>
      </c>
      <c r="BA259" t="s">
        <v>570</v>
      </c>
      <c r="BB259" t="s">
        <v>570</v>
      </c>
      <c r="BC259" t="s">
        <v>570</v>
      </c>
      <c r="BD259" t="s">
        <v>570</v>
      </c>
      <c r="BE259" t="s">
        <v>570</v>
      </c>
      <c r="BF259" t="s">
        <v>570</v>
      </c>
      <c r="BG259" t="s">
        <v>570</v>
      </c>
      <c r="BH259" t="s">
        <v>570</v>
      </c>
      <c r="BI259" t="s">
        <v>570</v>
      </c>
      <c r="BJ259" t="s">
        <v>570</v>
      </c>
    </row>
    <row r="260" spans="1:62" hidden="1" x14ac:dyDescent="0.25">
      <c r="A260" s="12" t="s">
        <v>2615</v>
      </c>
      <c r="B260" s="12" t="s">
        <v>1495</v>
      </c>
      <c r="C260" s="12" t="e">
        <f>VLOOKUP(B260,#REF!,2,0)</f>
        <v>#REF!</v>
      </c>
      <c r="D260" t="str">
        <f t="shared" si="50"/>
        <v>LSA_CCF_HRY_E_SDTBEGIN_TITO_CLR_MIN_LFM_0400_CBO2_LSA_ALL_PMA1_BP4</v>
      </c>
      <c r="E260" t="s">
        <v>5</v>
      </c>
      <c r="F260" t="s">
        <v>23</v>
      </c>
      <c r="G260" t="s">
        <v>1692</v>
      </c>
      <c r="H260" t="s">
        <v>1616</v>
      </c>
      <c r="I260" t="s">
        <v>1681</v>
      </c>
      <c r="J260" t="s">
        <v>1761</v>
      </c>
      <c r="K260" t="s">
        <v>2358</v>
      </c>
      <c r="L260" t="s">
        <v>1706</v>
      </c>
      <c r="M260" t="str">
        <f t="shared" si="51"/>
        <v>0400</v>
      </c>
      <c r="N260" t="s">
        <v>1789</v>
      </c>
      <c r="O260" t="s">
        <v>1688</v>
      </c>
      <c r="P260" t="s">
        <v>2662</v>
      </c>
      <c r="Q260" t="s">
        <v>1790</v>
      </c>
      <c r="R260">
        <v>21</v>
      </c>
      <c r="S260">
        <v>15</v>
      </c>
      <c r="T260">
        <v>22</v>
      </c>
      <c r="U260" s="32">
        <v>1</v>
      </c>
      <c r="V260" t="b">
        <v>0</v>
      </c>
      <c r="W260" t="s">
        <v>1691</v>
      </c>
      <c r="X260" t="s">
        <v>1692</v>
      </c>
      <c r="Y260" t="s">
        <v>1693</v>
      </c>
      <c r="Z260">
        <v>0.57999999999999996</v>
      </c>
      <c r="AA260">
        <v>0.57999999999999996</v>
      </c>
      <c r="AY260">
        <v>10</v>
      </c>
      <c r="AZ260" t="s">
        <v>1694</v>
      </c>
      <c r="BA260" t="s">
        <v>571</v>
      </c>
      <c r="BB260" t="s">
        <v>571</v>
      </c>
      <c r="BC260" t="s">
        <v>571</v>
      </c>
      <c r="BD260" t="s">
        <v>571</v>
      </c>
      <c r="BE260" t="s">
        <v>571</v>
      </c>
      <c r="BF260" t="s">
        <v>571</v>
      </c>
      <c r="BG260" t="s">
        <v>571</v>
      </c>
      <c r="BH260" t="s">
        <v>571</v>
      </c>
      <c r="BI260" t="s">
        <v>571</v>
      </c>
      <c r="BJ260" t="s">
        <v>571</v>
      </c>
    </row>
    <row r="261" spans="1:62" hidden="1" x14ac:dyDescent="0.25">
      <c r="A261" s="12" t="s">
        <v>2615</v>
      </c>
      <c r="B261" s="12" t="s">
        <v>1495</v>
      </c>
      <c r="C261" s="12" t="e">
        <f>VLOOKUP(B261,#REF!,2,0)</f>
        <v>#REF!</v>
      </c>
      <c r="D261" t="str">
        <f t="shared" si="50"/>
        <v>SSA_CCF_HRY_E_SDTBEGIN_TITO_CLRS_MIN_LFM_0400_CBO3_LLC_DAT_BISR_PMA1_BP1</v>
      </c>
      <c r="E261" t="s">
        <v>4</v>
      </c>
      <c r="F261" t="s">
        <v>23</v>
      </c>
      <c r="G261" t="s">
        <v>1692</v>
      </c>
      <c r="H261" t="s">
        <v>1616</v>
      </c>
      <c r="I261" t="s">
        <v>1681</v>
      </c>
      <c r="J261" t="s">
        <v>1704</v>
      </c>
      <c r="K261" t="s">
        <v>2358</v>
      </c>
      <c r="L261" t="s">
        <v>1706</v>
      </c>
      <c r="M261" t="str">
        <f t="shared" si="51"/>
        <v>0400</v>
      </c>
      <c r="N261" t="s">
        <v>1793</v>
      </c>
      <c r="O261" t="s">
        <v>1688</v>
      </c>
      <c r="P261" t="s">
        <v>2662</v>
      </c>
      <c r="Q261" t="s">
        <v>1794</v>
      </c>
      <c r="R261">
        <v>61</v>
      </c>
      <c r="S261">
        <v>15</v>
      </c>
      <c r="T261">
        <v>25</v>
      </c>
      <c r="U261" s="32">
        <v>-1</v>
      </c>
      <c r="V261" t="b">
        <v>0</v>
      </c>
      <c r="W261" t="s">
        <v>1691</v>
      </c>
      <c r="X261" t="s">
        <v>1692</v>
      </c>
      <c r="Y261" t="s">
        <v>1693</v>
      </c>
      <c r="Z261">
        <v>0.57999999999999996</v>
      </c>
      <c r="AA261">
        <v>0.57999999999999996</v>
      </c>
      <c r="AY261">
        <v>10</v>
      </c>
      <c r="AZ261" t="s">
        <v>1694</v>
      </c>
      <c r="BA261" t="s">
        <v>572</v>
      </c>
      <c r="BB261" t="s">
        <v>572</v>
      </c>
      <c r="BC261" t="s">
        <v>572</v>
      </c>
      <c r="BD261" t="s">
        <v>572</v>
      </c>
      <c r="BE261" t="s">
        <v>572</v>
      </c>
      <c r="BF261" t="s">
        <v>572</v>
      </c>
      <c r="BG261" t="s">
        <v>572</v>
      </c>
      <c r="BH261" t="s">
        <v>572</v>
      </c>
      <c r="BI261" t="s">
        <v>572</v>
      </c>
      <c r="BJ261" t="s">
        <v>572</v>
      </c>
    </row>
    <row r="262" spans="1:62" hidden="1" x14ac:dyDescent="0.25">
      <c r="A262" s="12" t="s">
        <v>2615</v>
      </c>
      <c r="B262" s="12" t="s">
        <v>1495</v>
      </c>
      <c r="C262" s="12" t="e">
        <f>VLOOKUP(B262,#REF!,2,0)</f>
        <v>#REF!</v>
      </c>
      <c r="D262" t="str">
        <f t="shared" si="50"/>
        <v>SSA_CCF_HRY_E_SDTBEGIN_TITO_CLRS_MIN_LFM_0400_CBO3_LLC_TAG_BISR_PMA1_BP3</v>
      </c>
      <c r="E262" t="s">
        <v>4</v>
      </c>
      <c r="F262" t="s">
        <v>23</v>
      </c>
      <c r="G262" t="s">
        <v>1692</v>
      </c>
      <c r="H262" t="s">
        <v>1616</v>
      </c>
      <c r="I262" t="s">
        <v>1681</v>
      </c>
      <c r="J262" t="s">
        <v>1704</v>
      </c>
      <c r="K262" t="s">
        <v>2358</v>
      </c>
      <c r="L262" t="s">
        <v>1706</v>
      </c>
      <c r="M262" t="str">
        <f t="shared" si="51"/>
        <v>0400</v>
      </c>
      <c r="N262" t="s">
        <v>1797</v>
      </c>
      <c r="O262" t="s">
        <v>1688</v>
      </c>
      <c r="P262" t="s">
        <v>2662</v>
      </c>
      <c r="Q262" t="s">
        <v>1798</v>
      </c>
      <c r="R262">
        <v>61</v>
      </c>
      <c r="S262">
        <v>15</v>
      </c>
      <c r="T262">
        <v>27</v>
      </c>
      <c r="U262" s="32">
        <v>-1</v>
      </c>
      <c r="V262" t="b">
        <v>0</v>
      </c>
      <c r="W262" t="s">
        <v>1691</v>
      </c>
      <c r="X262" t="s">
        <v>1692</v>
      </c>
      <c r="Y262" t="s">
        <v>1693</v>
      </c>
      <c r="Z262">
        <v>0.57999999999999996</v>
      </c>
      <c r="AA262">
        <v>0.57999999999999996</v>
      </c>
      <c r="AY262">
        <v>10</v>
      </c>
      <c r="AZ262" t="s">
        <v>1694</v>
      </c>
      <c r="BA262" t="s">
        <v>573</v>
      </c>
      <c r="BB262" t="s">
        <v>573</v>
      </c>
      <c r="BC262" t="s">
        <v>573</v>
      </c>
      <c r="BD262" t="s">
        <v>573</v>
      </c>
      <c r="BE262" t="s">
        <v>573</v>
      </c>
      <c r="BF262" t="s">
        <v>573</v>
      </c>
      <c r="BG262" t="s">
        <v>573</v>
      </c>
      <c r="BH262" t="s">
        <v>573</v>
      </c>
      <c r="BI262" t="s">
        <v>573</v>
      </c>
      <c r="BJ262" t="s">
        <v>573</v>
      </c>
    </row>
    <row r="263" spans="1:62" hidden="1" x14ac:dyDescent="0.25">
      <c r="A263" s="12" t="s">
        <v>2615</v>
      </c>
      <c r="B263" s="12" t="s">
        <v>1495</v>
      </c>
      <c r="C263" s="12" t="e">
        <f>VLOOKUP(B263,#REF!,2,0)</f>
        <v>#REF!</v>
      </c>
      <c r="D263" t="str">
        <f t="shared" si="50"/>
        <v>LSA_CCF_HRY_E_SDTBEGIN_TITO_CLR_MIN_LFM_0400_CBO3_LSA_ALL_PMA1_BP5</v>
      </c>
      <c r="E263" t="s">
        <v>5</v>
      </c>
      <c r="F263" t="s">
        <v>23</v>
      </c>
      <c r="G263" t="s">
        <v>1692</v>
      </c>
      <c r="H263" t="s">
        <v>1616</v>
      </c>
      <c r="I263" t="s">
        <v>1681</v>
      </c>
      <c r="J263" t="s">
        <v>1761</v>
      </c>
      <c r="K263" t="s">
        <v>2358</v>
      </c>
      <c r="L263" t="s">
        <v>1706</v>
      </c>
      <c r="M263" t="str">
        <f t="shared" si="51"/>
        <v>0400</v>
      </c>
      <c r="N263" t="s">
        <v>1801</v>
      </c>
      <c r="O263" t="s">
        <v>1688</v>
      </c>
      <c r="P263" t="s">
        <v>2662</v>
      </c>
      <c r="Q263" t="s">
        <v>1802</v>
      </c>
      <c r="R263">
        <v>21</v>
      </c>
      <c r="S263">
        <v>15</v>
      </c>
      <c r="T263">
        <v>29</v>
      </c>
      <c r="U263" s="32">
        <v>1</v>
      </c>
      <c r="V263" t="b">
        <v>0</v>
      </c>
      <c r="W263" t="s">
        <v>1691</v>
      </c>
      <c r="X263" t="s">
        <v>1692</v>
      </c>
      <c r="Y263" t="s">
        <v>1693</v>
      </c>
      <c r="Z263">
        <v>0.57999999999999996</v>
      </c>
      <c r="AA263">
        <v>0.57999999999999996</v>
      </c>
      <c r="AY263">
        <v>10</v>
      </c>
      <c r="AZ263" t="s">
        <v>1694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</row>
    <row r="264" spans="1:62" hidden="1" x14ac:dyDescent="0.25">
      <c r="A264" s="34" t="s">
        <v>2615</v>
      </c>
      <c r="B264" s="34" t="s">
        <v>1491</v>
      </c>
      <c r="C264" s="34" t="e">
        <f>VLOOKUP(B264,#REF!,2,0)</f>
        <v>#REF!</v>
      </c>
      <c r="D264" s="18" t="s">
        <v>2546</v>
      </c>
      <c r="U264" s="32"/>
    </row>
    <row r="265" spans="1:62" hidden="1" x14ac:dyDescent="0.25">
      <c r="A265" s="34" t="s">
        <v>2615</v>
      </c>
      <c r="B265" s="34" t="s">
        <v>1490</v>
      </c>
      <c r="C265" s="34" t="e">
        <f>VLOOKUP(B265,#REF!,2,0)</f>
        <v>#REF!</v>
      </c>
      <c r="D265" s="17" t="s">
        <v>2619</v>
      </c>
      <c r="F265" s="6" t="s">
        <v>2654</v>
      </c>
      <c r="U265" s="32"/>
      <c r="AY265">
        <v>3</v>
      </c>
      <c r="AZ265" t="s">
        <v>1628</v>
      </c>
      <c r="BA265" t="s">
        <v>2621</v>
      </c>
      <c r="BB265" t="s">
        <v>2621</v>
      </c>
      <c r="BC265">
        <v>1</v>
      </c>
    </row>
    <row r="266" spans="1:62" hidden="1" x14ac:dyDescent="0.25">
      <c r="A266" s="12" t="s">
        <v>2615</v>
      </c>
      <c r="B266" s="12" t="s">
        <v>1532</v>
      </c>
      <c r="C266" s="12" t="e">
        <f>VLOOKUP(B266,#REF!,2,0)</f>
        <v>#REF!</v>
      </c>
      <c r="D266" t="str">
        <f>E266&amp;"_"&amp;F266&amp;"_"&amp;G266&amp;"_"&amp;H266&amp;"_"&amp;A266&amp;"_"&amp;I266&amp;"_"&amp;J266&amp;"_"&amp;K266&amp;"_"&amp;L266&amp;"_"&amp;M266&amp;"_"&amp;N266</f>
        <v>ALL_COMMON_SCREEN_E_SDTBEGIN_X_CLRS_X_X_0400_JOIN_BISR_VMIN_REP</v>
      </c>
      <c r="E266" t="s">
        <v>7</v>
      </c>
      <c r="F266" t="s">
        <v>31</v>
      </c>
      <c r="G266" t="s">
        <v>1615</v>
      </c>
      <c r="H266" t="s">
        <v>1616</v>
      </c>
      <c r="I266" t="s">
        <v>1617</v>
      </c>
      <c r="J266" t="s">
        <v>1704</v>
      </c>
      <c r="K266" t="s">
        <v>1617</v>
      </c>
      <c r="L266" t="s">
        <v>1617</v>
      </c>
      <c r="M266" t="str">
        <f>TEXT(400,"0000")</f>
        <v>0400</v>
      </c>
      <c r="N266" t="s">
        <v>2548</v>
      </c>
      <c r="O266" t="s">
        <v>1688</v>
      </c>
      <c r="P266" t="s">
        <v>2662</v>
      </c>
      <c r="Q266" t="s">
        <v>1808</v>
      </c>
      <c r="R266">
        <v>61</v>
      </c>
      <c r="S266">
        <v>15</v>
      </c>
      <c r="T266">
        <v>90</v>
      </c>
      <c r="U266" s="32">
        <v>-1</v>
      </c>
      <c r="V266" t="b">
        <v>0</v>
      </c>
      <c r="AD266" t="s">
        <v>1809</v>
      </c>
      <c r="AE266" t="s">
        <v>1810</v>
      </c>
      <c r="AY266">
        <v>3</v>
      </c>
      <c r="AZ266">
        <v>1</v>
      </c>
      <c r="BA266" t="s">
        <v>575</v>
      </c>
      <c r="BB266" t="s">
        <v>575</v>
      </c>
      <c r="BC266" t="s">
        <v>575</v>
      </c>
    </row>
    <row r="267" spans="1:62" hidden="1" x14ac:dyDescent="0.25">
      <c r="A267" s="12" t="s">
        <v>2615</v>
      </c>
      <c r="B267" s="12" t="s">
        <v>1520</v>
      </c>
      <c r="C267" s="12" t="e">
        <f>VLOOKUP(B267,#REF!,2,0)</f>
        <v>#REF!</v>
      </c>
      <c r="D267" t="str">
        <f>E267&amp;"_"&amp;F267&amp;"_"&amp;G267&amp;"_"&amp;H267&amp;"_"&amp;A267&amp;"_"&amp;I267&amp;"_"&amp;J267&amp;"_"&amp;K267&amp;"_"&amp;L267&amp;"_"&amp;M267&amp;"_"&amp;N267</f>
        <v>ALL_CCF_VFDM_E_SDTBEGIN_X_CLRS_X_X_0400_ALL_VMIN_REP</v>
      </c>
      <c r="E267" t="s">
        <v>7</v>
      </c>
      <c r="F267" t="s">
        <v>23</v>
      </c>
      <c r="G267" t="s">
        <v>1584</v>
      </c>
      <c r="H267" t="s">
        <v>1616</v>
      </c>
      <c r="I267" t="s">
        <v>1617</v>
      </c>
      <c r="J267" t="s">
        <v>1704</v>
      </c>
      <c r="K267" t="s">
        <v>1617</v>
      </c>
      <c r="L267" t="s">
        <v>1617</v>
      </c>
      <c r="M267" t="str">
        <f>TEXT(400,"0000")</f>
        <v>0400</v>
      </c>
      <c r="N267" t="s">
        <v>2549</v>
      </c>
      <c r="O267" t="s">
        <v>1688</v>
      </c>
      <c r="P267" t="s">
        <v>2662</v>
      </c>
      <c r="Q267" t="s">
        <v>1808</v>
      </c>
      <c r="R267">
        <v>61</v>
      </c>
      <c r="S267">
        <v>15</v>
      </c>
      <c r="T267">
        <v>91</v>
      </c>
      <c r="U267" s="32">
        <v>-1</v>
      </c>
      <c r="V267" t="b">
        <v>0</v>
      </c>
      <c r="AF267" t="s">
        <v>1650</v>
      </c>
      <c r="AG267" t="s">
        <v>1811</v>
      </c>
      <c r="AY267">
        <v>3</v>
      </c>
      <c r="AZ267" t="s">
        <v>1628</v>
      </c>
      <c r="BA267" t="s">
        <v>576</v>
      </c>
      <c r="BB267" t="s">
        <v>576</v>
      </c>
      <c r="BC267">
        <v>2</v>
      </c>
    </row>
    <row r="268" spans="1:62" hidden="1" x14ac:dyDescent="0.25">
      <c r="A268" s="12" t="s">
        <v>2615</v>
      </c>
      <c r="B268" s="12" t="s">
        <v>1518</v>
      </c>
      <c r="C268" s="12" t="e">
        <f>VLOOKUP(B268,#REF!,2,0)</f>
        <v>#REF!</v>
      </c>
      <c r="D268" t="str">
        <f>E268&amp;"_"&amp;F268&amp;"_"&amp;G268&amp;"_"&amp;H268&amp;"_"&amp;A268&amp;"_"&amp;I268&amp;"_"&amp;J268&amp;"_"&amp;K268&amp;"_"&amp;L268&amp;"_"&amp;M268&amp;"_"&amp;N268</f>
        <v>ALL_CCF_UF_K_SDTBEGIN_X_CLRS_X_X_0400_VFDM_UF_VMIN_REP</v>
      </c>
      <c r="E268" t="s">
        <v>7</v>
      </c>
      <c r="F268" t="s">
        <v>23</v>
      </c>
      <c r="G268" t="s">
        <v>1812</v>
      </c>
      <c r="H268" t="s">
        <v>1664</v>
      </c>
      <c r="I268" t="s">
        <v>1617</v>
      </c>
      <c r="J268" t="s">
        <v>1704</v>
      </c>
      <c r="K268" t="s">
        <v>1617</v>
      </c>
      <c r="L268" t="s">
        <v>1617</v>
      </c>
      <c r="M268" t="str">
        <f>TEXT(400,"0000")</f>
        <v>0400</v>
      </c>
      <c r="N268" t="s">
        <v>2550</v>
      </c>
      <c r="O268" t="s">
        <v>1688</v>
      </c>
      <c r="P268" t="s">
        <v>2662</v>
      </c>
      <c r="Q268" t="s">
        <v>1808</v>
      </c>
      <c r="R268">
        <v>90</v>
      </c>
      <c r="S268">
        <v>15</v>
      </c>
      <c r="T268">
        <v>93</v>
      </c>
      <c r="U268" s="32">
        <v>-1</v>
      </c>
      <c r="V268" t="b">
        <v>0</v>
      </c>
      <c r="AI268" t="s">
        <v>1814</v>
      </c>
      <c r="AJ268" t="s">
        <v>2620</v>
      </c>
      <c r="AY268">
        <v>3</v>
      </c>
      <c r="AZ268" t="s">
        <v>1628</v>
      </c>
      <c r="BA268" t="s">
        <v>577</v>
      </c>
      <c r="BB268" t="s">
        <v>577</v>
      </c>
      <c r="BC268" t="s">
        <v>577</v>
      </c>
    </row>
    <row r="269" spans="1:62" hidden="1" x14ac:dyDescent="0.25">
      <c r="A269" s="12" t="s">
        <v>2615</v>
      </c>
      <c r="B269" s="12" t="s">
        <v>1500</v>
      </c>
      <c r="C269" s="12" t="e">
        <f>VLOOKUP(B269,#REF!,2,0)</f>
        <v>#REF!</v>
      </c>
      <c r="D269" t="str">
        <f>E269&amp;"_"&amp;F269&amp;"_"&amp;G269&amp;"_"&amp;H269&amp;"_"&amp;A269&amp;"_"&amp;I269&amp;"_"&amp;J269&amp;"_"&amp;K269&amp;"_"&amp;L269&amp;"_"&amp;M269&amp;"_"&amp;N269</f>
        <v>ALL_CCF_PATMOD_E_SDTBEGIN_TITO_X_MIN_LFM_0400_REPAIR</v>
      </c>
      <c r="E269" t="s">
        <v>7</v>
      </c>
      <c r="F269" t="s">
        <v>23</v>
      </c>
      <c r="G269" t="s">
        <v>1663</v>
      </c>
      <c r="H269" t="s">
        <v>1616</v>
      </c>
      <c r="I269" t="s">
        <v>1681</v>
      </c>
      <c r="J269" t="s">
        <v>1617</v>
      </c>
      <c r="K269" t="s">
        <v>2358</v>
      </c>
      <c r="L269" t="s">
        <v>1706</v>
      </c>
      <c r="M269" t="str">
        <f>TEXT(400,"0000")</f>
        <v>0400</v>
      </c>
      <c r="N269" t="s">
        <v>1682</v>
      </c>
      <c r="O269" t="s">
        <v>1688</v>
      </c>
      <c r="P269" t="s">
        <v>2662</v>
      </c>
      <c r="Q269" t="s">
        <v>1808</v>
      </c>
      <c r="R269">
        <v>61</v>
      </c>
      <c r="S269">
        <v>15</v>
      </c>
      <c r="T269">
        <v>93</v>
      </c>
      <c r="U269" s="32">
        <v>-1</v>
      </c>
      <c r="V269" s="12" t="b">
        <v>0</v>
      </c>
      <c r="AH269" t="s">
        <v>1817</v>
      </c>
      <c r="AI269" s="13" t="s">
        <v>1814</v>
      </c>
      <c r="AY269">
        <v>3</v>
      </c>
      <c r="AZ269">
        <v>1</v>
      </c>
      <c r="BA269">
        <v>1</v>
      </c>
      <c r="BB269">
        <v>1</v>
      </c>
      <c r="BC269">
        <v>1</v>
      </c>
    </row>
    <row r="270" spans="1:62" hidden="1" x14ac:dyDescent="0.25">
      <c r="A270" s="34" t="s">
        <v>2615</v>
      </c>
      <c r="B270" s="34" t="s">
        <v>1491</v>
      </c>
      <c r="C270" s="34" t="e">
        <f>VLOOKUP(B270,#REF!,2,0)</f>
        <v>#REF!</v>
      </c>
      <c r="D270" s="17" t="s">
        <v>2724</v>
      </c>
      <c r="U270" s="32"/>
    </row>
    <row r="271" spans="1:62" hidden="1" x14ac:dyDescent="0.25">
      <c r="A271" s="34" t="s">
        <v>2615</v>
      </c>
      <c r="B271" s="34" t="s">
        <v>1490</v>
      </c>
      <c r="C271" s="34" t="e">
        <f>VLOOKUP(B271,#REF!,2,0)</f>
        <v>#REF!</v>
      </c>
      <c r="D271" s="14" t="s">
        <v>2621</v>
      </c>
      <c r="F271" s="6" t="s">
        <v>2654</v>
      </c>
      <c r="U271" s="32"/>
      <c r="AY271">
        <v>2</v>
      </c>
      <c r="AZ271">
        <v>1</v>
      </c>
      <c r="BA271">
        <v>1</v>
      </c>
      <c r="BB271">
        <v>1</v>
      </c>
    </row>
    <row r="272" spans="1:62" hidden="1" x14ac:dyDescent="0.25">
      <c r="A272" s="12" t="s">
        <v>2615</v>
      </c>
      <c r="B272" s="12" t="s">
        <v>1496</v>
      </c>
      <c r="C272" s="12" t="e">
        <f>VLOOKUP(B272,#REF!,2,0)</f>
        <v>#REF!</v>
      </c>
      <c r="D272" t="str">
        <f t="shared" ref="D272:D285" si="52">E272&amp;"_"&amp;F272&amp;"_"&amp;G272&amp;"_"&amp;H272&amp;"_"&amp;A272&amp;"_"&amp;I272&amp;"_"&amp;J272&amp;"_"&amp;K272&amp;"_"&amp;L272&amp;"_"&amp;M272&amp;"_"&amp;N272</f>
        <v>SSA_CCF_HRY_E_SDTBEGIN_TITO_CLRS_MIN_LFM_0400_CBO0_LLC_DAT_POST_REPAIR_PMA0_BP0</v>
      </c>
      <c r="E272" t="s">
        <v>4</v>
      </c>
      <c r="F272" t="s">
        <v>23</v>
      </c>
      <c r="G272" t="s">
        <v>1692</v>
      </c>
      <c r="H272" t="s">
        <v>1616</v>
      </c>
      <c r="I272" t="s">
        <v>1681</v>
      </c>
      <c r="J272" t="s">
        <v>1704</v>
      </c>
      <c r="K272" t="s">
        <v>2358</v>
      </c>
      <c r="L272" t="s">
        <v>1706</v>
      </c>
      <c r="M272" t="str">
        <f t="shared" ref="M272:M285" si="53">TEXT(400,"0000")</f>
        <v>0400</v>
      </c>
      <c r="N272" t="s">
        <v>1820</v>
      </c>
      <c r="O272" t="s">
        <v>1688</v>
      </c>
      <c r="P272" t="s">
        <v>2662</v>
      </c>
      <c r="Q272" t="s">
        <v>1709</v>
      </c>
      <c r="R272">
        <v>61</v>
      </c>
      <c r="S272">
        <v>15</v>
      </c>
      <c r="T272">
        <v>100</v>
      </c>
      <c r="U272" s="32">
        <v>-1</v>
      </c>
      <c r="V272" t="b">
        <v>0</v>
      </c>
      <c r="W272" t="s">
        <v>1691</v>
      </c>
      <c r="X272" t="s">
        <v>1821</v>
      </c>
      <c r="Y272" t="s">
        <v>1693</v>
      </c>
      <c r="Z272">
        <v>0.57999999999999996</v>
      </c>
      <c r="AA272">
        <v>0.57999999999999996</v>
      </c>
      <c r="AY272">
        <v>10</v>
      </c>
      <c r="AZ272" t="s">
        <v>1694</v>
      </c>
      <c r="BA272" t="s">
        <v>579</v>
      </c>
      <c r="BB272" t="s">
        <v>579</v>
      </c>
      <c r="BC272" t="s">
        <v>579</v>
      </c>
      <c r="BD272" t="s">
        <v>579</v>
      </c>
      <c r="BE272" t="s">
        <v>579</v>
      </c>
      <c r="BF272" t="s">
        <v>579</v>
      </c>
      <c r="BG272" t="s">
        <v>579</v>
      </c>
      <c r="BH272" t="s">
        <v>579</v>
      </c>
      <c r="BI272" t="s">
        <v>579</v>
      </c>
      <c r="BJ272" t="s">
        <v>579</v>
      </c>
    </row>
    <row r="273" spans="1:62" hidden="1" x14ac:dyDescent="0.25">
      <c r="A273" s="12" t="s">
        <v>2615</v>
      </c>
      <c r="B273" s="12" t="s">
        <v>1496</v>
      </c>
      <c r="C273" s="12" t="e">
        <f>VLOOKUP(B273,#REF!,2,0)</f>
        <v>#REF!</v>
      </c>
      <c r="D273" t="str">
        <f t="shared" si="52"/>
        <v>SSA_CCF_HRY_E_SDTBEGIN_TITO_CLRS_MIN_LFM_0400_CBO0_LLC_TAG_POST_REPAIR_PMA0_BP2</v>
      </c>
      <c r="E273" t="s">
        <v>4</v>
      </c>
      <c r="F273" t="s">
        <v>23</v>
      </c>
      <c r="G273" t="s">
        <v>1692</v>
      </c>
      <c r="H273" t="s">
        <v>1616</v>
      </c>
      <c r="I273" t="s">
        <v>1681</v>
      </c>
      <c r="J273" t="s">
        <v>1704</v>
      </c>
      <c r="K273" t="s">
        <v>2358</v>
      </c>
      <c r="L273" t="s">
        <v>1706</v>
      </c>
      <c r="M273" t="str">
        <f t="shared" si="53"/>
        <v>0400</v>
      </c>
      <c r="N273" t="s">
        <v>1822</v>
      </c>
      <c r="O273" t="s">
        <v>1688</v>
      </c>
      <c r="P273" t="s">
        <v>2662</v>
      </c>
      <c r="Q273" t="s">
        <v>1823</v>
      </c>
      <c r="R273">
        <v>61</v>
      </c>
      <c r="S273">
        <v>15</v>
      </c>
      <c r="T273">
        <v>101</v>
      </c>
      <c r="U273" s="32">
        <v>-1</v>
      </c>
      <c r="V273" t="b">
        <v>0</v>
      </c>
      <c r="W273" t="s">
        <v>1691</v>
      </c>
      <c r="X273" t="s">
        <v>1821</v>
      </c>
      <c r="Y273" t="s">
        <v>1693</v>
      </c>
      <c r="Z273">
        <v>0.57999999999999996</v>
      </c>
      <c r="AA273">
        <v>0.57999999999999996</v>
      </c>
      <c r="AY273">
        <v>10</v>
      </c>
      <c r="AZ273" t="s">
        <v>1694</v>
      </c>
      <c r="BA273" t="s">
        <v>580</v>
      </c>
      <c r="BB273" t="s">
        <v>580</v>
      </c>
      <c r="BC273" t="s">
        <v>580</v>
      </c>
      <c r="BD273" t="s">
        <v>580</v>
      </c>
      <c r="BE273" t="s">
        <v>580</v>
      </c>
      <c r="BF273" t="s">
        <v>580</v>
      </c>
      <c r="BG273" t="s">
        <v>580</v>
      </c>
      <c r="BH273" t="s">
        <v>580</v>
      </c>
      <c r="BI273" t="s">
        <v>580</v>
      </c>
      <c r="BJ273" t="s">
        <v>580</v>
      </c>
    </row>
    <row r="274" spans="1:62" hidden="1" x14ac:dyDescent="0.25">
      <c r="A274" s="12" t="s">
        <v>2615</v>
      </c>
      <c r="B274" s="12" t="s">
        <v>1496</v>
      </c>
      <c r="C274" s="12" t="e">
        <f>VLOOKUP(B274,#REF!,2,0)</f>
        <v>#REF!</v>
      </c>
      <c r="D274" t="str">
        <f t="shared" si="52"/>
        <v>SSA_CCF_HRY_E_SDTBEGIN_TITO_SAN_MIN_LFM_0400_CBO0_SAR_POST_REPAIR_PMA0_BP6</v>
      </c>
      <c r="E274" t="s">
        <v>4</v>
      </c>
      <c r="F274" t="s">
        <v>23</v>
      </c>
      <c r="G274" t="s">
        <v>1692</v>
      </c>
      <c r="H274" t="s">
        <v>1616</v>
      </c>
      <c r="I274" t="s">
        <v>1681</v>
      </c>
      <c r="J274" t="s">
        <v>1748</v>
      </c>
      <c r="K274" t="s">
        <v>2358</v>
      </c>
      <c r="L274" t="s">
        <v>1706</v>
      </c>
      <c r="M274" t="str">
        <f t="shared" si="53"/>
        <v>0400</v>
      </c>
      <c r="N274" t="s">
        <v>1824</v>
      </c>
      <c r="O274" t="s">
        <v>1688</v>
      </c>
      <c r="P274" t="s">
        <v>2662</v>
      </c>
      <c r="Q274" t="s">
        <v>1825</v>
      </c>
      <c r="R274">
        <v>61</v>
      </c>
      <c r="S274">
        <v>15</v>
      </c>
      <c r="T274">
        <v>102</v>
      </c>
      <c r="U274" s="32">
        <v>-1</v>
      </c>
      <c r="V274" t="b">
        <v>0</v>
      </c>
      <c r="W274" t="s">
        <v>1747</v>
      </c>
      <c r="X274" t="s">
        <v>1821</v>
      </c>
      <c r="Y274" t="s">
        <v>1693</v>
      </c>
      <c r="Z274">
        <v>0.57999999999999996</v>
      </c>
      <c r="AA274">
        <v>0.57999999999999996</v>
      </c>
      <c r="AY274">
        <v>10</v>
      </c>
      <c r="AZ274" t="s">
        <v>1694</v>
      </c>
      <c r="BA274" t="s">
        <v>581</v>
      </c>
      <c r="BB274" t="s">
        <v>581</v>
      </c>
      <c r="BC274" t="s">
        <v>581</v>
      </c>
      <c r="BD274" t="s">
        <v>581</v>
      </c>
      <c r="BE274" t="s">
        <v>581</v>
      </c>
      <c r="BF274" t="s">
        <v>581</v>
      </c>
      <c r="BG274" t="s">
        <v>581</v>
      </c>
      <c r="BH274" t="s">
        <v>581</v>
      </c>
      <c r="BI274" t="s">
        <v>581</v>
      </c>
      <c r="BJ274" t="s">
        <v>581</v>
      </c>
    </row>
    <row r="275" spans="1:62" hidden="1" x14ac:dyDescent="0.25">
      <c r="A275" s="12" t="s">
        <v>2615</v>
      </c>
      <c r="B275" s="12" t="s">
        <v>1496</v>
      </c>
      <c r="C275" s="12" t="e">
        <f>VLOOKUP(B275,#REF!,2,0)</f>
        <v>#REF!</v>
      </c>
      <c r="D275" t="str">
        <f t="shared" si="52"/>
        <v>LSA_CCF_HRY_E_SDTBEGIN_TITO_CLR_MIN_LFM_0400_CBO0_LSA_ALL_POST_REPAIR_PMA0_BP4</v>
      </c>
      <c r="E275" t="s">
        <v>5</v>
      </c>
      <c r="F275" t="s">
        <v>23</v>
      </c>
      <c r="G275" t="s">
        <v>1692</v>
      </c>
      <c r="H275" t="s">
        <v>1616</v>
      </c>
      <c r="I275" t="s">
        <v>1681</v>
      </c>
      <c r="J275" t="s">
        <v>1761</v>
      </c>
      <c r="K275" t="s">
        <v>2358</v>
      </c>
      <c r="L275" t="s">
        <v>1706</v>
      </c>
      <c r="M275" t="str">
        <f t="shared" si="53"/>
        <v>0400</v>
      </c>
      <c r="N275" t="s">
        <v>1826</v>
      </c>
      <c r="O275" t="s">
        <v>1688</v>
      </c>
      <c r="P275" t="s">
        <v>2662</v>
      </c>
      <c r="Q275" t="s">
        <v>1827</v>
      </c>
      <c r="R275">
        <v>21</v>
      </c>
      <c r="S275">
        <v>15</v>
      </c>
      <c r="T275">
        <v>103</v>
      </c>
      <c r="U275" s="32">
        <v>1</v>
      </c>
      <c r="V275" t="b">
        <v>0</v>
      </c>
      <c r="W275" t="s">
        <v>1691</v>
      </c>
      <c r="X275" t="s">
        <v>1821</v>
      </c>
      <c r="Y275" t="s">
        <v>1693</v>
      </c>
      <c r="Z275">
        <v>0.57999999999999996</v>
      </c>
      <c r="AA275">
        <v>0.57999999999999996</v>
      </c>
      <c r="AY275">
        <v>10</v>
      </c>
      <c r="AZ275" t="s">
        <v>1694</v>
      </c>
      <c r="BA275" t="s">
        <v>582</v>
      </c>
      <c r="BB275" t="s">
        <v>582</v>
      </c>
      <c r="BC275" t="s">
        <v>582</v>
      </c>
      <c r="BD275" t="s">
        <v>582</v>
      </c>
      <c r="BE275" t="s">
        <v>582</v>
      </c>
      <c r="BF275" t="s">
        <v>582</v>
      </c>
      <c r="BG275" t="s">
        <v>582</v>
      </c>
      <c r="BH275" t="s">
        <v>582</v>
      </c>
      <c r="BI275" t="s">
        <v>582</v>
      </c>
      <c r="BJ275" t="s">
        <v>582</v>
      </c>
    </row>
    <row r="276" spans="1:62" hidden="1" x14ac:dyDescent="0.25">
      <c r="A276" s="12" t="s">
        <v>2615</v>
      </c>
      <c r="B276" s="12" t="s">
        <v>1496</v>
      </c>
      <c r="C276" s="12" t="e">
        <f>VLOOKUP(B276,#REF!,2,0)</f>
        <v>#REF!</v>
      </c>
      <c r="D276" t="str">
        <f t="shared" si="52"/>
        <v>SSA_CCF_HRY_E_SDTBEGIN_TITO_CLRS_MIN_LFM_0400_CBO1_LLC_DAT_POST_REPAIR_PMA0_BP1</v>
      </c>
      <c r="E276" t="s">
        <v>4</v>
      </c>
      <c r="F276" t="s">
        <v>23</v>
      </c>
      <c r="G276" t="s">
        <v>1692</v>
      </c>
      <c r="H276" t="s">
        <v>1616</v>
      </c>
      <c r="I276" t="s">
        <v>1681</v>
      </c>
      <c r="J276" t="s">
        <v>1704</v>
      </c>
      <c r="K276" t="s">
        <v>2358</v>
      </c>
      <c r="L276" t="s">
        <v>1706</v>
      </c>
      <c r="M276" t="str">
        <f t="shared" si="53"/>
        <v>0400</v>
      </c>
      <c r="N276" t="s">
        <v>1828</v>
      </c>
      <c r="O276" t="s">
        <v>1688</v>
      </c>
      <c r="P276" t="s">
        <v>2662</v>
      </c>
      <c r="Q276" t="s">
        <v>1715</v>
      </c>
      <c r="R276">
        <v>61</v>
      </c>
      <c r="S276">
        <v>15</v>
      </c>
      <c r="T276">
        <v>104</v>
      </c>
      <c r="U276" s="32">
        <v>-1</v>
      </c>
      <c r="V276" t="b">
        <v>0</v>
      </c>
      <c r="W276" t="s">
        <v>1691</v>
      </c>
      <c r="X276" t="s">
        <v>1821</v>
      </c>
      <c r="Y276" t="s">
        <v>1693</v>
      </c>
      <c r="Z276">
        <v>0.57999999999999996</v>
      </c>
      <c r="AA276">
        <v>0.57999999999999996</v>
      </c>
      <c r="AY276">
        <v>10</v>
      </c>
      <c r="AZ276" t="s">
        <v>1694</v>
      </c>
      <c r="BA276" t="s">
        <v>583</v>
      </c>
      <c r="BB276" t="s">
        <v>583</v>
      </c>
      <c r="BC276" t="s">
        <v>583</v>
      </c>
      <c r="BD276" t="s">
        <v>583</v>
      </c>
      <c r="BE276" t="s">
        <v>583</v>
      </c>
      <c r="BF276" t="s">
        <v>583</v>
      </c>
      <c r="BG276" t="s">
        <v>583</v>
      </c>
      <c r="BH276" t="s">
        <v>583</v>
      </c>
      <c r="BI276" t="s">
        <v>583</v>
      </c>
      <c r="BJ276" t="s">
        <v>583</v>
      </c>
    </row>
    <row r="277" spans="1:62" hidden="1" x14ac:dyDescent="0.25">
      <c r="A277" s="12" t="s">
        <v>2615</v>
      </c>
      <c r="B277" s="12" t="s">
        <v>1496</v>
      </c>
      <c r="C277" s="12" t="e">
        <f>VLOOKUP(B277,#REF!,2,0)</f>
        <v>#REF!</v>
      </c>
      <c r="D277" t="str">
        <f t="shared" si="52"/>
        <v>SSA_CCF_HRY_E_SDTBEGIN_TITO_CLRS_MIN_LFM_0400_CBO1_LLC_TAG_POST_REPAIR_PMA0_BP3</v>
      </c>
      <c r="E277" t="s">
        <v>4</v>
      </c>
      <c r="F277" t="s">
        <v>23</v>
      </c>
      <c r="G277" t="s">
        <v>1692</v>
      </c>
      <c r="H277" t="s">
        <v>1616</v>
      </c>
      <c r="I277" t="s">
        <v>1681</v>
      </c>
      <c r="J277" t="s">
        <v>1704</v>
      </c>
      <c r="K277" t="s">
        <v>2358</v>
      </c>
      <c r="L277" t="s">
        <v>1706</v>
      </c>
      <c r="M277" t="str">
        <f t="shared" si="53"/>
        <v>0400</v>
      </c>
      <c r="N277" t="s">
        <v>1829</v>
      </c>
      <c r="O277" t="s">
        <v>1688</v>
      </c>
      <c r="P277" t="s">
        <v>2662</v>
      </c>
      <c r="Q277" t="s">
        <v>1830</v>
      </c>
      <c r="R277">
        <v>61</v>
      </c>
      <c r="S277">
        <v>15</v>
      </c>
      <c r="T277">
        <v>105</v>
      </c>
      <c r="U277" s="32">
        <v>-1</v>
      </c>
      <c r="V277" s="12" t="b">
        <v>0</v>
      </c>
      <c r="W277" t="s">
        <v>1691</v>
      </c>
      <c r="X277" t="s">
        <v>1821</v>
      </c>
      <c r="Y277" t="s">
        <v>1693</v>
      </c>
      <c r="Z277">
        <v>0.57999999999999996</v>
      </c>
      <c r="AA277">
        <v>0.57999999999999996</v>
      </c>
      <c r="AY277">
        <v>10</v>
      </c>
      <c r="AZ277" t="s">
        <v>1694</v>
      </c>
      <c r="BA277" t="s">
        <v>584</v>
      </c>
      <c r="BB277" t="s">
        <v>584</v>
      </c>
      <c r="BC277" t="s">
        <v>584</v>
      </c>
      <c r="BD277" t="s">
        <v>584</v>
      </c>
      <c r="BE277" t="s">
        <v>584</v>
      </c>
      <c r="BF277" t="s">
        <v>584</v>
      </c>
      <c r="BG277" t="s">
        <v>584</v>
      </c>
      <c r="BH277" t="s">
        <v>584</v>
      </c>
      <c r="BI277" t="s">
        <v>584</v>
      </c>
      <c r="BJ277" t="s">
        <v>584</v>
      </c>
    </row>
    <row r="278" spans="1:62" hidden="1" x14ac:dyDescent="0.25">
      <c r="A278" s="12" t="s">
        <v>2615</v>
      </c>
      <c r="B278" s="12" t="s">
        <v>1496</v>
      </c>
      <c r="C278" s="12" t="e">
        <f>VLOOKUP(B278,#REF!,2,0)</f>
        <v>#REF!</v>
      </c>
      <c r="D278" t="str">
        <f t="shared" si="52"/>
        <v>LSA_CCF_HRY_E_SDTBEGIN_TITO_CLR_MIN_LFM_0400_CBO1_LSA_ALL_POST_REPAIR_PMA0_BP5</v>
      </c>
      <c r="E278" t="s">
        <v>5</v>
      </c>
      <c r="F278" t="s">
        <v>23</v>
      </c>
      <c r="G278" t="s">
        <v>1692</v>
      </c>
      <c r="H278" t="s">
        <v>1616</v>
      </c>
      <c r="I278" t="s">
        <v>1681</v>
      </c>
      <c r="J278" t="s">
        <v>1761</v>
      </c>
      <c r="K278" t="s">
        <v>2358</v>
      </c>
      <c r="L278" t="s">
        <v>1706</v>
      </c>
      <c r="M278" t="str">
        <f t="shared" si="53"/>
        <v>0400</v>
      </c>
      <c r="N278" t="s">
        <v>1831</v>
      </c>
      <c r="O278" t="s">
        <v>1688</v>
      </c>
      <c r="P278" t="s">
        <v>2662</v>
      </c>
      <c r="Q278" t="s">
        <v>1832</v>
      </c>
      <c r="R278">
        <v>21</v>
      </c>
      <c r="S278">
        <v>15</v>
      </c>
      <c r="T278">
        <v>106</v>
      </c>
      <c r="U278" s="32">
        <v>1</v>
      </c>
      <c r="V278" t="b">
        <v>0</v>
      </c>
      <c r="W278" t="s">
        <v>1691</v>
      </c>
      <c r="X278" t="s">
        <v>1821</v>
      </c>
      <c r="Y278" t="s">
        <v>1693</v>
      </c>
      <c r="Z278">
        <v>0.57999999999999996</v>
      </c>
      <c r="AA278">
        <v>0.57999999999999996</v>
      </c>
      <c r="AY278">
        <v>10</v>
      </c>
      <c r="AZ278" t="s">
        <v>1694</v>
      </c>
      <c r="BA278" t="s">
        <v>585</v>
      </c>
      <c r="BB278" t="s">
        <v>585</v>
      </c>
      <c r="BC278" t="s">
        <v>585</v>
      </c>
      <c r="BD278" t="s">
        <v>585</v>
      </c>
      <c r="BE278" t="s">
        <v>585</v>
      </c>
      <c r="BF278" t="s">
        <v>585</v>
      </c>
      <c r="BG278" t="s">
        <v>585</v>
      </c>
      <c r="BH278" t="s">
        <v>585</v>
      </c>
      <c r="BI278" t="s">
        <v>585</v>
      </c>
      <c r="BJ278" t="s">
        <v>585</v>
      </c>
    </row>
    <row r="279" spans="1:62" hidden="1" x14ac:dyDescent="0.25">
      <c r="A279" s="12" t="s">
        <v>2615</v>
      </c>
      <c r="B279" s="12" t="s">
        <v>1496</v>
      </c>
      <c r="C279" s="12" t="e">
        <f>VLOOKUP(B279,#REF!,2,0)</f>
        <v>#REF!</v>
      </c>
      <c r="D279" t="str">
        <f t="shared" si="52"/>
        <v>SSA_CCF_HRY_E_SDTBEGIN_TITO_CLRS_MIN_LFM_0400_CBO2_LLC_DAT_POST_REPAIR_PMA1_BP0</v>
      </c>
      <c r="E279" t="s">
        <v>4</v>
      </c>
      <c r="F279" t="s">
        <v>23</v>
      </c>
      <c r="G279" t="s">
        <v>1692</v>
      </c>
      <c r="H279" t="s">
        <v>1616</v>
      </c>
      <c r="I279" t="s">
        <v>1681</v>
      </c>
      <c r="J279" t="s">
        <v>1704</v>
      </c>
      <c r="K279" t="s">
        <v>2358</v>
      </c>
      <c r="L279" t="s">
        <v>1706</v>
      </c>
      <c r="M279" t="str">
        <f t="shared" si="53"/>
        <v>0400</v>
      </c>
      <c r="N279" t="s">
        <v>1833</v>
      </c>
      <c r="O279" t="s">
        <v>1688</v>
      </c>
      <c r="P279" t="s">
        <v>2662</v>
      </c>
      <c r="Q279" t="s">
        <v>1719</v>
      </c>
      <c r="R279">
        <v>61</v>
      </c>
      <c r="S279">
        <v>15</v>
      </c>
      <c r="T279">
        <v>107</v>
      </c>
      <c r="U279" s="32">
        <v>-1</v>
      </c>
      <c r="V279" t="b">
        <v>0</v>
      </c>
      <c r="W279" t="s">
        <v>1691</v>
      </c>
      <c r="X279" t="s">
        <v>1821</v>
      </c>
      <c r="Y279" t="s">
        <v>1693</v>
      </c>
      <c r="Z279">
        <v>0.57999999999999996</v>
      </c>
      <c r="AA279">
        <v>0.57999999999999996</v>
      </c>
      <c r="AY279">
        <v>10</v>
      </c>
      <c r="AZ279" t="s">
        <v>1694</v>
      </c>
      <c r="BA279" t="s">
        <v>586</v>
      </c>
      <c r="BB279" t="s">
        <v>586</v>
      </c>
      <c r="BC279" t="s">
        <v>586</v>
      </c>
      <c r="BD279" t="s">
        <v>586</v>
      </c>
      <c r="BE279" t="s">
        <v>586</v>
      </c>
      <c r="BF279" t="s">
        <v>586</v>
      </c>
      <c r="BG279" t="s">
        <v>586</v>
      </c>
      <c r="BH279" t="s">
        <v>586</v>
      </c>
      <c r="BI279" t="s">
        <v>586</v>
      </c>
      <c r="BJ279" t="s">
        <v>586</v>
      </c>
    </row>
    <row r="280" spans="1:62" hidden="1" x14ac:dyDescent="0.25">
      <c r="A280" s="12" t="s">
        <v>2615</v>
      </c>
      <c r="B280" s="12" t="s">
        <v>1496</v>
      </c>
      <c r="C280" s="12" t="e">
        <f>VLOOKUP(B280,#REF!,2,0)</f>
        <v>#REF!</v>
      </c>
      <c r="D280" t="str">
        <f t="shared" si="52"/>
        <v>SSA_CCF_HRY_E_SDTBEGIN_TITO_CLRS_MIN_LFM_0400_CBO2_LLC_TAG_POST_REPAIR_PMA1_BP2</v>
      </c>
      <c r="E280" t="s">
        <v>4</v>
      </c>
      <c r="F280" t="s">
        <v>23</v>
      </c>
      <c r="G280" t="s">
        <v>1692</v>
      </c>
      <c r="H280" t="s">
        <v>1616</v>
      </c>
      <c r="I280" t="s">
        <v>1681</v>
      </c>
      <c r="J280" t="s">
        <v>1704</v>
      </c>
      <c r="K280" t="s">
        <v>2358</v>
      </c>
      <c r="L280" t="s">
        <v>1706</v>
      </c>
      <c r="M280" t="str">
        <f t="shared" si="53"/>
        <v>0400</v>
      </c>
      <c r="N280" t="s">
        <v>1834</v>
      </c>
      <c r="O280" t="s">
        <v>1688</v>
      </c>
      <c r="P280" t="s">
        <v>2662</v>
      </c>
      <c r="Q280" t="s">
        <v>1835</v>
      </c>
      <c r="R280">
        <v>61</v>
      </c>
      <c r="S280">
        <v>15</v>
      </c>
      <c r="T280">
        <v>108</v>
      </c>
      <c r="U280" s="32">
        <v>-1</v>
      </c>
      <c r="V280" t="b">
        <v>0</v>
      </c>
      <c r="W280" t="s">
        <v>1691</v>
      </c>
      <c r="X280" t="s">
        <v>1821</v>
      </c>
      <c r="Y280" t="s">
        <v>1693</v>
      </c>
      <c r="Z280">
        <v>0.57999999999999996</v>
      </c>
      <c r="AA280">
        <v>0.57999999999999996</v>
      </c>
      <c r="AY280">
        <v>10</v>
      </c>
      <c r="AZ280" t="s">
        <v>1694</v>
      </c>
      <c r="BA280" t="s">
        <v>587</v>
      </c>
      <c r="BB280" t="s">
        <v>587</v>
      </c>
      <c r="BC280" t="s">
        <v>587</v>
      </c>
      <c r="BD280" t="s">
        <v>587</v>
      </c>
      <c r="BE280" t="s">
        <v>587</v>
      </c>
      <c r="BF280" t="s">
        <v>587</v>
      </c>
      <c r="BG280" t="s">
        <v>587</v>
      </c>
      <c r="BH280" t="s">
        <v>587</v>
      </c>
      <c r="BI280" t="s">
        <v>587</v>
      </c>
      <c r="BJ280" t="s">
        <v>587</v>
      </c>
    </row>
    <row r="281" spans="1:62" hidden="1" x14ac:dyDescent="0.25">
      <c r="A281" s="12" t="s">
        <v>2615</v>
      </c>
      <c r="B281" s="12" t="s">
        <v>1496</v>
      </c>
      <c r="C281" s="12" t="e">
        <f>VLOOKUP(B281,#REF!,2,0)</f>
        <v>#REF!</v>
      </c>
      <c r="D281" t="str">
        <f t="shared" si="52"/>
        <v>SSA_CCF_HRY_E_SDTBEGIN_TITO_SAN_MIN_LFM_0400_CBO2_SAR_POST_REPAIR_PMA1_BP6</v>
      </c>
      <c r="E281" t="s">
        <v>4</v>
      </c>
      <c r="F281" t="s">
        <v>23</v>
      </c>
      <c r="G281" t="s">
        <v>1692</v>
      </c>
      <c r="H281" t="s">
        <v>1616</v>
      </c>
      <c r="I281" t="s">
        <v>1681</v>
      </c>
      <c r="J281" t="s">
        <v>1748</v>
      </c>
      <c r="K281" t="s">
        <v>2358</v>
      </c>
      <c r="L281" t="s">
        <v>1706</v>
      </c>
      <c r="M281" t="str">
        <f t="shared" si="53"/>
        <v>0400</v>
      </c>
      <c r="N281" t="s">
        <v>1836</v>
      </c>
      <c r="O281" t="s">
        <v>1688</v>
      </c>
      <c r="P281" t="s">
        <v>2662</v>
      </c>
      <c r="Q281" t="s">
        <v>1837</v>
      </c>
      <c r="R281">
        <v>61</v>
      </c>
      <c r="S281">
        <v>15</v>
      </c>
      <c r="T281">
        <v>109</v>
      </c>
      <c r="U281" s="32">
        <v>-1</v>
      </c>
      <c r="V281" t="b">
        <v>0</v>
      </c>
      <c r="W281" t="s">
        <v>1747</v>
      </c>
      <c r="X281" t="s">
        <v>1821</v>
      </c>
      <c r="Y281" t="s">
        <v>1693</v>
      </c>
      <c r="Z281">
        <v>0.57999999999999996</v>
      </c>
      <c r="AA281">
        <v>0.57999999999999996</v>
      </c>
      <c r="AY281">
        <v>10</v>
      </c>
      <c r="AZ281" t="s">
        <v>1694</v>
      </c>
      <c r="BA281" t="s">
        <v>588</v>
      </c>
      <c r="BB281" t="s">
        <v>588</v>
      </c>
      <c r="BC281" t="s">
        <v>588</v>
      </c>
      <c r="BD281" t="s">
        <v>588</v>
      </c>
      <c r="BE281" t="s">
        <v>588</v>
      </c>
      <c r="BF281" t="s">
        <v>588</v>
      </c>
      <c r="BG281" t="s">
        <v>588</v>
      </c>
      <c r="BH281" t="s">
        <v>588</v>
      </c>
      <c r="BI281" t="s">
        <v>588</v>
      </c>
      <c r="BJ281" t="s">
        <v>588</v>
      </c>
    </row>
    <row r="282" spans="1:62" hidden="1" x14ac:dyDescent="0.25">
      <c r="A282" s="12" t="s">
        <v>2615</v>
      </c>
      <c r="B282" s="12" t="s">
        <v>1496</v>
      </c>
      <c r="C282" s="12" t="e">
        <f>VLOOKUP(B282,#REF!,2,0)</f>
        <v>#REF!</v>
      </c>
      <c r="D282" t="str">
        <f t="shared" si="52"/>
        <v>LSA_CCF_HRY_E_SDTBEGIN_TITO_CLR_MIN_LFM_0400_CBO2_LSA_ALL_POST_REPAIR_PMA1_BP4</v>
      </c>
      <c r="E282" t="s">
        <v>5</v>
      </c>
      <c r="F282" t="s">
        <v>23</v>
      </c>
      <c r="G282" t="s">
        <v>1692</v>
      </c>
      <c r="H282" t="s">
        <v>1616</v>
      </c>
      <c r="I282" t="s">
        <v>1681</v>
      </c>
      <c r="J282" t="s">
        <v>1761</v>
      </c>
      <c r="K282" t="s">
        <v>2358</v>
      </c>
      <c r="L282" t="s">
        <v>1706</v>
      </c>
      <c r="M282" t="str">
        <f t="shared" si="53"/>
        <v>0400</v>
      </c>
      <c r="N282" t="s">
        <v>1838</v>
      </c>
      <c r="O282" t="s">
        <v>1688</v>
      </c>
      <c r="P282" t="s">
        <v>2662</v>
      </c>
      <c r="Q282" t="s">
        <v>1839</v>
      </c>
      <c r="R282">
        <v>21</v>
      </c>
      <c r="S282">
        <v>15</v>
      </c>
      <c r="T282">
        <v>110</v>
      </c>
      <c r="U282" s="32">
        <v>1</v>
      </c>
      <c r="V282" t="b">
        <v>0</v>
      </c>
      <c r="W282" t="s">
        <v>1691</v>
      </c>
      <c r="X282" t="s">
        <v>1821</v>
      </c>
      <c r="Y282" t="s">
        <v>1693</v>
      </c>
      <c r="Z282">
        <v>0.57999999999999996</v>
      </c>
      <c r="AA282">
        <v>0.57999999999999996</v>
      </c>
      <c r="AY282">
        <v>10</v>
      </c>
      <c r="AZ282" t="s">
        <v>1694</v>
      </c>
      <c r="BA282" t="s">
        <v>589</v>
      </c>
      <c r="BB282" t="s">
        <v>589</v>
      </c>
      <c r="BC282" t="s">
        <v>589</v>
      </c>
      <c r="BD282" t="s">
        <v>589</v>
      </c>
      <c r="BE282" t="s">
        <v>589</v>
      </c>
      <c r="BF282" t="s">
        <v>589</v>
      </c>
      <c r="BG282" t="s">
        <v>589</v>
      </c>
      <c r="BH282" t="s">
        <v>589</v>
      </c>
      <c r="BI282" t="s">
        <v>589</v>
      </c>
      <c r="BJ282" t="s">
        <v>589</v>
      </c>
    </row>
    <row r="283" spans="1:62" hidden="1" x14ac:dyDescent="0.25">
      <c r="A283" s="12" t="s">
        <v>2615</v>
      </c>
      <c r="B283" s="12" t="s">
        <v>1496</v>
      </c>
      <c r="C283" s="12" t="e">
        <f>VLOOKUP(B283,#REF!,2,0)</f>
        <v>#REF!</v>
      </c>
      <c r="D283" t="str">
        <f t="shared" si="52"/>
        <v>SSA_CCF_HRY_E_SDTBEGIN_TITO_CLRS_MIN_LFM_0400_CBO3_LLC_DAT_POST_REPAIR_PMA1_BP1</v>
      </c>
      <c r="E283" t="s">
        <v>4</v>
      </c>
      <c r="F283" t="s">
        <v>23</v>
      </c>
      <c r="G283" t="s">
        <v>1692</v>
      </c>
      <c r="H283" t="s">
        <v>1616</v>
      </c>
      <c r="I283" t="s">
        <v>1681</v>
      </c>
      <c r="J283" t="s">
        <v>1704</v>
      </c>
      <c r="K283" t="s">
        <v>2358</v>
      </c>
      <c r="L283" t="s">
        <v>1706</v>
      </c>
      <c r="M283" t="str">
        <f t="shared" si="53"/>
        <v>0400</v>
      </c>
      <c r="N283" t="s">
        <v>1840</v>
      </c>
      <c r="O283" t="s">
        <v>1688</v>
      </c>
      <c r="P283" t="s">
        <v>2662</v>
      </c>
      <c r="Q283" t="s">
        <v>1723</v>
      </c>
      <c r="R283">
        <v>61</v>
      </c>
      <c r="S283">
        <v>15</v>
      </c>
      <c r="T283">
        <v>111</v>
      </c>
      <c r="U283" s="32">
        <v>-1</v>
      </c>
      <c r="V283" t="b">
        <v>0</v>
      </c>
      <c r="W283" t="s">
        <v>1691</v>
      </c>
      <c r="X283" t="s">
        <v>1821</v>
      </c>
      <c r="Y283" t="s">
        <v>1693</v>
      </c>
      <c r="Z283">
        <v>0.57999999999999996</v>
      </c>
      <c r="AA283">
        <v>0.57999999999999996</v>
      </c>
      <c r="AY283">
        <v>10</v>
      </c>
      <c r="AZ283" t="s">
        <v>1694</v>
      </c>
      <c r="BA283" t="s">
        <v>590</v>
      </c>
      <c r="BB283" t="s">
        <v>590</v>
      </c>
      <c r="BC283" t="s">
        <v>590</v>
      </c>
      <c r="BD283" t="s">
        <v>590</v>
      </c>
      <c r="BE283" t="s">
        <v>590</v>
      </c>
      <c r="BF283" t="s">
        <v>590</v>
      </c>
      <c r="BG283" t="s">
        <v>590</v>
      </c>
      <c r="BH283" t="s">
        <v>590</v>
      </c>
      <c r="BI283" t="s">
        <v>590</v>
      </c>
      <c r="BJ283" t="s">
        <v>590</v>
      </c>
    </row>
    <row r="284" spans="1:62" hidden="1" x14ac:dyDescent="0.25">
      <c r="A284" s="12" t="s">
        <v>2615</v>
      </c>
      <c r="B284" s="12" t="s">
        <v>1496</v>
      </c>
      <c r="C284" s="12" t="e">
        <f>VLOOKUP(B284,#REF!,2,0)</f>
        <v>#REF!</v>
      </c>
      <c r="D284" t="str">
        <f t="shared" si="52"/>
        <v>SSA_CCF_HRY_E_SDTBEGIN_TITO_CLRS_MIN_LFM_0400_CBO3_LLC_TAG_POST_REPAIR_PMA1_BP3</v>
      </c>
      <c r="E284" t="s">
        <v>4</v>
      </c>
      <c r="F284" t="s">
        <v>23</v>
      </c>
      <c r="G284" t="s">
        <v>1692</v>
      </c>
      <c r="H284" t="s">
        <v>1616</v>
      </c>
      <c r="I284" t="s">
        <v>1681</v>
      </c>
      <c r="J284" t="s">
        <v>1704</v>
      </c>
      <c r="K284" t="s">
        <v>2358</v>
      </c>
      <c r="L284" t="s">
        <v>1706</v>
      </c>
      <c r="M284" t="str">
        <f t="shared" si="53"/>
        <v>0400</v>
      </c>
      <c r="N284" t="s">
        <v>1841</v>
      </c>
      <c r="O284" t="s">
        <v>1688</v>
      </c>
      <c r="P284" t="s">
        <v>2662</v>
      </c>
      <c r="Q284" t="s">
        <v>1842</v>
      </c>
      <c r="R284">
        <v>61</v>
      </c>
      <c r="S284">
        <v>15</v>
      </c>
      <c r="T284">
        <v>112</v>
      </c>
      <c r="U284" s="32">
        <v>-1</v>
      </c>
      <c r="V284" t="b">
        <v>0</v>
      </c>
      <c r="W284" t="s">
        <v>1691</v>
      </c>
      <c r="X284" t="s">
        <v>1821</v>
      </c>
      <c r="Y284" t="s">
        <v>1693</v>
      </c>
      <c r="Z284">
        <v>0.57999999999999996</v>
      </c>
      <c r="AA284">
        <v>0.57999999999999996</v>
      </c>
      <c r="AY284">
        <v>10</v>
      </c>
      <c r="AZ284" t="s">
        <v>1694</v>
      </c>
      <c r="BA284" t="s">
        <v>591</v>
      </c>
      <c r="BB284" t="s">
        <v>591</v>
      </c>
      <c r="BC284" t="s">
        <v>591</v>
      </c>
      <c r="BD284" t="s">
        <v>591</v>
      </c>
      <c r="BE284" t="s">
        <v>591</v>
      </c>
      <c r="BF284" t="s">
        <v>591</v>
      </c>
      <c r="BG284" t="s">
        <v>591</v>
      </c>
      <c r="BH284" t="s">
        <v>591</v>
      </c>
      <c r="BI284" t="s">
        <v>591</v>
      </c>
      <c r="BJ284" t="s">
        <v>591</v>
      </c>
    </row>
    <row r="285" spans="1:62" hidden="1" x14ac:dyDescent="0.25">
      <c r="A285" s="12" t="s">
        <v>2615</v>
      </c>
      <c r="B285" s="12" t="s">
        <v>1496</v>
      </c>
      <c r="C285" s="12" t="e">
        <f>VLOOKUP(B285,#REF!,2,0)</f>
        <v>#REF!</v>
      </c>
      <c r="D285" t="str">
        <f t="shared" si="52"/>
        <v>LSA_CCF_HRY_E_SDTBEGIN_TITO_CLR_MIN_LFM_0400_CBO3_LSA_ALL_POST_REPAIR_PMA1_BP5</v>
      </c>
      <c r="E285" t="s">
        <v>5</v>
      </c>
      <c r="F285" t="s">
        <v>23</v>
      </c>
      <c r="G285" t="s">
        <v>1692</v>
      </c>
      <c r="H285" t="s">
        <v>1616</v>
      </c>
      <c r="I285" t="s">
        <v>1681</v>
      </c>
      <c r="J285" t="s">
        <v>1761</v>
      </c>
      <c r="K285" t="s">
        <v>2358</v>
      </c>
      <c r="L285" t="s">
        <v>1706</v>
      </c>
      <c r="M285" t="str">
        <f t="shared" si="53"/>
        <v>0400</v>
      </c>
      <c r="N285" t="s">
        <v>1843</v>
      </c>
      <c r="O285" t="s">
        <v>1688</v>
      </c>
      <c r="P285" t="s">
        <v>2662</v>
      </c>
      <c r="Q285" t="s">
        <v>1844</v>
      </c>
      <c r="R285">
        <v>21</v>
      </c>
      <c r="S285">
        <v>15</v>
      </c>
      <c r="T285">
        <v>113</v>
      </c>
      <c r="U285" s="32">
        <v>1</v>
      </c>
      <c r="V285" t="b">
        <v>0</v>
      </c>
      <c r="W285" t="s">
        <v>1691</v>
      </c>
      <c r="X285" t="s">
        <v>1821</v>
      </c>
      <c r="Y285" t="s">
        <v>1693</v>
      </c>
      <c r="Z285">
        <v>0.57999999999999996</v>
      </c>
      <c r="AA285">
        <v>0.57999999999999996</v>
      </c>
      <c r="AY285">
        <v>10</v>
      </c>
      <c r="AZ285" t="s">
        <v>1694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</row>
    <row r="286" spans="1:62" hidden="1" x14ac:dyDescent="0.25">
      <c r="A286" s="34" t="s">
        <v>2615</v>
      </c>
      <c r="B286" s="34" t="s">
        <v>1491</v>
      </c>
      <c r="C286" s="34" t="e">
        <f>VLOOKUP(B286,#REF!,2,0)</f>
        <v>#REF!</v>
      </c>
      <c r="D286" s="14" t="s">
        <v>2725</v>
      </c>
      <c r="U286" s="32"/>
      <c r="V286" s="12"/>
    </row>
    <row r="287" spans="1:62" hidden="1" x14ac:dyDescent="0.25">
      <c r="A287" s="34" t="s">
        <v>2615</v>
      </c>
      <c r="B287" s="37" t="s">
        <v>1491</v>
      </c>
      <c r="C287" s="37" t="e">
        <f>VLOOKUP(B287,#REF!,2,0)</f>
        <v>#REF!</v>
      </c>
      <c r="D287" s="5" t="s">
        <v>2612</v>
      </c>
      <c r="U287" s="32"/>
      <c r="V287" s="12"/>
    </row>
    <row r="288" spans="1:62" hidden="1" x14ac:dyDescent="0.25">
      <c r="A288" s="34" t="s">
        <v>2615</v>
      </c>
      <c r="B288" s="37" t="s">
        <v>1490</v>
      </c>
      <c r="C288" s="37" t="e">
        <f>VLOOKUP(B288,#REF!,2,0)</f>
        <v>#REF!</v>
      </c>
      <c r="D288" s="5" t="s">
        <v>2645</v>
      </c>
      <c r="E288" s="6"/>
      <c r="F288" s="6" t="s">
        <v>2654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33"/>
      <c r="V288" s="6"/>
      <c r="AY288">
        <v>2</v>
      </c>
      <c r="AZ288">
        <v>1</v>
      </c>
      <c r="BA288" t="str">
        <f>$D311</f>
        <v>COMMON_HOT_VMIN_VFDM</v>
      </c>
      <c r="BB288" t="str">
        <f>$D311</f>
        <v>COMMON_HOT_VMIN_VFDM</v>
      </c>
    </row>
    <row r="289" spans="1:62" hidden="1" x14ac:dyDescent="0.25">
      <c r="A289" s="12" t="s">
        <v>2615</v>
      </c>
      <c r="B289" s="7" t="s">
        <v>1502</v>
      </c>
      <c r="C289" s="7" t="e">
        <f>VLOOKUP(B289,#REF!,2,0)</f>
        <v>#REF!</v>
      </c>
      <c r="D289" t="str">
        <f>E289&amp;"_"&amp;F289&amp;"_"&amp;G289&amp;"_"&amp;H289&amp;"_"&amp;A289&amp;"_"&amp;I289&amp;"_"&amp;J289&amp;"_"&amp;K289&amp;"_"&amp;L289&amp;"_"&amp;M289&amp;"_"&amp;N289</f>
        <v>ALL_CORE_PATMOD_K_SDTBEGIN_X_X_X_X_X_RESET_FREQ_VMIN_REP</v>
      </c>
      <c r="E289" t="s">
        <v>7</v>
      </c>
      <c r="F289" t="s">
        <v>25</v>
      </c>
      <c r="G289" t="s">
        <v>1663</v>
      </c>
      <c r="H289" t="s">
        <v>1664</v>
      </c>
      <c r="I289" t="s">
        <v>1617</v>
      </c>
      <c r="J289" t="s">
        <v>1617</v>
      </c>
      <c r="K289" t="s">
        <v>1617</v>
      </c>
      <c r="L289" t="s">
        <v>1617</v>
      </c>
      <c r="M289" t="s">
        <v>1617</v>
      </c>
      <c r="N289" t="s">
        <v>2356</v>
      </c>
      <c r="O289" t="s">
        <v>1620</v>
      </c>
      <c r="P289" t="s">
        <v>1620</v>
      </c>
      <c r="Q289" t="s">
        <v>1621</v>
      </c>
      <c r="R289">
        <v>90</v>
      </c>
      <c r="S289">
        <v>25</v>
      </c>
      <c r="T289">
        <v>8</v>
      </c>
      <c r="U289" s="32">
        <v>-1</v>
      </c>
      <c r="V289" t="b">
        <v>0</v>
      </c>
      <c r="AO289" t="s">
        <v>1699</v>
      </c>
      <c r="AP289" t="s">
        <v>1700</v>
      </c>
      <c r="AQ289" t="s">
        <v>1668</v>
      </c>
      <c r="AR289" t="s">
        <v>1702</v>
      </c>
      <c r="AY289">
        <v>2</v>
      </c>
      <c r="AZ289">
        <v>1</v>
      </c>
      <c r="BA289" t="s">
        <v>803</v>
      </c>
      <c r="BB289" t="s">
        <v>803</v>
      </c>
      <c r="BH289" s="8"/>
      <c r="BI289" s="8"/>
    </row>
    <row r="290" spans="1:62" hidden="1" x14ac:dyDescent="0.25">
      <c r="A290" s="12" t="s">
        <v>2615</v>
      </c>
      <c r="B290" s="7" t="s">
        <v>1502</v>
      </c>
      <c r="C290" s="7" t="e">
        <f>VLOOKUP(B290,#REF!,2,0)</f>
        <v>#REF!</v>
      </c>
      <c r="D290" t="str">
        <f>E290&amp;"_"&amp;F290&amp;"_"&amp;G290&amp;"_"&amp;H290&amp;"_"&amp;A290&amp;"_"&amp;I290&amp;"_"&amp;J290&amp;"_"&amp;K290&amp;"_"&amp;L290&amp;"_"&amp;M290&amp;"_"&amp;N290</f>
        <v>ALL_CORE_PATMOD_K_SDTBEGIN_X_X_X_X_X_ECC_OFF_VMIN_REP</v>
      </c>
      <c r="E290" t="s">
        <v>7</v>
      </c>
      <c r="F290" t="s">
        <v>25</v>
      </c>
      <c r="G290" t="s">
        <v>1663</v>
      </c>
      <c r="H290" t="s">
        <v>1664</v>
      </c>
      <c r="I290" t="s">
        <v>1617</v>
      </c>
      <c r="J290" t="s">
        <v>1617</v>
      </c>
      <c r="K290" t="s">
        <v>1617</v>
      </c>
      <c r="L290" t="s">
        <v>1617</v>
      </c>
      <c r="M290" t="s">
        <v>1617</v>
      </c>
      <c r="N290" t="s">
        <v>2557</v>
      </c>
      <c r="O290" t="s">
        <v>1620</v>
      </c>
      <c r="P290" t="s">
        <v>1620</v>
      </c>
      <c r="Q290" t="s">
        <v>1621</v>
      </c>
      <c r="R290">
        <v>90</v>
      </c>
      <c r="S290">
        <v>25</v>
      </c>
      <c r="T290">
        <v>7</v>
      </c>
      <c r="U290" s="32">
        <v>-1</v>
      </c>
      <c r="V290" t="b">
        <v>0</v>
      </c>
      <c r="AO290" t="s">
        <v>1670</v>
      </c>
      <c r="AP290" t="s">
        <v>1671</v>
      </c>
      <c r="AQ290" t="s">
        <v>1668</v>
      </c>
      <c r="AY290">
        <v>2</v>
      </c>
      <c r="AZ290">
        <v>1</v>
      </c>
      <c r="BA290" t="s">
        <v>2646</v>
      </c>
      <c r="BB290" t="s">
        <v>2646</v>
      </c>
      <c r="BH290" s="8"/>
      <c r="BI290" s="8"/>
    </row>
    <row r="291" spans="1:62" hidden="1" x14ac:dyDescent="0.25">
      <c r="A291" s="34" t="s">
        <v>2615</v>
      </c>
      <c r="B291" s="35" t="s">
        <v>1490</v>
      </c>
      <c r="C291" s="35" t="e">
        <f>VLOOKUP(B291,#REF!,2,0)</f>
        <v>#REF!</v>
      </c>
      <c r="D291" s="18" t="s">
        <v>2646</v>
      </c>
      <c r="F291" s="6" t="s">
        <v>2654</v>
      </c>
      <c r="U291" s="32"/>
      <c r="V291" s="12"/>
      <c r="AY291">
        <v>2</v>
      </c>
      <c r="AZ291">
        <v>1</v>
      </c>
      <c r="BA291" t="s">
        <v>2647</v>
      </c>
      <c r="BB291" t="s">
        <v>2647</v>
      </c>
    </row>
    <row r="292" spans="1:62" hidden="1" x14ac:dyDescent="0.25">
      <c r="A292" s="12" t="s">
        <v>2615</v>
      </c>
      <c r="B292" s="7" t="s">
        <v>2238</v>
      </c>
      <c r="C292" s="7" t="e">
        <f>VLOOKUP(B292,#REF!,2,0)</f>
        <v>#REF!</v>
      </c>
      <c r="D292" t="str">
        <f>E292&amp;"_"&amp;F292&amp;"_"&amp;G292&amp;"_"&amp;H292&amp;"_"&amp;A292&amp;"_"&amp;I292&amp;"_"&amp;J292&amp;"_"&amp;K292&amp;"_"&amp;L292&amp;"_"&amp;M292&amp;"_"&amp;N292</f>
        <v>LSA_CORE_HRY_E_SDTBEGIN_TITO_CR_MIN_LFM_0400_BIRA_BISR_BP_3_RF</v>
      </c>
      <c r="E292" t="s">
        <v>5</v>
      </c>
      <c r="F292" t="s">
        <v>25</v>
      </c>
      <c r="G292" t="s">
        <v>1692</v>
      </c>
      <c r="H292" t="s">
        <v>1616</v>
      </c>
      <c r="I292" t="s">
        <v>1681</v>
      </c>
      <c r="J292" t="s">
        <v>1728</v>
      </c>
      <c r="K292" t="s">
        <v>2358</v>
      </c>
      <c r="L292" t="s">
        <v>1706</v>
      </c>
      <c r="M292" t="str">
        <f>TEXT(400,"0000")</f>
        <v>0400</v>
      </c>
      <c r="N292" t="s">
        <v>2239</v>
      </c>
      <c r="O292" t="s">
        <v>1688</v>
      </c>
      <c r="P292" t="s">
        <v>2664</v>
      </c>
      <c r="Q292" t="s">
        <v>2240</v>
      </c>
      <c r="R292">
        <v>21</v>
      </c>
      <c r="S292">
        <v>25</v>
      </c>
      <c r="T292">
        <v>21</v>
      </c>
      <c r="U292" s="32">
        <v>1</v>
      </c>
      <c r="V292" t="b">
        <v>0</v>
      </c>
      <c r="W292" t="s">
        <v>1691</v>
      </c>
      <c r="X292" t="s">
        <v>1692</v>
      </c>
      <c r="Y292" t="s">
        <v>1693</v>
      </c>
      <c r="Z292">
        <v>0.56000000000000005</v>
      </c>
      <c r="AA292">
        <v>0.56000000000000005</v>
      </c>
      <c r="AY292">
        <v>10</v>
      </c>
      <c r="AZ292" t="s">
        <v>1694</v>
      </c>
      <c r="BA292" t="s">
        <v>805</v>
      </c>
      <c r="BB292" t="s">
        <v>805</v>
      </c>
      <c r="BC292" t="s">
        <v>805</v>
      </c>
      <c r="BD292" t="s">
        <v>805</v>
      </c>
      <c r="BE292" t="s">
        <v>805</v>
      </c>
      <c r="BF292" t="s">
        <v>805</v>
      </c>
      <c r="BG292" t="s">
        <v>805</v>
      </c>
      <c r="BH292" t="s">
        <v>805</v>
      </c>
      <c r="BI292" t="s">
        <v>805</v>
      </c>
      <c r="BJ292" t="s">
        <v>805</v>
      </c>
    </row>
    <row r="293" spans="1:62" hidden="1" x14ac:dyDescent="0.25">
      <c r="A293" s="12" t="s">
        <v>2615</v>
      </c>
      <c r="B293" s="7" t="s">
        <v>2238</v>
      </c>
      <c r="C293" s="7" t="e">
        <f>VLOOKUP(B293,#REF!,2,0)</f>
        <v>#REF!</v>
      </c>
      <c r="D293" t="str">
        <f>E293&amp;"_"&amp;F293&amp;"_"&amp;G293&amp;"_"&amp;H293&amp;"_"&amp;A293&amp;"_"&amp;I293&amp;"_"&amp;J293&amp;"_"&amp;K293&amp;"_"&amp;L293&amp;"_"&amp;M293&amp;"_"&amp;N293</f>
        <v>SSA_CORE_HRY_E_SDTBEGIN_TITO_CR_MIN_LFM_0400_BIRA_BISR_BP_4_5_MLC</v>
      </c>
      <c r="E293" t="s">
        <v>4</v>
      </c>
      <c r="F293" t="s">
        <v>25</v>
      </c>
      <c r="G293" t="s">
        <v>1692</v>
      </c>
      <c r="H293" t="s">
        <v>1616</v>
      </c>
      <c r="I293" t="s">
        <v>1681</v>
      </c>
      <c r="J293" t="s">
        <v>1728</v>
      </c>
      <c r="K293" t="s">
        <v>2358</v>
      </c>
      <c r="L293" t="s">
        <v>1706</v>
      </c>
      <c r="M293" t="str">
        <f>TEXT(400,"0000")</f>
        <v>0400</v>
      </c>
      <c r="N293" t="s">
        <v>2249</v>
      </c>
      <c r="O293" t="s">
        <v>1688</v>
      </c>
      <c r="P293" t="s">
        <v>2664</v>
      </c>
      <c r="Q293" t="s">
        <v>2250</v>
      </c>
      <c r="R293">
        <v>61</v>
      </c>
      <c r="S293">
        <v>25</v>
      </c>
      <c r="T293">
        <v>24</v>
      </c>
      <c r="U293" s="32">
        <v>-1</v>
      </c>
      <c r="V293" t="b">
        <v>0</v>
      </c>
      <c r="W293" t="s">
        <v>1691</v>
      </c>
      <c r="X293" t="s">
        <v>1692</v>
      </c>
      <c r="Y293" t="s">
        <v>1693</v>
      </c>
      <c r="Z293">
        <v>0.56000000000000005</v>
      </c>
      <c r="AA293">
        <v>0.56000000000000005</v>
      </c>
      <c r="AY293">
        <v>10</v>
      </c>
      <c r="AZ293" t="s">
        <v>1694</v>
      </c>
      <c r="BA293" t="s">
        <v>806</v>
      </c>
      <c r="BB293" t="s">
        <v>806</v>
      </c>
      <c r="BC293" t="s">
        <v>806</v>
      </c>
      <c r="BD293" t="s">
        <v>806</v>
      </c>
      <c r="BE293" t="s">
        <v>806</v>
      </c>
      <c r="BF293" t="s">
        <v>806</v>
      </c>
      <c r="BG293" t="s">
        <v>806</v>
      </c>
      <c r="BH293" t="s">
        <v>806</v>
      </c>
      <c r="BI293" t="s">
        <v>806</v>
      </c>
      <c r="BJ293" t="s">
        <v>806</v>
      </c>
    </row>
    <row r="294" spans="1:62" hidden="1" x14ac:dyDescent="0.25">
      <c r="A294" s="12" t="s">
        <v>2615</v>
      </c>
      <c r="B294" s="7" t="s">
        <v>2238</v>
      </c>
      <c r="C294" s="7" t="e">
        <f>VLOOKUP(B294,#REF!,2,0)</f>
        <v>#REF!</v>
      </c>
      <c r="D294" t="str">
        <f>E294&amp;"_"&amp;F294&amp;"_"&amp;G294&amp;"_"&amp;H294&amp;"_"&amp;A294&amp;"_"&amp;I294&amp;"_"&amp;J294&amp;"_"&amp;K294&amp;"_"&amp;L294&amp;"_"&amp;M294&amp;"_"&amp;N294</f>
        <v>LSA_CORE_HRY_E_SDTBEGIN_TITO_CR_MIN_LFM_0400_BHRY_BP_6_EXT_RF</v>
      </c>
      <c r="E294" t="s">
        <v>5</v>
      </c>
      <c r="F294" t="s">
        <v>25</v>
      </c>
      <c r="G294" t="s">
        <v>1692</v>
      </c>
      <c r="H294" t="s">
        <v>1616</v>
      </c>
      <c r="I294" t="s">
        <v>1681</v>
      </c>
      <c r="J294" t="s">
        <v>1728</v>
      </c>
      <c r="K294" t="s">
        <v>2358</v>
      </c>
      <c r="L294" t="s">
        <v>1706</v>
      </c>
      <c r="M294" t="str">
        <f>TEXT(400,"0000")</f>
        <v>0400</v>
      </c>
      <c r="N294" t="s">
        <v>2253</v>
      </c>
      <c r="O294" t="s">
        <v>1688</v>
      </c>
      <c r="P294" t="s">
        <v>2664</v>
      </c>
      <c r="Q294" t="s">
        <v>2254</v>
      </c>
      <c r="R294">
        <v>21</v>
      </c>
      <c r="S294">
        <v>25</v>
      </c>
      <c r="T294">
        <v>26</v>
      </c>
      <c r="U294" s="32">
        <v>1</v>
      </c>
      <c r="V294" t="b">
        <v>0</v>
      </c>
      <c r="W294" t="s">
        <v>1747</v>
      </c>
      <c r="X294" t="s">
        <v>1692</v>
      </c>
      <c r="Y294" t="s">
        <v>1693</v>
      </c>
      <c r="Z294">
        <v>0.56000000000000005</v>
      </c>
      <c r="AA294">
        <v>0.56000000000000005</v>
      </c>
      <c r="AY294">
        <v>10</v>
      </c>
      <c r="AZ294" t="s">
        <v>1694</v>
      </c>
      <c r="BA294" t="s">
        <v>808</v>
      </c>
      <c r="BB294" t="s">
        <v>808</v>
      </c>
      <c r="BC294" t="s">
        <v>807</v>
      </c>
      <c r="BD294" t="s">
        <v>807</v>
      </c>
      <c r="BE294" t="s">
        <v>807</v>
      </c>
      <c r="BF294" t="s">
        <v>807</v>
      </c>
      <c r="BG294" t="s">
        <v>807</v>
      </c>
      <c r="BH294" t="s">
        <v>807</v>
      </c>
      <c r="BI294" t="s">
        <v>808</v>
      </c>
      <c r="BJ294" t="s">
        <v>807</v>
      </c>
    </row>
    <row r="295" spans="1:62" hidden="1" x14ac:dyDescent="0.25">
      <c r="A295" s="12" t="s">
        <v>2615</v>
      </c>
      <c r="B295" s="7" t="s">
        <v>2238</v>
      </c>
      <c r="C295" s="7" t="e">
        <f>VLOOKUP(B295,#REF!,2,0)</f>
        <v>#REF!</v>
      </c>
      <c r="D295" t="str">
        <f>E295&amp;"_"&amp;F295&amp;"_"&amp;G295&amp;"_"&amp;H295&amp;"_"&amp;A295&amp;"_"&amp;I295&amp;"_"&amp;J295&amp;"_"&amp;K295&amp;"_"&amp;L295&amp;"_"&amp;M295&amp;"_"&amp;N295</f>
        <v>LSA_CORE_HRY_E_SDTBEGIN_TITO_CR_MIN_LFM_0400_BIRA_BISR_BP_6_EXT_RF</v>
      </c>
      <c r="E295" t="s">
        <v>5</v>
      </c>
      <c r="F295" t="s">
        <v>25</v>
      </c>
      <c r="G295" t="s">
        <v>1692</v>
      </c>
      <c r="H295" t="s">
        <v>1616</v>
      </c>
      <c r="I295" t="s">
        <v>1681</v>
      </c>
      <c r="J295" t="s">
        <v>1728</v>
      </c>
      <c r="K295" t="s">
        <v>2358</v>
      </c>
      <c r="L295" t="s">
        <v>1706</v>
      </c>
      <c r="M295" t="str">
        <f>TEXT(400,"0000")</f>
        <v>0400</v>
      </c>
      <c r="N295" t="s">
        <v>2255</v>
      </c>
      <c r="O295" t="s">
        <v>1688</v>
      </c>
      <c r="P295" t="s">
        <v>2664</v>
      </c>
      <c r="Q295" t="s">
        <v>2256</v>
      </c>
      <c r="R295">
        <v>21</v>
      </c>
      <c r="S295">
        <v>25</v>
      </c>
      <c r="T295">
        <v>27</v>
      </c>
      <c r="U295" s="32">
        <v>1</v>
      </c>
      <c r="V295" t="b">
        <v>0</v>
      </c>
      <c r="W295" t="s">
        <v>1747</v>
      </c>
      <c r="X295" t="s">
        <v>1863</v>
      </c>
      <c r="Y295" t="s">
        <v>2257</v>
      </c>
      <c r="Z295">
        <v>0.56000000000000005</v>
      </c>
      <c r="AA295">
        <v>0.56000000000000005</v>
      </c>
      <c r="AY295">
        <v>10</v>
      </c>
      <c r="AZ295" t="s">
        <v>1694</v>
      </c>
      <c r="BA295">
        <v>1</v>
      </c>
      <c r="BB295">
        <v>1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>
        <v>1</v>
      </c>
      <c r="BJ295" t="s">
        <v>808</v>
      </c>
    </row>
    <row r="296" spans="1:62" hidden="1" x14ac:dyDescent="0.25">
      <c r="A296" s="12" t="s">
        <v>2615</v>
      </c>
      <c r="B296" s="7" t="s">
        <v>2238</v>
      </c>
      <c r="C296" s="7" t="e">
        <f>VLOOKUP(B296,#REF!,2,0)</f>
        <v>#REF!</v>
      </c>
      <c r="D296" t="str">
        <f>E296&amp;"_"&amp;F296&amp;"_"&amp;G296&amp;"_"&amp;H296&amp;"_"&amp;A296&amp;"_"&amp;I296&amp;"_"&amp;J296&amp;"_"&amp;K296&amp;"_"&amp;L296&amp;"_"&amp;M296&amp;"_"&amp;N296</f>
        <v>SSA_CORE_HRY_E_SDTBEGIN_TITO_CR_MIN_LFM_0400_BIRA_BISR_BP_7_PMUCS</v>
      </c>
      <c r="E296" t="s">
        <v>4</v>
      </c>
      <c r="F296" t="s">
        <v>25</v>
      </c>
      <c r="G296" t="s">
        <v>1692</v>
      </c>
      <c r="H296" t="s">
        <v>1616</v>
      </c>
      <c r="I296" t="s">
        <v>1681</v>
      </c>
      <c r="J296" t="s">
        <v>1728</v>
      </c>
      <c r="K296" t="s">
        <v>2358</v>
      </c>
      <c r="L296" t="s">
        <v>1706</v>
      </c>
      <c r="M296" t="str">
        <f>TEXT(400,"0000")</f>
        <v>0400</v>
      </c>
      <c r="N296" t="s">
        <v>2274</v>
      </c>
      <c r="O296" t="s">
        <v>1688</v>
      </c>
      <c r="P296" t="s">
        <v>1858</v>
      </c>
      <c r="Q296" t="s">
        <v>2275</v>
      </c>
      <c r="R296">
        <v>61</v>
      </c>
      <c r="S296">
        <v>25</v>
      </c>
      <c r="T296">
        <v>31</v>
      </c>
      <c r="U296" s="32">
        <v>1</v>
      </c>
      <c r="V296" t="b">
        <v>0</v>
      </c>
      <c r="W296" t="s">
        <v>1691</v>
      </c>
      <c r="X296" t="s">
        <v>1692</v>
      </c>
      <c r="Y296" t="s">
        <v>1693</v>
      </c>
      <c r="Z296">
        <v>0.56000000000000005</v>
      </c>
      <c r="AA296">
        <v>0.56000000000000005</v>
      </c>
      <c r="AY296">
        <v>10</v>
      </c>
      <c r="AZ296" t="s">
        <v>1694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</row>
    <row r="297" spans="1:62" hidden="1" x14ac:dyDescent="0.25">
      <c r="A297" s="34" t="s">
        <v>2615</v>
      </c>
      <c r="B297" s="35" t="s">
        <v>1491</v>
      </c>
      <c r="C297" s="35" t="e">
        <f>VLOOKUP(B297,#REF!,2,0)</f>
        <v>#REF!</v>
      </c>
      <c r="D297" s="18" t="s">
        <v>2559</v>
      </c>
      <c r="U297" s="32"/>
      <c r="V297" s="12"/>
    </row>
    <row r="298" spans="1:62" hidden="1" x14ac:dyDescent="0.25">
      <c r="A298" s="34" t="s">
        <v>2615</v>
      </c>
      <c r="B298" s="35" t="s">
        <v>1490</v>
      </c>
      <c r="C298" s="35" t="e">
        <f>VLOOKUP(B298,#REF!,2,0)</f>
        <v>#REF!</v>
      </c>
      <c r="D298" s="17" t="s">
        <v>2647</v>
      </c>
      <c r="F298" s="6" t="s">
        <v>2654</v>
      </c>
      <c r="U298" s="32"/>
      <c r="V298" s="12"/>
      <c r="AY298">
        <v>3</v>
      </c>
      <c r="AZ298" t="s">
        <v>1628</v>
      </c>
      <c r="BA298" t="s">
        <v>2649</v>
      </c>
      <c r="BB298" t="s">
        <v>2649</v>
      </c>
      <c r="BC298">
        <v>1</v>
      </c>
    </row>
    <row r="299" spans="1:62" hidden="1" x14ac:dyDescent="0.25">
      <c r="A299" s="12" t="s">
        <v>2615</v>
      </c>
      <c r="B299" s="12" t="s">
        <v>1532</v>
      </c>
      <c r="C299" s="12" t="e">
        <f>VLOOKUP(B299,#REF!,2,0)</f>
        <v>#REF!</v>
      </c>
      <c r="D299" t="str">
        <f>E299&amp;"_"&amp;F299&amp;"_"&amp;G299&amp;"_"&amp;H299&amp;"_"&amp;A299&amp;"_"&amp;I299&amp;"_"&amp;J299&amp;"_"&amp;K299&amp;"_"&amp;L299&amp;"_"&amp;M299&amp;"_"&amp;N299</f>
        <v>ALL_COMMON_SCREEN_E_SDTBEGIN_TITO_CR_MIN_LFM_0400_JOIN_BISR</v>
      </c>
      <c r="E299" t="s">
        <v>7</v>
      </c>
      <c r="F299" t="s">
        <v>31</v>
      </c>
      <c r="G299" t="s">
        <v>1615</v>
      </c>
      <c r="H299" t="s">
        <v>1616</v>
      </c>
      <c r="I299" t="s">
        <v>1681</v>
      </c>
      <c r="J299" t="s">
        <v>1728</v>
      </c>
      <c r="K299" t="s">
        <v>2358</v>
      </c>
      <c r="L299" t="s">
        <v>1706</v>
      </c>
      <c r="M299" t="str">
        <f>TEXT(400,"0000")</f>
        <v>0400</v>
      </c>
      <c r="N299" t="s">
        <v>1807</v>
      </c>
      <c r="O299" t="s">
        <v>1620</v>
      </c>
      <c r="P299" t="s">
        <v>1620</v>
      </c>
      <c r="Q299" t="s">
        <v>1621</v>
      </c>
      <c r="R299">
        <v>61</v>
      </c>
      <c r="S299">
        <v>25</v>
      </c>
      <c r="T299">
        <v>100</v>
      </c>
      <c r="U299" s="32">
        <v>-1</v>
      </c>
      <c r="V299" t="b">
        <v>0</v>
      </c>
      <c r="AD299" t="s">
        <v>2279</v>
      </c>
      <c r="AE299" t="s">
        <v>2280</v>
      </c>
      <c r="AY299">
        <v>3</v>
      </c>
      <c r="AZ299">
        <v>1</v>
      </c>
      <c r="BA299" t="s">
        <v>810</v>
      </c>
      <c r="BB299" t="s">
        <v>810</v>
      </c>
      <c r="BC299" t="s">
        <v>810</v>
      </c>
    </row>
    <row r="300" spans="1:62" hidden="1" x14ac:dyDescent="0.25">
      <c r="A300" s="12" t="s">
        <v>2615</v>
      </c>
      <c r="B300" s="12" t="s">
        <v>1520</v>
      </c>
      <c r="C300" s="12" t="e">
        <f>VLOOKUP(B300,#REF!,2,0)</f>
        <v>#REF!</v>
      </c>
      <c r="D300" t="str">
        <f>E300&amp;"_"&amp;F300&amp;"_"&amp;G300&amp;"_"&amp;H300&amp;"_"&amp;A300&amp;"_"&amp;I300&amp;"_"&amp;J300&amp;"_"&amp;K300&amp;"_"&amp;L300&amp;"_"&amp;M300&amp;"_"&amp;N300</f>
        <v>ALL_CORE_VFDM_E_SDTBEGIN_TITO_CR_MIN_LFM_0400_VFDM_ALL</v>
      </c>
      <c r="E300" t="s">
        <v>7</v>
      </c>
      <c r="F300" t="s">
        <v>25</v>
      </c>
      <c r="G300" t="s">
        <v>1584</v>
      </c>
      <c r="H300" t="s">
        <v>1616</v>
      </c>
      <c r="I300" t="s">
        <v>1681</v>
      </c>
      <c r="J300" t="s">
        <v>1728</v>
      </c>
      <c r="K300" t="s">
        <v>2358</v>
      </c>
      <c r="L300" t="s">
        <v>1706</v>
      </c>
      <c r="M300" t="str">
        <f>TEXT(400,"0000")</f>
        <v>0400</v>
      </c>
      <c r="N300" t="s">
        <v>2281</v>
      </c>
      <c r="O300" t="s">
        <v>1620</v>
      </c>
      <c r="P300" t="s">
        <v>1620</v>
      </c>
      <c r="Q300" t="s">
        <v>1621</v>
      </c>
      <c r="R300">
        <v>61</v>
      </c>
      <c r="S300">
        <v>25</v>
      </c>
      <c r="T300">
        <v>101</v>
      </c>
      <c r="U300" s="32">
        <v>-1</v>
      </c>
      <c r="V300" s="16" t="b">
        <v>0</v>
      </c>
      <c r="AF300" t="s">
        <v>1632</v>
      </c>
      <c r="AG300" t="s">
        <v>2282</v>
      </c>
      <c r="AY300">
        <v>3</v>
      </c>
      <c r="AZ300" t="s">
        <v>1628</v>
      </c>
      <c r="BA300" t="s">
        <v>811</v>
      </c>
      <c r="BB300" t="s">
        <v>811</v>
      </c>
      <c r="BC300">
        <v>2</v>
      </c>
    </row>
    <row r="301" spans="1:62" hidden="1" x14ac:dyDescent="0.25">
      <c r="A301" s="12" t="s">
        <v>2615</v>
      </c>
      <c r="B301" s="12" t="s">
        <v>1518</v>
      </c>
      <c r="C301" s="12" t="e">
        <f>VLOOKUP(B301,#REF!,2,0)</f>
        <v>#REF!</v>
      </c>
      <c r="D301" t="str">
        <f>E301&amp;"_"&amp;F301&amp;"_"&amp;G301&amp;"_"&amp;H301&amp;"_"&amp;A301&amp;"_"&amp;I301&amp;"_"&amp;J301&amp;"_"&amp;K301&amp;"_"&amp;L301&amp;"_"&amp;M301&amp;"_"&amp;N301</f>
        <v>ALL_CORE_UF_E_SDTBEGIN_TITO_CR_MIN_LFM_0400_VFDM_UF</v>
      </c>
      <c r="E301" t="s">
        <v>7</v>
      </c>
      <c r="F301" t="s">
        <v>25</v>
      </c>
      <c r="G301" t="s">
        <v>1812</v>
      </c>
      <c r="H301" t="s">
        <v>1616</v>
      </c>
      <c r="I301" t="s">
        <v>1681</v>
      </c>
      <c r="J301" t="s">
        <v>1728</v>
      </c>
      <c r="K301" t="s">
        <v>2358</v>
      </c>
      <c r="L301" t="s">
        <v>1706</v>
      </c>
      <c r="M301" t="str">
        <f>TEXT(400,"0000")</f>
        <v>0400</v>
      </c>
      <c r="N301" t="s">
        <v>1813</v>
      </c>
      <c r="O301" t="s">
        <v>1620</v>
      </c>
      <c r="P301" t="s">
        <v>1620</v>
      </c>
      <c r="Q301" t="s">
        <v>1621</v>
      </c>
      <c r="R301">
        <v>21</v>
      </c>
      <c r="S301">
        <v>25</v>
      </c>
      <c r="T301">
        <v>102</v>
      </c>
      <c r="U301" s="32">
        <v>-1</v>
      </c>
      <c r="V301" t="b">
        <v>0</v>
      </c>
      <c r="AJ301" t="s">
        <v>2648</v>
      </c>
      <c r="AY301">
        <v>3</v>
      </c>
      <c r="AZ301" t="s">
        <v>1628</v>
      </c>
      <c r="BA301" t="s">
        <v>812</v>
      </c>
      <c r="BB301" t="s">
        <v>812</v>
      </c>
      <c r="BC301" t="s">
        <v>812</v>
      </c>
    </row>
    <row r="302" spans="1:62" hidden="1" x14ac:dyDescent="0.25">
      <c r="A302" s="12" t="s">
        <v>2615</v>
      </c>
      <c r="B302" s="12" t="s">
        <v>1500</v>
      </c>
      <c r="C302" s="12" t="e">
        <f>VLOOKUP(B302,#REF!,2,0)</f>
        <v>#REF!</v>
      </c>
      <c r="D302" t="str">
        <f>E302&amp;"_"&amp;F302&amp;"_"&amp;G302&amp;"_"&amp;H302&amp;"_"&amp;A302&amp;"_"&amp;I302&amp;"_"&amp;J302&amp;"_"&amp;K302&amp;"_"&amp;L302&amp;"_"&amp;M302&amp;"_"&amp;N302</f>
        <v>ALL_CORE_FUSECONFIG_E_SDTBEGIN_TITO_CR_MIN_LFM_0400_REPAIR</v>
      </c>
      <c r="E302" t="s">
        <v>7</v>
      </c>
      <c r="F302" t="s">
        <v>25</v>
      </c>
      <c r="G302" t="s">
        <v>1680</v>
      </c>
      <c r="H302" t="s">
        <v>1616</v>
      </c>
      <c r="I302" t="s">
        <v>1681</v>
      </c>
      <c r="J302" t="s">
        <v>1728</v>
      </c>
      <c r="K302" t="s">
        <v>2358</v>
      </c>
      <c r="L302" t="s">
        <v>1706</v>
      </c>
      <c r="M302" t="str">
        <f>TEXT(400,"0000")</f>
        <v>0400</v>
      </c>
      <c r="N302" t="s">
        <v>1682</v>
      </c>
      <c r="O302" t="s">
        <v>1620</v>
      </c>
      <c r="P302" t="s">
        <v>1620</v>
      </c>
      <c r="Q302" t="s">
        <v>1621</v>
      </c>
      <c r="R302">
        <v>21</v>
      </c>
      <c r="S302">
        <v>25</v>
      </c>
      <c r="T302">
        <v>103</v>
      </c>
      <c r="U302" s="32">
        <v>-1</v>
      </c>
      <c r="V302" t="b">
        <v>0</v>
      </c>
      <c r="AH302" t="s">
        <v>1817</v>
      </c>
      <c r="AI302" s="13" t="s">
        <v>2284</v>
      </c>
      <c r="AY302">
        <v>3</v>
      </c>
      <c r="AZ302">
        <v>1</v>
      </c>
      <c r="BA302">
        <v>1</v>
      </c>
      <c r="BB302">
        <v>1</v>
      </c>
      <c r="BC302">
        <v>1</v>
      </c>
    </row>
    <row r="303" spans="1:62" hidden="1" x14ac:dyDescent="0.25">
      <c r="A303" s="34" t="s">
        <v>2615</v>
      </c>
      <c r="B303" s="35" t="s">
        <v>1491</v>
      </c>
      <c r="C303" s="35" t="e">
        <f>VLOOKUP(B303,#REF!,2,0)</f>
        <v>#REF!</v>
      </c>
      <c r="D303" s="17" t="s">
        <v>2561</v>
      </c>
      <c r="U303" s="32"/>
      <c r="V303" s="12"/>
    </row>
    <row r="304" spans="1:62" hidden="1" x14ac:dyDescent="0.25">
      <c r="A304" s="34" t="s">
        <v>2615</v>
      </c>
      <c r="B304" s="35" t="s">
        <v>1490</v>
      </c>
      <c r="C304" s="35" t="e">
        <f>VLOOKUP(B304,#REF!,2,0)</f>
        <v>#REF!</v>
      </c>
      <c r="D304" s="21" t="s">
        <v>2649</v>
      </c>
      <c r="F304" s="6" t="s">
        <v>2654</v>
      </c>
      <c r="U304" s="32"/>
      <c r="V304" s="12"/>
      <c r="AY304">
        <v>2</v>
      </c>
      <c r="AZ304">
        <v>1</v>
      </c>
      <c r="BA304">
        <v>1</v>
      </c>
      <c r="BB304">
        <v>1</v>
      </c>
    </row>
    <row r="305" spans="1:62" hidden="1" x14ac:dyDescent="0.25">
      <c r="A305" s="12" t="s">
        <v>2615</v>
      </c>
      <c r="B305" s="7" t="s">
        <v>2238</v>
      </c>
      <c r="C305" s="7" t="e">
        <f>VLOOKUP(B305,#REF!,2,0)</f>
        <v>#REF!</v>
      </c>
      <c r="D305" t="str">
        <f>E305&amp;"_"&amp;F305&amp;"_"&amp;G305&amp;"_"&amp;H305&amp;"_"&amp;A305&amp;"_"&amp;I305&amp;"_"&amp;J305&amp;"_"&amp;K305&amp;"_"&amp;L305&amp;"_"&amp;M305&amp;"_"&amp;N305</f>
        <v>LSA_CORE_HRY_E_SDTBEGIN_TITO_CR_MIN_LFM_0400_POSTHRY_BP_3</v>
      </c>
      <c r="E305" t="s">
        <v>5</v>
      </c>
      <c r="F305" t="s">
        <v>25</v>
      </c>
      <c r="G305" t="s">
        <v>1692</v>
      </c>
      <c r="H305" t="s">
        <v>1616</v>
      </c>
      <c r="I305" t="s">
        <v>1681</v>
      </c>
      <c r="J305" t="s">
        <v>1728</v>
      </c>
      <c r="K305" t="s">
        <v>2358</v>
      </c>
      <c r="L305" t="s">
        <v>1706</v>
      </c>
      <c r="M305" t="str">
        <f>TEXT(400,"0000")</f>
        <v>0400</v>
      </c>
      <c r="N305" t="s">
        <v>2287</v>
      </c>
      <c r="O305" t="s">
        <v>1688</v>
      </c>
      <c r="P305" t="s">
        <v>2664</v>
      </c>
      <c r="Q305" t="s">
        <v>2288</v>
      </c>
      <c r="R305">
        <v>61</v>
      </c>
      <c r="S305">
        <v>25</v>
      </c>
      <c r="T305">
        <v>141</v>
      </c>
      <c r="U305" s="32">
        <v>1</v>
      </c>
      <c r="V305" t="b">
        <v>0</v>
      </c>
      <c r="W305" t="s">
        <v>1691</v>
      </c>
      <c r="X305" t="s">
        <v>1821</v>
      </c>
      <c r="Y305" t="s">
        <v>1693</v>
      </c>
      <c r="Z305">
        <v>0.56000000000000005</v>
      </c>
      <c r="AA305">
        <v>0.56000000000000005</v>
      </c>
      <c r="AY305">
        <v>10</v>
      </c>
      <c r="AZ305" t="s">
        <v>1694</v>
      </c>
      <c r="BA305" t="s">
        <v>814</v>
      </c>
      <c r="BB305" t="s">
        <v>814</v>
      </c>
      <c r="BC305" t="s">
        <v>814</v>
      </c>
      <c r="BD305" t="s">
        <v>814</v>
      </c>
      <c r="BE305" t="s">
        <v>814</v>
      </c>
      <c r="BF305" t="s">
        <v>814</v>
      </c>
      <c r="BG305" t="s">
        <v>814</v>
      </c>
      <c r="BH305" t="s">
        <v>814</v>
      </c>
      <c r="BI305" t="s">
        <v>814</v>
      </c>
      <c r="BJ305" t="s">
        <v>814</v>
      </c>
    </row>
    <row r="306" spans="1:62" hidden="1" x14ac:dyDescent="0.25">
      <c r="A306" s="12" t="s">
        <v>2615</v>
      </c>
      <c r="B306" s="7" t="s">
        <v>2238</v>
      </c>
      <c r="C306" s="7" t="e">
        <f>VLOOKUP(B306,#REF!,2,0)</f>
        <v>#REF!</v>
      </c>
      <c r="D306" t="str">
        <f>E306&amp;"_"&amp;F306&amp;"_"&amp;G306&amp;"_"&amp;H306&amp;"_"&amp;A306&amp;"_"&amp;I306&amp;"_"&amp;J306&amp;"_"&amp;K306&amp;"_"&amp;L306&amp;"_"&amp;M306&amp;"_"&amp;N306</f>
        <v>SSA_CORE_HRY_E_SDTBEGIN_TITO_CR_MIN_LFM_0400_POSTHRY_BP_4_5</v>
      </c>
      <c r="E306" t="s">
        <v>4</v>
      </c>
      <c r="F306" t="s">
        <v>25</v>
      </c>
      <c r="G306" t="s">
        <v>1692</v>
      </c>
      <c r="H306" t="s">
        <v>1616</v>
      </c>
      <c r="I306" t="s">
        <v>1681</v>
      </c>
      <c r="J306" t="s">
        <v>1728</v>
      </c>
      <c r="K306" t="s">
        <v>2358</v>
      </c>
      <c r="L306" t="s">
        <v>1706</v>
      </c>
      <c r="M306" t="str">
        <f>TEXT(400,"0000")</f>
        <v>0400</v>
      </c>
      <c r="N306" t="s">
        <v>2289</v>
      </c>
      <c r="O306" t="s">
        <v>1688</v>
      </c>
      <c r="P306" t="s">
        <v>2664</v>
      </c>
      <c r="Q306" t="s">
        <v>1731</v>
      </c>
      <c r="R306">
        <v>61</v>
      </c>
      <c r="S306">
        <v>25</v>
      </c>
      <c r="T306">
        <v>142</v>
      </c>
      <c r="U306" s="32">
        <v>-1</v>
      </c>
      <c r="V306" t="b">
        <v>0</v>
      </c>
      <c r="W306" t="s">
        <v>1691</v>
      </c>
      <c r="X306" t="s">
        <v>1821</v>
      </c>
      <c r="Y306" t="s">
        <v>1693</v>
      </c>
      <c r="Z306">
        <v>0.56000000000000005</v>
      </c>
      <c r="AA306">
        <v>0.56000000000000005</v>
      </c>
      <c r="AY306">
        <v>10</v>
      </c>
      <c r="AZ306" t="s">
        <v>1694</v>
      </c>
      <c r="BA306" t="s">
        <v>815</v>
      </c>
      <c r="BB306" t="s">
        <v>815</v>
      </c>
      <c r="BC306" t="s">
        <v>815</v>
      </c>
      <c r="BD306" t="s">
        <v>815</v>
      </c>
      <c r="BE306" t="s">
        <v>815</v>
      </c>
      <c r="BF306" t="s">
        <v>815</v>
      </c>
      <c r="BG306" t="s">
        <v>815</v>
      </c>
      <c r="BH306" t="s">
        <v>815</v>
      </c>
      <c r="BI306" t="s">
        <v>815</v>
      </c>
      <c r="BJ306" t="s">
        <v>815</v>
      </c>
    </row>
    <row r="307" spans="1:62" hidden="1" x14ac:dyDescent="0.25">
      <c r="A307" s="12" t="s">
        <v>2615</v>
      </c>
      <c r="B307" s="7" t="s">
        <v>2238</v>
      </c>
      <c r="C307" s="7" t="e">
        <f>VLOOKUP(B307,#REF!,2,0)</f>
        <v>#REF!</v>
      </c>
      <c r="D307" t="str">
        <f>E307&amp;"_"&amp;F307&amp;"_"&amp;G307&amp;"_"&amp;H307&amp;"_"&amp;A307&amp;"_"&amp;I307&amp;"_"&amp;J307&amp;"_"&amp;K307&amp;"_"&amp;L307&amp;"_"&amp;M307&amp;"_"&amp;N307</f>
        <v>LSA_CORE_HRY_E_SDTBEGIN_TITO_CR_MIN_LFM_0400_POSTHRY_BP_6</v>
      </c>
      <c r="E307" t="s">
        <v>5</v>
      </c>
      <c r="F307" t="s">
        <v>25</v>
      </c>
      <c r="G307" t="s">
        <v>1692</v>
      </c>
      <c r="H307" t="s">
        <v>1616</v>
      </c>
      <c r="I307" t="s">
        <v>1681</v>
      </c>
      <c r="J307" t="s">
        <v>1728</v>
      </c>
      <c r="K307" t="s">
        <v>2358</v>
      </c>
      <c r="L307" t="s">
        <v>1706</v>
      </c>
      <c r="M307" t="str">
        <f>TEXT(400,"0000")</f>
        <v>0400</v>
      </c>
      <c r="N307" t="s">
        <v>2290</v>
      </c>
      <c r="O307" t="s">
        <v>1688</v>
      </c>
      <c r="P307" t="s">
        <v>2664</v>
      </c>
      <c r="Q307" t="s">
        <v>2254</v>
      </c>
      <c r="R307">
        <v>61</v>
      </c>
      <c r="S307">
        <v>25</v>
      </c>
      <c r="T307">
        <v>143</v>
      </c>
      <c r="U307" s="32">
        <v>1</v>
      </c>
      <c r="V307" t="b">
        <v>0</v>
      </c>
      <c r="W307" t="s">
        <v>1747</v>
      </c>
      <c r="X307" t="s">
        <v>1821</v>
      </c>
      <c r="Y307" t="s">
        <v>1693</v>
      </c>
      <c r="Z307">
        <v>0.56000000000000005</v>
      </c>
      <c r="AA307">
        <v>0.56000000000000005</v>
      </c>
      <c r="AY307">
        <v>10</v>
      </c>
      <c r="AZ307" t="s">
        <v>1694</v>
      </c>
      <c r="BA307" t="s">
        <v>816</v>
      </c>
      <c r="BB307" t="s">
        <v>816</v>
      </c>
      <c r="BC307" t="s">
        <v>816</v>
      </c>
      <c r="BD307" t="s">
        <v>816</v>
      </c>
      <c r="BE307" t="s">
        <v>816</v>
      </c>
      <c r="BF307" t="s">
        <v>816</v>
      </c>
      <c r="BG307" t="s">
        <v>816</v>
      </c>
      <c r="BH307" t="s">
        <v>816</v>
      </c>
      <c r="BI307" t="s">
        <v>816</v>
      </c>
      <c r="BJ307" t="s">
        <v>816</v>
      </c>
    </row>
    <row r="308" spans="1:62" hidden="1" x14ac:dyDescent="0.25">
      <c r="A308" s="12" t="s">
        <v>2615</v>
      </c>
      <c r="B308" s="7" t="s">
        <v>2238</v>
      </c>
      <c r="C308" s="7" t="e">
        <f>VLOOKUP(B308,#REF!,2,0)</f>
        <v>#REF!</v>
      </c>
      <c r="D308" t="str">
        <f>E308&amp;"_"&amp;F308&amp;"_"&amp;G308&amp;"_"&amp;H308&amp;"_"&amp;A308&amp;"_"&amp;I308&amp;"_"&amp;J308&amp;"_"&amp;K308&amp;"_"&amp;L308&amp;"_"&amp;M308&amp;"_"&amp;N308</f>
        <v>SSA_CORE_HRY_E_SDTBEGIN_TITO_CR_MIN_LFM_0400_POSTHRY_BP_7</v>
      </c>
      <c r="E308" t="s">
        <v>4</v>
      </c>
      <c r="F308" t="s">
        <v>25</v>
      </c>
      <c r="G308" t="s">
        <v>1692</v>
      </c>
      <c r="H308" t="s">
        <v>1616</v>
      </c>
      <c r="I308" t="s">
        <v>1681</v>
      </c>
      <c r="J308" t="s">
        <v>1728</v>
      </c>
      <c r="K308" t="s">
        <v>2358</v>
      </c>
      <c r="L308" t="s">
        <v>1706</v>
      </c>
      <c r="M308" t="str">
        <f>TEXT(400,"0000")</f>
        <v>0400</v>
      </c>
      <c r="N308" t="s">
        <v>2291</v>
      </c>
      <c r="O308" t="s">
        <v>1688</v>
      </c>
      <c r="P308" t="s">
        <v>1858</v>
      </c>
      <c r="Q308" t="s">
        <v>2292</v>
      </c>
      <c r="R308">
        <v>21</v>
      </c>
      <c r="S308">
        <v>25</v>
      </c>
      <c r="T308">
        <v>159</v>
      </c>
      <c r="U308" s="32">
        <v>1</v>
      </c>
      <c r="V308" t="b">
        <v>0</v>
      </c>
      <c r="W308" t="s">
        <v>1691</v>
      </c>
      <c r="X308" t="s">
        <v>1821</v>
      </c>
      <c r="Y308" t="s">
        <v>1693</v>
      </c>
      <c r="Z308">
        <v>0.56000000000000005</v>
      </c>
      <c r="AA308">
        <v>0.56000000000000005</v>
      </c>
      <c r="AY308">
        <v>10</v>
      </c>
      <c r="AZ308" t="s">
        <v>1694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</row>
    <row r="309" spans="1:62" hidden="1" x14ac:dyDescent="0.25">
      <c r="A309" s="34" t="s">
        <v>2615</v>
      </c>
      <c r="B309" s="35" t="s">
        <v>1491</v>
      </c>
      <c r="C309" s="35" t="e">
        <f>VLOOKUP(B309,#REF!,2,0)</f>
        <v>#REF!</v>
      </c>
      <c r="D309" s="21" t="s">
        <v>2726</v>
      </c>
      <c r="U309" s="32"/>
      <c r="V309" s="12"/>
    </row>
    <row r="310" spans="1:62" hidden="1" x14ac:dyDescent="0.25">
      <c r="A310" s="34" t="s">
        <v>2615</v>
      </c>
      <c r="B310" s="37" t="s">
        <v>1491</v>
      </c>
      <c r="C310" s="37" t="e">
        <f>VLOOKUP(B310,#REF!,2,0)</f>
        <v>#REF!</v>
      </c>
      <c r="D310" s="5" t="s">
        <v>2727</v>
      </c>
      <c r="U310" s="32"/>
      <c r="V310" s="12"/>
    </row>
    <row r="311" spans="1:62" hidden="1" x14ac:dyDescent="0.25">
      <c r="A311" s="34" t="s">
        <v>2615</v>
      </c>
      <c r="B311" s="35" t="s">
        <v>1490</v>
      </c>
      <c r="C311" s="35" t="e">
        <f>VLOOKUP(B311,#REF!,2,0)</f>
        <v>#REF!</v>
      </c>
      <c r="D311" s="17" t="s">
        <v>2650</v>
      </c>
      <c r="F311" s="17" t="s">
        <v>2654</v>
      </c>
      <c r="U311" s="32"/>
      <c r="V311" s="12"/>
      <c r="AY311">
        <v>2</v>
      </c>
      <c r="AZ311">
        <v>1</v>
      </c>
      <c r="BA311">
        <v>1</v>
      </c>
      <c r="BB311">
        <v>1</v>
      </c>
    </row>
    <row r="312" spans="1:62" hidden="1" x14ac:dyDescent="0.25">
      <c r="A312" s="12" t="s">
        <v>2615</v>
      </c>
      <c r="B312" s="12" t="s">
        <v>1520</v>
      </c>
      <c r="C312" s="12" t="e">
        <f>VLOOKUP(B312,#REF!,2,0)</f>
        <v>#REF!</v>
      </c>
      <c r="D312" t="str">
        <f t="shared" ref="D312:D318" si="54">E312&amp;"_"&amp;F312&amp;"_"&amp;G312&amp;"_"&amp;H312&amp;"_"&amp;A312&amp;"_"&amp;I312&amp;"_"&amp;J312&amp;"_"&amp;K312&amp;"_"&amp;L312&amp;"_"&amp;M312&amp;"_"&amp;N312</f>
        <v>XSA_COMMON_VFDM_E_SDTBEGIN_TITO_X_X_X_X_WRITEALL</v>
      </c>
      <c r="E312" t="s">
        <v>1614</v>
      </c>
      <c r="F312" t="s">
        <v>31</v>
      </c>
      <c r="G312" t="s">
        <v>1584</v>
      </c>
      <c r="H312" t="s">
        <v>1616</v>
      </c>
      <c r="I312" t="s">
        <v>1681</v>
      </c>
      <c r="J312" t="s">
        <v>1617</v>
      </c>
      <c r="K312" t="s">
        <v>1617</v>
      </c>
      <c r="L312" t="s">
        <v>1617</v>
      </c>
      <c r="M312" t="s">
        <v>1617</v>
      </c>
      <c r="N312" t="s">
        <v>2368</v>
      </c>
      <c r="O312" t="s">
        <v>1620</v>
      </c>
      <c r="P312" t="s">
        <v>1620</v>
      </c>
      <c r="Q312" t="s">
        <v>1621</v>
      </c>
      <c r="R312">
        <v>61</v>
      </c>
      <c r="S312">
        <v>73</v>
      </c>
      <c r="T312">
        <v>0</v>
      </c>
      <c r="U312" s="32">
        <v>-1</v>
      </c>
      <c r="V312" s="12" t="b">
        <v>0</v>
      </c>
      <c r="AF312" t="s">
        <v>1626</v>
      </c>
      <c r="AG312" t="s">
        <v>7</v>
      </c>
      <c r="AY312">
        <v>3</v>
      </c>
      <c r="AZ312" t="s">
        <v>1628</v>
      </c>
      <c r="BA312" t="s">
        <v>818</v>
      </c>
      <c r="BB312" t="s">
        <v>818</v>
      </c>
      <c r="BC312">
        <v>1</v>
      </c>
    </row>
    <row r="313" spans="1:62" hidden="1" x14ac:dyDescent="0.25">
      <c r="A313" s="12" t="s">
        <v>2615</v>
      </c>
      <c r="B313" s="12" t="s">
        <v>1518</v>
      </c>
      <c r="C313" s="12" t="e">
        <f>VLOOKUP(B313,#REF!,2,0)</f>
        <v>#REF!</v>
      </c>
      <c r="D313" t="str">
        <f t="shared" si="54"/>
        <v>XSA_COMMON_UF_E_SDTBEGIN_TITO_X_X_X_OVERFLOW_CHECK</v>
      </c>
      <c r="E313" t="s">
        <v>1614</v>
      </c>
      <c r="F313" t="s">
        <v>31</v>
      </c>
      <c r="G313" t="s">
        <v>1812</v>
      </c>
      <c r="H313" t="s">
        <v>1616</v>
      </c>
      <c r="I313" t="s">
        <v>1681</v>
      </c>
      <c r="J313" t="s">
        <v>1617</v>
      </c>
      <c r="K313" t="s">
        <v>1617</v>
      </c>
      <c r="L313" t="s">
        <v>1617</v>
      </c>
      <c r="M313" t="s">
        <v>2369</v>
      </c>
      <c r="N313" t="s">
        <v>2370</v>
      </c>
      <c r="O313" t="s">
        <v>1688</v>
      </c>
      <c r="P313" t="s">
        <v>1689</v>
      </c>
      <c r="Q313" t="s">
        <v>1746</v>
      </c>
      <c r="R313">
        <v>61</v>
      </c>
      <c r="S313">
        <v>73</v>
      </c>
      <c r="T313">
        <v>1</v>
      </c>
      <c r="U313" s="32">
        <v>-1</v>
      </c>
      <c r="V313" s="12" t="b">
        <v>0</v>
      </c>
      <c r="AY313">
        <v>3</v>
      </c>
      <c r="AZ313" t="s">
        <v>1628</v>
      </c>
      <c r="BA313" t="s">
        <v>819</v>
      </c>
      <c r="BB313" t="s">
        <v>819</v>
      </c>
      <c r="BC313" t="s">
        <v>819</v>
      </c>
    </row>
    <row r="314" spans="1:62" hidden="1" x14ac:dyDescent="0.25">
      <c r="A314" s="12" t="s">
        <v>2615</v>
      </c>
      <c r="B314" s="12" t="s">
        <v>1500</v>
      </c>
      <c r="C314" s="12" t="e">
        <f>VLOOKUP(B314,#REF!,2,0)</f>
        <v>#REF!</v>
      </c>
      <c r="D314" t="str">
        <f t="shared" si="54"/>
        <v>XSA_COMMON_FUSECONFIG_E_SDTBEGIN_TITO_X_X_X_X_REPAIR</v>
      </c>
      <c r="E314" t="s">
        <v>1614</v>
      </c>
      <c r="F314" t="s">
        <v>31</v>
      </c>
      <c r="G314" t="s">
        <v>1680</v>
      </c>
      <c r="H314" t="s">
        <v>1616</v>
      </c>
      <c r="I314" t="s">
        <v>1681</v>
      </c>
      <c r="J314" t="s">
        <v>1617</v>
      </c>
      <c r="K314" t="s">
        <v>1617</v>
      </c>
      <c r="L314" t="s">
        <v>1617</v>
      </c>
      <c r="M314" t="s">
        <v>1617</v>
      </c>
      <c r="N314" t="s">
        <v>1682</v>
      </c>
      <c r="O314" t="s">
        <v>1620</v>
      </c>
      <c r="P314" t="s">
        <v>1620</v>
      </c>
      <c r="Q314" t="s">
        <v>1621</v>
      </c>
      <c r="R314">
        <v>61</v>
      </c>
      <c r="S314">
        <v>73</v>
      </c>
      <c r="T314">
        <v>2</v>
      </c>
      <c r="U314" s="32">
        <v>-1</v>
      </c>
      <c r="V314" s="12" t="b">
        <v>0</v>
      </c>
      <c r="AH314" t="s">
        <v>1817</v>
      </c>
      <c r="AI314" t="s">
        <v>1684</v>
      </c>
      <c r="AY314">
        <v>3</v>
      </c>
      <c r="AZ314" t="s">
        <v>1628</v>
      </c>
      <c r="BA314" t="s">
        <v>820</v>
      </c>
      <c r="BB314" t="s">
        <v>820</v>
      </c>
      <c r="BC314" t="s">
        <v>820</v>
      </c>
    </row>
    <row r="315" spans="1:62" hidden="1" x14ac:dyDescent="0.25">
      <c r="A315" s="12" t="s">
        <v>2615</v>
      </c>
      <c r="B315" s="12" t="s">
        <v>1530</v>
      </c>
      <c r="C315" s="12" t="e">
        <f>VLOOKUP(B315,#REF!,2,0)</f>
        <v>#REF!</v>
      </c>
      <c r="D315" t="str">
        <f t="shared" si="54"/>
        <v>XSA_COMMON_AUX_E_SDTBEGIN_TITO_X_X_X_REPAIRBITSET_FLAG</v>
      </c>
      <c r="E315" t="s">
        <v>1614</v>
      </c>
      <c r="F315" t="s">
        <v>31</v>
      </c>
      <c r="G315" t="s">
        <v>2371</v>
      </c>
      <c r="H315" t="s">
        <v>1616</v>
      </c>
      <c r="I315" t="s">
        <v>1681</v>
      </c>
      <c r="J315" t="s">
        <v>1617</v>
      </c>
      <c r="K315" t="s">
        <v>1617</v>
      </c>
      <c r="L315" t="s">
        <v>1617</v>
      </c>
      <c r="M315" t="s">
        <v>2372</v>
      </c>
      <c r="N315" t="s">
        <v>2373</v>
      </c>
      <c r="O315" t="s">
        <v>1620</v>
      </c>
      <c r="P315" t="s">
        <v>1620</v>
      </c>
      <c r="Q315" t="s">
        <v>1621</v>
      </c>
      <c r="R315">
        <v>61</v>
      </c>
      <c r="S315">
        <v>73</v>
      </c>
      <c r="T315">
        <v>3</v>
      </c>
      <c r="U315" s="32">
        <v>1</v>
      </c>
      <c r="V315" s="12" t="b">
        <v>0</v>
      </c>
      <c r="AL315" t="s">
        <v>2374</v>
      </c>
      <c r="AY315">
        <v>3</v>
      </c>
      <c r="AZ315">
        <v>1</v>
      </c>
      <c r="BA315" t="s">
        <v>821</v>
      </c>
      <c r="BB315" t="s">
        <v>821</v>
      </c>
      <c r="BC315" t="s">
        <v>821</v>
      </c>
    </row>
    <row r="316" spans="1:62" hidden="1" x14ac:dyDescent="0.25">
      <c r="A316" s="12" t="s">
        <v>2615</v>
      </c>
      <c r="B316" s="12" t="s">
        <v>1544</v>
      </c>
      <c r="C316" s="12" t="e">
        <f>VLOOKUP(B316,#REF!,2,0)</f>
        <v>#REF!</v>
      </c>
      <c r="D316" t="str">
        <f t="shared" si="54"/>
        <v>XSA_COMMON_AUX_E_SDTBEGIN_TITO_X_X_X_COMBINE_UF_REPAIRDFF_HCS</v>
      </c>
      <c r="E316" t="s">
        <v>1614</v>
      </c>
      <c r="F316" t="s">
        <v>31</v>
      </c>
      <c r="G316" t="s">
        <v>2371</v>
      </c>
      <c r="H316" t="s">
        <v>1616</v>
      </c>
      <c r="I316" t="s">
        <v>1681</v>
      </c>
      <c r="J316" t="s">
        <v>1617</v>
      </c>
      <c r="K316" t="s">
        <v>1617</v>
      </c>
      <c r="L316" t="s">
        <v>1617</v>
      </c>
      <c r="M316" t="s">
        <v>2375</v>
      </c>
      <c r="N316" t="s">
        <v>2376</v>
      </c>
      <c r="O316" t="s">
        <v>1620</v>
      </c>
      <c r="P316" t="s">
        <v>1620</v>
      </c>
      <c r="Q316" t="s">
        <v>1621</v>
      </c>
      <c r="R316">
        <v>61</v>
      </c>
      <c r="S316">
        <v>73</v>
      </c>
      <c r="T316">
        <v>4</v>
      </c>
      <c r="U316" s="32">
        <v>-1</v>
      </c>
      <c r="V316" s="12" t="b">
        <v>0</v>
      </c>
      <c r="AK316" t="s">
        <v>2377</v>
      </c>
      <c r="AL316" t="s">
        <v>2378</v>
      </c>
      <c r="AY316">
        <v>3</v>
      </c>
      <c r="AZ316">
        <v>1</v>
      </c>
      <c r="BA316" t="s">
        <v>822</v>
      </c>
      <c r="BB316" t="s">
        <v>822</v>
      </c>
      <c r="BC316" t="s">
        <v>822</v>
      </c>
    </row>
    <row r="317" spans="1:62" hidden="1" x14ac:dyDescent="0.25">
      <c r="A317" s="12" t="s">
        <v>2615</v>
      </c>
      <c r="B317" s="12" t="s">
        <v>1544</v>
      </c>
      <c r="C317" s="12" t="e">
        <f>VLOOKUP(B317,#REF!,2,0)</f>
        <v>#REF!</v>
      </c>
      <c r="D317" t="str">
        <f t="shared" si="54"/>
        <v>XSA_COMMON_AUX_E_SDTBEGIN_TITO_X_X_X_COMBINE_UF_REPAIRDFF_FDS1</v>
      </c>
      <c r="E317" t="s">
        <v>1614</v>
      </c>
      <c r="F317" t="s">
        <v>31</v>
      </c>
      <c r="G317" t="s">
        <v>2371</v>
      </c>
      <c r="H317" t="s">
        <v>1616</v>
      </c>
      <c r="I317" t="s">
        <v>1681</v>
      </c>
      <c r="J317" t="s">
        <v>1617</v>
      </c>
      <c r="K317" t="s">
        <v>1617</v>
      </c>
      <c r="L317" t="s">
        <v>1617</v>
      </c>
      <c r="M317" t="s">
        <v>2375</v>
      </c>
      <c r="N317" t="s">
        <v>2379</v>
      </c>
      <c r="O317" t="s">
        <v>1620</v>
      </c>
      <c r="P317" t="s">
        <v>1620</v>
      </c>
      <c r="Q317" t="s">
        <v>1621</v>
      </c>
      <c r="R317">
        <v>61</v>
      </c>
      <c r="S317">
        <v>73</v>
      </c>
      <c r="T317">
        <v>5</v>
      </c>
      <c r="U317" s="32">
        <v>-1</v>
      </c>
      <c r="V317" s="12" t="b">
        <v>0</v>
      </c>
      <c r="AK317" t="s">
        <v>2380</v>
      </c>
      <c r="AL317" t="s">
        <v>2381</v>
      </c>
      <c r="AY317">
        <v>3</v>
      </c>
      <c r="AZ317">
        <v>1</v>
      </c>
      <c r="BA317" t="s">
        <v>1444</v>
      </c>
      <c r="BB317" t="s">
        <v>1444</v>
      </c>
      <c r="BC317" t="s">
        <v>1444</v>
      </c>
    </row>
    <row r="318" spans="1:62" hidden="1" x14ac:dyDescent="0.25">
      <c r="A318" s="12" t="s">
        <v>2615</v>
      </c>
      <c r="B318" s="12" t="s">
        <v>1544</v>
      </c>
      <c r="C318" s="12" t="e">
        <f>VLOOKUP(B318,#REF!,2,0)</f>
        <v>#REF!</v>
      </c>
      <c r="D318" t="str">
        <f t="shared" si="54"/>
        <v>XSA_COMMON_AUX_E_SDTBEGIN_TITO_X_X_X_COMBINE_UF_REPAIRDFF_FDS2</v>
      </c>
      <c r="E318" t="s">
        <v>1614</v>
      </c>
      <c r="F318" t="s">
        <v>31</v>
      </c>
      <c r="G318" t="s">
        <v>2371</v>
      </c>
      <c r="H318" t="s">
        <v>1616</v>
      </c>
      <c r="I318" t="s">
        <v>1681</v>
      </c>
      <c r="J318" t="s">
        <v>1617</v>
      </c>
      <c r="K318" t="s">
        <v>1617</v>
      </c>
      <c r="L318" t="s">
        <v>1617</v>
      </c>
      <c r="M318" t="s">
        <v>2375</v>
      </c>
      <c r="N318" t="s">
        <v>2382</v>
      </c>
      <c r="O318" t="s">
        <v>1620</v>
      </c>
      <c r="P318" t="s">
        <v>1620</v>
      </c>
      <c r="Q318" t="s">
        <v>1621</v>
      </c>
      <c r="R318">
        <v>61</v>
      </c>
      <c r="S318">
        <v>73</v>
      </c>
      <c r="T318">
        <v>6</v>
      </c>
      <c r="U318" s="32">
        <v>-1</v>
      </c>
      <c r="V318" s="12" t="b">
        <v>0</v>
      </c>
      <c r="AK318" t="s">
        <v>2383</v>
      </c>
      <c r="AL318" t="s">
        <v>2384</v>
      </c>
      <c r="AY318">
        <v>3</v>
      </c>
      <c r="AZ318">
        <v>1</v>
      </c>
      <c r="BA318">
        <v>1</v>
      </c>
      <c r="BB318">
        <v>1</v>
      </c>
      <c r="BC318">
        <v>1</v>
      </c>
    </row>
    <row r="319" spans="1:62" hidden="1" x14ac:dyDescent="0.25">
      <c r="A319" s="5" t="s">
        <v>2615</v>
      </c>
      <c r="B319" s="5" t="s">
        <v>1491</v>
      </c>
      <c r="C319" s="5" t="e">
        <f>VLOOKUP(B319,#REF!,2,0)</f>
        <v>#REF!</v>
      </c>
      <c r="D319" s="17" t="s">
        <v>2728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32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</row>
    <row r="320" spans="1:62" hidden="1" x14ac:dyDescent="0.25">
      <c r="A320" s="5" t="s">
        <v>2615</v>
      </c>
      <c r="B320" s="5" t="s">
        <v>1491</v>
      </c>
      <c r="C320" s="5" t="e">
        <f>VLOOKUP(B320,#REF!,2,0)</f>
        <v>#REF!</v>
      </c>
      <c r="D320" s="43" t="s">
        <v>2652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32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</row>
    <row r="321" spans="1:62" hidden="1" x14ac:dyDescent="0.25">
      <c r="A321" s="5" t="s">
        <v>2615</v>
      </c>
      <c r="B321" s="5" t="s">
        <v>1491</v>
      </c>
      <c r="C321" s="5" t="s">
        <v>1489</v>
      </c>
      <c r="D321" s="5" t="s">
        <v>2729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</row>
    <row r="322" spans="1:62" s="1" customFormat="1" hidden="1" x14ac:dyDescent="0.25">
      <c r="A322" s="28" t="s">
        <v>2511</v>
      </c>
      <c r="B322" s="28" t="s">
        <v>1490</v>
      </c>
      <c r="C322" s="28" t="e">
        <f>VLOOKUP(B322,#REF!,2,0)</f>
        <v>#REF!</v>
      </c>
      <c r="D322" s="28" t="s">
        <v>2511</v>
      </c>
      <c r="F322" s="28" t="s">
        <v>2654</v>
      </c>
    </row>
    <row r="323" spans="1:62" s="6" customFormat="1" hidden="1" x14ac:dyDescent="0.25">
      <c r="A323" s="5" t="s">
        <v>2511</v>
      </c>
      <c r="B323" s="5" t="s">
        <v>1490</v>
      </c>
      <c r="C323" s="5" t="s">
        <v>1489</v>
      </c>
      <c r="D323" s="5" t="s">
        <v>2730</v>
      </c>
      <c r="F323" s="6" t="s">
        <v>2654</v>
      </c>
      <c r="U323"/>
      <c r="V323"/>
      <c r="AY323" s="6">
        <v>2</v>
      </c>
      <c r="AZ323" s="6">
        <v>1</v>
      </c>
      <c r="BA323" s="6" t="str">
        <f>$D335</f>
        <v>CORE_VMIN_SDTEND</v>
      </c>
      <c r="BB323" s="6" t="str">
        <f>$D335</f>
        <v>CORE_VMIN_SDTEND</v>
      </c>
    </row>
    <row r="324" spans="1:62" x14ac:dyDescent="0.25">
      <c r="A324" s="7" t="s">
        <v>2511</v>
      </c>
      <c r="B324" s="7" t="s">
        <v>2719</v>
      </c>
      <c r="C324" s="7" t="e">
        <f>VLOOKUP(B324,#REF!,2,0)</f>
        <v>#REF!</v>
      </c>
      <c r="D324" t="str">
        <f t="shared" ref="D324:D333" si="55">E324&amp;"_"&amp;F324&amp;"_"&amp;G324&amp;"_"&amp;H324&amp;"_"&amp;A324&amp;"_"&amp;I324&amp;"_"&amp;J324&amp;"_"&amp;K324&amp;"_"&amp;L324&amp;"_"&amp;M324&amp;"_"&amp;N324</f>
        <v>SSA_CCF_VMIN_E_SDTEND_TITO_CLRS_MIN_LFM_0400_CBO_LLC_DATA_KS1</v>
      </c>
      <c r="E324" t="s">
        <v>4</v>
      </c>
      <c r="F324" t="s">
        <v>23</v>
      </c>
      <c r="G324" t="s">
        <v>2487</v>
      </c>
      <c r="H324" t="s">
        <v>1616</v>
      </c>
      <c r="I324" t="s">
        <v>1681</v>
      </c>
      <c r="J324" t="s">
        <v>1704</v>
      </c>
      <c r="K324" t="s">
        <v>2358</v>
      </c>
      <c r="L324" t="s">
        <v>1706</v>
      </c>
      <c r="M324" t="s">
        <v>2125</v>
      </c>
      <c r="N324" t="s">
        <v>2675</v>
      </c>
      <c r="O324" t="s">
        <v>1688</v>
      </c>
      <c r="P324" t="s">
        <v>2662</v>
      </c>
      <c r="Q324" t="s">
        <v>2554</v>
      </c>
      <c r="R324">
        <v>61</v>
      </c>
      <c r="S324">
        <v>17</v>
      </c>
      <c r="T324">
        <v>700</v>
      </c>
      <c r="U324">
        <v>-1</v>
      </c>
      <c r="V324" t="b">
        <v>0</v>
      </c>
      <c r="W324" t="s">
        <v>1691</v>
      </c>
      <c r="AQ324" t="s">
        <v>1668</v>
      </c>
      <c r="AR324" t="s">
        <v>1701</v>
      </c>
      <c r="AT324">
        <v>2400</v>
      </c>
      <c r="AU324" t="s">
        <v>2489</v>
      </c>
      <c r="AV324" t="s">
        <v>7</v>
      </c>
      <c r="AW324">
        <v>0</v>
      </c>
      <c r="AX324">
        <v>0</v>
      </c>
      <c r="AY324">
        <f t="shared" ref="AY324:AY333" si="56">COUNTA(BA324:BJ324)</f>
        <v>2</v>
      </c>
      <c r="AZ324">
        <v>1</v>
      </c>
      <c r="BA324" t="str">
        <f t="shared" ref="BA324:BB332" si="57">$D325</f>
        <v>SSA_CCF_VMIN_E_SDTEND_TITO_CLRS_MIN_LFM_0400_CBO_LLC_DATA_KS2</v>
      </c>
      <c r="BB324" t="str">
        <f t="shared" si="57"/>
        <v>SSA_CCF_VMIN_E_SDTEND_TITO_CLRS_MIN_LFM_0400_CBO_LLC_DATA_KS2</v>
      </c>
    </row>
    <row r="325" spans="1:62" x14ac:dyDescent="0.25">
      <c r="A325" s="7" t="s">
        <v>2511</v>
      </c>
      <c r="B325" s="7" t="s">
        <v>2719</v>
      </c>
      <c r="C325" s="7" t="e">
        <f>VLOOKUP(B325,#REF!,2,0)</f>
        <v>#REF!</v>
      </c>
      <c r="D325" t="str">
        <f t="shared" si="55"/>
        <v>SSA_CCF_VMIN_E_SDTEND_TITO_CLRS_MIN_LFM_0400_CBO_LLC_DATA_KS2</v>
      </c>
      <c r="E325" t="s">
        <v>4</v>
      </c>
      <c r="F325" t="s">
        <v>23</v>
      </c>
      <c r="G325" t="s">
        <v>2487</v>
      </c>
      <c r="H325" t="s">
        <v>1616</v>
      </c>
      <c r="I325" t="s">
        <v>1681</v>
      </c>
      <c r="J325" t="s">
        <v>1704</v>
      </c>
      <c r="K325" t="s">
        <v>2358</v>
      </c>
      <c r="L325" t="s">
        <v>1706</v>
      </c>
      <c r="M325" t="s">
        <v>2125</v>
      </c>
      <c r="N325" t="s">
        <v>2676</v>
      </c>
      <c r="O325" t="s">
        <v>1688</v>
      </c>
      <c r="P325" t="s">
        <v>2662</v>
      </c>
      <c r="Q325" t="s">
        <v>2554</v>
      </c>
      <c r="R325">
        <v>61</v>
      </c>
      <c r="S325">
        <v>17</v>
      </c>
      <c r="T325">
        <f t="shared" ref="T325:T333" si="58">T324+1</f>
        <v>701</v>
      </c>
      <c r="U325">
        <v>-1</v>
      </c>
      <c r="V325" t="b">
        <v>0</v>
      </c>
      <c r="W325" t="s">
        <v>1691</v>
      </c>
      <c r="AQ325" t="s">
        <v>1668</v>
      </c>
      <c r="AR325" t="s">
        <v>1701</v>
      </c>
      <c r="AT325">
        <f t="shared" ref="AT325:AT333" si="59">AT324+1</f>
        <v>2401</v>
      </c>
      <c r="AU325" t="s">
        <v>2489</v>
      </c>
      <c r="AV325" t="s">
        <v>7</v>
      </c>
      <c r="AW325">
        <v>0</v>
      </c>
      <c r="AX325">
        <v>0</v>
      </c>
      <c r="AY325">
        <f t="shared" si="56"/>
        <v>2</v>
      </c>
      <c r="AZ325">
        <v>1</v>
      </c>
      <c r="BA325" t="str">
        <f t="shared" si="57"/>
        <v>SSA_CCF_VMIN_E_SDTEND_TITO_CLRS_MIN_LFM_0400_CBO_LLC_DATA_KS3</v>
      </c>
      <c r="BB325" t="str">
        <f t="shared" si="57"/>
        <v>SSA_CCF_VMIN_E_SDTEND_TITO_CLRS_MIN_LFM_0400_CBO_LLC_DATA_KS3</v>
      </c>
    </row>
    <row r="326" spans="1:62" x14ac:dyDescent="0.25">
      <c r="A326" s="7" t="s">
        <v>2511</v>
      </c>
      <c r="B326" s="7" t="s">
        <v>2719</v>
      </c>
      <c r="C326" s="7" t="e">
        <f>VLOOKUP(B326,#REF!,2,0)</f>
        <v>#REF!</v>
      </c>
      <c r="D326" t="str">
        <f t="shared" si="55"/>
        <v>SSA_CCF_VMIN_E_SDTEND_TITO_CLRS_MIN_LFM_0400_CBO_LLC_DATA_KS3</v>
      </c>
      <c r="E326" t="s">
        <v>4</v>
      </c>
      <c r="F326" t="s">
        <v>23</v>
      </c>
      <c r="G326" t="s">
        <v>2487</v>
      </c>
      <c r="H326" t="s">
        <v>1616</v>
      </c>
      <c r="I326" t="s">
        <v>1681</v>
      </c>
      <c r="J326" t="s">
        <v>1704</v>
      </c>
      <c r="K326" t="s">
        <v>2358</v>
      </c>
      <c r="L326" t="s">
        <v>1706</v>
      </c>
      <c r="M326" t="s">
        <v>2125</v>
      </c>
      <c r="N326" t="s">
        <v>2677</v>
      </c>
      <c r="O326" t="s">
        <v>1688</v>
      </c>
      <c r="P326" t="s">
        <v>2662</v>
      </c>
      <c r="Q326" t="s">
        <v>2554</v>
      </c>
      <c r="R326">
        <v>61</v>
      </c>
      <c r="S326">
        <v>17</v>
      </c>
      <c r="T326">
        <f t="shared" si="58"/>
        <v>702</v>
      </c>
      <c r="U326">
        <v>-1</v>
      </c>
      <c r="V326" t="b">
        <v>0</v>
      </c>
      <c r="W326" t="s">
        <v>1691</v>
      </c>
      <c r="AQ326" t="s">
        <v>1668</v>
      </c>
      <c r="AR326" t="s">
        <v>1701</v>
      </c>
      <c r="AT326">
        <f t="shared" si="59"/>
        <v>2402</v>
      </c>
      <c r="AU326" t="s">
        <v>2489</v>
      </c>
      <c r="AV326" t="s">
        <v>7</v>
      </c>
      <c r="AW326">
        <v>0</v>
      </c>
      <c r="AX326">
        <v>0</v>
      </c>
      <c r="AY326">
        <f t="shared" si="56"/>
        <v>2</v>
      </c>
      <c r="AZ326">
        <v>1</v>
      </c>
      <c r="BA326" t="str">
        <f t="shared" si="57"/>
        <v>SSA_CCF_VMIN_E_SDTEND_TITO_CLRS_MIN_LFM_0400_CBO_LLC_DATA_KS4</v>
      </c>
      <c r="BB326" t="str">
        <f t="shared" si="57"/>
        <v>SSA_CCF_VMIN_E_SDTEND_TITO_CLRS_MIN_LFM_0400_CBO_LLC_DATA_KS4</v>
      </c>
    </row>
    <row r="327" spans="1:62" x14ac:dyDescent="0.25">
      <c r="A327" s="7" t="s">
        <v>2511</v>
      </c>
      <c r="B327" s="7" t="s">
        <v>2719</v>
      </c>
      <c r="C327" s="7" t="e">
        <f>VLOOKUP(B327,#REF!,2,0)</f>
        <v>#REF!</v>
      </c>
      <c r="D327" t="str">
        <f t="shared" si="55"/>
        <v>SSA_CCF_VMIN_E_SDTEND_TITO_CLRS_MIN_LFM_0400_CBO_LLC_DATA_KS4</v>
      </c>
      <c r="E327" t="s">
        <v>4</v>
      </c>
      <c r="F327" t="s">
        <v>23</v>
      </c>
      <c r="G327" t="s">
        <v>2487</v>
      </c>
      <c r="H327" t="s">
        <v>1616</v>
      </c>
      <c r="I327" t="s">
        <v>1681</v>
      </c>
      <c r="J327" t="s">
        <v>1704</v>
      </c>
      <c r="K327" t="s">
        <v>2358</v>
      </c>
      <c r="L327" t="s">
        <v>1706</v>
      </c>
      <c r="M327" t="s">
        <v>2125</v>
      </c>
      <c r="N327" t="s">
        <v>2678</v>
      </c>
      <c r="O327" t="s">
        <v>1688</v>
      </c>
      <c r="P327" t="s">
        <v>2662</v>
      </c>
      <c r="Q327" t="s">
        <v>2554</v>
      </c>
      <c r="R327">
        <v>61</v>
      </c>
      <c r="S327">
        <v>17</v>
      </c>
      <c r="T327">
        <f t="shared" si="58"/>
        <v>703</v>
      </c>
      <c r="U327">
        <v>-1</v>
      </c>
      <c r="V327" t="b">
        <v>0</v>
      </c>
      <c r="W327" t="s">
        <v>1691</v>
      </c>
      <c r="AQ327" t="s">
        <v>1668</v>
      </c>
      <c r="AR327" t="s">
        <v>1701</v>
      </c>
      <c r="AT327">
        <f t="shared" si="59"/>
        <v>2403</v>
      </c>
      <c r="AU327" t="s">
        <v>2489</v>
      </c>
      <c r="AV327" t="s">
        <v>7</v>
      </c>
      <c r="AW327">
        <v>0</v>
      </c>
      <c r="AX327">
        <v>0</v>
      </c>
      <c r="AY327">
        <f t="shared" si="56"/>
        <v>2</v>
      </c>
      <c r="AZ327">
        <v>1</v>
      </c>
      <c r="BA327" t="str">
        <f t="shared" si="57"/>
        <v>SSA_CCF_VMIN_E_SDTEND_TITO_CLRS_MIN_LFM_0400_CBO_LLC_DATA_KS5</v>
      </c>
      <c r="BB327" t="str">
        <f t="shared" si="57"/>
        <v>SSA_CCF_VMIN_E_SDTEND_TITO_CLRS_MIN_LFM_0400_CBO_LLC_DATA_KS5</v>
      </c>
    </row>
    <row r="328" spans="1:62" x14ac:dyDescent="0.25">
      <c r="A328" s="7" t="s">
        <v>2511</v>
      </c>
      <c r="B328" s="7" t="s">
        <v>2719</v>
      </c>
      <c r="C328" s="7" t="e">
        <f>VLOOKUP(B328,#REF!,2,0)</f>
        <v>#REF!</v>
      </c>
      <c r="D328" t="str">
        <f t="shared" si="55"/>
        <v>SSA_CCF_VMIN_E_SDTEND_TITO_CLRS_MIN_LFM_0400_CBO_LLC_DATA_KS5</v>
      </c>
      <c r="E328" t="s">
        <v>4</v>
      </c>
      <c r="F328" t="s">
        <v>23</v>
      </c>
      <c r="G328" t="s">
        <v>2487</v>
      </c>
      <c r="H328" t="s">
        <v>1616</v>
      </c>
      <c r="I328" t="s">
        <v>1681</v>
      </c>
      <c r="J328" t="s">
        <v>1704</v>
      </c>
      <c r="K328" t="s">
        <v>2358</v>
      </c>
      <c r="L328" t="s">
        <v>1706</v>
      </c>
      <c r="M328" t="s">
        <v>2125</v>
      </c>
      <c r="N328" t="s">
        <v>2679</v>
      </c>
      <c r="O328" t="s">
        <v>1688</v>
      </c>
      <c r="P328" t="s">
        <v>2662</v>
      </c>
      <c r="Q328" t="s">
        <v>2554</v>
      </c>
      <c r="R328">
        <v>61</v>
      </c>
      <c r="S328">
        <v>17</v>
      </c>
      <c r="T328">
        <f t="shared" si="58"/>
        <v>704</v>
      </c>
      <c r="U328">
        <v>-1</v>
      </c>
      <c r="V328" t="b">
        <v>0</v>
      </c>
      <c r="W328" t="s">
        <v>1691</v>
      </c>
      <c r="AQ328" t="s">
        <v>1668</v>
      </c>
      <c r="AR328" t="s">
        <v>1701</v>
      </c>
      <c r="AT328">
        <f t="shared" si="59"/>
        <v>2404</v>
      </c>
      <c r="AU328" t="s">
        <v>2489</v>
      </c>
      <c r="AV328" t="s">
        <v>7</v>
      </c>
      <c r="AW328">
        <v>0</v>
      </c>
      <c r="AX328">
        <v>0</v>
      </c>
      <c r="AY328">
        <f t="shared" si="56"/>
        <v>2</v>
      </c>
      <c r="AZ328">
        <v>1</v>
      </c>
      <c r="BA328" t="str">
        <f t="shared" si="57"/>
        <v>SSA_CCF_VMIN_E_SDTEND_TITO_CLRS_MIN_LFM_0400_CBO_LLC_DATA_KS6</v>
      </c>
      <c r="BB328" t="str">
        <f t="shared" si="57"/>
        <v>SSA_CCF_VMIN_E_SDTEND_TITO_CLRS_MIN_LFM_0400_CBO_LLC_DATA_KS6</v>
      </c>
    </row>
    <row r="329" spans="1:62" x14ac:dyDescent="0.25">
      <c r="A329" s="7" t="s">
        <v>2511</v>
      </c>
      <c r="B329" s="7" t="s">
        <v>2719</v>
      </c>
      <c r="C329" s="7" t="e">
        <f>VLOOKUP(B329,#REF!,2,0)</f>
        <v>#REF!</v>
      </c>
      <c r="D329" t="str">
        <f t="shared" si="55"/>
        <v>SSA_CCF_VMIN_E_SDTEND_TITO_CLRS_MIN_LFM_0400_CBO_LLC_DATA_KS6</v>
      </c>
      <c r="E329" t="s">
        <v>4</v>
      </c>
      <c r="F329" t="s">
        <v>23</v>
      </c>
      <c r="G329" t="s">
        <v>2487</v>
      </c>
      <c r="H329" t="s">
        <v>1616</v>
      </c>
      <c r="I329" t="s">
        <v>1681</v>
      </c>
      <c r="J329" t="s">
        <v>1704</v>
      </c>
      <c r="K329" t="s">
        <v>2358</v>
      </c>
      <c r="L329" t="s">
        <v>1706</v>
      </c>
      <c r="M329" t="s">
        <v>2125</v>
      </c>
      <c r="N329" t="s">
        <v>2680</v>
      </c>
      <c r="O329" t="s">
        <v>1688</v>
      </c>
      <c r="P329" t="s">
        <v>2662</v>
      </c>
      <c r="Q329" t="s">
        <v>2554</v>
      </c>
      <c r="R329">
        <v>61</v>
      </c>
      <c r="S329">
        <v>17</v>
      </c>
      <c r="T329">
        <f t="shared" si="58"/>
        <v>705</v>
      </c>
      <c r="U329">
        <v>-1</v>
      </c>
      <c r="V329" t="b">
        <v>0</v>
      </c>
      <c r="W329" t="s">
        <v>1691</v>
      </c>
      <c r="AQ329" t="s">
        <v>1668</v>
      </c>
      <c r="AR329" t="s">
        <v>1701</v>
      </c>
      <c r="AT329">
        <f t="shared" si="59"/>
        <v>2405</v>
      </c>
      <c r="AU329" t="s">
        <v>2489</v>
      </c>
      <c r="AV329" t="s">
        <v>7</v>
      </c>
      <c r="AW329">
        <v>0</v>
      </c>
      <c r="AX329">
        <v>0</v>
      </c>
      <c r="AY329">
        <f t="shared" si="56"/>
        <v>2</v>
      </c>
      <c r="AZ329">
        <v>1</v>
      </c>
      <c r="BA329" t="str">
        <f t="shared" si="57"/>
        <v>SSA_CCF_VMIN_E_SDTEND_TITO_CLRS_MIN_LFM_0400_CBO_LLC_DATA_KS7</v>
      </c>
      <c r="BB329" t="str">
        <f t="shared" si="57"/>
        <v>SSA_CCF_VMIN_E_SDTEND_TITO_CLRS_MIN_LFM_0400_CBO_LLC_DATA_KS7</v>
      </c>
    </row>
    <row r="330" spans="1:62" x14ac:dyDescent="0.25">
      <c r="A330" s="7" t="s">
        <v>2511</v>
      </c>
      <c r="B330" s="7" t="s">
        <v>2719</v>
      </c>
      <c r="C330" s="7" t="e">
        <f>VLOOKUP(B330,#REF!,2,0)</f>
        <v>#REF!</v>
      </c>
      <c r="D330" t="str">
        <f t="shared" si="55"/>
        <v>SSA_CCF_VMIN_E_SDTEND_TITO_CLRS_MIN_LFM_0400_CBO_LLC_DATA_KS7</v>
      </c>
      <c r="E330" t="s">
        <v>4</v>
      </c>
      <c r="F330" t="s">
        <v>23</v>
      </c>
      <c r="G330" t="s">
        <v>2487</v>
      </c>
      <c r="H330" t="s">
        <v>1616</v>
      </c>
      <c r="I330" t="s">
        <v>1681</v>
      </c>
      <c r="J330" t="s">
        <v>1704</v>
      </c>
      <c r="K330" t="s">
        <v>2358</v>
      </c>
      <c r="L330" t="s">
        <v>1706</v>
      </c>
      <c r="M330" t="s">
        <v>2125</v>
      </c>
      <c r="N330" t="s">
        <v>2681</v>
      </c>
      <c r="O330" t="s">
        <v>1688</v>
      </c>
      <c r="P330" t="s">
        <v>2662</v>
      </c>
      <c r="Q330" t="s">
        <v>2554</v>
      </c>
      <c r="R330">
        <v>61</v>
      </c>
      <c r="S330">
        <v>17</v>
      </c>
      <c r="T330">
        <f t="shared" si="58"/>
        <v>706</v>
      </c>
      <c r="U330">
        <v>-1</v>
      </c>
      <c r="V330" t="b">
        <v>0</v>
      </c>
      <c r="W330" t="s">
        <v>1691</v>
      </c>
      <c r="AQ330" t="s">
        <v>1668</v>
      </c>
      <c r="AR330" t="s">
        <v>1701</v>
      </c>
      <c r="AT330">
        <f t="shared" si="59"/>
        <v>2406</v>
      </c>
      <c r="AU330" t="s">
        <v>2489</v>
      </c>
      <c r="AV330" t="s">
        <v>7</v>
      </c>
      <c r="AW330">
        <v>0</v>
      </c>
      <c r="AX330">
        <v>0</v>
      </c>
      <c r="AY330">
        <f t="shared" si="56"/>
        <v>2</v>
      </c>
      <c r="AZ330">
        <v>1</v>
      </c>
      <c r="BA330" t="str">
        <f t="shared" si="57"/>
        <v>SSA_CCF_VMIN_E_SDTEND_TITO_CLRS_MIN_LFM_0400_CBO_LLC_DATA_KS8</v>
      </c>
      <c r="BB330" t="str">
        <f t="shared" si="57"/>
        <v>SSA_CCF_VMIN_E_SDTEND_TITO_CLRS_MIN_LFM_0400_CBO_LLC_DATA_KS8</v>
      </c>
    </row>
    <row r="331" spans="1:62" x14ac:dyDescent="0.25">
      <c r="A331" s="7" t="s">
        <v>2511</v>
      </c>
      <c r="B331" s="7" t="s">
        <v>2719</v>
      </c>
      <c r="C331" s="7" t="e">
        <f>VLOOKUP(B331,#REF!,2,0)</f>
        <v>#REF!</v>
      </c>
      <c r="D331" t="str">
        <f t="shared" si="55"/>
        <v>SSA_CCF_VMIN_E_SDTEND_TITO_CLRS_MIN_LFM_0400_CBO_LLC_DATA_KS8</v>
      </c>
      <c r="E331" t="s">
        <v>4</v>
      </c>
      <c r="F331" t="s">
        <v>23</v>
      </c>
      <c r="G331" t="s">
        <v>2487</v>
      </c>
      <c r="H331" t="s">
        <v>1616</v>
      </c>
      <c r="I331" t="s">
        <v>1681</v>
      </c>
      <c r="J331" t="s">
        <v>1704</v>
      </c>
      <c r="K331" t="s">
        <v>2358</v>
      </c>
      <c r="L331" t="s">
        <v>1706</v>
      </c>
      <c r="M331" t="s">
        <v>2125</v>
      </c>
      <c r="N331" t="s">
        <v>2682</v>
      </c>
      <c r="O331" t="s">
        <v>1688</v>
      </c>
      <c r="P331" t="s">
        <v>2662</v>
      </c>
      <c r="Q331" t="s">
        <v>2554</v>
      </c>
      <c r="R331">
        <v>61</v>
      </c>
      <c r="S331">
        <v>17</v>
      </c>
      <c r="T331">
        <f t="shared" si="58"/>
        <v>707</v>
      </c>
      <c r="U331">
        <v>-1</v>
      </c>
      <c r="V331" t="b">
        <v>0</v>
      </c>
      <c r="W331" t="s">
        <v>1691</v>
      </c>
      <c r="AQ331" t="s">
        <v>1668</v>
      </c>
      <c r="AR331" t="s">
        <v>1701</v>
      </c>
      <c r="AT331">
        <f t="shared" si="59"/>
        <v>2407</v>
      </c>
      <c r="AU331" t="s">
        <v>2489</v>
      </c>
      <c r="AV331" t="s">
        <v>7</v>
      </c>
      <c r="AW331">
        <v>0</v>
      </c>
      <c r="AX331">
        <v>0</v>
      </c>
      <c r="AY331">
        <f t="shared" si="56"/>
        <v>2</v>
      </c>
      <c r="AZ331">
        <v>1</v>
      </c>
      <c r="BA331" t="str">
        <f t="shared" si="57"/>
        <v>SSA_CCF_VMIN_E_SDTEND_TITO_CLRS_MIN_LFM_0400_CBO_LLC_DATA_KS9</v>
      </c>
      <c r="BB331" t="str">
        <f t="shared" si="57"/>
        <v>SSA_CCF_VMIN_E_SDTEND_TITO_CLRS_MIN_LFM_0400_CBO_LLC_DATA_KS9</v>
      </c>
    </row>
    <row r="332" spans="1:62" x14ac:dyDescent="0.25">
      <c r="A332" s="7" t="s">
        <v>2511</v>
      </c>
      <c r="B332" s="7" t="s">
        <v>2719</v>
      </c>
      <c r="C332" s="7" t="e">
        <f>VLOOKUP(B332,#REF!,2,0)</f>
        <v>#REF!</v>
      </c>
      <c r="D332" t="str">
        <f t="shared" si="55"/>
        <v>SSA_CCF_VMIN_E_SDTEND_TITO_CLRS_MIN_LFM_0400_CBO_LLC_DATA_KS9</v>
      </c>
      <c r="E332" t="s">
        <v>4</v>
      </c>
      <c r="F332" t="s">
        <v>23</v>
      </c>
      <c r="G332" t="s">
        <v>2487</v>
      </c>
      <c r="H332" t="s">
        <v>1616</v>
      </c>
      <c r="I332" t="s">
        <v>1681</v>
      </c>
      <c r="J332" t="s">
        <v>1704</v>
      </c>
      <c r="K332" t="s">
        <v>2358</v>
      </c>
      <c r="L332" t="s">
        <v>1706</v>
      </c>
      <c r="M332" t="s">
        <v>2125</v>
      </c>
      <c r="N332" t="s">
        <v>2683</v>
      </c>
      <c r="O332" t="s">
        <v>1688</v>
      </c>
      <c r="P332" t="s">
        <v>2662</v>
      </c>
      <c r="Q332" t="s">
        <v>2554</v>
      </c>
      <c r="R332">
        <v>61</v>
      </c>
      <c r="S332">
        <v>17</v>
      </c>
      <c r="T332">
        <f t="shared" si="58"/>
        <v>708</v>
      </c>
      <c r="U332">
        <v>-1</v>
      </c>
      <c r="V332" t="b">
        <v>0</v>
      </c>
      <c r="W332" t="s">
        <v>1691</v>
      </c>
      <c r="AQ332" t="s">
        <v>1668</v>
      </c>
      <c r="AR332" t="s">
        <v>1701</v>
      </c>
      <c r="AT332">
        <f t="shared" si="59"/>
        <v>2408</v>
      </c>
      <c r="AU332" t="s">
        <v>2489</v>
      </c>
      <c r="AV332" t="s">
        <v>7</v>
      </c>
      <c r="AW332">
        <v>0</v>
      </c>
      <c r="AX332">
        <v>0</v>
      </c>
      <c r="AY332">
        <f t="shared" si="56"/>
        <v>2</v>
      </c>
      <c r="AZ332">
        <v>1</v>
      </c>
      <c r="BA332" t="str">
        <f t="shared" si="57"/>
        <v>SSA_CCF_VMIN_E_SDTEND_TITO_CLRS_MIN_LFM_0400_CBO_LLC_DATA_KS10</v>
      </c>
      <c r="BB332" t="str">
        <f t="shared" si="57"/>
        <v>SSA_CCF_VMIN_E_SDTEND_TITO_CLRS_MIN_LFM_0400_CBO_LLC_DATA_KS10</v>
      </c>
    </row>
    <row r="333" spans="1:62" x14ac:dyDescent="0.25">
      <c r="A333" s="7" t="s">
        <v>2511</v>
      </c>
      <c r="B333" s="7" t="s">
        <v>2719</v>
      </c>
      <c r="C333" s="7" t="e">
        <f>VLOOKUP(B333,#REF!,2,0)</f>
        <v>#REF!</v>
      </c>
      <c r="D333" t="str">
        <f t="shared" si="55"/>
        <v>SSA_CCF_VMIN_E_SDTEND_TITO_CLRS_MIN_LFM_0400_CBO_LLC_DATA_KS10</v>
      </c>
      <c r="E333" t="s">
        <v>4</v>
      </c>
      <c r="F333" t="s">
        <v>23</v>
      </c>
      <c r="G333" t="s">
        <v>2487</v>
      </c>
      <c r="H333" t="s">
        <v>1616</v>
      </c>
      <c r="I333" t="s">
        <v>1681</v>
      </c>
      <c r="J333" t="s">
        <v>1704</v>
      </c>
      <c r="K333" t="s">
        <v>2358</v>
      </c>
      <c r="L333" t="s">
        <v>1706</v>
      </c>
      <c r="M333" t="s">
        <v>2125</v>
      </c>
      <c r="N333" t="s">
        <v>2684</v>
      </c>
      <c r="O333" t="s">
        <v>1688</v>
      </c>
      <c r="P333" t="s">
        <v>2662</v>
      </c>
      <c r="Q333" t="s">
        <v>2554</v>
      </c>
      <c r="R333">
        <v>61</v>
      </c>
      <c r="S333">
        <v>17</v>
      </c>
      <c r="T333">
        <f t="shared" si="58"/>
        <v>709</v>
      </c>
      <c r="U333">
        <v>-1</v>
      </c>
      <c r="V333" t="b">
        <v>0</v>
      </c>
      <c r="W333" t="s">
        <v>1691</v>
      </c>
      <c r="AQ333" t="s">
        <v>1668</v>
      </c>
      <c r="AR333" t="s">
        <v>1701</v>
      </c>
      <c r="AT333">
        <f t="shared" si="59"/>
        <v>2409</v>
      </c>
      <c r="AU333" t="s">
        <v>2489</v>
      </c>
      <c r="AV333" t="s">
        <v>7</v>
      </c>
      <c r="AW333">
        <v>0</v>
      </c>
      <c r="AX333">
        <v>0</v>
      </c>
      <c r="AY333">
        <f t="shared" si="56"/>
        <v>2</v>
      </c>
      <c r="AZ333">
        <v>1</v>
      </c>
      <c r="BA333">
        <v>1</v>
      </c>
      <c r="BB333">
        <v>1</v>
      </c>
    </row>
    <row r="334" spans="1:62" s="6" customFormat="1" hidden="1" x14ac:dyDescent="0.25">
      <c r="A334" s="5" t="s">
        <v>2511</v>
      </c>
      <c r="B334" s="5" t="s">
        <v>1491</v>
      </c>
      <c r="C334" s="5" t="s">
        <v>1489</v>
      </c>
      <c r="D334" s="5" t="s">
        <v>2731</v>
      </c>
      <c r="U334"/>
      <c r="V334"/>
    </row>
    <row r="335" spans="1:62" s="6" customFormat="1" hidden="1" x14ac:dyDescent="0.25">
      <c r="A335" s="5" t="s">
        <v>2511</v>
      </c>
      <c r="B335" s="5" t="s">
        <v>1490</v>
      </c>
      <c r="C335" s="5" t="s">
        <v>1489</v>
      </c>
      <c r="D335" s="5" t="s">
        <v>2732</v>
      </c>
      <c r="F335" s="6" t="s">
        <v>2654</v>
      </c>
      <c r="U335"/>
      <c r="V335"/>
      <c r="AY335" s="6">
        <v>2</v>
      </c>
      <c r="AZ335" s="6">
        <v>1</v>
      </c>
      <c r="BA335" s="6">
        <v>1</v>
      </c>
      <c r="BB335" s="6">
        <v>1</v>
      </c>
    </row>
    <row r="336" spans="1:62" x14ac:dyDescent="0.25">
      <c r="A336" s="11" t="s">
        <v>2511</v>
      </c>
      <c r="B336" s="7" t="s">
        <v>2719</v>
      </c>
      <c r="C336" s="7" t="e">
        <f>VLOOKUP(B336,#REF!,2,0)</f>
        <v>#REF!</v>
      </c>
      <c r="D336" t="str">
        <f t="shared" ref="D336:D355" si="60">E336&amp;"_"&amp;F336&amp;"_"&amp;G336&amp;"_"&amp;H336&amp;"_"&amp;A336&amp;"_"&amp;I336&amp;"_"&amp;J336&amp;"_"&amp;K336&amp;"_"&amp;L336&amp;"_"&amp;M336&amp;"_"&amp;N336</f>
        <v>SSA_CORE_VMIN_E_SDTEND_TITO_CRSA_NOM_LFM_0400_MLC_DATA_KS1</v>
      </c>
      <c r="E336" t="s">
        <v>4</v>
      </c>
      <c r="F336" t="s">
        <v>25</v>
      </c>
      <c r="G336" t="s">
        <v>2487</v>
      </c>
      <c r="H336" t="s">
        <v>1616</v>
      </c>
      <c r="I336" t="s">
        <v>1681</v>
      </c>
      <c r="J336" t="s">
        <v>2234</v>
      </c>
      <c r="K336" t="s">
        <v>1705</v>
      </c>
      <c r="L336" t="s">
        <v>1706</v>
      </c>
      <c r="M336" t="s">
        <v>2125</v>
      </c>
      <c r="N336" t="s">
        <v>2687</v>
      </c>
      <c r="O336" t="s">
        <v>1688</v>
      </c>
      <c r="P336" s="31" t="s">
        <v>2664</v>
      </c>
      <c r="Q336" t="s">
        <v>2565</v>
      </c>
      <c r="R336">
        <v>61</v>
      </c>
      <c r="S336">
        <v>27</v>
      </c>
      <c r="T336">
        <f>T333+1</f>
        <v>710</v>
      </c>
      <c r="U336">
        <v>-1</v>
      </c>
      <c r="V336" t="b">
        <v>0</v>
      </c>
      <c r="W336" t="s">
        <v>1691</v>
      </c>
      <c r="AQ336" t="s">
        <v>1668</v>
      </c>
      <c r="AR336" t="s">
        <v>1702</v>
      </c>
      <c r="AT336">
        <f>AT333+1</f>
        <v>2410</v>
      </c>
      <c r="AU336" t="s">
        <v>2489</v>
      </c>
      <c r="AV336" t="s">
        <v>7</v>
      </c>
      <c r="AW336">
        <v>0</v>
      </c>
      <c r="AX336">
        <v>0</v>
      </c>
      <c r="AY336">
        <f t="shared" ref="AY336:AY355" si="61">COUNTA(BA336:BJ336)</f>
        <v>2</v>
      </c>
      <c r="AZ336">
        <v>1</v>
      </c>
      <c r="BA336" t="str">
        <f t="shared" ref="BA336:BB354" si="62">$D337</f>
        <v>SSA_CORE_VMIN_E_SDTEND_TITO_CRSA_NOM_LFM_0400_MLC_DATA_KS2</v>
      </c>
      <c r="BB336" t="str">
        <f t="shared" si="62"/>
        <v>SSA_CORE_VMIN_E_SDTEND_TITO_CRSA_NOM_LFM_0400_MLC_DATA_KS2</v>
      </c>
    </row>
    <row r="337" spans="1:54" x14ac:dyDescent="0.25">
      <c r="A337" s="11" t="s">
        <v>2511</v>
      </c>
      <c r="B337" s="7" t="s">
        <v>2719</v>
      </c>
      <c r="C337" s="7" t="e">
        <f>VLOOKUP(B337,#REF!,2,0)</f>
        <v>#REF!</v>
      </c>
      <c r="D337" t="str">
        <f t="shared" si="60"/>
        <v>SSA_CORE_VMIN_E_SDTEND_TITO_CRSA_NOM_LFM_0400_MLC_DATA_KS2</v>
      </c>
      <c r="E337" t="s">
        <v>4</v>
      </c>
      <c r="F337" t="s">
        <v>25</v>
      </c>
      <c r="G337" t="s">
        <v>2487</v>
      </c>
      <c r="H337" t="s">
        <v>1616</v>
      </c>
      <c r="I337" t="s">
        <v>1681</v>
      </c>
      <c r="J337" t="s">
        <v>2234</v>
      </c>
      <c r="K337" t="s">
        <v>1705</v>
      </c>
      <c r="L337" t="s">
        <v>1706</v>
      </c>
      <c r="M337" t="s">
        <v>2125</v>
      </c>
      <c r="N337" t="s">
        <v>2688</v>
      </c>
      <c r="O337" t="s">
        <v>1688</v>
      </c>
      <c r="P337" s="31" t="s">
        <v>2664</v>
      </c>
      <c r="Q337" t="s">
        <v>2565</v>
      </c>
      <c r="R337">
        <v>61</v>
      </c>
      <c r="S337">
        <v>27</v>
      </c>
      <c r="T337">
        <f t="shared" ref="T337:T345" si="63">T336+1</f>
        <v>711</v>
      </c>
      <c r="U337">
        <v>-1</v>
      </c>
      <c r="V337" t="b">
        <v>0</v>
      </c>
      <c r="W337" t="s">
        <v>1691</v>
      </c>
      <c r="AQ337" t="s">
        <v>1668</v>
      </c>
      <c r="AR337" t="s">
        <v>1702</v>
      </c>
      <c r="AT337">
        <f t="shared" ref="AT337:AT345" si="64">AT336+1</f>
        <v>2411</v>
      </c>
      <c r="AU337" t="s">
        <v>2489</v>
      </c>
      <c r="AV337" t="s">
        <v>7</v>
      </c>
      <c r="AW337">
        <v>0</v>
      </c>
      <c r="AX337">
        <v>0</v>
      </c>
      <c r="AY337">
        <f t="shared" si="61"/>
        <v>2</v>
      </c>
      <c r="AZ337">
        <v>1</v>
      </c>
      <c r="BA337" t="str">
        <f t="shared" si="62"/>
        <v>SSA_CORE_VMIN_E_SDTEND_TITO_CRSA_NOM_LFM_0400_MLC_DATA_KS3</v>
      </c>
      <c r="BB337" t="str">
        <f t="shared" si="62"/>
        <v>SSA_CORE_VMIN_E_SDTEND_TITO_CRSA_NOM_LFM_0400_MLC_DATA_KS3</v>
      </c>
    </row>
    <row r="338" spans="1:54" x14ac:dyDescent="0.25">
      <c r="A338" s="11" t="s">
        <v>2511</v>
      </c>
      <c r="B338" s="7" t="s">
        <v>2719</v>
      </c>
      <c r="C338" s="7" t="e">
        <f>VLOOKUP(B338,#REF!,2,0)</f>
        <v>#REF!</v>
      </c>
      <c r="D338" t="str">
        <f t="shared" si="60"/>
        <v>SSA_CORE_VMIN_E_SDTEND_TITO_CRSA_NOM_LFM_0400_MLC_DATA_KS3</v>
      </c>
      <c r="E338" t="s">
        <v>4</v>
      </c>
      <c r="F338" t="s">
        <v>25</v>
      </c>
      <c r="G338" t="s">
        <v>2487</v>
      </c>
      <c r="H338" t="s">
        <v>1616</v>
      </c>
      <c r="I338" t="s">
        <v>1681</v>
      </c>
      <c r="J338" t="s">
        <v>2234</v>
      </c>
      <c r="K338" t="s">
        <v>1705</v>
      </c>
      <c r="L338" t="s">
        <v>1706</v>
      </c>
      <c r="M338" t="s">
        <v>2125</v>
      </c>
      <c r="N338" t="s">
        <v>2689</v>
      </c>
      <c r="O338" t="s">
        <v>1688</v>
      </c>
      <c r="P338" s="31" t="s">
        <v>2664</v>
      </c>
      <c r="Q338" t="s">
        <v>2565</v>
      </c>
      <c r="R338">
        <v>61</v>
      </c>
      <c r="S338">
        <v>27</v>
      </c>
      <c r="T338">
        <f t="shared" si="63"/>
        <v>712</v>
      </c>
      <c r="U338">
        <v>-1</v>
      </c>
      <c r="V338" t="b">
        <v>0</v>
      </c>
      <c r="W338" t="s">
        <v>1691</v>
      </c>
      <c r="AQ338" t="s">
        <v>1668</v>
      </c>
      <c r="AR338" t="s">
        <v>1702</v>
      </c>
      <c r="AT338">
        <f t="shared" si="64"/>
        <v>2412</v>
      </c>
      <c r="AU338" t="s">
        <v>2489</v>
      </c>
      <c r="AV338" t="s">
        <v>7</v>
      </c>
      <c r="AW338">
        <v>0</v>
      </c>
      <c r="AX338">
        <v>0</v>
      </c>
      <c r="AY338">
        <f t="shared" si="61"/>
        <v>2</v>
      </c>
      <c r="AZ338">
        <v>1</v>
      </c>
      <c r="BA338" t="str">
        <f t="shared" si="62"/>
        <v>SSA_CORE_VMIN_E_SDTEND_TITO_CRSA_NOM_LFM_0400_MLC_DATA_KS4</v>
      </c>
      <c r="BB338" t="str">
        <f t="shared" si="62"/>
        <v>SSA_CORE_VMIN_E_SDTEND_TITO_CRSA_NOM_LFM_0400_MLC_DATA_KS4</v>
      </c>
    </row>
    <row r="339" spans="1:54" x14ac:dyDescent="0.25">
      <c r="A339" s="11" t="s">
        <v>2511</v>
      </c>
      <c r="B339" s="7" t="s">
        <v>2719</v>
      </c>
      <c r="C339" s="7" t="e">
        <f>VLOOKUP(B339,#REF!,2,0)</f>
        <v>#REF!</v>
      </c>
      <c r="D339" t="str">
        <f t="shared" si="60"/>
        <v>SSA_CORE_VMIN_E_SDTEND_TITO_CRSA_NOM_LFM_0400_MLC_DATA_KS4</v>
      </c>
      <c r="E339" t="s">
        <v>4</v>
      </c>
      <c r="F339" t="s">
        <v>25</v>
      </c>
      <c r="G339" t="s">
        <v>2487</v>
      </c>
      <c r="H339" t="s">
        <v>1616</v>
      </c>
      <c r="I339" t="s">
        <v>1681</v>
      </c>
      <c r="J339" t="s">
        <v>2234</v>
      </c>
      <c r="K339" t="s">
        <v>1705</v>
      </c>
      <c r="L339" t="s">
        <v>1706</v>
      </c>
      <c r="M339" t="s">
        <v>2125</v>
      </c>
      <c r="N339" t="s">
        <v>2690</v>
      </c>
      <c r="O339" t="s">
        <v>1688</v>
      </c>
      <c r="P339" s="31" t="s">
        <v>2664</v>
      </c>
      <c r="Q339" t="s">
        <v>2565</v>
      </c>
      <c r="R339">
        <v>61</v>
      </c>
      <c r="S339">
        <v>27</v>
      </c>
      <c r="T339">
        <f t="shared" si="63"/>
        <v>713</v>
      </c>
      <c r="U339">
        <v>-1</v>
      </c>
      <c r="V339" t="b">
        <v>0</v>
      </c>
      <c r="W339" t="s">
        <v>1691</v>
      </c>
      <c r="AQ339" t="s">
        <v>1668</v>
      </c>
      <c r="AR339" t="s">
        <v>1702</v>
      </c>
      <c r="AT339">
        <f t="shared" si="64"/>
        <v>2413</v>
      </c>
      <c r="AU339" t="s">
        <v>2489</v>
      </c>
      <c r="AV339" t="s">
        <v>7</v>
      </c>
      <c r="AW339">
        <v>0</v>
      </c>
      <c r="AX339">
        <v>0</v>
      </c>
      <c r="AY339">
        <f t="shared" si="61"/>
        <v>2</v>
      </c>
      <c r="AZ339">
        <v>1</v>
      </c>
      <c r="BA339" t="str">
        <f t="shared" si="62"/>
        <v>SSA_CORE_VMIN_E_SDTEND_TITO_CRSA_NOM_LFM_0400_MLC_DATA_KS5</v>
      </c>
      <c r="BB339" t="str">
        <f t="shared" si="62"/>
        <v>SSA_CORE_VMIN_E_SDTEND_TITO_CRSA_NOM_LFM_0400_MLC_DATA_KS5</v>
      </c>
    </row>
    <row r="340" spans="1:54" x14ac:dyDescent="0.25">
      <c r="A340" s="11" t="s">
        <v>2511</v>
      </c>
      <c r="B340" s="7" t="s">
        <v>2719</v>
      </c>
      <c r="C340" s="7" t="e">
        <f>VLOOKUP(B340,#REF!,2,0)</f>
        <v>#REF!</v>
      </c>
      <c r="D340" t="str">
        <f t="shared" si="60"/>
        <v>SSA_CORE_VMIN_E_SDTEND_TITO_CRSA_NOM_LFM_0400_MLC_DATA_KS5</v>
      </c>
      <c r="E340" t="s">
        <v>4</v>
      </c>
      <c r="F340" t="s">
        <v>25</v>
      </c>
      <c r="G340" t="s">
        <v>2487</v>
      </c>
      <c r="H340" t="s">
        <v>1616</v>
      </c>
      <c r="I340" t="s">
        <v>1681</v>
      </c>
      <c r="J340" t="s">
        <v>2234</v>
      </c>
      <c r="K340" t="s">
        <v>1705</v>
      </c>
      <c r="L340" t="s">
        <v>1706</v>
      </c>
      <c r="M340" t="s">
        <v>2125</v>
      </c>
      <c r="N340" t="s">
        <v>2691</v>
      </c>
      <c r="O340" t="s">
        <v>1688</v>
      </c>
      <c r="P340" s="31" t="s">
        <v>2664</v>
      </c>
      <c r="Q340" t="s">
        <v>2565</v>
      </c>
      <c r="R340">
        <v>61</v>
      </c>
      <c r="S340">
        <v>27</v>
      </c>
      <c r="T340">
        <f t="shared" si="63"/>
        <v>714</v>
      </c>
      <c r="U340">
        <v>-1</v>
      </c>
      <c r="V340" t="b">
        <v>0</v>
      </c>
      <c r="W340" t="s">
        <v>1691</v>
      </c>
      <c r="AQ340" t="s">
        <v>1668</v>
      </c>
      <c r="AR340" t="s">
        <v>1702</v>
      </c>
      <c r="AT340">
        <f t="shared" si="64"/>
        <v>2414</v>
      </c>
      <c r="AU340" t="s">
        <v>2489</v>
      </c>
      <c r="AV340" t="s">
        <v>7</v>
      </c>
      <c r="AW340">
        <v>0</v>
      </c>
      <c r="AX340">
        <v>0</v>
      </c>
      <c r="AY340">
        <f t="shared" si="61"/>
        <v>2</v>
      </c>
      <c r="AZ340">
        <v>1</v>
      </c>
      <c r="BA340" t="str">
        <f t="shared" si="62"/>
        <v>SSA_CORE_VMIN_E_SDTEND_TITO_CRSA_NOM_LFM_0400_MLC_DATA_KS6</v>
      </c>
      <c r="BB340" t="str">
        <f t="shared" si="62"/>
        <v>SSA_CORE_VMIN_E_SDTEND_TITO_CRSA_NOM_LFM_0400_MLC_DATA_KS6</v>
      </c>
    </row>
    <row r="341" spans="1:54" x14ac:dyDescent="0.25">
      <c r="A341" s="11" t="s">
        <v>2511</v>
      </c>
      <c r="B341" s="7" t="s">
        <v>2719</v>
      </c>
      <c r="C341" s="7" t="e">
        <f>VLOOKUP(B341,#REF!,2,0)</f>
        <v>#REF!</v>
      </c>
      <c r="D341" t="str">
        <f t="shared" si="60"/>
        <v>SSA_CORE_VMIN_E_SDTEND_TITO_CRSA_NOM_LFM_0400_MLC_DATA_KS6</v>
      </c>
      <c r="E341" t="s">
        <v>4</v>
      </c>
      <c r="F341" t="s">
        <v>25</v>
      </c>
      <c r="G341" t="s">
        <v>2487</v>
      </c>
      <c r="H341" t="s">
        <v>1616</v>
      </c>
      <c r="I341" t="s">
        <v>1681</v>
      </c>
      <c r="J341" t="s">
        <v>2234</v>
      </c>
      <c r="K341" t="s">
        <v>1705</v>
      </c>
      <c r="L341" t="s">
        <v>1706</v>
      </c>
      <c r="M341" t="s">
        <v>2125</v>
      </c>
      <c r="N341" t="s">
        <v>2692</v>
      </c>
      <c r="O341" t="s">
        <v>1688</v>
      </c>
      <c r="P341" s="31" t="s">
        <v>2664</v>
      </c>
      <c r="Q341" t="s">
        <v>2565</v>
      </c>
      <c r="R341">
        <v>61</v>
      </c>
      <c r="S341">
        <v>27</v>
      </c>
      <c r="T341">
        <f t="shared" si="63"/>
        <v>715</v>
      </c>
      <c r="U341">
        <v>-1</v>
      </c>
      <c r="V341" t="b">
        <v>0</v>
      </c>
      <c r="W341" t="s">
        <v>1691</v>
      </c>
      <c r="AQ341" t="s">
        <v>1668</v>
      </c>
      <c r="AR341" t="s">
        <v>1702</v>
      </c>
      <c r="AT341">
        <f t="shared" si="64"/>
        <v>2415</v>
      </c>
      <c r="AU341" t="s">
        <v>2489</v>
      </c>
      <c r="AV341" t="s">
        <v>7</v>
      </c>
      <c r="AW341">
        <v>0</v>
      </c>
      <c r="AX341">
        <v>0</v>
      </c>
      <c r="AY341">
        <f t="shared" si="61"/>
        <v>2</v>
      </c>
      <c r="AZ341">
        <v>1</v>
      </c>
      <c r="BA341" t="str">
        <f t="shared" si="62"/>
        <v>SSA_CORE_VMIN_E_SDTEND_TITO_CRSA_NOM_LFM_0400_MLC_DATA_KS7</v>
      </c>
      <c r="BB341" t="str">
        <f t="shared" si="62"/>
        <v>SSA_CORE_VMIN_E_SDTEND_TITO_CRSA_NOM_LFM_0400_MLC_DATA_KS7</v>
      </c>
    </row>
    <row r="342" spans="1:54" x14ac:dyDescent="0.25">
      <c r="A342" s="11" t="s">
        <v>2511</v>
      </c>
      <c r="B342" s="7" t="s">
        <v>2719</v>
      </c>
      <c r="C342" s="7" t="e">
        <f>VLOOKUP(B342,#REF!,2,0)</f>
        <v>#REF!</v>
      </c>
      <c r="D342" t="str">
        <f t="shared" si="60"/>
        <v>SSA_CORE_VMIN_E_SDTEND_TITO_CRSA_NOM_LFM_0400_MLC_DATA_KS7</v>
      </c>
      <c r="E342" t="s">
        <v>4</v>
      </c>
      <c r="F342" t="s">
        <v>25</v>
      </c>
      <c r="G342" t="s">
        <v>2487</v>
      </c>
      <c r="H342" t="s">
        <v>1616</v>
      </c>
      <c r="I342" t="s">
        <v>1681</v>
      </c>
      <c r="J342" t="s">
        <v>2234</v>
      </c>
      <c r="K342" t="s">
        <v>1705</v>
      </c>
      <c r="L342" t="s">
        <v>1706</v>
      </c>
      <c r="M342" t="s">
        <v>2125</v>
      </c>
      <c r="N342" t="s">
        <v>2693</v>
      </c>
      <c r="O342" t="s">
        <v>1688</v>
      </c>
      <c r="P342" s="31" t="s">
        <v>2664</v>
      </c>
      <c r="Q342" t="s">
        <v>2565</v>
      </c>
      <c r="R342">
        <v>61</v>
      </c>
      <c r="S342">
        <v>27</v>
      </c>
      <c r="T342">
        <f t="shared" si="63"/>
        <v>716</v>
      </c>
      <c r="U342">
        <v>-1</v>
      </c>
      <c r="V342" t="b">
        <v>0</v>
      </c>
      <c r="W342" t="s">
        <v>1691</v>
      </c>
      <c r="AQ342" t="s">
        <v>1668</v>
      </c>
      <c r="AR342" t="s">
        <v>1702</v>
      </c>
      <c r="AT342">
        <f t="shared" si="64"/>
        <v>2416</v>
      </c>
      <c r="AU342" t="s">
        <v>2489</v>
      </c>
      <c r="AV342" t="s">
        <v>7</v>
      </c>
      <c r="AW342">
        <v>0</v>
      </c>
      <c r="AX342">
        <v>0</v>
      </c>
      <c r="AY342">
        <f t="shared" si="61"/>
        <v>2</v>
      </c>
      <c r="AZ342">
        <v>1</v>
      </c>
      <c r="BA342" t="str">
        <f t="shared" si="62"/>
        <v>SSA_CORE_VMIN_E_SDTEND_TITO_CRSA_NOM_LFM_0400_MLC_DATA_KS8</v>
      </c>
      <c r="BB342" t="str">
        <f t="shared" si="62"/>
        <v>SSA_CORE_VMIN_E_SDTEND_TITO_CRSA_NOM_LFM_0400_MLC_DATA_KS8</v>
      </c>
    </row>
    <row r="343" spans="1:54" x14ac:dyDescent="0.25">
      <c r="A343" s="11" t="s">
        <v>2511</v>
      </c>
      <c r="B343" s="7" t="s">
        <v>2719</v>
      </c>
      <c r="C343" s="7" t="e">
        <f>VLOOKUP(B343,#REF!,2,0)</f>
        <v>#REF!</v>
      </c>
      <c r="D343" t="str">
        <f t="shared" si="60"/>
        <v>SSA_CORE_VMIN_E_SDTEND_TITO_CRSA_NOM_LFM_0400_MLC_DATA_KS8</v>
      </c>
      <c r="E343" t="s">
        <v>4</v>
      </c>
      <c r="F343" t="s">
        <v>25</v>
      </c>
      <c r="G343" t="s">
        <v>2487</v>
      </c>
      <c r="H343" t="s">
        <v>1616</v>
      </c>
      <c r="I343" t="s">
        <v>1681</v>
      </c>
      <c r="J343" t="s">
        <v>2234</v>
      </c>
      <c r="K343" t="s">
        <v>1705</v>
      </c>
      <c r="L343" t="s">
        <v>1706</v>
      </c>
      <c r="M343" t="s">
        <v>2125</v>
      </c>
      <c r="N343" t="s">
        <v>2694</v>
      </c>
      <c r="O343" t="s">
        <v>1688</v>
      </c>
      <c r="P343" s="31" t="s">
        <v>2664</v>
      </c>
      <c r="Q343" t="s">
        <v>2565</v>
      </c>
      <c r="R343">
        <v>61</v>
      </c>
      <c r="S343">
        <v>27</v>
      </c>
      <c r="T343">
        <f t="shared" si="63"/>
        <v>717</v>
      </c>
      <c r="U343">
        <v>-1</v>
      </c>
      <c r="V343" t="b">
        <v>0</v>
      </c>
      <c r="W343" t="s">
        <v>1691</v>
      </c>
      <c r="AQ343" t="s">
        <v>1668</v>
      </c>
      <c r="AR343" t="s">
        <v>1702</v>
      </c>
      <c r="AT343">
        <f t="shared" si="64"/>
        <v>2417</v>
      </c>
      <c r="AU343" t="s">
        <v>2489</v>
      </c>
      <c r="AV343" t="s">
        <v>7</v>
      </c>
      <c r="AW343">
        <v>0</v>
      </c>
      <c r="AX343">
        <v>0</v>
      </c>
      <c r="AY343">
        <f t="shared" si="61"/>
        <v>2</v>
      </c>
      <c r="AZ343">
        <v>1</v>
      </c>
      <c r="BA343" t="str">
        <f t="shared" si="62"/>
        <v>SSA_CORE_VMIN_E_SDTEND_TITO_CRSA_NOM_LFM_0400_MLC_DATA_KS9</v>
      </c>
      <c r="BB343" t="str">
        <f t="shared" si="62"/>
        <v>SSA_CORE_VMIN_E_SDTEND_TITO_CRSA_NOM_LFM_0400_MLC_DATA_KS9</v>
      </c>
    </row>
    <row r="344" spans="1:54" x14ac:dyDescent="0.25">
      <c r="A344" s="11" t="s">
        <v>2511</v>
      </c>
      <c r="B344" s="7" t="s">
        <v>2719</v>
      </c>
      <c r="C344" s="7" t="e">
        <f>VLOOKUP(B344,#REF!,2,0)</f>
        <v>#REF!</v>
      </c>
      <c r="D344" t="str">
        <f t="shared" si="60"/>
        <v>SSA_CORE_VMIN_E_SDTEND_TITO_CRSA_NOM_LFM_0400_MLC_DATA_KS9</v>
      </c>
      <c r="E344" t="s">
        <v>4</v>
      </c>
      <c r="F344" t="s">
        <v>25</v>
      </c>
      <c r="G344" t="s">
        <v>2487</v>
      </c>
      <c r="H344" t="s">
        <v>1616</v>
      </c>
      <c r="I344" t="s">
        <v>1681</v>
      </c>
      <c r="J344" t="s">
        <v>2234</v>
      </c>
      <c r="K344" t="s">
        <v>1705</v>
      </c>
      <c r="L344" t="s">
        <v>1706</v>
      </c>
      <c r="M344" t="s">
        <v>2125</v>
      </c>
      <c r="N344" t="s">
        <v>2695</v>
      </c>
      <c r="O344" t="s">
        <v>1688</v>
      </c>
      <c r="P344" s="31" t="s">
        <v>2664</v>
      </c>
      <c r="Q344" t="s">
        <v>2565</v>
      </c>
      <c r="R344">
        <v>61</v>
      </c>
      <c r="S344">
        <v>27</v>
      </c>
      <c r="T344">
        <f t="shared" si="63"/>
        <v>718</v>
      </c>
      <c r="U344">
        <v>-1</v>
      </c>
      <c r="V344" t="b">
        <v>0</v>
      </c>
      <c r="W344" t="s">
        <v>1691</v>
      </c>
      <c r="AQ344" t="s">
        <v>1668</v>
      </c>
      <c r="AR344" t="s">
        <v>1702</v>
      </c>
      <c r="AT344">
        <f t="shared" si="64"/>
        <v>2418</v>
      </c>
      <c r="AU344" t="s">
        <v>2489</v>
      </c>
      <c r="AV344" t="s">
        <v>7</v>
      </c>
      <c r="AW344">
        <v>0</v>
      </c>
      <c r="AX344">
        <v>0</v>
      </c>
      <c r="AY344">
        <f t="shared" si="61"/>
        <v>2</v>
      </c>
      <c r="AZ344">
        <v>1</v>
      </c>
      <c r="BA344" t="str">
        <f t="shared" si="62"/>
        <v>SSA_CORE_VMIN_E_SDTEND_TITO_CRSA_NOM_LFM_0400_MLC_DATA_KS10</v>
      </c>
      <c r="BB344" t="str">
        <f t="shared" si="62"/>
        <v>SSA_CORE_VMIN_E_SDTEND_TITO_CRSA_NOM_LFM_0400_MLC_DATA_KS10</v>
      </c>
    </row>
    <row r="345" spans="1:54" x14ac:dyDescent="0.25">
      <c r="A345" s="11" t="s">
        <v>2511</v>
      </c>
      <c r="B345" s="7" t="s">
        <v>2719</v>
      </c>
      <c r="C345" s="7" t="e">
        <f>VLOOKUP(B345,#REF!,2,0)</f>
        <v>#REF!</v>
      </c>
      <c r="D345" t="str">
        <f t="shared" si="60"/>
        <v>SSA_CORE_VMIN_E_SDTEND_TITO_CRSA_NOM_LFM_0400_MLC_DATA_KS10</v>
      </c>
      <c r="E345" t="s">
        <v>4</v>
      </c>
      <c r="F345" t="s">
        <v>25</v>
      </c>
      <c r="G345" t="s">
        <v>2487</v>
      </c>
      <c r="H345" t="s">
        <v>1616</v>
      </c>
      <c r="I345" t="s">
        <v>1681</v>
      </c>
      <c r="J345" t="s">
        <v>2234</v>
      </c>
      <c r="K345" t="s">
        <v>1705</v>
      </c>
      <c r="L345" t="s">
        <v>1706</v>
      </c>
      <c r="M345" t="s">
        <v>2125</v>
      </c>
      <c r="N345" t="s">
        <v>2696</v>
      </c>
      <c r="O345" t="s">
        <v>1688</v>
      </c>
      <c r="P345" s="31" t="s">
        <v>2664</v>
      </c>
      <c r="Q345" t="s">
        <v>2565</v>
      </c>
      <c r="R345">
        <v>61</v>
      </c>
      <c r="S345">
        <v>27</v>
      </c>
      <c r="T345">
        <f t="shared" si="63"/>
        <v>719</v>
      </c>
      <c r="U345">
        <v>-1</v>
      </c>
      <c r="V345" t="b">
        <v>0</v>
      </c>
      <c r="W345" t="s">
        <v>1691</v>
      </c>
      <c r="AQ345" t="s">
        <v>1668</v>
      </c>
      <c r="AR345" t="s">
        <v>1702</v>
      </c>
      <c r="AT345">
        <f t="shared" si="64"/>
        <v>2419</v>
      </c>
      <c r="AU345" t="s">
        <v>2489</v>
      </c>
      <c r="AV345" t="s">
        <v>7</v>
      </c>
      <c r="AW345">
        <v>0</v>
      </c>
      <c r="AX345">
        <v>0</v>
      </c>
      <c r="AY345">
        <f t="shared" si="61"/>
        <v>2</v>
      </c>
      <c r="AZ345">
        <v>1</v>
      </c>
      <c r="BA345" t="str">
        <f>$D346</f>
        <v>SSA_CORE_VMIN_E_SDTEND_TITO_SAN_NOM_LFM_0400_PMUCS_KS1</v>
      </c>
      <c r="BB345" t="str">
        <f>$D346</f>
        <v>SSA_CORE_VMIN_E_SDTEND_TITO_SAN_NOM_LFM_0400_PMUCS_KS1</v>
      </c>
    </row>
    <row r="346" spans="1:54" x14ac:dyDescent="0.25">
      <c r="A346" s="11" t="s">
        <v>2511</v>
      </c>
      <c r="B346" s="7" t="s">
        <v>2719</v>
      </c>
      <c r="C346" s="7" t="e">
        <f>VLOOKUP(B346,#REF!,2,0)</f>
        <v>#REF!</v>
      </c>
      <c r="D346" t="str">
        <f t="shared" si="60"/>
        <v>SSA_CORE_VMIN_E_SDTEND_TITO_SAN_NOM_LFM_0400_PMUCS_KS1</v>
      </c>
      <c r="E346" t="s">
        <v>4</v>
      </c>
      <c r="F346" t="s">
        <v>25</v>
      </c>
      <c r="G346" t="s">
        <v>2487</v>
      </c>
      <c r="H346" t="s">
        <v>1616</v>
      </c>
      <c r="I346" t="s">
        <v>1681</v>
      </c>
      <c r="J346" t="s">
        <v>1748</v>
      </c>
      <c r="K346" t="s">
        <v>1705</v>
      </c>
      <c r="L346" t="s">
        <v>1706</v>
      </c>
      <c r="M346" t="s">
        <v>2125</v>
      </c>
      <c r="N346" t="s">
        <v>2697</v>
      </c>
      <c r="O346" t="s">
        <v>1688</v>
      </c>
      <c r="P346" t="s">
        <v>2698</v>
      </c>
      <c r="Q346" t="s">
        <v>2566</v>
      </c>
      <c r="R346">
        <v>61</v>
      </c>
      <c r="S346">
        <v>27</v>
      </c>
      <c r="T346">
        <f t="shared" ref="T346:T355" si="65">T345+1</f>
        <v>720</v>
      </c>
      <c r="U346">
        <v>-1</v>
      </c>
      <c r="V346" t="b">
        <v>0</v>
      </c>
      <c r="W346" t="s">
        <v>1747</v>
      </c>
      <c r="AQ346" t="s">
        <v>2488</v>
      </c>
      <c r="AT346">
        <f t="shared" ref="AT346:AT355" si="66">AT345+1</f>
        <v>2420</v>
      </c>
      <c r="AU346" t="s">
        <v>2489</v>
      </c>
      <c r="AV346" t="s">
        <v>7</v>
      </c>
      <c r="AW346">
        <v>0</v>
      </c>
      <c r="AX346">
        <v>0</v>
      </c>
      <c r="AY346">
        <f t="shared" si="61"/>
        <v>2</v>
      </c>
      <c r="AZ346">
        <v>1</v>
      </c>
      <c r="BA346" t="str">
        <f t="shared" si="62"/>
        <v>SSA_CORE_VMIN_E_SDTEND_TITO_SAN_NOM_LFM_0400_PMUCS_KS2</v>
      </c>
      <c r="BB346" t="str">
        <f t="shared" si="62"/>
        <v>SSA_CORE_VMIN_E_SDTEND_TITO_SAN_NOM_LFM_0400_PMUCS_KS2</v>
      </c>
    </row>
    <row r="347" spans="1:54" x14ac:dyDescent="0.25">
      <c r="A347" s="11" t="s">
        <v>2511</v>
      </c>
      <c r="B347" s="7" t="s">
        <v>2719</v>
      </c>
      <c r="C347" s="7" t="e">
        <f>VLOOKUP(B347,#REF!,2,0)</f>
        <v>#REF!</v>
      </c>
      <c r="D347" t="str">
        <f t="shared" si="60"/>
        <v>SSA_CORE_VMIN_E_SDTEND_TITO_SAN_NOM_LFM_0400_PMUCS_KS2</v>
      </c>
      <c r="E347" t="s">
        <v>4</v>
      </c>
      <c r="F347" t="s">
        <v>25</v>
      </c>
      <c r="G347" t="s">
        <v>2487</v>
      </c>
      <c r="H347" t="s">
        <v>1616</v>
      </c>
      <c r="I347" t="s">
        <v>1681</v>
      </c>
      <c r="J347" t="s">
        <v>1748</v>
      </c>
      <c r="K347" t="s">
        <v>1705</v>
      </c>
      <c r="L347" t="s">
        <v>1706</v>
      </c>
      <c r="M347" t="s">
        <v>2125</v>
      </c>
      <c r="N347" t="s">
        <v>2699</v>
      </c>
      <c r="O347" t="s">
        <v>1688</v>
      </c>
      <c r="P347" t="s">
        <v>2698</v>
      </c>
      <c r="Q347" t="s">
        <v>2566</v>
      </c>
      <c r="R347">
        <v>61</v>
      </c>
      <c r="S347">
        <v>27</v>
      </c>
      <c r="T347">
        <f t="shared" si="65"/>
        <v>721</v>
      </c>
      <c r="U347">
        <v>-1</v>
      </c>
      <c r="V347" t="b">
        <v>0</v>
      </c>
      <c r="W347" t="s">
        <v>1747</v>
      </c>
      <c r="AQ347" t="s">
        <v>2488</v>
      </c>
      <c r="AT347">
        <f t="shared" si="66"/>
        <v>2421</v>
      </c>
      <c r="AU347" t="s">
        <v>2489</v>
      </c>
      <c r="AV347" t="s">
        <v>7</v>
      </c>
      <c r="AW347">
        <v>0</v>
      </c>
      <c r="AX347">
        <v>0</v>
      </c>
      <c r="AY347">
        <f t="shared" si="61"/>
        <v>2</v>
      </c>
      <c r="AZ347">
        <v>1</v>
      </c>
      <c r="BA347" t="str">
        <f t="shared" si="62"/>
        <v>SSA_CORE_VMIN_E_SDTEND_TITO_SAN_NOM_LFM_0400_PMUCS_KS3</v>
      </c>
      <c r="BB347" t="str">
        <f t="shared" si="62"/>
        <v>SSA_CORE_VMIN_E_SDTEND_TITO_SAN_NOM_LFM_0400_PMUCS_KS3</v>
      </c>
    </row>
    <row r="348" spans="1:54" x14ac:dyDescent="0.25">
      <c r="A348" s="11" t="s">
        <v>2511</v>
      </c>
      <c r="B348" s="7" t="s">
        <v>2719</v>
      </c>
      <c r="C348" s="7" t="e">
        <f>VLOOKUP(B348,#REF!,2,0)</f>
        <v>#REF!</v>
      </c>
      <c r="D348" t="str">
        <f t="shared" si="60"/>
        <v>SSA_CORE_VMIN_E_SDTEND_TITO_SAN_NOM_LFM_0400_PMUCS_KS3</v>
      </c>
      <c r="E348" t="s">
        <v>4</v>
      </c>
      <c r="F348" t="s">
        <v>25</v>
      </c>
      <c r="G348" t="s">
        <v>2487</v>
      </c>
      <c r="H348" t="s">
        <v>1616</v>
      </c>
      <c r="I348" t="s">
        <v>1681</v>
      </c>
      <c r="J348" t="s">
        <v>1748</v>
      </c>
      <c r="K348" t="s">
        <v>1705</v>
      </c>
      <c r="L348" t="s">
        <v>1706</v>
      </c>
      <c r="M348" t="s">
        <v>2125</v>
      </c>
      <c r="N348" t="s">
        <v>2700</v>
      </c>
      <c r="O348" t="s">
        <v>1688</v>
      </c>
      <c r="P348" t="s">
        <v>2698</v>
      </c>
      <c r="Q348" t="s">
        <v>2566</v>
      </c>
      <c r="R348">
        <v>61</v>
      </c>
      <c r="S348">
        <v>27</v>
      </c>
      <c r="T348">
        <f t="shared" si="65"/>
        <v>722</v>
      </c>
      <c r="U348">
        <v>-1</v>
      </c>
      <c r="V348" t="b">
        <v>0</v>
      </c>
      <c r="W348" t="s">
        <v>1747</v>
      </c>
      <c r="AQ348" t="s">
        <v>2488</v>
      </c>
      <c r="AT348">
        <f t="shared" si="66"/>
        <v>2422</v>
      </c>
      <c r="AU348" t="s">
        <v>2489</v>
      </c>
      <c r="AV348" t="s">
        <v>7</v>
      </c>
      <c r="AW348">
        <v>0</v>
      </c>
      <c r="AX348">
        <v>0</v>
      </c>
      <c r="AY348">
        <f t="shared" si="61"/>
        <v>2</v>
      </c>
      <c r="AZ348">
        <v>1</v>
      </c>
      <c r="BA348" t="str">
        <f t="shared" si="62"/>
        <v>SSA_CORE_VMIN_E_SDTEND_TITO_SAN_NOM_LFM_0400_PMUCS_KS4</v>
      </c>
      <c r="BB348" t="str">
        <f t="shared" si="62"/>
        <v>SSA_CORE_VMIN_E_SDTEND_TITO_SAN_NOM_LFM_0400_PMUCS_KS4</v>
      </c>
    </row>
    <row r="349" spans="1:54" x14ac:dyDescent="0.25">
      <c r="A349" s="11" t="s">
        <v>2511</v>
      </c>
      <c r="B349" s="7" t="s">
        <v>2719</v>
      </c>
      <c r="C349" s="7" t="e">
        <f>VLOOKUP(B349,#REF!,2,0)</f>
        <v>#REF!</v>
      </c>
      <c r="D349" t="str">
        <f t="shared" si="60"/>
        <v>SSA_CORE_VMIN_E_SDTEND_TITO_SAN_NOM_LFM_0400_PMUCS_KS4</v>
      </c>
      <c r="E349" t="s">
        <v>4</v>
      </c>
      <c r="F349" t="s">
        <v>25</v>
      </c>
      <c r="G349" t="s">
        <v>2487</v>
      </c>
      <c r="H349" t="s">
        <v>1616</v>
      </c>
      <c r="I349" t="s">
        <v>1681</v>
      </c>
      <c r="J349" t="s">
        <v>1748</v>
      </c>
      <c r="K349" t="s">
        <v>1705</v>
      </c>
      <c r="L349" t="s">
        <v>1706</v>
      </c>
      <c r="M349" t="s">
        <v>2125</v>
      </c>
      <c r="N349" t="s">
        <v>2701</v>
      </c>
      <c r="O349" t="s">
        <v>1688</v>
      </c>
      <c r="P349" t="s">
        <v>2698</v>
      </c>
      <c r="Q349" t="s">
        <v>2566</v>
      </c>
      <c r="R349">
        <v>61</v>
      </c>
      <c r="S349">
        <v>27</v>
      </c>
      <c r="T349">
        <f t="shared" si="65"/>
        <v>723</v>
      </c>
      <c r="U349">
        <v>-1</v>
      </c>
      <c r="V349" t="b">
        <v>0</v>
      </c>
      <c r="W349" t="s">
        <v>1747</v>
      </c>
      <c r="AQ349" t="s">
        <v>2488</v>
      </c>
      <c r="AT349">
        <f t="shared" si="66"/>
        <v>2423</v>
      </c>
      <c r="AU349" t="s">
        <v>2489</v>
      </c>
      <c r="AV349" t="s">
        <v>7</v>
      </c>
      <c r="AW349">
        <v>0</v>
      </c>
      <c r="AX349">
        <v>0</v>
      </c>
      <c r="AY349">
        <f t="shared" si="61"/>
        <v>2</v>
      </c>
      <c r="AZ349">
        <v>1</v>
      </c>
      <c r="BA349" t="str">
        <f t="shared" si="62"/>
        <v>SSA_CORE_VMIN_E_SDTEND_TITO_SAN_NOM_LFM_0400_PMUCS_KS5</v>
      </c>
      <c r="BB349" t="str">
        <f t="shared" si="62"/>
        <v>SSA_CORE_VMIN_E_SDTEND_TITO_SAN_NOM_LFM_0400_PMUCS_KS5</v>
      </c>
    </row>
    <row r="350" spans="1:54" x14ac:dyDescent="0.25">
      <c r="A350" s="11" t="s">
        <v>2511</v>
      </c>
      <c r="B350" s="7" t="s">
        <v>2719</v>
      </c>
      <c r="C350" s="7" t="e">
        <f>VLOOKUP(B350,#REF!,2,0)</f>
        <v>#REF!</v>
      </c>
      <c r="D350" t="str">
        <f t="shared" si="60"/>
        <v>SSA_CORE_VMIN_E_SDTEND_TITO_SAN_NOM_LFM_0400_PMUCS_KS5</v>
      </c>
      <c r="E350" t="s">
        <v>4</v>
      </c>
      <c r="F350" t="s">
        <v>25</v>
      </c>
      <c r="G350" t="s">
        <v>2487</v>
      </c>
      <c r="H350" t="s">
        <v>1616</v>
      </c>
      <c r="I350" t="s">
        <v>1681</v>
      </c>
      <c r="J350" t="s">
        <v>1748</v>
      </c>
      <c r="K350" t="s">
        <v>1705</v>
      </c>
      <c r="L350" t="s">
        <v>1706</v>
      </c>
      <c r="M350" t="s">
        <v>2125</v>
      </c>
      <c r="N350" t="s">
        <v>2702</v>
      </c>
      <c r="O350" t="s">
        <v>1688</v>
      </c>
      <c r="P350" t="s">
        <v>2698</v>
      </c>
      <c r="Q350" t="s">
        <v>2566</v>
      </c>
      <c r="R350">
        <v>61</v>
      </c>
      <c r="S350">
        <v>27</v>
      </c>
      <c r="T350">
        <f t="shared" si="65"/>
        <v>724</v>
      </c>
      <c r="U350">
        <v>-1</v>
      </c>
      <c r="V350" t="b">
        <v>0</v>
      </c>
      <c r="W350" t="s">
        <v>1747</v>
      </c>
      <c r="AQ350" t="s">
        <v>2488</v>
      </c>
      <c r="AT350">
        <f t="shared" si="66"/>
        <v>2424</v>
      </c>
      <c r="AU350" t="s">
        <v>2489</v>
      </c>
      <c r="AV350" t="s">
        <v>7</v>
      </c>
      <c r="AW350">
        <v>0</v>
      </c>
      <c r="AX350">
        <v>0</v>
      </c>
      <c r="AY350">
        <f t="shared" si="61"/>
        <v>2</v>
      </c>
      <c r="AZ350">
        <v>1</v>
      </c>
      <c r="BA350" t="str">
        <f t="shared" si="62"/>
        <v>SSA_CORE_VMIN_E_SDTEND_TITO_SAN_NOM_LFM_0400_PMUCS_KS6</v>
      </c>
      <c r="BB350" t="str">
        <f t="shared" si="62"/>
        <v>SSA_CORE_VMIN_E_SDTEND_TITO_SAN_NOM_LFM_0400_PMUCS_KS6</v>
      </c>
    </row>
    <row r="351" spans="1:54" x14ac:dyDescent="0.25">
      <c r="A351" s="11" t="s">
        <v>2511</v>
      </c>
      <c r="B351" s="7" t="s">
        <v>2719</v>
      </c>
      <c r="C351" s="7" t="e">
        <f>VLOOKUP(B351,#REF!,2,0)</f>
        <v>#REF!</v>
      </c>
      <c r="D351" t="str">
        <f t="shared" si="60"/>
        <v>SSA_CORE_VMIN_E_SDTEND_TITO_SAN_NOM_LFM_0400_PMUCS_KS6</v>
      </c>
      <c r="E351" t="s">
        <v>4</v>
      </c>
      <c r="F351" t="s">
        <v>25</v>
      </c>
      <c r="G351" t="s">
        <v>2487</v>
      </c>
      <c r="H351" t="s">
        <v>1616</v>
      </c>
      <c r="I351" t="s">
        <v>1681</v>
      </c>
      <c r="J351" t="s">
        <v>1748</v>
      </c>
      <c r="K351" t="s">
        <v>1705</v>
      </c>
      <c r="L351" t="s">
        <v>1706</v>
      </c>
      <c r="M351" t="s">
        <v>2125</v>
      </c>
      <c r="N351" t="s">
        <v>2703</v>
      </c>
      <c r="O351" t="s">
        <v>1688</v>
      </c>
      <c r="P351" t="s">
        <v>2698</v>
      </c>
      <c r="Q351" t="s">
        <v>2566</v>
      </c>
      <c r="R351">
        <v>61</v>
      </c>
      <c r="S351">
        <v>27</v>
      </c>
      <c r="T351">
        <f t="shared" si="65"/>
        <v>725</v>
      </c>
      <c r="U351">
        <v>-1</v>
      </c>
      <c r="V351" t="b">
        <v>0</v>
      </c>
      <c r="W351" t="s">
        <v>1747</v>
      </c>
      <c r="AQ351" t="s">
        <v>2488</v>
      </c>
      <c r="AT351">
        <f t="shared" si="66"/>
        <v>2425</v>
      </c>
      <c r="AU351" t="s">
        <v>2489</v>
      </c>
      <c r="AV351" t="s">
        <v>7</v>
      </c>
      <c r="AW351">
        <v>0</v>
      </c>
      <c r="AX351">
        <v>0</v>
      </c>
      <c r="AY351">
        <f t="shared" si="61"/>
        <v>2</v>
      </c>
      <c r="AZ351">
        <v>1</v>
      </c>
      <c r="BA351" t="str">
        <f t="shared" si="62"/>
        <v>SSA_CORE_VMIN_E_SDTEND_TITO_SAN_NOM_LFM_0400_PMUCS_KS7</v>
      </c>
      <c r="BB351" t="str">
        <f t="shared" si="62"/>
        <v>SSA_CORE_VMIN_E_SDTEND_TITO_SAN_NOM_LFM_0400_PMUCS_KS7</v>
      </c>
    </row>
    <row r="352" spans="1:54" x14ac:dyDescent="0.25">
      <c r="A352" s="11" t="s">
        <v>2511</v>
      </c>
      <c r="B352" s="7" t="s">
        <v>2719</v>
      </c>
      <c r="C352" s="7" t="e">
        <f>VLOOKUP(B352,#REF!,2,0)</f>
        <v>#REF!</v>
      </c>
      <c r="D352" t="str">
        <f t="shared" si="60"/>
        <v>SSA_CORE_VMIN_E_SDTEND_TITO_SAN_NOM_LFM_0400_PMUCS_KS7</v>
      </c>
      <c r="E352" t="s">
        <v>4</v>
      </c>
      <c r="F352" t="s">
        <v>25</v>
      </c>
      <c r="G352" t="s">
        <v>2487</v>
      </c>
      <c r="H352" t="s">
        <v>1616</v>
      </c>
      <c r="I352" t="s">
        <v>1681</v>
      </c>
      <c r="J352" t="s">
        <v>1748</v>
      </c>
      <c r="K352" t="s">
        <v>1705</v>
      </c>
      <c r="L352" t="s">
        <v>1706</v>
      </c>
      <c r="M352" t="s">
        <v>2125</v>
      </c>
      <c r="N352" t="s">
        <v>2704</v>
      </c>
      <c r="O352" t="s">
        <v>1688</v>
      </c>
      <c r="P352" t="s">
        <v>2698</v>
      </c>
      <c r="Q352" t="s">
        <v>2566</v>
      </c>
      <c r="R352">
        <v>61</v>
      </c>
      <c r="S352">
        <v>27</v>
      </c>
      <c r="T352">
        <f t="shared" si="65"/>
        <v>726</v>
      </c>
      <c r="U352">
        <v>-1</v>
      </c>
      <c r="V352" t="b">
        <v>0</v>
      </c>
      <c r="W352" t="s">
        <v>1747</v>
      </c>
      <c r="AQ352" t="s">
        <v>2488</v>
      </c>
      <c r="AT352">
        <f t="shared" si="66"/>
        <v>2426</v>
      </c>
      <c r="AU352" t="s">
        <v>2489</v>
      </c>
      <c r="AV352" t="s">
        <v>7</v>
      </c>
      <c r="AW352">
        <v>0</v>
      </c>
      <c r="AX352">
        <v>0</v>
      </c>
      <c r="AY352">
        <f t="shared" si="61"/>
        <v>2</v>
      </c>
      <c r="AZ352">
        <v>1</v>
      </c>
      <c r="BA352" t="str">
        <f t="shared" si="62"/>
        <v>SSA_CORE_VMIN_E_SDTEND_TITO_SAN_NOM_LFM_0400_PMUCS_KS8</v>
      </c>
      <c r="BB352" t="str">
        <f t="shared" si="62"/>
        <v>SSA_CORE_VMIN_E_SDTEND_TITO_SAN_NOM_LFM_0400_PMUCS_KS8</v>
      </c>
    </row>
    <row r="353" spans="1:54" x14ac:dyDescent="0.25">
      <c r="A353" s="11" t="s">
        <v>2511</v>
      </c>
      <c r="B353" s="7" t="s">
        <v>2719</v>
      </c>
      <c r="C353" s="7" t="e">
        <f>VLOOKUP(B353,#REF!,2,0)</f>
        <v>#REF!</v>
      </c>
      <c r="D353" t="str">
        <f t="shared" si="60"/>
        <v>SSA_CORE_VMIN_E_SDTEND_TITO_SAN_NOM_LFM_0400_PMUCS_KS8</v>
      </c>
      <c r="E353" t="s">
        <v>4</v>
      </c>
      <c r="F353" t="s">
        <v>25</v>
      </c>
      <c r="G353" t="s">
        <v>2487</v>
      </c>
      <c r="H353" t="s">
        <v>1616</v>
      </c>
      <c r="I353" t="s">
        <v>1681</v>
      </c>
      <c r="J353" t="s">
        <v>1748</v>
      </c>
      <c r="K353" t="s">
        <v>1705</v>
      </c>
      <c r="L353" t="s">
        <v>1706</v>
      </c>
      <c r="M353" t="s">
        <v>2125</v>
      </c>
      <c r="N353" t="s">
        <v>2705</v>
      </c>
      <c r="O353" t="s">
        <v>1688</v>
      </c>
      <c r="P353" t="s">
        <v>2698</v>
      </c>
      <c r="Q353" t="s">
        <v>2566</v>
      </c>
      <c r="R353">
        <v>61</v>
      </c>
      <c r="S353">
        <v>27</v>
      </c>
      <c r="T353">
        <f t="shared" si="65"/>
        <v>727</v>
      </c>
      <c r="U353">
        <v>-1</v>
      </c>
      <c r="V353" t="b">
        <v>0</v>
      </c>
      <c r="W353" t="s">
        <v>1747</v>
      </c>
      <c r="AQ353" t="s">
        <v>2488</v>
      </c>
      <c r="AT353">
        <f t="shared" si="66"/>
        <v>2427</v>
      </c>
      <c r="AU353" t="s">
        <v>2489</v>
      </c>
      <c r="AV353" t="s">
        <v>7</v>
      </c>
      <c r="AW353">
        <v>0</v>
      </c>
      <c r="AX353">
        <v>0</v>
      </c>
      <c r="AY353">
        <f t="shared" si="61"/>
        <v>2</v>
      </c>
      <c r="AZ353">
        <v>1</v>
      </c>
      <c r="BA353" t="str">
        <f t="shared" si="62"/>
        <v>SSA_CORE_VMIN_E_SDTEND_TITO_SAN_NOM_LFM_0400_PMUCS_KS9</v>
      </c>
      <c r="BB353" t="str">
        <f t="shared" si="62"/>
        <v>SSA_CORE_VMIN_E_SDTEND_TITO_SAN_NOM_LFM_0400_PMUCS_KS9</v>
      </c>
    </row>
    <row r="354" spans="1:54" x14ac:dyDescent="0.25">
      <c r="A354" s="11" t="s">
        <v>2511</v>
      </c>
      <c r="B354" s="7" t="s">
        <v>2719</v>
      </c>
      <c r="C354" s="7" t="e">
        <f>VLOOKUP(B354,#REF!,2,0)</f>
        <v>#REF!</v>
      </c>
      <c r="D354" t="str">
        <f t="shared" si="60"/>
        <v>SSA_CORE_VMIN_E_SDTEND_TITO_SAN_NOM_LFM_0400_PMUCS_KS9</v>
      </c>
      <c r="E354" t="s">
        <v>4</v>
      </c>
      <c r="F354" t="s">
        <v>25</v>
      </c>
      <c r="G354" t="s">
        <v>2487</v>
      </c>
      <c r="H354" t="s">
        <v>1616</v>
      </c>
      <c r="I354" t="s">
        <v>1681</v>
      </c>
      <c r="J354" t="s">
        <v>1748</v>
      </c>
      <c r="K354" t="s">
        <v>1705</v>
      </c>
      <c r="L354" t="s">
        <v>1706</v>
      </c>
      <c r="M354" t="s">
        <v>2125</v>
      </c>
      <c r="N354" t="s">
        <v>2706</v>
      </c>
      <c r="O354" t="s">
        <v>1688</v>
      </c>
      <c r="P354" t="s">
        <v>2698</v>
      </c>
      <c r="Q354" t="s">
        <v>2566</v>
      </c>
      <c r="R354">
        <v>61</v>
      </c>
      <c r="S354">
        <v>27</v>
      </c>
      <c r="T354">
        <f t="shared" si="65"/>
        <v>728</v>
      </c>
      <c r="U354">
        <v>-1</v>
      </c>
      <c r="V354" t="b">
        <v>0</v>
      </c>
      <c r="W354" t="s">
        <v>1747</v>
      </c>
      <c r="AQ354" t="s">
        <v>2488</v>
      </c>
      <c r="AT354">
        <f t="shared" si="66"/>
        <v>2428</v>
      </c>
      <c r="AU354" t="s">
        <v>2489</v>
      </c>
      <c r="AV354" t="s">
        <v>7</v>
      </c>
      <c r="AW354">
        <v>0</v>
      </c>
      <c r="AX354">
        <v>0</v>
      </c>
      <c r="AY354">
        <f t="shared" si="61"/>
        <v>2</v>
      </c>
      <c r="AZ354">
        <v>1</v>
      </c>
      <c r="BA354" t="str">
        <f t="shared" si="62"/>
        <v>SSA_CORE_VMIN_E_SDTEND_TITO_SAN_NOM_LFM_0400_PMUCS_KS10</v>
      </c>
      <c r="BB354" t="str">
        <f t="shared" si="62"/>
        <v>SSA_CORE_VMIN_E_SDTEND_TITO_SAN_NOM_LFM_0400_PMUCS_KS10</v>
      </c>
    </row>
    <row r="355" spans="1:54" x14ac:dyDescent="0.25">
      <c r="A355" s="11" t="s">
        <v>2511</v>
      </c>
      <c r="B355" s="7" t="s">
        <v>2719</v>
      </c>
      <c r="C355" s="7" t="e">
        <f>VLOOKUP(B355,#REF!,2,0)</f>
        <v>#REF!</v>
      </c>
      <c r="D355" t="str">
        <f t="shared" si="60"/>
        <v>SSA_CORE_VMIN_E_SDTEND_TITO_SAN_NOM_LFM_0400_PMUCS_KS10</v>
      </c>
      <c r="E355" t="s">
        <v>4</v>
      </c>
      <c r="F355" t="s">
        <v>25</v>
      </c>
      <c r="G355" t="s">
        <v>2487</v>
      </c>
      <c r="H355" t="s">
        <v>1616</v>
      </c>
      <c r="I355" t="s">
        <v>1681</v>
      </c>
      <c r="J355" t="s">
        <v>1748</v>
      </c>
      <c r="K355" t="s">
        <v>1705</v>
      </c>
      <c r="L355" t="s">
        <v>1706</v>
      </c>
      <c r="M355" t="s">
        <v>2125</v>
      </c>
      <c r="N355" t="s">
        <v>2707</v>
      </c>
      <c r="O355" t="s">
        <v>1688</v>
      </c>
      <c r="P355" t="s">
        <v>2698</v>
      </c>
      <c r="Q355" t="s">
        <v>2566</v>
      </c>
      <c r="R355">
        <v>61</v>
      </c>
      <c r="S355">
        <v>27</v>
      </c>
      <c r="T355">
        <f t="shared" si="65"/>
        <v>729</v>
      </c>
      <c r="U355">
        <v>-1</v>
      </c>
      <c r="V355" t="b">
        <v>0</v>
      </c>
      <c r="W355" t="s">
        <v>1747</v>
      </c>
      <c r="AQ355" t="s">
        <v>2488</v>
      </c>
      <c r="AT355">
        <f t="shared" si="66"/>
        <v>2429</v>
      </c>
      <c r="AU355" t="s">
        <v>2489</v>
      </c>
      <c r="AV355" t="s">
        <v>7</v>
      </c>
      <c r="AW355">
        <v>0</v>
      </c>
      <c r="AX355">
        <v>0</v>
      </c>
      <c r="AY355">
        <f t="shared" si="61"/>
        <v>2</v>
      </c>
      <c r="AZ355">
        <v>1</v>
      </c>
      <c r="BA355">
        <v>1</v>
      </c>
      <c r="BB355">
        <v>1</v>
      </c>
    </row>
    <row r="356" spans="1:54" s="6" customFormat="1" hidden="1" x14ac:dyDescent="0.25">
      <c r="A356" s="5" t="s">
        <v>2511</v>
      </c>
      <c r="B356" s="5" t="s">
        <v>1491</v>
      </c>
      <c r="C356" s="5" t="s">
        <v>1489</v>
      </c>
      <c r="D356" s="5" t="s">
        <v>2722</v>
      </c>
      <c r="U356"/>
      <c r="V356"/>
    </row>
    <row r="357" spans="1:54" s="1" customFormat="1" hidden="1" x14ac:dyDescent="0.25">
      <c r="A357" s="28" t="s">
        <v>2511</v>
      </c>
      <c r="B357" s="28" t="s">
        <v>1491</v>
      </c>
      <c r="C357" s="28" t="e">
        <f>VLOOKUP(B357,#REF!,2,0)</f>
        <v>#REF!</v>
      </c>
      <c r="D357" s="28" t="s">
        <v>2733</v>
      </c>
    </row>
    <row r="358" spans="1:54" hidden="1" x14ac:dyDescent="0.25">
      <c r="A358" s="10" t="s">
        <v>1612</v>
      </c>
      <c r="B358" s="10" t="s">
        <v>1492</v>
      </c>
      <c r="C358" s="10" t="s">
        <v>1489</v>
      </c>
      <c r="D358" s="10" t="s">
        <v>1612</v>
      </c>
    </row>
  </sheetData>
  <autoFilter ref="A1:BJ358" xr:uid="{00000000-0009-0000-0000-000001000000}">
    <filterColumn colId="2">
      <filters>
        <filter val="LNLVminSearch"/>
        <filter val="PrimeVminSearchTestMethod"/>
      </filters>
    </filterColumn>
  </autoFilter>
  <conditionalFormatting sqref="T22">
    <cfRule type="duplicateValues" dxfId="128" priority="162"/>
    <cfRule type="duplicateValues" dxfId="127" priority="161"/>
  </conditionalFormatting>
  <conditionalFormatting sqref="T23">
    <cfRule type="duplicateValues" dxfId="126" priority="145"/>
  </conditionalFormatting>
  <conditionalFormatting sqref="T27:T31">
    <cfRule type="duplicateValues" dxfId="125" priority="159"/>
  </conditionalFormatting>
  <conditionalFormatting sqref="T35">
    <cfRule type="duplicateValues" dxfId="124" priority="156"/>
  </conditionalFormatting>
  <conditionalFormatting sqref="T94">
    <cfRule type="duplicateValues" dxfId="123" priority="160"/>
  </conditionalFormatting>
  <conditionalFormatting sqref="T248">
    <cfRule type="duplicateValues" dxfId="122" priority="77"/>
  </conditionalFormatting>
  <conditionalFormatting sqref="T289:T290">
    <cfRule type="duplicateValues" dxfId="121" priority="53"/>
  </conditionalFormatting>
  <conditionalFormatting sqref="U1:U358">
    <cfRule type="cellIs" dxfId="120" priority="3" operator="equal">
      <formula>1</formula>
    </cfRule>
    <cfRule type="cellIs" dxfId="119" priority="4" operator="equal">
      <formula>-1</formula>
    </cfRule>
  </conditionalFormatting>
  <conditionalFormatting sqref="V1:V22 V24:V171 V173:V206 V208:V209 V211:V244 V321:V358">
    <cfRule type="cellIs" dxfId="118" priority="151" operator="equal">
      <formula>TRUE</formula>
    </cfRule>
    <cfRule type="cellIs" dxfId="117" priority="152" operator="equal">
      <formula>FALSE</formula>
    </cfRule>
  </conditionalFormatting>
  <conditionalFormatting sqref="V23">
    <cfRule type="cellIs" dxfId="116" priority="146" operator="equal">
      <formula>TRUE</formula>
    </cfRule>
    <cfRule type="cellIs" dxfId="115" priority="147" operator="equal">
      <formula>FALSE</formula>
    </cfRule>
  </conditionalFormatting>
  <conditionalFormatting sqref="V172">
    <cfRule type="cellIs" dxfId="114" priority="10" operator="equal">
      <formula>TRUE</formula>
    </cfRule>
    <cfRule type="cellIs" dxfId="113" priority="11" operator="equal">
      <formula>FALSE</formula>
    </cfRule>
  </conditionalFormatting>
  <conditionalFormatting sqref="V207">
    <cfRule type="cellIs" dxfId="112" priority="8" operator="equal">
      <formula>FALSE</formula>
    </cfRule>
    <cfRule type="cellIs" dxfId="111" priority="7" operator="equal">
      <formula>TRUE</formula>
    </cfRule>
  </conditionalFormatting>
  <conditionalFormatting sqref="V210">
    <cfRule type="cellIs" dxfId="110" priority="84" operator="equal">
      <formula>FALSE</formula>
    </cfRule>
    <cfRule type="cellIs" dxfId="109" priority="83" operator="equal">
      <formula>TRUE</formula>
    </cfRule>
  </conditionalFormatting>
  <conditionalFormatting sqref="V245:V320">
    <cfRule type="cellIs" dxfId="108" priority="25" operator="equal">
      <formula>TRUE</formula>
    </cfRule>
    <cfRule type="cellIs" dxfId="107" priority="26" operator="equal">
      <formula>FALSE</formula>
    </cfRule>
  </conditionalFormatting>
  <conditionalFormatting sqref="V269:AB270 V271:AC287 AZ246:BJ246 AZ247:BF263">
    <cfRule type="expression" dxfId="106" priority="87">
      <formula>EXACT($U246,1)</formula>
    </cfRule>
  </conditionalFormatting>
  <conditionalFormatting sqref="V23:AN23 V210:AR210 V245:AR263 V172:AR172 V207:AR207 V1:AR1 AY1:BJ1 V2:BJ22 AY23:BJ23 W24:BJ67 V24:V92 AD68:AX73 W68:AC92 AY68:BJ102 AD74:AH74 AJ74:AX74 AD75:AX92 V93:AX93 V94:AN94 V95:AA95 AB95:AX102 W96:AA102 V96:V105 W103:BJ103 W104:AA105 AB104:AX109 AY104:BJ120 V106:AA107 W108:AA109 V108:V111 W110:AI110 AK110:AX110 W111:AH111 AJ111:AX111 V112:AX120 V121:BJ129 V131:V140 V143:V162 V164:BJ171 V174:V183 V186:V205 AY207:BJ207 V208:BJ209 V212:V221 V224:V243 AY245:BJ245 AY246:AY263 V321:BJ321 V324:V333 V336:V355 V358:BJ1048576">
    <cfRule type="expression" dxfId="105" priority="150">
      <formula>EXACT($U1,1)</formula>
    </cfRule>
  </conditionalFormatting>
  <conditionalFormatting sqref="V264:AR268">
    <cfRule type="expression" dxfId="104" priority="75">
      <formula>EXACT($U264,1)</formula>
    </cfRule>
  </conditionalFormatting>
  <conditionalFormatting sqref="V288:AR288 V289:AN290 V291:AA291 V297:AA298 V303:AR304 V309:AR320 AB291:AR300 W292:AA296 W299:AA300 W302:AH302 AJ302:AR302 W305:AR308">
    <cfRule type="expression" dxfId="103" priority="62">
      <formula>EXACT($U288,1)</formula>
    </cfRule>
  </conditionalFormatting>
  <conditionalFormatting sqref="W301:AR301">
    <cfRule type="expression" dxfId="102" priority="38">
      <formula>EXACT($U301,1)</formula>
    </cfRule>
  </conditionalFormatting>
  <conditionalFormatting sqref="AC270">
    <cfRule type="expression" dxfId="101" priority="88">
      <formula>EXACT($U269,1)</formula>
    </cfRule>
  </conditionalFormatting>
  <conditionalFormatting sqref="AQ35">
    <cfRule type="duplicateValues" dxfId="100" priority="155"/>
  </conditionalFormatting>
  <conditionalFormatting sqref="AQ248">
    <cfRule type="duplicateValues" dxfId="99" priority="76"/>
  </conditionalFormatting>
  <conditionalFormatting sqref="AU1">
    <cfRule type="duplicateValues" dxfId="98" priority="121"/>
  </conditionalFormatting>
  <conditionalFormatting sqref="AY130:BB130">
    <cfRule type="expression" dxfId="97" priority="122">
      <formula>EXACT($U130,1)</formula>
    </cfRule>
  </conditionalFormatting>
  <conditionalFormatting sqref="AY142:BB142">
    <cfRule type="expression" dxfId="96" priority="120">
      <formula>EXACT($U142,1)</formula>
    </cfRule>
  </conditionalFormatting>
  <conditionalFormatting sqref="AY173:BB173">
    <cfRule type="expression" dxfId="95" priority="2">
      <formula>EXACT($U173,1)</formula>
    </cfRule>
  </conditionalFormatting>
  <conditionalFormatting sqref="AY185:BB185">
    <cfRule type="expression" dxfId="94" priority="1">
      <formula>EXACT($U185,1)</formula>
    </cfRule>
  </conditionalFormatting>
  <conditionalFormatting sqref="AY211:BB211">
    <cfRule type="expression" dxfId="93" priority="18">
      <formula>EXACT($U211,1)</formula>
    </cfRule>
  </conditionalFormatting>
  <conditionalFormatting sqref="AY223:BB223">
    <cfRule type="expression" dxfId="92" priority="17">
      <formula>EXACT($U223,1)</formula>
    </cfRule>
  </conditionalFormatting>
  <conditionalFormatting sqref="AY323:BB323">
    <cfRule type="expression" dxfId="91" priority="119">
      <formula>EXACT($U323,1)</formula>
    </cfRule>
  </conditionalFormatting>
  <conditionalFormatting sqref="AY335:BB335">
    <cfRule type="expression" dxfId="90" priority="118">
      <formula>EXACT($U335,1)</formula>
    </cfRule>
  </conditionalFormatting>
  <conditionalFormatting sqref="AY172:BJ172">
    <cfRule type="expression" dxfId="89" priority="9">
      <formula>EXACT($U172,1)</formula>
    </cfRule>
  </conditionalFormatting>
  <conditionalFormatting sqref="AY210:BJ210">
    <cfRule type="expression" dxfId="88" priority="27">
      <formula>EXACT($U210,1)</formula>
    </cfRule>
  </conditionalFormatting>
  <conditionalFormatting sqref="AY288:BJ320">
    <cfRule type="expression" dxfId="87" priority="48">
      <formula>EXACT($U288,1)</formula>
    </cfRule>
  </conditionalFormatting>
  <conditionalFormatting sqref="BG247:BJ287 AY264:BF287 AD269:AH269 AJ269:AR269 AD270:AR287">
    <cfRule type="expression" dxfId="86" priority="80">
      <formula>EXACT($U247,1)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051C-2FB9-446C-A5E8-81967E5ED372}">
  <sheetPr codeName="Sheet13"/>
  <dimension ref="A1:BJ252"/>
  <sheetViews>
    <sheetView zoomScale="80" zoomScaleNormal="80" workbookViewId="0">
      <pane xSplit="3" ySplit="1" topLeftCell="D100" activePane="bottomRight" state="frozen"/>
      <selection pane="topRight" activeCell="D1" sqref="D1"/>
      <selection pane="bottomLeft" activeCell="A2" sqref="A2"/>
      <selection pane="bottomRight" activeCell="AW146" sqref="AW146"/>
    </sheetView>
  </sheetViews>
  <sheetFormatPr defaultRowHeight="15" x14ac:dyDescent="0.25"/>
  <cols>
    <col min="1" max="1" width="15.42578125" customWidth="1"/>
    <col min="2" max="2" width="18.140625" bestFit="1" customWidth="1"/>
    <col min="3" max="3" width="28.140625" bestFit="1" customWidth="1"/>
    <col min="4" max="4" width="100.42578125" customWidth="1"/>
    <col min="5" max="7" width="0" hidden="1" customWidth="1"/>
    <col min="8" max="8" width="5.42578125" hidden="1" customWidth="1"/>
    <col min="9" max="9" width="6.5703125" hidden="1" customWidth="1"/>
    <col min="10" max="11" width="0" hidden="1" customWidth="1"/>
    <col min="12" max="13" width="6.5703125" hidden="1" customWidth="1"/>
    <col min="14" max="14" width="19.140625" hidden="1" customWidth="1"/>
    <col min="15" max="15" width="33.85546875" hidden="1" customWidth="1"/>
    <col min="16" max="16" width="43.5703125" hidden="1" customWidth="1"/>
    <col min="17" max="17" width="68" hidden="1" customWidth="1"/>
    <col min="18" max="18" width="4.42578125" hidden="1" customWidth="1"/>
    <col min="19" max="19" width="4.140625" hidden="1" customWidth="1"/>
    <col min="20" max="20" width="10.85546875" hidden="1" customWidth="1"/>
    <col min="21" max="22" width="0" hidden="1" customWidth="1"/>
    <col min="23" max="23" width="13.5703125" hidden="1" customWidth="1"/>
    <col min="24" max="24" width="15.140625" hidden="1" customWidth="1"/>
    <col min="25" max="25" width="21" hidden="1" customWidth="1"/>
    <col min="26" max="26" width="52.140625" hidden="1" customWidth="1"/>
    <col min="27" max="27" width="24.140625" hidden="1" customWidth="1"/>
    <col min="28" max="28" width="46.5703125" hidden="1" customWidth="1"/>
    <col min="29" max="32" width="15.42578125" hidden="1" customWidth="1"/>
    <col min="33" max="34" width="0" hidden="1" customWidth="1"/>
    <col min="35" max="35" width="19" hidden="1" customWidth="1"/>
    <col min="36" max="36" width="16.5703125" hidden="1" customWidth="1"/>
    <col min="37" max="38" width="14.5703125" hidden="1" customWidth="1"/>
    <col min="39" max="39" width="32.140625" hidden="1" customWidth="1"/>
    <col min="40" max="40" width="11.5703125" hidden="1" customWidth="1"/>
    <col min="41" max="41" width="13.42578125" hidden="1" customWidth="1"/>
    <col min="42" max="42" width="19.85546875" hidden="1" customWidth="1"/>
    <col min="43" max="43" width="18.140625" hidden="1" customWidth="1"/>
    <col min="44" max="44" width="0" hidden="1" customWidth="1"/>
    <col min="45" max="45" width="76.28515625" hidden="1" customWidth="1"/>
    <col min="46" max="46" width="47.85546875" hidden="1" customWidth="1"/>
    <col min="47" max="47" width="20.42578125" hidden="1" customWidth="1"/>
    <col min="48" max="48" width="32.5703125" hidden="1" customWidth="1"/>
    <col min="49" max="50" width="32.5703125" customWidth="1"/>
    <col min="53" max="53" width="89" customWidth="1"/>
    <col min="54" max="54" width="87.7109375" bestFit="1" customWidth="1"/>
    <col min="56" max="57" width="79.5703125" bestFit="1" customWidth="1"/>
  </cols>
  <sheetData>
    <row r="1" spans="1:62" x14ac:dyDescent="0.2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t="s">
        <v>1572</v>
      </c>
      <c r="V1" t="s">
        <v>1573</v>
      </c>
      <c r="W1" t="s">
        <v>1574</v>
      </c>
      <c r="X1" t="s">
        <v>1581</v>
      </c>
      <c r="Y1" t="s">
        <v>1596</v>
      </c>
      <c r="Z1" t="s">
        <v>1597</v>
      </c>
      <c r="AA1" t="s">
        <v>2397</v>
      </c>
      <c r="AB1" t="s">
        <v>1594</v>
      </c>
      <c r="AC1" t="s">
        <v>1595</v>
      </c>
      <c r="AD1" t="s">
        <v>2398</v>
      </c>
      <c r="AE1" t="s">
        <v>2555</v>
      </c>
      <c r="AF1" t="s">
        <v>2399</v>
      </c>
      <c r="AG1" t="s">
        <v>2400</v>
      </c>
      <c r="AH1" t="s">
        <v>2401</v>
      </c>
      <c r="AI1" t="s">
        <v>1587</v>
      </c>
      <c r="AJ1" t="s">
        <v>1584</v>
      </c>
      <c r="AK1" t="s">
        <v>1585</v>
      </c>
      <c r="AL1" t="s">
        <v>1586</v>
      </c>
      <c r="AM1" t="s">
        <v>1591</v>
      </c>
      <c r="AN1" t="s">
        <v>2402</v>
      </c>
      <c r="AO1" t="s">
        <v>2403</v>
      </c>
      <c r="AP1" t="s">
        <v>2404</v>
      </c>
      <c r="AQ1" t="s">
        <v>2405</v>
      </c>
      <c r="AR1" t="s">
        <v>1588</v>
      </c>
      <c r="AS1" t="s">
        <v>1589</v>
      </c>
      <c r="AT1" t="s">
        <v>2406</v>
      </c>
      <c r="AU1" t="s">
        <v>2407</v>
      </c>
      <c r="AV1" t="s">
        <v>2408</v>
      </c>
      <c r="AW1" s="41" t="s">
        <v>1577</v>
      </c>
      <c r="AX1" s="41" t="s">
        <v>2409</v>
      </c>
      <c r="AY1" t="s">
        <v>1600</v>
      </c>
      <c r="AZ1" t="s">
        <v>1601</v>
      </c>
      <c r="BA1" t="s">
        <v>1602</v>
      </c>
      <c r="BB1" t="s">
        <v>1603</v>
      </c>
      <c r="BC1" t="s">
        <v>1604</v>
      </c>
      <c r="BD1" t="s">
        <v>1605</v>
      </c>
      <c r="BE1" t="s">
        <v>1606</v>
      </c>
      <c r="BF1" t="s">
        <v>1607</v>
      </c>
      <c r="BG1" t="s">
        <v>1608</v>
      </c>
      <c r="BH1" t="s">
        <v>1609</v>
      </c>
      <c r="BI1" t="s">
        <v>1610</v>
      </c>
      <c r="BJ1" t="s">
        <v>1611</v>
      </c>
    </row>
    <row r="2" spans="1:62" x14ac:dyDescent="0.25">
      <c r="A2" t="s">
        <v>1612</v>
      </c>
      <c r="B2" t="s">
        <v>1488</v>
      </c>
      <c r="C2" t="s">
        <v>1489</v>
      </c>
      <c r="D2" t="s">
        <v>1612</v>
      </c>
      <c r="F2" t="s">
        <v>29</v>
      </c>
    </row>
    <row r="3" spans="1:62" x14ac:dyDescent="0.25">
      <c r="A3" s="5" t="s">
        <v>12</v>
      </c>
      <c r="B3" s="5" t="s">
        <v>1490</v>
      </c>
      <c r="C3" s="5" t="s">
        <v>1489</v>
      </c>
      <c r="D3" s="5" t="s">
        <v>12</v>
      </c>
      <c r="E3" s="6"/>
      <c r="F3" s="6" t="s">
        <v>29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x14ac:dyDescent="0.25">
      <c r="A4" s="7" t="s">
        <v>12</v>
      </c>
      <c r="B4" s="7" t="s">
        <v>1502</v>
      </c>
      <c r="C4" s="7" t="s">
        <v>1501</v>
      </c>
      <c r="D4" t="str">
        <f>E4&amp;"_"&amp;F4&amp;"_"&amp;G4&amp;"_"&amp;H4&amp;"_"&amp;A4&amp;"_"&amp;I4&amp;"_"&amp;J4&amp;"_"&amp;K4&amp;"_"&amp;L4&amp;"_"&amp;M4&amp;"_"&amp;N4</f>
        <v>ALL_ATOM_PATMOD_K_BEGIN_X_X_X_X_X_RESET_FREQ</v>
      </c>
      <c r="E4" t="s">
        <v>7</v>
      </c>
      <c r="F4" t="s">
        <v>29</v>
      </c>
      <c r="G4" t="s">
        <v>1663</v>
      </c>
      <c r="H4" t="s">
        <v>1664</v>
      </c>
      <c r="I4" t="s">
        <v>1617</v>
      </c>
      <c r="J4" t="s">
        <v>1617</v>
      </c>
      <c r="K4" t="s">
        <v>1617</v>
      </c>
      <c r="L4" t="s">
        <v>1617</v>
      </c>
      <c r="M4" t="s">
        <v>1617</v>
      </c>
      <c r="N4" t="s">
        <v>1698</v>
      </c>
      <c r="R4">
        <v>90</v>
      </c>
      <c r="S4">
        <v>60</v>
      </c>
      <c r="T4">
        <v>15</v>
      </c>
      <c r="U4">
        <v>-1</v>
      </c>
      <c r="V4" t="b">
        <v>1</v>
      </c>
      <c r="Y4" t="s">
        <v>1668</v>
      </c>
      <c r="Z4" t="s">
        <v>2410</v>
      </c>
      <c r="AB4" t="s">
        <v>1699</v>
      </c>
      <c r="AC4" t="s">
        <v>1700</v>
      </c>
      <c r="AY4">
        <v>2</v>
      </c>
      <c r="AZ4">
        <v>1</v>
      </c>
      <c r="BA4" t="s">
        <v>2417</v>
      </c>
      <c r="BB4" t="s">
        <v>2417</v>
      </c>
      <c r="BI4" s="8"/>
      <c r="BJ4" s="8"/>
    </row>
    <row r="5" spans="1:62" x14ac:dyDescent="0.25">
      <c r="A5" s="9" t="s">
        <v>12</v>
      </c>
      <c r="B5" s="9" t="s">
        <v>1490</v>
      </c>
      <c r="C5" s="9" t="s">
        <v>1489</v>
      </c>
      <c r="D5" s="10" t="s">
        <v>2417</v>
      </c>
      <c r="F5" t="s">
        <v>29</v>
      </c>
      <c r="AY5">
        <f t="shared" ref="AY5:AY19" si="0">COUNTA(BA5:BJ5)</f>
        <v>3</v>
      </c>
      <c r="AZ5" t="s">
        <v>1628</v>
      </c>
      <c r="BA5" t="str">
        <f>D37</f>
        <v>L2_LRU_NOM_REP</v>
      </c>
      <c r="BB5" t="str">
        <f>D21</f>
        <v>L2_SSA_MIN_REP</v>
      </c>
      <c r="BC5" t="str">
        <f>D37</f>
        <v>L2_LRU_NOM_REP</v>
      </c>
    </row>
    <row r="6" spans="1:62" x14ac:dyDescent="0.25">
      <c r="A6" s="11" t="s">
        <v>12</v>
      </c>
      <c r="B6" s="11" t="s">
        <v>1522</v>
      </c>
      <c r="C6" s="11" t="s">
        <v>1523</v>
      </c>
      <c r="D6" t="str">
        <f t="shared" ref="D6:D19" si="1">E6&amp;"_"&amp;F6&amp;"_"&amp;G6&amp;"_"&amp;H6&amp;"_"&amp;A6&amp;"_"&amp;I6&amp;"_"&amp;J6&amp;"_"&amp;K6&amp;"_"&amp;L6&amp;"_"&amp;M6&amp;"_"&amp;N6</f>
        <v>SSA_ATOM_HRY_E_BEGIN_TITO_ATOML_NOM_LFM_0800_L2_ALL_PRE_HRY</v>
      </c>
      <c r="E6" t="s">
        <v>4</v>
      </c>
      <c r="F6" t="s">
        <v>29</v>
      </c>
      <c r="G6" t="s">
        <v>1692</v>
      </c>
      <c r="H6" t="s">
        <v>1616</v>
      </c>
      <c r="I6" t="s">
        <v>1681</v>
      </c>
      <c r="J6" t="s">
        <v>2411</v>
      </c>
      <c r="K6" t="s">
        <v>1705</v>
      </c>
      <c r="L6" t="s">
        <v>1706</v>
      </c>
      <c r="M6" t="str">
        <f t="shared" ref="M6:M19" si="2">TEXT(800,"0000")</f>
        <v>0800</v>
      </c>
      <c r="N6" t="s">
        <v>2418</v>
      </c>
      <c r="O6" t="s">
        <v>1688</v>
      </c>
      <c r="P6" t="s">
        <v>1858</v>
      </c>
      <c r="Q6" t="s">
        <v>2419</v>
      </c>
      <c r="R6">
        <v>60</v>
      </c>
      <c r="S6">
        <v>60</v>
      </c>
      <c r="T6">
        <v>0</v>
      </c>
      <c r="U6">
        <v>-1</v>
      </c>
      <c r="V6" t="b">
        <v>0</v>
      </c>
      <c r="W6" t="s">
        <v>2734</v>
      </c>
      <c r="AT6" t="s">
        <v>2420</v>
      </c>
      <c r="AU6" t="s">
        <v>2421</v>
      </c>
      <c r="AY6">
        <f t="shared" si="0"/>
        <v>4</v>
      </c>
      <c r="AZ6" t="s">
        <v>1745</v>
      </c>
      <c r="BA6" t="str">
        <f>D7</f>
        <v>SSA_ATOM_CAPTURE_E_BEGIN_TITO_ATOML_NOM_LFM_0800_L2_DAT_CAPTURE</v>
      </c>
      <c r="BB6">
        <v>1</v>
      </c>
      <c r="BC6" t="str">
        <f>D7</f>
        <v>SSA_ATOM_CAPTURE_E_BEGIN_TITO_ATOML_NOM_LFM_0800_L2_DAT_CAPTURE</v>
      </c>
      <c r="BD6" t="str">
        <f>D7</f>
        <v>SSA_ATOM_CAPTURE_E_BEGIN_TITO_ATOML_NOM_LFM_0800_L2_DAT_CAPTURE</v>
      </c>
    </row>
    <row r="7" spans="1:62" x14ac:dyDescent="0.25">
      <c r="A7" s="11" t="s">
        <v>12</v>
      </c>
      <c r="B7" s="11" t="s">
        <v>1513</v>
      </c>
      <c r="C7" s="11" t="s">
        <v>1514</v>
      </c>
      <c r="D7" t="str">
        <f t="shared" si="1"/>
        <v>SSA_ATOM_CAPTURE_E_BEGIN_TITO_ATOML_NOM_LFM_0800_L2_DAT_CAPTURE</v>
      </c>
      <c r="E7" t="s">
        <v>4</v>
      </c>
      <c r="F7" t="s">
        <v>29</v>
      </c>
      <c r="G7" t="s">
        <v>2422</v>
      </c>
      <c r="H7" t="s">
        <v>1616</v>
      </c>
      <c r="I7" t="s">
        <v>1681</v>
      </c>
      <c r="J7" t="s">
        <v>2411</v>
      </c>
      <c r="K7" t="s">
        <v>1705</v>
      </c>
      <c r="L7" t="s">
        <v>1706</v>
      </c>
      <c r="M7" t="str">
        <f t="shared" si="2"/>
        <v>0800</v>
      </c>
      <c r="N7" t="s">
        <v>2423</v>
      </c>
      <c r="O7" t="s">
        <v>1688</v>
      </c>
      <c r="P7" t="s">
        <v>1858</v>
      </c>
      <c r="Q7" t="s">
        <v>2424</v>
      </c>
      <c r="R7">
        <v>60</v>
      </c>
      <c r="S7">
        <v>60</v>
      </c>
      <c r="T7">
        <v>1</v>
      </c>
      <c r="U7">
        <v>-1</v>
      </c>
      <c r="V7" t="b">
        <v>0</v>
      </c>
      <c r="W7" t="s">
        <v>2734</v>
      </c>
      <c r="AN7" t="s">
        <v>2425</v>
      </c>
      <c r="AY7">
        <f t="shared" si="0"/>
        <v>3</v>
      </c>
      <c r="AZ7" t="s">
        <v>1628</v>
      </c>
      <c r="BA7" t="str">
        <f>D10</f>
        <v>SSA_ATOM_CAPTURE_E_BEGIN_TITO_ATOML_NOM_LFM_0800_L2_C6S_CAPTURE</v>
      </c>
      <c r="BB7" t="str">
        <f>D8</f>
        <v>SSA_ATOM_REPAIR_E_BEGIN_TITO_ATOML_NOM_LFM_0800_L2_DAT_REPAIR</v>
      </c>
      <c r="BC7" t="str">
        <f>D10</f>
        <v>SSA_ATOM_CAPTURE_E_BEGIN_TITO_ATOML_NOM_LFM_0800_L2_C6S_CAPTURE</v>
      </c>
    </row>
    <row r="8" spans="1:62" x14ac:dyDescent="0.25">
      <c r="A8" s="11" t="s">
        <v>12</v>
      </c>
      <c r="B8" s="11" t="s">
        <v>1515</v>
      </c>
      <c r="C8" s="11" t="s">
        <v>1516</v>
      </c>
      <c r="D8" t="str">
        <f t="shared" si="1"/>
        <v>SSA_ATOM_REPAIR_E_BEGIN_TITO_ATOML_NOM_LFM_0800_L2_DAT_REPAIR</v>
      </c>
      <c r="E8" t="s">
        <v>4</v>
      </c>
      <c r="F8" t="s">
        <v>29</v>
      </c>
      <c r="G8" t="s">
        <v>1682</v>
      </c>
      <c r="H8" t="s">
        <v>1616</v>
      </c>
      <c r="I8" t="s">
        <v>1681</v>
      </c>
      <c r="J8" t="s">
        <v>2411</v>
      </c>
      <c r="K8" t="s">
        <v>1705</v>
      </c>
      <c r="L8" t="s">
        <v>1706</v>
      </c>
      <c r="M8" t="str">
        <f t="shared" si="2"/>
        <v>0800</v>
      </c>
      <c r="N8" t="s">
        <v>2426</v>
      </c>
      <c r="O8" t="s">
        <v>1688</v>
      </c>
      <c r="P8" t="s">
        <v>1858</v>
      </c>
      <c r="Q8" t="s">
        <v>2424</v>
      </c>
      <c r="R8">
        <v>60</v>
      </c>
      <c r="S8">
        <v>60</v>
      </c>
      <c r="T8">
        <v>2</v>
      </c>
      <c r="U8">
        <v>-1</v>
      </c>
      <c r="V8" s="12" t="b">
        <v>0</v>
      </c>
      <c r="W8" t="s">
        <v>2734</v>
      </c>
      <c r="AN8" t="s">
        <v>2425</v>
      </c>
      <c r="AO8" t="s">
        <v>2427</v>
      </c>
      <c r="AP8" t="s">
        <v>2428</v>
      </c>
      <c r="AQ8" t="s">
        <v>2429</v>
      </c>
      <c r="AY8">
        <f t="shared" si="0"/>
        <v>6</v>
      </c>
      <c r="AZ8" t="s">
        <v>1695</v>
      </c>
      <c r="BA8" t="str">
        <f>D10</f>
        <v>SSA_ATOM_CAPTURE_E_BEGIN_TITO_ATOML_NOM_LFM_0800_L2_C6S_CAPTURE</v>
      </c>
      <c r="BB8" t="str">
        <f>D10</f>
        <v>SSA_ATOM_CAPTURE_E_BEGIN_TITO_ATOML_NOM_LFM_0800_L2_C6S_CAPTURE</v>
      </c>
      <c r="BC8" t="str">
        <f>D10</f>
        <v>SSA_ATOM_CAPTURE_E_BEGIN_TITO_ATOML_NOM_LFM_0800_L2_C6S_CAPTURE</v>
      </c>
      <c r="BD8" t="str">
        <f>D9</f>
        <v>SSA_ATOM_REPAIR_E_BEGIN_TITO_ATOML_NOM_LFM_0800_L2_DAT_REPAIR_TO_FUSE</v>
      </c>
      <c r="BE8" t="str">
        <f>D9</f>
        <v>SSA_ATOM_REPAIR_E_BEGIN_TITO_ATOML_NOM_LFM_0800_L2_DAT_REPAIR_TO_FUSE</v>
      </c>
      <c r="BF8" t="str">
        <f>D10</f>
        <v>SSA_ATOM_CAPTURE_E_BEGIN_TITO_ATOML_NOM_LFM_0800_L2_C6S_CAPTURE</v>
      </c>
    </row>
    <row r="9" spans="1:62" x14ac:dyDescent="0.25">
      <c r="A9" s="11" t="s">
        <v>12</v>
      </c>
      <c r="B9" s="11" t="s">
        <v>1517</v>
      </c>
      <c r="C9" s="11" t="s">
        <v>1516</v>
      </c>
      <c r="D9" t="str">
        <f t="shared" si="1"/>
        <v>SSA_ATOM_REPAIR_E_BEGIN_TITO_ATOML_NOM_LFM_0800_L2_DAT_REPAIR_TO_FUSE</v>
      </c>
      <c r="E9" t="s">
        <v>4</v>
      </c>
      <c r="F9" t="s">
        <v>29</v>
      </c>
      <c r="G9" t="s">
        <v>1682</v>
      </c>
      <c r="H9" t="s">
        <v>1616</v>
      </c>
      <c r="I9" t="s">
        <v>1681</v>
      </c>
      <c r="J9" t="s">
        <v>2411</v>
      </c>
      <c r="K9" t="s">
        <v>1705</v>
      </c>
      <c r="L9" t="s">
        <v>1706</v>
      </c>
      <c r="M9" t="str">
        <f t="shared" si="2"/>
        <v>0800</v>
      </c>
      <c r="N9" t="s">
        <v>2430</v>
      </c>
      <c r="O9" t="s">
        <v>1688</v>
      </c>
      <c r="P9" t="s">
        <v>1858</v>
      </c>
      <c r="Q9" t="s">
        <v>2424</v>
      </c>
      <c r="R9">
        <v>60</v>
      </c>
      <c r="S9">
        <v>60</v>
      </c>
      <c r="T9">
        <v>3</v>
      </c>
      <c r="U9">
        <v>-1</v>
      </c>
      <c r="V9" t="b">
        <v>0</v>
      </c>
      <c r="W9" t="s">
        <v>2734</v>
      </c>
      <c r="AN9" t="s">
        <v>2425</v>
      </c>
      <c r="AO9" t="s">
        <v>2427</v>
      </c>
      <c r="AP9" t="s">
        <v>2428</v>
      </c>
      <c r="AQ9" t="s">
        <v>2431</v>
      </c>
      <c r="AY9">
        <f t="shared" si="0"/>
        <v>6</v>
      </c>
      <c r="AZ9" t="s">
        <v>1695</v>
      </c>
      <c r="BA9" t="str">
        <f>D10</f>
        <v>SSA_ATOM_CAPTURE_E_BEGIN_TITO_ATOML_NOM_LFM_0800_L2_C6S_CAPTURE</v>
      </c>
      <c r="BB9" t="str">
        <f>D10</f>
        <v>SSA_ATOM_CAPTURE_E_BEGIN_TITO_ATOML_NOM_LFM_0800_L2_C6S_CAPTURE</v>
      </c>
      <c r="BC9" t="str">
        <f>D10</f>
        <v>SSA_ATOM_CAPTURE_E_BEGIN_TITO_ATOML_NOM_LFM_0800_L2_C6S_CAPTURE</v>
      </c>
      <c r="BD9" t="str">
        <f>D10</f>
        <v>SSA_ATOM_CAPTURE_E_BEGIN_TITO_ATOML_NOM_LFM_0800_L2_C6S_CAPTURE</v>
      </c>
      <c r="BE9" t="str">
        <f>D10</f>
        <v>SSA_ATOM_CAPTURE_E_BEGIN_TITO_ATOML_NOM_LFM_0800_L2_C6S_CAPTURE</v>
      </c>
      <c r="BF9" t="str">
        <f>D10</f>
        <v>SSA_ATOM_CAPTURE_E_BEGIN_TITO_ATOML_NOM_LFM_0800_L2_C6S_CAPTURE</v>
      </c>
    </row>
    <row r="10" spans="1:62" x14ac:dyDescent="0.25">
      <c r="A10" s="11" t="s">
        <v>12</v>
      </c>
      <c r="B10" s="11" t="s">
        <v>1513</v>
      </c>
      <c r="C10" s="11" t="s">
        <v>1514</v>
      </c>
      <c r="D10" t="str">
        <f t="shared" si="1"/>
        <v>SSA_ATOM_CAPTURE_E_BEGIN_TITO_ATOML_NOM_LFM_0800_L2_C6S_CAPTURE</v>
      </c>
      <c r="E10" t="s">
        <v>4</v>
      </c>
      <c r="F10" t="s">
        <v>29</v>
      </c>
      <c r="G10" t="s">
        <v>2422</v>
      </c>
      <c r="H10" t="s">
        <v>1616</v>
      </c>
      <c r="I10" t="s">
        <v>1681</v>
      </c>
      <c r="J10" t="s">
        <v>2411</v>
      </c>
      <c r="K10" t="s">
        <v>1705</v>
      </c>
      <c r="L10" t="s">
        <v>1706</v>
      </c>
      <c r="M10" t="str">
        <f t="shared" si="2"/>
        <v>0800</v>
      </c>
      <c r="N10" t="s">
        <v>2432</v>
      </c>
      <c r="O10" t="s">
        <v>1688</v>
      </c>
      <c r="P10" t="s">
        <v>1858</v>
      </c>
      <c r="Q10" t="s">
        <v>2433</v>
      </c>
      <c r="R10">
        <v>60</v>
      </c>
      <c r="S10">
        <v>60</v>
      </c>
      <c r="T10">
        <v>4</v>
      </c>
      <c r="U10">
        <v>-1</v>
      </c>
      <c r="V10" t="b">
        <v>0</v>
      </c>
      <c r="W10" t="s">
        <v>2734</v>
      </c>
      <c r="AN10" t="s">
        <v>2434</v>
      </c>
      <c r="AY10">
        <f t="shared" si="0"/>
        <v>3</v>
      </c>
      <c r="AZ10" t="s">
        <v>1628</v>
      </c>
      <c r="BA10" t="str">
        <f>D13</f>
        <v>SSA_ATOM_CAPTURE_E_BEGIN_TITO_ATOML_NOM_LFM_0800_L2_TSP_CAPTURE</v>
      </c>
      <c r="BB10" t="str">
        <f>D11</f>
        <v>SSA_ATOM_REPAIR_E_BEGIN_TITO_ATOML_NOM_LFM_0800_L2_C6S_REPAIR</v>
      </c>
      <c r="BC10" t="str">
        <f>D13</f>
        <v>SSA_ATOM_CAPTURE_E_BEGIN_TITO_ATOML_NOM_LFM_0800_L2_TSP_CAPTURE</v>
      </c>
    </row>
    <row r="11" spans="1:62" x14ac:dyDescent="0.25">
      <c r="A11" s="11" t="s">
        <v>12</v>
      </c>
      <c r="B11" s="11" t="s">
        <v>1515</v>
      </c>
      <c r="C11" s="11" t="s">
        <v>1516</v>
      </c>
      <c r="D11" t="str">
        <f t="shared" si="1"/>
        <v>SSA_ATOM_REPAIR_E_BEGIN_TITO_ATOML_NOM_LFM_0800_L2_C6S_REPAIR</v>
      </c>
      <c r="E11" t="s">
        <v>4</v>
      </c>
      <c r="F11" t="s">
        <v>29</v>
      </c>
      <c r="G11" t="s">
        <v>1682</v>
      </c>
      <c r="H11" t="s">
        <v>1616</v>
      </c>
      <c r="I11" t="s">
        <v>1681</v>
      </c>
      <c r="J11" t="s">
        <v>2411</v>
      </c>
      <c r="K11" t="s">
        <v>1705</v>
      </c>
      <c r="L11" t="s">
        <v>1706</v>
      </c>
      <c r="M11" t="str">
        <f t="shared" si="2"/>
        <v>0800</v>
      </c>
      <c r="N11" t="s">
        <v>2435</v>
      </c>
      <c r="O11" t="s">
        <v>1688</v>
      </c>
      <c r="P11" t="s">
        <v>1858</v>
      </c>
      <c r="Q11" t="s">
        <v>2433</v>
      </c>
      <c r="R11">
        <v>60</v>
      </c>
      <c r="S11">
        <v>60</v>
      </c>
      <c r="T11">
        <v>5</v>
      </c>
      <c r="U11">
        <v>-1</v>
      </c>
      <c r="V11" s="12" t="b">
        <v>0</v>
      </c>
      <c r="W11" t="s">
        <v>2734</v>
      </c>
      <c r="AN11" t="s">
        <v>2434</v>
      </c>
      <c r="AO11" t="s">
        <v>2436</v>
      </c>
      <c r="AP11" t="s">
        <v>2735</v>
      </c>
      <c r="AQ11" t="s">
        <v>2429</v>
      </c>
      <c r="AY11">
        <f t="shared" si="0"/>
        <v>6</v>
      </c>
      <c r="AZ11" t="s">
        <v>1695</v>
      </c>
      <c r="BA11" t="str">
        <f>D13</f>
        <v>SSA_ATOM_CAPTURE_E_BEGIN_TITO_ATOML_NOM_LFM_0800_L2_TSP_CAPTURE</v>
      </c>
      <c r="BB11" t="str">
        <f>D13</f>
        <v>SSA_ATOM_CAPTURE_E_BEGIN_TITO_ATOML_NOM_LFM_0800_L2_TSP_CAPTURE</v>
      </c>
      <c r="BC11" t="str">
        <f>D13</f>
        <v>SSA_ATOM_CAPTURE_E_BEGIN_TITO_ATOML_NOM_LFM_0800_L2_TSP_CAPTURE</v>
      </c>
      <c r="BD11" t="str">
        <f>D12</f>
        <v>SSA_ATOM_REPAIR_E_BEGIN_TITO_ATOML_NOM_LFM_0800_L2_C6S_REPAIR_TO_FUSE</v>
      </c>
      <c r="BE11" t="str">
        <f>D12</f>
        <v>SSA_ATOM_REPAIR_E_BEGIN_TITO_ATOML_NOM_LFM_0800_L2_C6S_REPAIR_TO_FUSE</v>
      </c>
      <c r="BF11" t="str">
        <f>D13</f>
        <v>SSA_ATOM_CAPTURE_E_BEGIN_TITO_ATOML_NOM_LFM_0800_L2_TSP_CAPTURE</v>
      </c>
    </row>
    <row r="12" spans="1:62" x14ac:dyDescent="0.25">
      <c r="A12" s="11" t="s">
        <v>12</v>
      </c>
      <c r="B12" s="11" t="s">
        <v>1517</v>
      </c>
      <c r="C12" s="11" t="s">
        <v>1516</v>
      </c>
      <c r="D12" t="str">
        <f t="shared" si="1"/>
        <v>SSA_ATOM_REPAIR_E_BEGIN_TITO_ATOML_NOM_LFM_0800_L2_C6S_REPAIR_TO_FUSE</v>
      </c>
      <c r="E12" t="s">
        <v>4</v>
      </c>
      <c r="F12" t="s">
        <v>29</v>
      </c>
      <c r="G12" t="s">
        <v>1682</v>
      </c>
      <c r="H12" t="s">
        <v>1616</v>
      </c>
      <c r="I12" t="s">
        <v>1681</v>
      </c>
      <c r="J12" t="s">
        <v>2411</v>
      </c>
      <c r="K12" t="s">
        <v>1705</v>
      </c>
      <c r="L12" t="s">
        <v>1706</v>
      </c>
      <c r="M12" t="str">
        <f t="shared" si="2"/>
        <v>0800</v>
      </c>
      <c r="N12" t="s">
        <v>2437</v>
      </c>
      <c r="O12" t="s">
        <v>1688</v>
      </c>
      <c r="P12" t="s">
        <v>1858</v>
      </c>
      <c r="Q12" t="s">
        <v>2433</v>
      </c>
      <c r="R12">
        <v>60</v>
      </c>
      <c r="S12">
        <v>60</v>
      </c>
      <c r="T12">
        <v>6</v>
      </c>
      <c r="U12">
        <v>-1</v>
      </c>
      <c r="V12" t="b">
        <v>0</v>
      </c>
      <c r="W12" t="s">
        <v>2734</v>
      </c>
      <c r="AN12" t="s">
        <v>2434</v>
      </c>
      <c r="AO12" t="s">
        <v>2436</v>
      </c>
      <c r="AP12" t="s">
        <v>2735</v>
      </c>
      <c r="AQ12" t="s">
        <v>2431</v>
      </c>
      <c r="AY12">
        <f t="shared" si="0"/>
        <v>6</v>
      </c>
      <c r="AZ12" t="s">
        <v>1695</v>
      </c>
      <c r="BA12" t="str">
        <f>D13</f>
        <v>SSA_ATOM_CAPTURE_E_BEGIN_TITO_ATOML_NOM_LFM_0800_L2_TSP_CAPTURE</v>
      </c>
      <c r="BB12" t="str">
        <f>D13</f>
        <v>SSA_ATOM_CAPTURE_E_BEGIN_TITO_ATOML_NOM_LFM_0800_L2_TSP_CAPTURE</v>
      </c>
      <c r="BC12" t="str">
        <f>D13</f>
        <v>SSA_ATOM_CAPTURE_E_BEGIN_TITO_ATOML_NOM_LFM_0800_L2_TSP_CAPTURE</v>
      </c>
      <c r="BD12" t="str">
        <f>D13</f>
        <v>SSA_ATOM_CAPTURE_E_BEGIN_TITO_ATOML_NOM_LFM_0800_L2_TSP_CAPTURE</v>
      </c>
      <c r="BE12" t="str">
        <f>D13</f>
        <v>SSA_ATOM_CAPTURE_E_BEGIN_TITO_ATOML_NOM_LFM_0800_L2_TSP_CAPTURE</v>
      </c>
      <c r="BF12" t="str">
        <f>D13</f>
        <v>SSA_ATOM_CAPTURE_E_BEGIN_TITO_ATOML_NOM_LFM_0800_L2_TSP_CAPTURE</v>
      </c>
    </row>
    <row r="13" spans="1:62" x14ac:dyDescent="0.25">
      <c r="A13" s="11" t="s">
        <v>12</v>
      </c>
      <c r="B13" s="11" t="s">
        <v>1513</v>
      </c>
      <c r="C13" s="11" t="s">
        <v>1514</v>
      </c>
      <c r="D13" t="str">
        <f t="shared" si="1"/>
        <v>SSA_ATOM_CAPTURE_E_BEGIN_TITO_ATOML_NOM_LFM_0800_L2_TSP_CAPTURE</v>
      </c>
      <c r="E13" t="s">
        <v>4</v>
      </c>
      <c r="F13" t="s">
        <v>29</v>
      </c>
      <c r="G13" t="s">
        <v>2422</v>
      </c>
      <c r="H13" t="s">
        <v>1616</v>
      </c>
      <c r="I13" t="s">
        <v>1681</v>
      </c>
      <c r="J13" t="s">
        <v>2411</v>
      </c>
      <c r="K13" t="s">
        <v>1705</v>
      </c>
      <c r="L13" t="s">
        <v>1706</v>
      </c>
      <c r="M13" t="str">
        <f t="shared" si="2"/>
        <v>0800</v>
      </c>
      <c r="N13" t="s">
        <v>2438</v>
      </c>
      <c r="O13" t="s">
        <v>1688</v>
      </c>
      <c r="P13" t="s">
        <v>1858</v>
      </c>
      <c r="Q13" t="s">
        <v>2439</v>
      </c>
      <c r="R13">
        <v>60</v>
      </c>
      <c r="S13">
        <v>60</v>
      </c>
      <c r="T13">
        <v>7</v>
      </c>
      <c r="U13">
        <v>-1</v>
      </c>
      <c r="V13" t="b">
        <v>0</v>
      </c>
      <c r="W13" t="s">
        <v>2734</v>
      </c>
      <c r="AN13" t="s">
        <v>2440</v>
      </c>
      <c r="AY13">
        <f t="shared" si="0"/>
        <v>3</v>
      </c>
      <c r="AZ13" t="s">
        <v>1628</v>
      </c>
      <c r="BA13" t="str">
        <f>D16</f>
        <v>SSA_ATOM_VFDM_E_BEGIN_X_X_X_X_0800_L2_ALL_VFDM</v>
      </c>
      <c r="BB13" t="str">
        <f>D14</f>
        <v>SSA_ATOM_REPAIR_E_BEGIN_TITO_ATOML_NOM_LFM_0800_L2_TSP_REPAIR</v>
      </c>
      <c r="BC13" t="str">
        <f>D16</f>
        <v>SSA_ATOM_VFDM_E_BEGIN_X_X_X_X_0800_L2_ALL_VFDM</v>
      </c>
    </row>
    <row r="14" spans="1:62" x14ac:dyDescent="0.25">
      <c r="A14" s="11" t="s">
        <v>12</v>
      </c>
      <c r="B14" s="11" t="s">
        <v>1515</v>
      </c>
      <c r="C14" s="11" t="s">
        <v>1516</v>
      </c>
      <c r="D14" t="str">
        <f t="shared" si="1"/>
        <v>SSA_ATOM_REPAIR_E_BEGIN_TITO_ATOML_NOM_LFM_0800_L2_TSP_REPAIR</v>
      </c>
      <c r="E14" t="s">
        <v>4</v>
      </c>
      <c r="F14" t="s">
        <v>29</v>
      </c>
      <c r="G14" t="s">
        <v>1682</v>
      </c>
      <c r="H14" t="s">
        <v>1616</v>
      </c>
      <c r="I14" t="s">
        <v>1681</v>
      </c>
      <c r="J14" t="s">
        <v>2411</v>
      </c>
      <c r="K14" t="s">
        <v>1705</v>
      </c>
      <c r="L14" t="s">
        <v>1706</v>
      </c>
      <c r="M14" t="str">
        <f t="shared" si="2"/>
        <v>0800</v>
      </c>
      <c r="N14" t="s">
        <v>2441</v>
      </c>
      <c r="O14" t="s">
        <v>1688</v>
      </c>
      <c r="P14" t="s">
        <v>1858</v>
      </c>
      <c r="Q14" t="s">
        <v>2439</v>
      </c>
      <c r="R14">
        <v>60</v>
      </c>
      <c r="S14">
        <v>60</v>
      </c>
      <c r="T14">
        <v>8</v>
      </c>
      <c r="U14">
        <v>-1</v>
      </c>
      <c r="V14" s="12" t="b">
        <v>0</v>
      </c>
      <c r="W14" t="s">
        <v>2734</v>
      </c>
      <c r="AN14" t="s">
        <v>2440</v>
      </c>
      <c r="AO14" t="s">
        <v>2442</v>
      </c>
      <c r="AP14" t="s">
        <v>2735</v>
      </c>
      <c r="AQ14" t="s">
        <v>2429</v>
      </c>
      <c r="AY14">
        <f t="shared" si="0"/>
        <v>6</v>
      </c>
      <c r="AZ14" t="s">
        <v>1695</v>
      </c>
      <c r="BA14" t="str">
        <f>D16</f>
        <v>SSA_ATOM_VFDM_E_BEGIN_X_X_X_X_0800_L2_ALL_VFDM</v>
      </c>
      <c r="BB14" t="str">
        <f>D16</f>
        <v>SSA_ATOM_VFDM_E_BEGIN_X_X_X_X_0800_L2_ALL_VFDM</v>
      </c>
      <c r="BC14" t="str">
        <f>D16</f>
        <v>SSA_ATOM_VFDM_E_BEGIN_X_X_X_X_0800_L2_ALL_VFDM</v>
      </c>
      <c r="BD14" t="str">
        <f>D15</f>
        <v>SSA_ATOM_REPAIR_E_BEGIN_TITO_ATOML_NOM_LFM_0800_L2_TSP_REPAIR_TO_FUSE</v>
      </c>
      <c r="BE14" t="str">
        <f>D15</f>
        <v>SSA_ATOM_REPAIR_E_BEGIN_TITO_ATOML_NOM_LFM_0800_L2_TSP_REPAIR_TO_FUSE</v>
      </c>
      <c r="BF14" t="str">
        <f>D16</f>
        <v>SSA_ATOM_VFDM_E_BEGIN_X_X_X_X_0800_L2_ALL_VFDM</v>
      </c>
    </row>
    <row r="15" spans="1:62" x14ac:dyDescent="0.25">
      <c r="A15" s="11" t="s">
        <v>12</v>
      </c>
      <c r="B15" s="11" t="s">
        <v>1517</v>
      </c>
      <c r="C15" s="11" t="s">
        <v>1516</v>
      </c>
      <c r="D15" t="str">
        <f t="shared" si="1"/>
        <v>SSA_ATOM_REPAIR_E_BEGIN_TITO_ATOML_NOM_LFM_0800_L2_TSP_REPAIR_TO_FUSE</v>
      </c>
      <c r="E15" t="s">
        <v>4</v>
      </c>
      <c r="F15" t="s">
        <v>29</v>
      </c>
      <c r="G15" t="s">
        <v>1682</v>
      </c>
      <c r="H15" t="s">
        <v>1616</v>
      </c>
      <c r="I15" t="s">
        <v>1681</v>
      </c>
      <c r="J15" t="s">
        <v>2411</v>
      </c>
      <c r="K15" t="s">
        <v>1705</v>
      </c>
      <c r="L15" t="s">
        <v>1706</v>
      </c>
      <c r="M15" t="str">
        <f t="shared" si="2"/>
        <v>0800</v>
      </c>
      <c r="N15" t="s">
        <v>2443</v>
      </c>
      <c r="O15" t="s">
        <v>1688</v>
      </c>
      <c r="P15" t="s">
        <v>1858</v>
      </c>
      <c r="Q15" t="s">
        <v>2439</v>
      </c>
      <c r="R15">
        <v>60</v>
      </c>
      <c r="S15">
        <v>60</v>
      </c>
      <c r="T15">
        <v>9</v>
      </c>
      <c r="U15">
        <v>-1</v>
      </c>
      <c r="V15" t="b">
        <v>0</v>
      </c>
      <c r="W15" t="s">
        <v>2734</v>
      </c>
      <c r="AN15" t="s">
        <v>2440</v>
      </c>
      <c r="AO15" t="s">
        <v>2442</v>
      </c>
      <c r="AP15" t="s">
        <v>2735</v>
      </c>
      <c r="AQ15" t="s">
        <v>2431</v>
      </c>
      <c r="AY15">
        <f t="shared" si="0"/>
        <v>6</v>
      </c>
      <c r="AZ15" t="s">
        <v>1695</v>
      </c>
      <c r="BA15" t="str">
        <f>D16</f>
        <v>SSA_ATOM_VFDM_E_BEGIN_X_X_X_X_0800_L2_ALL_VFDM</v>
      </c>
      <c r="BB15" t="str">
        <f>D16</f>
        <v>SSA_ATOM_VFDM_E_BEGIN_X_X_X_X_0800_L2_ALL_VFDM</v>
      </c>
      <c r="BC15" t="str">
        <f>D16</f>
        <v>SSA_ATOM_VFDM_E_BEGIN_X_X_X_X_0800_L2_ALL_VFDM</v>
      </c>
      <c r="BD15" t="str">
        <f>D16</f>
        <v>SSA_ATOM_VFDM_E_BEGIN_X_X_X_X_0800_L2_ALL_VFDM</v>
      </c>
      <c r="BE15" t="str">
        <f>D16</f>
        <v>SSA_ATOM_VFDM_E_BEGIN_X_X_X_X_0800_L2_ALL_VFDM</v>
      </c>
      <c r="BF15" t="str">
        <f>D16</f>
        <v>SSA_ATOM_VFDM_E_BEGIN_X_X_X_X_0800_L2_ALL_VFDM</v>
      </c>
    </row>
    <row r="16" spans="1:62" x14ac:dyDescent="0.25">
      <c r="A16" s="11" t="s">
        <v>12</v>
      </c>
      <c r="B16" s="11" t="s">
        <v>1520</v>
      </c>
      <c r="C16" s="11" t="s">
        <v>1521</v>
      </c>
      <c r="D16" t="str">
        <f t="shared" si="1"/>
        <v>SSA_ATOM_VFDM_E_BEGIN_X_X_X_X_0800_L2_ALL_VFDM</v>
      </c>
      <c r="E16" t="s">
        <v>4</v>
      </c>
      <c r="F16" t="s">
        <v>29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tr">
        <f t="shared" si="2"/>
        <v>0800</v>
      </c>
      <c r="N16" t="s">
        <v>2444</v>
      </c>
      <c r="O16" t="s">
        <v>1688</v>
      </c>
      <c r="P16" t="s">
        <v>1858</v>
      </c>
      <c r="Q16" t="s">
        <v>1621</v>
      </c>
      <c r="R16">
        <v>60</v>
      </c>
      <c r="S16">
        <v>60</v>
      </c>
      <c r="T16">
        <v>10</v>
      </c>
      <c r="U16">
        <v>-1</v>
      </c>
      <c r="V16" t="b">
        <v>0</v>
      </c>
      <c r="W16" t="s">
        <v>2734</v>
      </c>
      <c r="AJ16" t="s">
        <v>1626</v>
      </c>
      <c r="AK16" t="s">
        <v>7</v>
      </c>
      <c r="AY16">
        <f t="shared" si="0"/>
        <v>3</v>
      </c>
      <c r="AZ16" t="s">
        <v>1628</v>
      </c>
      <c r="BA16" t="str">
        <f>D19</f>
        <v>SSA_ATOM_HRY_E_BEGIN_TITO_ATOML_NOM_LFM_0800_L2_ALL_POST_HRY</v>
      </c>
      <c r="BB16" t="str">
        <f>D17</f>
        <v>SSA_ATOM_UF_E_BEGIN_X_X_X_X_0800_L2_ALL_VFDM_APPLY</v>
      </c>
      <c r="BC16">
        <v>2</v>
      </c>
    </row>
    <row r="17" spans="1:58" x14ac:dyDescent="0.25">
      <c r="A17" s="11" t="s">
        <v>12</v>
      </c>
      <c r="B17" s="11" t="s">
        <v>1518</v>
      </c>
      <c r="C17" s="11" t="s">
        <v>1519</v>
      </c>
      <c r="D17" t="str">
        <f t="shared" si="1"/>
        <v>SSA_ATOM_UF_E_BEGIN_X_X_X_X_0800_L2_ALL_VFDM_APPLY</v>
      </c>
      <c r="E17" t="s">
        <v>4</v>
      </c>
      <c r="F17" t="s">
        <v>29</v>
      </c>
      <c r="G17" t="s">
        <v>1812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tr">
        <f t="shared" si="2"/>
        <v>0800</v>
      </c>
      <c r="N17" t="s">
        <v>2445</v>
      </c>
      <c r="O17" t="s">
        <v>1688</v>
      </c>
      <c r="P17" t="s">
        <v>1858</v>
      </c>
      <c r="Q17" t="s">
        <v>1621</v>
      </c>
      <c r="R17">
        <v>60</v>
      </c>
      <c r="S17">
        <v>60</v>
      </c>
      <c r="T17">
        <v>11</v>
      </c>
      <c r="U17">
        <v>-1</v>
      </c>
      <c r="V17" s="12" t="b">
        <v>0</v>
      </c>
      <c r="W17" t="s">
        <v>2734</v>
      </c>
      <c r="AS17" t="s">
        <v>2446</v>
      </c>
      <c r="AY17">
        <f t="shared" si="0"/>
        <v>3</v>
      </c>
      <c r="AZ17">
        <v>1</v>
      </c>
      <c r="BA17" t="str">
        <f>D19</f>
        <v>SSA_ATOM_HRY_E_BEGIN_TITO_ATOML_NOM_LFM_0800_L2_ALL_POST_HRY</v>
      </c>
      <c r="BB17" t="str">
        <f>D18</f>
        <v>SSA_ATOM_VFDM_E_BEGIN_X_X_X_X_0800_L2_ALL_FUSE</v>
      </c>
      <c r="BC17" t="str">
        <f>D18</f>
        <v>SSA_ATOM_VFDM_E_BEGIN_X_X_X_X_0800_L2_ALL_FUSE</v>
      </c>
    </row>
    <row r="18" spans="1:58" x14ac:dyDescent="0.25">
      <c r="A18" s="11" t="s">
        <v>12</v>
      </c>
      <c r="B18" s="11" t="s">
        <v>1500</v>
      </c>
      <c r="C18" s="11" t="s">
        <v>1501</v>
      </c>
      <c r="D18" t="str">
        <f t="shared" si="1"/>
        <v>SSA_ATOM_VFDM_E_BEGIN_X_X_X_X_0800_L2_ALL_FUSE</v>
      </c>
      <c r="E18" t="s">
        <v>4</v>
      </c>
      <c r="F18" t="s">
        <v>29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tr">
        <f t="shared" si="2"/>
        <v>0800</v>
      </c>
      <c r="N18" t="s">
        <v>2447</v>
      </c>
      <c r="O18" t="s">
        <v>1688</v>
      </c>
      <c r="P18" t="s">
        <v>1858</v>
      </c>
      <c r="Q18" t="s">
        <v>1621</v>
      </c>
      <c r="R18">
        <v>60</v>
      </c>
      <c r="S18">
        <v>60</v>
      </c>
      <c r="T18">
        <v>12</v>
      </c>
      <c r="U18">
        <v>-1</v>
      </c>
      <c r="V18" t="b">
        <v>0</v>
      </c>
      <c r="W18" t="s">
        <v>2734</v>
      </c>
      <c r="AI18" s="13" t="s">
        <v>2448</v>
      </c>
      <c r="AL18" t="s">
        <v>1817</v>
      </c>
      <c r="AY18">
        <f t="shared" si="0"/>
        <v>2</v>
      </c>
      <c r="AZ18">
        <v>1</v>
      </c>
      <c r="BA18" t="str">
        <f>D19</f>
        <v>SSA_ATOM_HRY_E_BEGIN_TITO_ATOML_NOM_LFM_0800_L2_ALL_POST_HRY</v>
      </c>
      <c r="BB18" t="str">
        <f>D19</f>
        <v>SSA_ATOM_HRY_E_BEGIN_TITO_ATOML_NOM_LFM_0800_L2_ALL_POST_HRY</v>
      </c>
    </row>
    <row r="19" spans="1:58" x14ac:dyDescent="0.25">
      <c r="A19" s="11" t="s">
        <v>12</v>
      </c>
      <c r="B19" s="11" t="s">
        <v>1524</v>
      </c>
      <c r="C19" s="11" t="s">
        <v>1523</v>
      </c>
      <c r="D19" t="str">
        <f t="shared" si="1"/>
        <v>SSA_ATOM_HRY_E_BEGIN_TITO_ATOML_NOM_LFM_0800_L2_ALL_POST_HRY</v>
      </c>
      <c r="E19" t="s">
        <v>4</v>
      </c>
      <c r="F19" t="s">
        <v>29</v>
      </c>
      <c r="G19" t="s">
        <v>1692</v>
      </c>
      <c r="H19" t="s">
        <v>1616</v>
      </c>
      <c r="I19" t="s">
        <v>1681</v>
      </c>
      <c r="J19" t="s">
        <v>2411</v>
      </c>
      <c r="K19" t="s">
        <v>1705</v>
      </c>
      <c r="L19" t="s">
        <v>1706</v>
      </c>
      <c r="M19" t="str">
        <f t="shared" si="2"/>
        <v>0800</v>
      </c>
      <c r="N19" t="s">
        <v>2449</v>
      </c>
      <c r="O19" t="s">
        <v>1688</v>
      </c>
      <c r="P19" t="s">
        <v>1858</v>
      </c>
      <c r="Q19" t="s">
        <v>2419</v>
      </c>
      <c r="R19">
        <v>60</v>
      </c>
      <c r="S19">
        <v>60</v>
      </c>
      <c r="T19">
        <v>13</v>
      </c>
      <c r="U19">
        <v>-1</v>
      </c>
      <c r="V19" t="b">
        <v>0</v>
      </c>
      <c r="W19" t="s">
        <v>2734</v>
      </c>
      <c r="AY19">
        <f t="shared" si="0"/>
        <v>4</v>
      </c>
      <c r="AZ19" t="s">
        <v>1745</v>
      </c>
      <c r="BA19">
        <v>2</v>
      </c>
      <c r="BB19">
        <v>1</v>
      </c>
      <c r="BC19">
        <v>2</v>
      </c>
      <c r="BD19">
        <v>2</v>
      </c>
    </row>
    <row r="20" spans="1:58" x14ac:dyDescent="0.25">
      <c r="A20" s="9" t="s">
        <v>12</v>
      </c>
      <c r="B20" s="9" t="s">
        <v>1491</v>
      </c>
      <c r="C20" s="9" t="s">
        <v>1489</v>
      </c>
    </row>
    <row r="21" spans="1:58" x14ac:dyDescent="0.25">
      <c r="A21" s="14" t="s">
        <v>12</v>
      </c>
      <c r="B21" s="14" t="s">
        <v>1490</v>
      </c>
      <c r="C21" s="14" t="s">
        <v>1489</v>
      </c>
      <c r="D21" s="10" t="s">
        <v>2450</v>
      </c>
      <c r="F21" t="s">
        <v>29</v>
      </c>
      <c r="AY21">
        <f t="shared" ref="AY21:AY35" si="3">COUNTA(BA21:BJ21)</f>
        <v>3</v>
      </c>
      <c r="AZ21" t="s">
        <v>1628</v>
      </c>
      <c r="BA21" t="str">
        <f>D37</f>
        <v>L2_LRU_NOM_REP</v>
      </c>
      <c r="BB21" t="str">
        <f>D37</f>
        <v>L2_LRU_NOM_REP</v>
      </c>
      <c r="BC21" t="str">
        <f>D37</f>
        <v>L2_LRU_NOM_REP</v>
      </c>
    </row>
    <row r="22" spans="1:58" x14ac:dyDescent="0.25">
      <c r="A22" s="15" t="s">
        <v>12</v>
      </c>
      <c r="B22" s="15" t="s">
        <v>1522</v>
      </c>
      <c r="C22" s="15" t="s">
        <v>1523</v>
      </c>
      <c r="D22" t="str">
        <f t="shared" ref="D22:D35" si="4">E22&amp;"_"&amp;F22&amp;"_"&amp;G22&amp;"_"&amp;H22&amp;"_"&amp;A22&amp;"_"&amp;I22&amp;"_"&amp;J22&amp;"_"&amp;K22&amp;"_"&amp;L22&amp;"_"&amp;M22&amp;"_"&amp;N22</f>
        <v>SSA_ATOM_HRY_E_BEGIN_TITO_ATOML_MIN_LFM_0800_L2_ALL_PRE_HRY</v>
      </c>
      <c r="E22" t="s">
        <v>4</v>
      </c>
      <c r="F22" t="s">
        <v>29</v>
      </c>
      <c r="G22" t="s">
        <v>1692</v>
      </c>
      <c r="H22" t="s">
        <v>1616</v>
      </c>
      <c r="I22" t="s">
        <v>1681</v>
      </c>
      <c r="J22" t="s">
        <v>2411</v>
      </c>
      <c r="K22" t="s">
        <v>2358</v>
      </c>
      <c r="L22" t="s">
        <v>1706</v>
      </c>
      <c r="M22" t="str">
        <f t="shared" ref="M22:M35" si="5">TEXT(800,"0000")</f>
        <v>0800</v>
      </c>
      <c r="N22" t="s">
        <v>2418</v>
      </c>
      <c r="O22" t="s">
        <v>2451</v>
      </c>
      <c r="P22" t="s">
        <v>1858</v>
      </c>
      <c r="Q22" t="s">
        <v>2419</v>
      </c>
      <c r="R22">
        <v>60</v>
      </c>
      <c r="S22">
        <v>60</v>
      </c>
      <c r="T22">
        <v>20</v>
      </c>
      <c r="U22">
        <v>-1</v>
      </c>
      <c r="V22" t="b">
        <v>0</v>
      </c>
      <c r="W22" t="s">
        <v>2734</v>
      </c>
      <c r="AY22">
        <f t="shared" si="3"/>
        <v>4</v>
      </c>
      <c r="AZ22" t="s">
        <v>1745</v>
      </c>
      <c r="BA22" t="str">
        <f>D23</f>
        <v>SSA_ATOM_CAPTURE_E_BEGIN_TITO_ATOML_MIN_LFM_0800_L2_DAT_CAPTURE</v>
      </c>
      <c r="BB22">
        <v>1</v>
      </c>
      <c r="BC22" t="str">
        <f>D23</f>
        <v>SSA_ATOM_CAPTURE_E_BEGIN_TITO_ATOML_MIN_LFM_0800_L2_DAT_CAPTURE</v>
      </c>
      <c r="BD22" t="str">
        <f>D23</f>
        <v>SSA_ATOM_CAPTURE_E_BEGIN_TITO_ATOML_MIN_LFM_0800_L2_DAT_CAPTURE</v>
      </c>
    </row>
    <row r="23" spans="1:58" x14ac:dyDescent="0.25">
      <c r="A23" s="15" t="s">
        <v>12</v>
      </c>
      <c r="B23" s="15" t="s">
        <v>1513</v>
      </c>
      <c r="C23" s="15" t="s">
        <v>1514</v>
      </c>
      <c r="D23" t="str">
        <f t="shared" si="4"/>
        <v>SSA_ATOM_CAPTURE_E_BEGIN_TITO_ATOML_MIN_LFM_0800_L2_DAT_CAPTURE</v>
      </c>
      <c r="E23" t="s">
        <v>4</v>
      </c>
      <c r="F23" t="s">
        <v>29</v>
      </c>
      <c r="G23" t="s">
        <v>2422</v>
      </c>
      <c r="H23" t="s">
        <v>1616</v>
      </c>
      <c r="I23" t="s">
        <v>1681</v>
      </c>
      <c r="J23" t="s">
        <v>2411</v>
      </c>
      <c r="K23" t="s">
        <v>2358</v>
      </c>
      <c r="L23" t="s">
        <v>1706</v>
      </c>
      <c r="M23" t="str">
        <f t="shared" si="5"/>
        <v>0800</v>
      </c>
      <c r="N23" t="s">
        <v>2423</v>
      </c>
      <c r="O23" t="s">
        <v>2451</v>
      </c>
      <c r="P23" t="s">
        <v>1858</v>
      </c>
      <c r="Q23" t="s">
        <v>2424</v>
      </c>
      <c r="R23">
        <v>60</v>
      </c>
      <c r="S23">
        <v>60</v>
      </c>
      <c r="T23">
        <v>21</v>
      </c>
      <c r="U23">
        <v>-1</v>
      </c>
      <c r="V23" t="b">
        <v>0</v>
      </c>
      <c r="W23" t="s">
        <v>2734</v>
      </c>
      <c r="AN23" t="s">
        <v>2425</v>
      </c>
      <c r="AY23">
        <f t="shared" si="3"/>
        <v>3</v>
      </c>
      <c r="AZ23" t="s">
        <v>1628</v>
      </c>
      <c r="BA23" t="str">
        <f>D26</f>
        <v>SSA_ATOM_CAPTURE_E_BEGIN_TITO_ATOML_MIN_LFM_0800_L2_C6S_CAPTURE</v>
      </c>
      <c r="BB23" t="str">
        <f>D24</f>
        <v>SSA_ATOM_REPAIR_E_BEGIN_TITO_ATOML_MIN_LFM_0800_L2_DAT_REPAIR</v>
      </c>
      <c r="BC23" t="str">
        <f>D26</f>
        <v>SSA_ATOM_CAPTURE_E_BEGIN_TITO_ATOML_MIN_LFM_0800_L2_C6S_CAPTURE</v>
      </c>
    </row>
    <row r="24" spans="1:58" x14ac:dyDescent="0.25">
      <c r="A24" s="15" t="s">
        <v>12</v>
      </c>
      <c r="B24" s="15" t="s">
        <v>1515</v>
      </c>
      <c r="C24" s="15" t="s">
        <v>1516</v>
      </c>
      <c r="D24" t="str">
        <f t="shared" si="4"/>
        <v>SSA_ATOM_REPAIR_E_BEGIN_TITO_ATOML_MIN_LFM_0800_L2_DAT_REPAIR</v>
      </c>
      <c r="E24" t="s">
        <v>4</v>
      </c>
      <c r="F24" t="s">
        <v>29</v>
      </c>
      <c r="G24" t="s">
        <v>1682</v>
      </c>
      <c r="H24" t="s">
        <v>1616</v>
      </c>
      <c r="I24" t="s">
        <v>1681</v>
      </c>
      <c r="J24" t="s">
        <v>2411</v>
      </c>
      <c r="K24" t="s">
        <v>2358</v>
      </c>
      <c r="L24" t="s">
        <v>1706</v>
      </c>
      <c r="M24" t="str">
        <f t="shared" si="5"/>
        <v>0800</v>
      </c>
      <c r="N24" t="s">
        <v>2426</v>
      </c>
      <c r="O24" t="s">
        <v>2451</v>
      </c>
      <c r="P24" t="s">
        <v>1858</v>
      </c>
      <c r="Q24" t="s">
        <v>2424</v>
      </c>
      <c r="R24">
        <v>60</v>
      </c>
      <c r="S24">
        <v>60</v>
      </c>
      <c r="T24">
        <v>22</v>
      </c>
      <c r="U24">
        <v>-1</v>
      </c>
      <c r="V24" t="b">
        <v>0</v>
      </c>
      <c r="W24" t="s">
        <v>2734</v>
      </c>
      <c r="AN24" t="s">
        <v>2425</v>
      </c>
      <c r="AO24" t="s">
        <v>2427</v>
      </c>
      <c r="AP24" t="s">
        <v>2428</v>
      </c>
      <c r="AQ24" t="s">
        <v>2429</v>
      </c>
      <c r="AY24">
        <f t="shared" si="3"/>
        <v>6</v>
      </c>
      <c r="AZ24" t="s">
        <v>1695</v>
      </c>
      <c r="BA24" t="str">
        <f>D26</f>
        <v>SSA_ATOM_CAPTURE_E_BEGIN_TITO_ATOML_MIN_LFM_0800_L2_C6S_CAPTURE</v>
      </c>
      <c r="BB24" t="str">
        <f>D26</f>
        <v>SSA_ATOM_CAPTURE_E_BEGIN_TITO_ATOML_MIN_LFM_0800_L2_C6S_CAPTURE</v>
      </c>
      <c r="BC24" t="str">
        <f>D26</f>
        <v>SSA_ATOM_CAPTURE_E_BEGIN_TITO_ATOML_MIN_LFM_0800_L2_C6S_CAPTURE</v>
      </c>
      <c r="BD24" t="str">
        <f>D25</f>
        <v>SSA_ATOM_REPAIR_E_BEGIN_TITO_ATOML_MIN_LFM_0800_L2_DAT_REPAIR_TO_FUSE</v>
      </c>
      <c r="BE24" t="str">
        <f>D25</f>
        <v>SSA_ATOM_REPAIR_E_BEGIN_TITO_ATOML_MIN_LFM_0800_L2_DAT_REPAIR_TO_FUSE</v>
      </c>
      <c r="BF24" t="str">
        <f>D26</f>
        <v>SSA_ATOM_CAPTURE_E_BEGIN_TITO_ATOML_MIN_LFM_0800_L2_C6S_CAPTURE</v>
      </c>
    </row>
    <row r="25" spans="1:58" x14ac:dyDescent="0.25">
      <c r="A25" s="15" t="s">
        <v>12</v>
      </c>
      <c r="B25" s="15" t="s">
        <v>1517</v>
      </c>
      <c r="C25" s="15" t="s">
        <v>1516</v>
      </c>
      <c r="D25" t="str">
        <f t="shared" si="4"/>
        <v>SSA_ATOM_REPAIR_E_BEGIN_TITO_ATOML_MIN_LFM_0800_L2_DAT_REPAIR_TO_FUSE</v>
      </c>
      <c r="E25" t="s">
        <v>4</v>
      </c>
      <c r="F25" t="s">
        <v>29</v>
      </c>
      <c r="G25" t="s">
        <v>1682</v>
      </c>
      <c r="H25" t="s">
        <v>1616</v>
      </c>
      <c r="I25" t="s">
        <v>1681</v>
      </c>
      <c r="J25" t="s">
        <v>2411</v>
      </c>
      <c r="K25" t="s">
        <v>2358</v>
      </c>
      <c r="L25" t="s">
        <v>1706</v>
      </c>
      <c r="M25" t="str">
        <f t="shared" si="5"/>
        <v>0800</v>
      </c>
      <c r="N25" t="s">
        <v>2430</v>
      </c>
      <c r="O25" t="s">
        <v>2451</v>
      </c>
      <c r="P25" t="s">
        <v>1858</v>
      </c>
      <c r="Q25" t="s">
        <v>2424</v>
      </c>
      <c r="R25">
        <v>60</v>
      </c>
      <c r="S25">
        <v>60</v>
      </c>
      <c r="T25">
        <v>23</v>
      </c>
      <c r="U25">
        <v>-1</v>
      </c>
      <c r="V25" s="16" t="b">
        <v>0</v>
      </c>
      <c r="W25" t="s">
        <v>2734</v>
      </c>
      <c r="AN25" t="s">
        <v>2425</v>
      </c>
      <c r="AO25" t="s">
        <v>2427</v>
      </c>
      <c r="AP25" t="s">
        <v>2428</v>
      </c>
      <c r="AQ25" t="s">
        <v>2431</v>
      </c>
      <c r="AY25">
        <f t="shared" si="3"/>
        <v>6</v>
      </c>
      <c r="AZ25" t="s">
        <v>1695</v>
      </c>
      <c r="BA25" t="str">
        <f>D26</f>
        <v>SSA_ATOM_CAPTURE_E_BEGIN_TITO_ATOML_MIN_LFM_0800_L2_C6S_CAPTURE</v>
      </c>
      <c r="BB25" t="str">
        <f>D26</f>
        <v>SSA_ATOM_CAPTURE_E_BEGIN_TITO_ATOML_MIN_LFM_0800_L2_C6S_CAPTURE</v>
      </c>
      <c r="BC25" t="str">
        <f>D26</f>
        <v>SSA_ATOM_CAPTURE_E_BEGIN_TITO_ATOML_MIN_LFM_0800_L2_C6S_CAPTURE</v>
      </c>
      <c r="BD25" t="str">
        <f>D26</f>
        <v>SSA_ATOM_CAPTURE_E_BEGIN_TITO_ATOML_MIN_LFM_0800_L2_C6S_CAPTURE</v>
      </c>
      <c r="BE25" t="str">
        <f>D26</f>
        <v>SSA_ATOM_CAPTURE_E_BEGIN_TITO_ATOML_MIN_LFM_0800_L2_C6S_CAPTURE</v>
      </c>
      <c r="BF25" t="str">
        <f>D26</f>
        <v>SSA_ATOM_CAPTURE_E_BEGIN_TITO_ATOML_MIN_LFM_0800_L2_C6S_CAPTURE</v>
      </c>
    </row>
    <row r="26" spans="1:58" x14ac:dyDescent="0.25">
      <c r="A26" s="15" t="s">
        <v>12</v>
      </c>
      <c r="B26" s="15" t="s">
        <v>1513</v>
      </c>
      <c r="C26" s="15" t="s">
        <v>1514</v>
      </c>
      <c r="D26" t="str">
        <f t="shared" si="4"/>
        <v>SSA_ATOM_CAPTURE_E_BEGIN_TITO_ATOML_MIN_LFM_0800_L2_C6S_CAPTURE</v>
      </c>
      <c r="E26" t="s">
        <v>4</v>
      </c>
      <c r="F26" t="s">
        <v>29</v>
      </c>
      <c r="G26" t="s">
        <v>2422</v>
      </c>
      <c r="H26" t="s">
        <v>1616</v>
      </c>
      <c r="I26" t="s">
        <v>1681</v>
      </c>
      <c r="J26" t="s">
        <v>2411</v>
      </c>
      <c r="K26" t="s">
        <v>2358</v>
      </c>
      <c r="L26" t="s">
        <v>1706</v>
      </c>
      <c r="M26" t="str">
        <f t="shared" si="5"/>
        <v>0800</v>
      </c>
      <c r="N26" t="s">
        <v>2432</v>
      </c>
      <c r="O26" t="s">
        <v>2451</v>
      </c>
      <c r="P26" t="s">
        <v>1858</v>
      </c>
      <c r="Q26" t="s">
        <v>2433</v>
      </c>
      <c r="R26">
        <v>60</v>
      </c>
      <c r="S26">
        <v>60</v>
      </c>
      <c r="T26">
        <v>24</v>
      </c>
      <c r="U26">
        <v>-1</v>
      </c>
      <c r="V26" t="b">
        <v>0</v>
      </c>
      <c r="W26" t="s">
        <v>2734</v>
      </c>
      <c r="AN26" t="s">
        <v>2434</v>
      </c>
      <c r="AY26">
        <f t="shared" si="3"/>
        <v>3</v>
      </c>
      <c r="AZ26" t="s">
        <v>1628</v>
      </c>
      <c r="BA26" t="str">
        <f>D29</f>
        <v>SSA_ATOM_CAPTURE_E_BEGIN_TITO_ATOML_MIN_LFM_0800_L2_TSP_CAPTURE</v>
      </c>
      <c r="BB26" t="str">
        <f>D27</f>
        <v>SSA_ATOM_REPAIR_E_BEGIN_TITO_ATOML_MIN_LFM_0800_L2_C6S_REPAIR</v>
      </c>
      <c r="BC26" t="str">
        <f>D29</f>
        <v>SSA_ATOM_CAPTURE_E_BEGIN_TITO_ATOML_MIN_LFM_0800_L2_TSP_CAPTURE</v>
      </c>
    </row>
    <row r="27" spans="1:58" x14ac:dyDescent="0.25">
      <c r="A27" s="15" t="s">
        <v>12</v>
      </c>
      <c r="B27" s="15" t="s">
        <v>1515</v>
      </c>
      <c r="C27" s="15" t="s">
        <v>1516</v>
      </c>
      <c r="D27" t="str">
        <f t="shared" si="4"/>
        <v>SSA_ATOM_REPAIR_E_BEGIN_TITO_ATOML_MIN_LFM_0800_L2_C6S_REPAIR</v>
      </c>
      <c r="E27" t="s">
        <v>4</v>
      </c>
      <c r="F27" t="s">
        <v>29</v>
      </c>
      <c r="G27" t="s">
        <v>1682</v>
      </c>
      <c r="H27" t="s">
        <v>1616</v>
      </c>
      <c r="I27" t="s">
        <v>1681</v>
      </c>
      <c r="J27" t="s">
        <v>2411</v>
      </c>
      <c r="K27" t="s">
        <v>2358</v>
      </c>
      <c r="L27" t="s">
        <v>1706</v>
      </c>
      <c r="M27" t="str">
        <f t="shared" si="5"/>
        <v>0800</v>
      </c>
      <c r="N27" t="s">
        <v>2435</v>
      </c>
      <c r="O27" t="s">
        <v>2451</v>
      </c>
      <c r="P27" t="s">
        <v>1858</v>
      </c>
      <c r="Q27" t="s">
        <v>2433</v>
      </c>
      <c r="R27">
        <v>60</v>
      </c>
      <c r="S27">
        <v>60</v>
      </c>
      <c r="T27">
        <v>25</v>
      </c>
      <c r="U27">
        <v>-1</v>
      </c>
      <c r="V27" t="b">
        <v>0</v>
      </c>
      <c r="W27" t="s">
        <v>2734</v>
      </c>
      <c r="AN27" t="s">
        <v>2434</v>
      </c>
      <c r="AO27" t="s">
        <v>2436</v>
      </c>
      <c r="AP27" t="s">
        <v>2735</v>
      </c>
      <c r="AQ27" t="s">
        <v>2429</v>
      </c>
      <c r="AY27">
        <f t="shared" si="3"/>
        <v>6</v>
      </c>
      <c r="AZ27" t="s">
        <v>1695</v>
      </c>
      <c r="BA27" t="str">
        <f>D29</f>
        <v>SSA_ATOM_CAPTURE_E_BEGIN_TITO_ATOML_MIN_LFM_0800_L2_TSP_CAPTURE</v>
      </c>
      <c r="BB27" t="str">
        <f>D29</f>
        <v>SSA_ATOM_CAPTURE_E_BEGIN_TITO_ATOML_MIN_LFM_0800_L2_TSP_CAPTURE</v>
      </c>
      <c r="BC27" t="str">
        <f>D29</f>
        <v>SSA_ATOM_CAPTURE_E_BEGIN_TITO_ATOML_MIN_LFM_0800_L2_TSP_CAPTURE</v>
      </c>
      <c r="BD27" t="str">
        <f>D28</f>
        <v>SSA_ATOM_REPAIR_E_BEGIN_TITO_ATOML_MIN_LFM_0800_L2_C6S_REPAIR_TO_FUSE</v>
      </c>
      <c r="BE27" t="str">
        <f>D28</f>
        <v>SSA_ATOM_REPAIR_E_BEGIN_TITO_ATOML_MIN_LFM_0800_L2_C6S_REPAIR_TO_FUSE</v>
      </c>
      <c r="BF27" t="str">
        <f>D29</f>
        <v>SSA_ATOM_CAPTURE_E_BEGIN_TITO_ATOML_MIN_LFM_0800_L2_TSP_CAPTURE</v>
      </c>
    </row>
    <row r="28" spans="1:58" x14ac:dyDescent="0.25">
      <c r="A28" s="15" t="s">
        <v>12</v>
      </c>
      <c r="B28" s="15" t="s">
        <v>1517</v>
      </c>
      <c r="C28" s="15" t="s">
        <v>1516</v>
      </c>
      <c r="D28" t="str">
        <f t="shared" si="4"/>
        <v>SSA_ATOM_REPAIR_E_BEGIN_TITO_ATOML_MIN_LFM_0800_L2_C6S_REPAIR_TO_FUSE</v>
      </c>
      <c r="E28" t="s">
        <v>4</v>
      </c>
      <c r="F28" t="s">
        <v>29</v>
      </c>
      <c r="G28" t="s">
        <v>1682</v>
      </c>
      <c r="H28" t="s">
        <v>1616</v>
      </c>
      <c r="I28" t="s">
        <v>1681</v>
      </c>
      <c r="J28" t="s">
        <v>2411</v>
      </c>
      <c r="K28" t="s">
        <v>2358</v>
      </c>
      <c r="L28" t="s">
        <v>1706</v>
      </c>
      <c r="M28" t="str">
        <f t="shared" si="5"/>
        <v>0800</v>
      </c>
      <c r="N28" t="s">
        <v>2437</v>
      </c>
      <c r="O28" t="s">
        <v>2451</v>
      </c>
      <c r="P28" t="s">
        <v>1858</v>
      </c>
      <c r="Q28" t="s">
        <v>2433</v>
      </c>
      <c r="R28">
        <v>60</v>
      </c>
      <c r="S28">
        <v>60</v>
      </c>
      <c r="T28">
        <v>26</v>
      </c>
      <c r="U28">
        <v>-1</v>
      </c>
      <c r="V28" t="b">
        <v>0</v>
      </c>
      <c r="W28" t="s">
        <v>2734</v>
      </c>
      <c r="AN28" t="s">
        <v>2434</v>
      </c>
      <c r="AO28" t="s">
        <v>2436</v>
      </c>
      <c r="AP28" t="s">
        <v>2735</v>
      </c>
      <c r="AQ28" t="s">
        <v>2431</v>
      </c>
      <c r="AY28">
        <f t="shared" si="3"/>
        <v>6</v>
      </c>
      <c r="AZ28" t="s">
        <v>1695</v>
      </c>
      <c r="BA28" t="str">
        <f>D29</f>
        <v>SSA_ATOM_CAPTURE_E_BEGIN_TITO_ATOML_MIN_LFM_0800_L2_TSP_CAPTURE</v>
      </c>
      <c r="BB28" t="str">
        <f>D29</f>
        <v>SSA_ATOM_CAPTURE_E_BEGIN_TITO_ATOML_MIN_LFM_0800_L2_TSP_CAPTURE</v>
      </c>
      <c r="BC28" t="str">
        <f>D29</f>
        <v>SSA_ATOM_CAPTURE_E_BEGIN_TITO_ATOML_MIN_LFM_0800_L2_TSP_CAPTURE</v>
      </c>
      <c r="BD28" t="str">
        <f>D29</f>
        <v>SSA_ATOM_CAPTURE_E_BEGIN_TITO_ATOML_MIN_LFM_0800_L2_TSP_CAPTURE</v>
      </c>
      <c r="BE28" t="str">
        <f>D29</f>
        <v>SSA_ATOM_CAPTURE_E_BEGIN_TITO_ATOML_MIN_LFM_0800_L2_TSP_CAPTURE</v>
      </c>
      <c r="BF28" t="str">
        <f>D29</f>
        <v>SSA_ATOM_CAPTURE_E_BEGIN_TITO_ATOML_MIN_LFM_0800_L2_TSP_CAPTURE</v>
      </c>
    </row>
    <row r="29" spans="1:58" x14ac:dyDescent="0.25">
      <c r="A29" s="15" t="s">
        <v>12</v>
      </c>
      <c r="B29" s="15" t="s">
        <v>1513</v>
      </c>
      <c r="C29" s="15" t="s">
        <v>1514</v>
      </c>
      <c r="D29" t="str">
        <f t="shared" si="4"/>
        <v>SSA_ATOM_CAPTURE_E_BEGIN_TITO_ATOML_MIN_LFM_0800_L2_TSP_CAPTURE</v>
      </c>
      <c r="E29" t="s">
        <v>4</v>
      </c>
      <c r="F29" t="s">
        <v>29</v>
      </c>
      <c r="G29" t="s">
        <v>2422</v>
      </c>
      <c r="H29" t="s">
        <v>1616</v>
      </c>
      <c r="I29" t="s">
        <v>1681</v>
      </c>
      <c r="J29" t="s">
        <v>2411</v>
      </c>
      <c r="K29" t="s">
        <v>2358</v>
      </c>
      <c r="L29" t="s">
        <v>1706</v>
      </c>
      <c r="M29" t="str">
        <f t="shared" si="5"/>
        <v>0800</v>
      </c>
      <c r="N29" t="s">
        <v>2438</v>
      </c>
      <c r="O29" t="s">
        <v>2451</v>
      </c>
      <c r="P29" t="s">
        <v>1858</v>
      </c>
      <c r="Q29" t="s">
        <v>2439</v>
      </c>
      <c r="R29">
        <v>60</v>
      </c>
      <c r="S29">
        <v>60</v>
      </c>
      <c r="T29">
        <v>27</v>
      </c>
      <c r="U29">
        <v>-1</v>
      </c>
      <c r="V29" t="b">
        <v>0</v>
      </c>
      <c r="W29" t="s">
        <v>2734</v>
      </c>
      <c r="AN29" t="s">
        <v>2440</v>
      </c>
      <c r="AY29">
        <f t="shared" si="3"/>
        <v>3</v>
      </c>
      <c r="AZ29" t="s">
        <v>1628</v>
      </c>
      <c r="BA29" t="str">
        <f>D32</f>
        <v>SSA_ATOM_VFDM_E_BEGIN_X_X_X_X_0800_L2_ALL_VFDM_MIN</v>
      </c>
      <c r="BB29" t="str">
        <f>D30</f>
        <v>SSA_ATOM_REPAIR_E_BEGIN_TITO_ATOML_MIN_LFM_0800_L2_TSP_REPAIR</v>
      </c>
      <c r="BC29" t="str">
        <f>D32</f>
        <v>SSA_ATOM_VFDM_E_BEGIN_X_X_X_X_0800_L2_ALL_VFDM_MIN</v>
      </c>
    </row>
    <row r="30" spans="1:58" x14ac:dyDescent="0.25">
      <c r="A30" s="15" t="s">
        <v>12</v>
      </c>
      <c r="B30" s="15" t="s">
        <v>1515</v>
      </c>
      <c r="C30" s="15" t="s">
        <v>1516</v>
      </c>
      <c r="D30" t="str">
        <f t="shared" si="4"/>
        <v>SSA_ATOM_REPAIR_E_BEGIN_TITO_ATOML_MIN_LFM_0800_L2_TSP_REPAIR</v>
      </c>
      <c r="E30" t="s">
        <v>4</v>
      </c>
      <c r="F30" t="s">
        <v>29</v>
      </c>
      <c r="G30" t="s">
        <v>1682</v>
      </c>
      <c r="H30" t="s">
        <v>1616</v>
      </c>
      <c r="I30" t="s">
        <v>1681</v>
      </c>
      <c r="J30" t="s">
        <v>2411</v>
      </c>
      <c r="K30" t="s">
        <v>2358</v>
      </c>
      <c r="L30" t="s">
        <v>1706</v>
      </c>
      <c r="M30" t="str">
        <f t="shared" si="5"/>
        <v>0800</v>
      </c>
      <c r="N30" t="s">
        <v>2441</v>
      </c>
      <c r="O30" t="s">
        <v>2451</v>
      </c>
      <c r="P30" t="s">
        <v>1858</v>
      </c>
      <c r="Q30" t="s">
        <v>2439</v>
      </c>
      <c r="R30">
        <v>60</v>
      </c>
      <c r="S30">
        <v>60</v>
      </c>
      <c r="T30">
        <v>28</v>
      </c>
      <c r="U30">
        <v>-1</v>
      </c>
      <c r="V30" t="b">
        <v>0</v>
      </c>
      <c r="W30" t="s">
        <v>2734</v>
      </c>
      <c r="AN30" t="s">
        <v>2440</v>
      </c>
      <c r="AO30" t="s">
        <v>2442</v>
      </c>
      <c r="AP30" t="s">
        <v>2735</v>
      </c>
      <c r="AQ30" t="s">
        <v>2429</v>
      </c>
      <c r="AY30">
        <f t="shared" si="3"/>
        <v>6</v>
      </c>
      <c r="AZ30" t="s">
        <v>1695</v>
      </c>
      <c r="BA30" t="str">
        <f>D32</f>
        <v>SSA_ATOM_VFDM_E_BEGIN_X_X_X_X_0800_L2_ALL_VFDM_MIN</v>
      </c>
      <c r="BB30" t="str">
        <f>D32</f>
        <v>SSA_ATOM_VFDM_E_BEGIN_X_X_X_X_0800_L2_ALL_VFDM_MIN</v>
      </c>
      <c r="BC30" t="str">
        <f>D32</f>
        <v>SSA_ATOM_VFDM_E_BEGIN_X_X_X_X_0800_L2_ALL_VFDM_MIN</v>
      </c>
      <c r="BD30" t="str">
        <f>D31</f>
        <v>SSA_ATOM_REPAIR_E_BEGIN_TITO_ATOML_MIN_LFM_0800_L2_TSP_REPAIR_TO_FUSE</v>
      </c>
      <c r="BE30" t="str">
        <f>D31</f>
        <v>SSA_ATOM_REPAIR_E_BEGIN_TITO_ATOML_MIN_LFM_0800_L2_TSP_REPAIR_TO_FUSE</v>
      </c>
      <c r="BF30" t="str">
        <f>D32</f>
        <v>SSA_ATOM_VFDM_E_BEGIN_X_X_X_X_0800_L2_ALL_VFDM_MIN</v>
      </c>
    </row>
    <row r="31" spans="1:58" x14ac:dyDescent="0.25">
      <c r="A31" s="15" t="s">
        <v>12</v>
      </c>
      <c r="B31" s="15" t="s">
        <v>1517</v>
      </c>
      <c r="C31" s="15" t="s">
        <v>1516</v>
      </c>
      <c r="D31" t="str">
        <f t="shared" si="4"/>
        <v>SSA_ATOM_REPAIR_E_BEGIN_TITO_ATOML_MIN_LFM_0800_L2_TSP_REPAIR_TO_FUSE</v>
      </c>
      <c r="E31" t="s">
        <v>4</v>
      </c>
      <c r="F31" t="s">
        <v>29</v>
      </c>
      <c r="G31" t="s">
        <v>1682</v>
      </c>
      <c r="H31" t="s">
        <v>1616</v>
      </c>
      <c r="I31" t="s">
        <v>1681</v>
      </c>
      <c r="J31" t="s">
        <v>2411</v>
      </c>
      <c r="K31" t="s">
        <v>2358</v>
      </c>
      <c r="L31" t="s">
        <v>1706</v>
      </c>
      <c r="M31" t="str">
        <f t="shared" si="5"/>
        <v>0800</v>
      </c>
      <c r="N31" t="s">
        <v>2443</v>
      </c>
      <c r="O31" t="s">
        <v>2451</v>
      </c>
      <c r="P31" t="s">
        <v>1858</v>
      </c>
      <c r="Q31" t="s">
        <v>2439</v>
      </c>
      <c r="R31">
        <v>60</v>
      </c>
      <c r="S31">
        <v>60</v>
      </c>
      <c r="T31">
        <v>29</v>
      </c>
      <c r="U31">
        <v>-1</v>
      </c>
      <c r="V31" t="b">
        <v>0</v>
      </c>
      <c r="W31" t="s">
        <v>2734</v>
      </c>
      <c r="AN31" t="s">
        <v>2440</v>
      </c>
      <c r="AO31" t="s">
        <v>2442</v>
      </c>
      <c r="AP31" t="s">
        <v>2735</v>
      </c>
      <c r="AQ31" t="s">
        <v>2431</v>
      </c>
      <c r="AY31">
        <f t="shared" si="3"/>
        <v>6</v>
      </c>
      <c r="AZ31" t="s">
        <v>1695</v>
      </c>
      <c r="BA31" t="str">
        <f>D32</f>
        <v>SSA_ATOM_VFDM_E_BEGIN_X_X_X_X_0800_L2_ALL_VFDM_MIN</v>
      </c>
      <c r="BB31" t="str">
        <f>D32</f>
        <v>SSA_ATOM_VFDM_E_BEGIN_X_X_X_X_0800_L2_ALL_VFDM_MIN</v>
      </c>
      <c r="BC31" t="str">
        <f>D32</f>
        <v>SSA_ATOM_VFDM_E_BEGIN_X_X_X_X_0800_L2_ALL_VFDM_MIN</v>
      </c>
      <c r="BD31" t="str">
        <f>D32</f>
        <v>SSA_ATOM_VFDM_E_BEGIN_X_X_X_X_0800_L2_ALL_VFDM_MIN</v>
      </c>
      <c r="BE31" t="str">
        <f>D32</f>
        <v>SSA_ATOM_VFDM_E_BEGIN_X_X_X_X_0800_L2_ALL_VFDM_MIN</v>
      </c>
      <c r="BF31" t="str">
        <f>D32</f>
        <v>SSA_ATOM_VFDM_E_BEGIN_X_X_X_X_0800_L2_ALL_VFDM_MIN</v>
      </c>
    </row>
    <row r="32" spans="1:58" x14ac:dyDescent="0.25">
      <c r="A32" s="15" t="s">
        <v>12</v>
      </c>
      <c r="B32" s="15" t="s">
        <v>1520</v>
      </c>
      <c r="C32" s="15" t="s">
        <v>1521</v>
      </c>
      <c r="D32" t="str">
        <f t="shared" si="4"/>
        <v>SSA_ATOM_VFDM_E_BEGIN_X_X_X_X_0800_L2_ALL_VFDM_MIN</v>
      </c>
      <c r="E32" t="s">
        <v>4</v>
      </c>
      <c r="F32" t="s">
        <v>29</v>
      </c>
      <c r="G32" t="s">
        <v>1584</v>
      </c>
      <c r="H32" t="s">
        <v>1616</v>
      </c>
      <c r="I32" t="s">
        <v>1617</v>
      </c>
      <c r="J32" t="s">
        <v>1617</v>
      </c>
      <c r="K32" t="s">
        <v>1617</v>
      </c>
      <c r="L32" t="s">
        <v>1617</v>
      </c>
      <c r="M32" t="str">
        <f t="shared" si="5"/>
        <v>0800</v>
      </c>
      <c r="N32" t="s">
        <v>2452</v>
      </c>
      <c r="O32" t="s">
        <v>2451</v>
      </c>
      <c r="P32" t="s">
        <v>1858</v>
      </c>
      <c r="Q32" t="s">
        <v>1621</v>
      </c>
      <c r="R32">
        <v>60</v>
      </c>
      <c r="S32">
        <v>60</v>
      </c>
      <c r="T32">
        <v>30</v>
      </c>
      <c r="U32">
        <v>-1</v>
      </c>
      <c r="V32" t="b">
        <v>0</v>
      </c>
      <c r="W32" t="s">
        <v>2734</v>
      </c>
      <c r="AJ32" t="s">
        <v>1626</v>
      </c>
      <c r="AK32" t="s">
        <v>7</v>
      </c>
      <c r="AY32">
        <f t="shared" si="3"/>
        <v>3</v>
      </c>
      <c r="AZ32" t="s">
        <v>1628</v>
      </c>
      <c r="BA32" t="str">
        <f>D35</f>
        <v>SSA_ATOM_HRY_E_BEGIN_TITO_ATOML_MIN_LFM_0800_L2_ALL_POST_HRY</v>
      </c>
      <c r="BB32" t="str">
        <f>D33</f>
        <v>SSA_ATOM_UF_E_BEGIN_X_X_X_X_0800_L2_ALL_VFDM_APPLY_MIN</v>
      </c>
      <c r="BC32">
        <v>2</v>
      </c>
    </row>
    <row r="33" spans="1:58" x14ac:dyDescent="0.25">
      <c r="A33" s="15" t="s">
        <v>12</v>
      </c>
      <c r="B33" s="15" t="s">
        <v>1518</v>
      </c>
      <c r="C33" s="15" t="s">
        <v>1519</v>
      </c>
      <c r="D33" t="str">
        <f t="shared" si="4"/>
        <v>SSA_ATOM_UF_E_BEGIN_X_X_X_X_0800_L2_ALL_VFDM_APPLY_MIN</v>
      </c>
      <c r="E33" t="s">
        <v>4</v>
      </c>
      <c r="F33" t="s">
        <v>29</v>
      </c>
      <c r="G33" t="s">
        <v>1812</v>
      </c>
      <c r="H33" t="s">
        <v>1616</v>
      </c>
      <c r="I33" t="s">
        <v>1617</v>
      </c>
      <c r="J33" t="s">
        <v>1617</v>
      </c>
      <c r="K33" t="s">
        <v>1617</v>
      </c>
      <c r="L33" t="s">
        <v>1617</v>
      </c>
      <c r="M33" t="str">
        <f t="shared" si="5"/>
        <v>0800</v>
      </c>
      <c r="N33" t="s">
        <v>2453</v>
      </c>
      <c r="O33" t="s">
        <v>2451</v>
      </c>
      <c r="P33" t="s">
        <v>1858</v>
      </c>
      <c r="Q33" t="s">
        <v>1621</v>
      </c>
      <c r="R33">
        <v>60</v>
      </c>
      <c r="S33">
        <v>60</v>
      </c>
      <c r="T33">
        <v>31</v>
      </c>
      <c r="U33">
        <v>-1</v>
      </c>
      <c r="V33" t="b">
        <v>0</v>
      </c>
      <c r="W33" t="s">
        <v>2734</v>
      </c>
      <c r="AS33" t="s">
        <v>2361</v>
      </c>
      <c r="AY33">
        <f t="shared" si="3"/>
        <v>3</v>
      </c>
      <c r="AZ33">
        <v>1</v>
      </c>
      <c r="BA33" t="str">
        <f>D35</f>
        <v>SSA_ATOM_HRY_E_BEGIN_TITO_ATOML_MIN_LFM_0800_L2_ALL_POST_HRY</v>
      </c>
      <c r="BB33" t="str">
        <f>D34</f>
        <v>SSA_ATOM_VFDM_E_BEGIN_X_X_X_X_0800_L2_ALL_FUSE_MIN</v>
      </c>
      <c r="BC33" t="str">
        <f>D34</f>
        <v>SSA_ATOM_VFDM_E_BEGIN_X_X_X_X_0800_L2_ALL_FUSE_MIN</v>
      </c>
    </row>
    <row r="34" spans="1:58" x14ac:dyDescent="0.25">
      <c r="A34" s="15" t="s">
        <v>12</v>
      </c>
      <c r="B34" s="15" t="s">
        <v>1500</v>
      </c>
      <c r="C34" s="15" t="s">
        <v>1501</v>
      </c>
      <c r="D34" t="str">
        <f t="shared" si="4"/>
        <v>SSA_ATOM_VFDM_E_BEGIN_X_X_X_X_0800_L2_ALL_FUSE_MIN</v>
      </c>
      <c r="E34" t="s">
        <v>4</v>
      </c>
      <c r="F34" t="s">
        <v>29</v>
      </c>
      <c r="G34" t="s">
        <v>1584</v>
      </c>
      <c r="H34" t="s">
        <v>1616</v>
      </c>
      <c r="I34" t="s">
        <v>1617</v>
      </c>
      <c r="J34" t="s">
        <v>1617</v>
      </c>
      <c r="K34" t="s">
        <v>1617</v>
      </c>
      <c r="L34" t="s">
        <v>1617</v>
      </c>
      <c r="M34" t="str">
        <f t="shared" si="5"/>
        <v>0800</v>
      </c>
      <c r="N34" t="s">
        <v>2454</v>
      </c>
      <c r="O34" t="s">
        <v>2451</v>
      </c>
      <c r="P34" t="s">
        <v>1858</v>
      </c>
      <c r="Q34" t="s">
        <v>1621</v>
      </c>
      <c r="R34">
        <v>60</v>
      </c>
      <c r="S34">
        <v>60</v>
      </c>
      <c r="T34">
        <v>32</v>
      </c>
      <c r="U34">
        <v>-1</v>
      </c>
      <c r="V34" t="b">
        <v>0</v>
      </c>
      <c r="W34" t="s">
        <v>2734</v>
      </c>
      <c r="AI34" s="13" t="s">
        <v>2448</v>
      </c>
      <c r="AL34" t="s">
        <v>1817</v>
      </c>
      <c r="AY34">
        <f t="shared" si="3"/>
        <v>2</v>
      </c>
      <c r="AZ34">
        <v>1</v>
      </c>
      <c r="BA34" t="str">
        <f>D35</f>
        <v>SSA_ATOM_HRY_E_BEGIN_TITO_ATOML_MIN_LFM_0800_L2_ALL_POST_HRY</v>
      </c>
      <c r="BB34" t="str">
        <f>D35</f>
        <v>SSA_ATOM_HRY_E_BEGIN_TITO_ATOML_MIN_LFM_0800_L2_ALL_POST_HRY</v>
      </c>
    </row>
    <row r="35" spans="1:58" x14ac:dyDescent="0.25">
      <c r="A35" s="15" t="s">
        <v>12</v>
      </c>
      <c r="B35" s="15" t="s">
        <v>1524</v>
      </c>
      <c r="C35" s="15" t="s">
        <v>1523</v>
      </c>
      <c r="D35" t="str">
        <f t="shared" si="4"/>
        <v>SSA_ATOM_HRY_E_BEGIN_TITO_ATOML_MIN_LFM_0800_L2_ALL_POST_HRY</v>
      </c>
      <c r="E35" t="s">
        <v>4</v>
      </c>
      <c r="F35" t="s">
        <v>29</v>
      </c>
      <c r="G35" t="s">
        <v>1692</v>
      </c>
      <c r="H35" t="s">
        <v>1616</v>
      </c>
      <c r="I35" t="s">
        <v>1681</v>
      </c>
      <c r="J35" t="s">
        <v>2411</v>
      </c>
      <c r="K35" t="s">
        <v>2358</v>
      </c>
      <c r="L35" t="s">
        <v>1706</v>
      </c>
      <c r="M35" t="str">
        <f t="shared" si="5"/>
        <v>0800</v>
      </c>
      <c r="N35" t="s">
        <v>2449</v>
      </c>
      <c r="O35" t="s">
        <v>2451</v>
      </c>
      <c r="P35" t="s">
        <v>1858</v>
      </c>
      <c r="Q35" t="s">
        <v>2419</v>
      </c>
      <c r="R35">
        <v>60</v>
      </c>
      <c r="S35">
        <v>60</v>
      </c>
      <c r="T35">
        <v>33</v>
      </c>
      <c r="U35">
        <v>-1</v>
      </c>
      <c r="V35" s="12" t="b">
        <v>0</v>
      </c>
      <c r="W35" t="s">
        <v>2734</v>
      </c>
      <c r="AY35">
        <f t="shared" si="3"/>
        <v>4</v>
      </c>
      <c r="AZ35" t="s">
        <v>1745</v>
      </c>
      <c r="BA35">
        <v>2</v>
      </c>
      <c r="BB35">
        <v>1</v>
      </c>
      <c r="BC35">
        <v>2</v>
      </c>
      <c r="BD35">
        <v>2</v>
      </c>
    </row>
    <row r="36" spans="1:58" x14ac:dyDescent="0.25">
      <c r="A36" s="14" t="s">
        <v>12</v>
      </c>
      <c r="B36" s="14" t="s">
        <v>1491</v>
      </c>
      <c r="C36" s="14" t="s">
        <v>1489</v>
      </c>
    </row>
    <row r="37" spans="1:58" x14ac:dyDescent="0.25">
      <c r="A37" s="17" t="s">
        <v>12</v>
      </c>
      <c r="B37" s="17" t="s">
        <v>1490</v>
      </c>
      <c r="C37" s="17" t="s">
        <v>1489</v>
      </c>
      <c r="D37" s="10" t="s">
        <v>2455</v>
      </c>
      <c r="F37" t="s">
        <v>29</v>
      </c>
      <c r="AY37">
        <f t="shared" ref="AY37:AY45" si="6">COUNTA(BA37:BJ37)</f>
        <v>3</v>
      </c>
      <c r="AZ37" t="s">
        <v>1628</v>
      </c>
      <c r="BA37" t="str">
        <f>D57</f>
        <v>RF_NOM_REP</v>
      </c>
      <c r="BB37" t="str">
        <f>D47</f>
        <v>L2_LRU_MIN_REP</v>
      </c>
      <c r="BC37" t="str">
        <f>D57</f>
        <v>RF_NOM_REP</v>
      </c>
    </row>
    <row r="38" spans="1:58" x14ac:dyDescent="0.25">
      <c r="A38" s="3" t="s">
        <v>12</v>
      </c>
      <c r="B38" s="3" t="s">
        <v>1522</v>
      </c>
      <c r="C38" s="3" t="s">
        <v>1523</v>
      </c>
      <c r="D38" t="str">
        <f t="shared" ref="D38:D45" si="7">E38&amp;"_"&amp;F38&amp;"_"&amp;G38&amp;"_"&amp;H38&amp;"_"&amp;A38&amp;"_"&amp;I38&amp;"_"&amp;J38&amp;"_"&amp;K38&amp;"_"&amp;L38&amp;"_"&amp;M38&amp;"_"&amp;N38</f>
        <v>LSA_ATOM_HRY_E_BEGIN_TITO_ATOM_NOM_LFM_0800_L2_LRU_PRE_HRY</v>
      </c>
      <c r="E38" t="s">
        <v>5</v>
      </c>
      <c r="F38" t="s">
        <v>29</v>
      </c>
      <c r="G38" t="s">
        <v>1692</v>
      </c>
      <c r="H38" t="s">
        <v>1616</v>
      </c>
      <c r="I38" t="s">
        <v>1681</v>
      </c>
      <c r="J38" t="s">
        <v>29</v>
      </c>
      <c r="K38" t="s">
        <v>1705</v>
      </c>
      <c r="L38" t="s">
        <v>1706</v>
      </c>
      <c r="M38" t="str">
        <f t="shared" ref="M38:M45" si="8">TEXT(800,"0000")</f>
        <v>0800</v>
      </c>
      <c r="N38" t="s">
        <v>2456</v>
      </c>
      <c r="O38" t="s">
        <v>1688</v>
      </c>
      <c r="P38" t="s">
        <v>1858</v>
      </c>
      <c r="Q38" t="s">
        <v>1808</v>
      </c>
      <c r="R38">
        <v>20</v>
      </c>
      <c r="S38">
        <v>60</v>
      </c>
      <c r="T38">
        <v>0</v>
      </c>
      <c r="U38">
        <v>-1</v>
      </c>
      <c r="V38" t="b">
        <v>0</v>
      </c>
      <c r="W38" t="s">
        <v>2415</v>
      </c>
      <c r="AY38">
        <f t="shared" si="6"/>
        <v>4</v>
      </c>
      <c r="AZ38" t="s">
        <v>1745</v>
      </c>
      <c r="BA38" t="str">
        <f>D39</f>
        <v>LSA_ATOM_CAPTURE_E_BEGIN_TITO_ATOM_NOM_LFM_0800_L2_LRU_CAPTURE</v>
      </c>
      <c r="BB38">
        <v>1</v>
      </c>
      <c r="BC38" t="str">
        <f>D39</f>
        <v>LSA_ATOM_CAPTURE_E_BEGIN_TITO_ATOM_NOM_LFM_0800_L2_LRU_CAPTURE</v>
      </c>
      <c r="BD38" t="str">
        <f>D39</f>
        <v>LSA_ATOM_CAPTURE_E_BEGIN_TITO_ATOM_NOM_LFM_0800_L2_LRU_CAPTURE</v>
      </c>
    </row>
    <row r="39" spans="1:58" x14ac:dyDescent="0.25">
      <c r="A39" s="3" t="s">
        <v>12</v>
      </c>
      <c r="B39" s="3" t="s">
        <v>1513</v>
      </c>
      <c r="C39" s="3" t="s">
        <v>1514</v>
      </c>
      <c r="D39" t="str">
        <f t="shared" si="7"/>
        <v>LSA_ATOM_CAPTURE_E_BEGIN_TITO_ATOM_NOM_LFM_0800_L2_LRU_CAPTURE</v>
      </c>
      <c r="E39" t="s">
        <v>5</v>
      </c>
      <c r="F39" t="s">
        <v>29</v>
      </c>
      <c r="G39" t="s">
        <v>2422</v>
      </c>
      <c r="H39" t="s">
        <v>1616</v>
      </c>
      <c r="I39" t="s">
        <v>1681</v>
      </c>
      <c r="J39" t="s">
        <v>29</v>
      </c>
      <c r="K39" t="s">
        <v>1705</v>
      </c>
      <c r="L39" t="s">
        <v>1706</v>
      </c>
      <c r="M39" t="str">
        <f t="shared" si="8"/>
        <v>0800</v>
      </c>
      <c r="N39" t="s">
        <v>2457</v>
      </c>
      <c r="O39" t="s">
        <v>1688</v>
      </c>
      <c r="P39" t="s">
        <v>1858</v>
      </c>
      <c r="Q39" t="s">
        <v>2458</v>
      </c>
      <c r="R39">
        <v>20</v>
      </c>
      <c r="S39">
        <v>60</v>
      </c>
      <c r="T39">
        <v>1</v>
      </c>
      <c r="U39">
        <v>-1</v>
      </c>
      <c r="V39" t="b">
        <v>0</v>
      </c>
      <c r="W39" t="s">
        <v>2415</v>
      </c>
      <c r="AN39" t="s">
        <v>2459</v>
      </c>
      <c r="AY39">
        <f t="shared" si="6"/>
        <v>3</v>
      </c>
      <c r="AZ39" t="s">
        <v>1628</v>
      </c>
      <c r="BA39" t="str">
        <f>D45</f>
        <v>LSA_ATOM_HRY_E_BEGIN_TITO_ATOM_NOM_LFM_0800_L2_LRU_POST_HRY</v>
      </c>
      <c r="BB39" t="str">
        <f>D40</f>
        <v>LSA_ATOM_REPAIR_E_BEGIN_TITO_ATOM_NOM_LFM_0800_L2_LRU_REPAIR</v>
      </c>
      <c r="BC39" t="str">
        <f>D45</f>
        <v>LSA_ATOM_HRY_E_BEGIN_TITO_ATOM_NOM_LFM_0800_L2_LRU_POST_HRY</v>
      </c>
    </row>
    <row r="40" spans="1:58" x14ac:dyDescent="0.25">
      <c r="A40" s="3" t="s">
        <v>12</v>
      </c>
      <c r="B40" s="3" t="s">
        <v>1515</v>
      </c>
      <c r="C40" s="3" t="s">
        <v>1516</v>
      </c>
      <c r="D40" t="str">
        <f t="shared" si="7"/>
        <v>LSA_ATOM_REPAIR_E_BEGIN_TITO_ATOM_NOM_LFM_0800_L2_LRU_REPAIR</v>
      </c>
      <c r="E40" t="s">
        <v>5</v>
      </c>
      <c r="F40" t="s">
        <v>29</v>
      </c>
      <c r="G40" t="s">
        <v>1682</v>
      </c>
      <c r="H40" t="s">
        <v>1616</v>
      </c>
      <c r="I40" t="s">
        <v>1681</v>
      </c>
      <c r="J40" t="s">
        <v>29</v>
      </c>
      <c r="K40" t="s">
        <v>1705</v>
      </c>
      <c r="L40" t="s">
        <v>1706</v>
      </c>
      <c r="M40" t="str">
        <f t="shared" si="8"/>
        <v>0800</v>
      </c>
      <c r="N40" t="s">
        <v>2460</v>
      </c>
      <c r="O40" t="s">
        <v>1688</v>
      </c>
      <c r="P40" t="s">
        <v>1858</v>
      </c>
      <c r="Q40" t="s">
        <v>2458</v>
      </c>
      <c r="R40">
        <v>20</v>
      </c>
      <c r="S40">
        <v>60</v>
      </c>
      <c r="T40">
        <v>2</v>
      </c>
      <c r="U40">
        <v>-1</v>
      </c>
      <c r="V40" t="b">
        <v>0</v>
      </c>
      <c r="W40" t="s">
        <v>2415</v>
      </c>
      <c r="AN40" t="s">
        <v>2459</v>
      </c>
      <c r="AO40" t="s">
        <v>2461</v>
      </c>
      <c r="AP40" t="s">
        <v>2735</v>
      </c>
      <c r="AQ40" t="s">
        <v>2429</v>
      </c>
      <c r="AY40">
        <f t="shared" si="6"/>
        <v>6</v>
      </c>
      <c r="AZ40" t="s">
        <v>1695</v>
      </c>
      <c r="BA40" t="str">
        <f>D42</f>
        <v>LSA_ATOM_VFDM_E_BEGIN_X_X_X_X_0800_L2_LRU_VFDM</v>
      </c>
      <c r="BB40" t="str">
        <f>D42</f>
        <v>LSA_ATOM_VFDM_E_BEGIN_X_X_X_X_0800_L2_LRU_VFDM</v>
      </c>
      <c r="BC40" t="str">
        <f>D42</f>
        <v>LSA_ATOM_VFDM_E_BEGIN_X_X_X_X_0800_L2_LRU_VFDM</v>
      </c>
      <c r="BD40" t="str">
        <f>D41</f>
        <v>LSA_ATOM_REPAIR_E_BEGIN_TITO_ATOM_NOM_LFM_0800_L2_LRU_REPAIR_TO_FUSE</v>
      </c>
      <c r="BE40" t="str">
        <f>D41</f>
        <v>LSA_ATOM_REPAIR_E_BEGIN_TITO_ATOM_NOM_LFM_0800_L2_LRU_REPAIR_TO_FUSE</v>
      </c>
      <c r="BF40" t="str">
        <f>D42</f>
        <v>LSA_ATOM_VFDM_E_BEGIN_X_X_X_X_0800_L2_LRU_VFDM</v>
      </c>
    </row>
    <row r="41" spans="1:58" x14ac:dyDescent="0.25">
      <c r="A41" s="3" t="s">
        <v>12</v>
      </c>
      <c r="B41" s="3" t="s">
        <v>1517</v>
      </c>
      <c r="C41" s="3" t="s">
        <v>1516</v>
      </c>
      <c r="D41" t="str">
        <f t="shared" si="7"/>
        <v>LSA_ATOM_REPAIR_E_BEGIN_TITO_ATOM_NOM_LFM_0800_L2_LRU_REPAIR_TO_FUSE</v>
      </c>
      <c r="E41" t="s">
        <v>5</v>
      </c>
      <c r="F41" t="s">
        <v>29</v>
      </c>
      <c r="G41" t="s">
        <v>1682</v>
      </c>
      <c r="H41" t="s">
        <v>1616</v>
      </c>
      <c r="I41" t="s">
        <v>1681</v>
      </c>
      <c r="J41" t="s">
        <v>29</v>
      </c>
      <c r="K41" t="s">
        <v>1705</v>
      </c>
      <c r="L41" t="s">
        <v>1706</v>
      </c>
      <c r="M41" t="str">
        <f t="shared" si="8"/>
        <v>0800</v>
      </c>
      <c r="N41" t="s">
        <v>2462</v>
      </c>
      <c r="O41" t="s">
        <v>1688</v>
      </c>
      <c r="P41" t="s">
        <v>1858</v>
      </c>
      <c r="Q41" t="s">
        <v>2458</v>
      </c>
      <c r="R41">
        <v>20</v>
      </c>
      <c r="S41">
        <v>60</v>
      </c>
      <c r="T41">
        <v>3</v>
      </c>
      <c r="U41">
        <v>-1</v>
      </c>
      <c r="V41" s="12" t="b">
        <v>0</v>
      </c>
      <c r="W41" t="s">
        <v>2415</v>
      </c>
      <c r="AN41" t="s">
        <v>2459</v>
      </c>
      <c r="AO41" t="s">
        <v>2461</v>
      </c>
      <c r="AP41" t="s">
        <v>2735</v>
      </c>
      <c r="AQ41" t="s">
        <v>2431</v>
      </c>
      <c r="AY41">
        <f t="shared" si="6"/>
        <v>6</v>
      </c>
      <c r="AZ41" t="s">
        <v>1695</v>
      </c>
      <c r="BA41" t="str">
        <f>D42</f>
        <v>LSA_ATOM_VFDM_E_BEGIN_X_X_X_X_0800_L2_LRU_VFDM</v>
      </c>
      <c r="BB41" t="str">
        <f>D42</f>
        <v>LSA_ATOM_VFDM_E_BEGIN_X_X_X_X_0800_L2_LRU_VFDM</v>
      </c>
      <c r="BC41" t="str">
        <f>D42</f>
        <v>LSA_ATOM_VFDM_E_BEGIN_X_X_X_X_0800_L2_LRU_VFDM</v>
      </c>
      <c r="BD41" t="str">
        <f>D42</f>
        <v>LSA_ATOM_VFDM_E_BEGIN_X_X_X_X_0800_L2_LRU_VFDM</v>
      </c>
      <c r="BE41" t="str">
        <f>D42</f>
        <v>LSA_ATOM_VFDM_E_BEGIN_X_X_X_X_0800_L2_LRU_VFDM</v>
      </c>
      <c r="BF41" t="str">
        <f>D42</f>
        <v>LSA_ATOM_VFDM_E_BEGIN_X_X_X_X_0800_L2_LRU_VFDM</v>
      </c>
    </row>
    <row r="42" spans="1:58" x14ac:dyDescent="0.25">
      <c r="A42" s="3" t="s">
        <v>12</v>
      </c>
      <c r="B42" s="3" t="s">
        <v>1520</v>
      </c>
      <c r="C42" s="3" t="s">
        <v>1521</v>
      </c>
      <c r="D42" t="str">
        <f t="shared" si="7"/>
        <v>LSA_ATOM_VFDM_E_BEGIN_X_X_X_X_0800_L2_LRU_VFDM</v>
      </c>
      <c r="E42" t="s">
        <v>5</v>
      </c>
      <c r="F42" t="s">
        <v>29</v>
      </c>
      <c r="G42" t="s">
        <v>1584</v>
      </c>
      <c r="H42" t="s">
        <v>1616</v>
      </c>
      <c r="I42" t="s">
        <v>1617</v>
      </c>
      <c r="J42" t="s">
        <v>1617</v>
      </c>
      <c r="K42" t="s">
        <v>1617</v>
      </c>
      <c r="L42" t="s">
        <v>1617</v>
      </c>
      <c r="M42" t="str">
        <f t="shared" si="8"/>
        <v>0800</v>
      </c>
      <c r="N42" t="s">
        <v>2463</v>
      </c>
      <c r="O42" t="s">
        <v>1688</v>
      </c>
      <c r="P42" t="s">
        <v>1858</v>
      </c>
      <c r="Q42" t="s">
        <v>1621</v>
      </c>
      <c r="R42">
        <v>20</v>
      </c>
      <c r="S42">
        <v>60</v>
      </c>
      <c r="T42">
        <v>4</v>
      </c>
      <c r="U42">
        <v>-1</v>
      </c>
      <c r="V42" t="b">
        <v>0</v>
      </c>
      <c r="W42" t="s">
        <v>2415</v>
      </c>
      <c r="AJ42" t="s">
        <v>1626</v>
      </c>
      <c r="AK42" t="s">
        <v>7</v>
      </c>
      <c r="AY42">
        <f t="shared" si="6"/>
        <v>3</v>
      </c>
      <c r="AZ42" t="s">
        <v>1628</v>
      </c>
      <c r="BA42" t="str">
        <f>D45</f>
        <v>LSA_ATOM_HRY_E_BEGIN_TITO_ATOM_NOM_LFM_0800_L2_LRU_POST_HRY</v>
      </c>
      <c r="BB42" t="str">
        <f>D43</f>
        <v>LSA_ATOM_UF_E_BEGIN_X_X_X_X_0800_L2_LRU_VFDM_APPLY</v>
      </c>
      <c r="BC42">
        <v>2</v>
      </c>
    </row>
    <row r="43" spans="1:58" x14ac:dyDescent="0.25">
      <c r="A43" s="3" t="s">
        <v>12</v>
      </c>
      <c r="B43" s="3" t="s">
        <v>1518</v>
      </c>
      <c r="C43" s="3" t="s">
        <v>1519</v>
      </c>
      <c r="D43" t="str">
        <f t="shared" si="7"/>
        <v>LSA_ATOM_UF_E_BEGIN_X_X_X_X_0800_L2_LRU_VFDM_APPLY</v>
      </c>
      <c r="E43" t="s">
        <v>5</v>
      </c>
      <c r="F43" t="s">
        <v>29</v>
      </c>
      <c r="G43" t="s">
        <v>1812</v>
      </c>
      <c r="H43" t="s">
        <v>1616</v>
      </c>
      <c r="I43" t="s">
        <v>1617</v>
      </c>
      <c r="J43" t="s">
        <v>1617</v>
      </c>
      <c r="K43" t="s">
        <v>1617</v>
      </c>
      <c r="L43" t="s">
        <v>1617</v>
      </c>
      <c r="M43" t="str">
        <f t="shared" si="8"/>
        <v>0800</v>
      </c>
      <c r="N43" t="s">
        <v>2464</v>
      </c>
      <c r="O43" t="s">
        <v>1688</v>
      </c>
      <c r="P43" t="s">
        <v>1858</v>
      </c>
      <c r="Q43" t="s">
        <v>1621</v>
      </c>
      <c r="R43">
        <v>20</v>
      </c>
      <c r="S43">
        <v>60</v>
      </c>
      <c r="T43">
        <v>5</v>
      </c>
      <c r="U43">
        <v>-1</v>
      </c>
      <c r="V43" t="b">
        <v>0</v>
      </c>
      <c r="W43" t="s">
        <v>2415</v>
      </c>
      <c r="AS43" t="s">
        <v>2446</v>
      </c>
      <c r="AY43">
        <f t="shared" si="6"/>
        <v>3</v>
      </c>
      <c r="AZ43">
        <v>1</v>
      </c>
      <c r="BA43" t="str">
        <f>D45</f>
        <v>LSA_ATOM_HRY_E_BEGIN_TITO_ATOM_NOM_LFM_0800_L2_LRU_POST_HRY</v>
      </c>
      <c r="BB43" t="str">
        <f>D44</f>
        <v>LSA_ATOM_VFDM_E_BEGIN_X_X_X_X_0800_L2_LRU_FUSE</v>
      </c>
      <c r="BC43" t="str">
        <f>D44</f>
        <v>LSA_ATOM_VFDM_E_BEGIN_X_X_X_X_0800_L2_LRU_FUSE</v>
      </c>
    </row>
    <row r="44" spans="1:58" x14ac:dyDescent="0.25">
      <c r="A44" s="3" t="s">
        <v>12</v>
      </c>
      <c r="B44" s="3" t="s">
        <v>1500</v>
      </c>
      <c r="C44" s="3" t="s">
        <v>1501</v>
      </c>
      <c r="D44" t="str">
        <f t="shared" si="7"/>
        <v>LSA_ATOM_VFDM_E_BEGIN_X_X_X_X_0800_L2_LRU_FUSE</v>
      </c>
      <c r="E44" t="s">
        <v>5</v>
      </c>
      <c r="F44" t="s">
        <v>29</v>
      </c>
      <c r="G44" t="s">
        <v>1584</v>
      </c>
      <c r="H44" t="s">
        <v>1616</v>
      </c>
      <c r="I44" t="s">
        <v>1617</v>
      </c>
      <c r="J44" t="s">
        <v>1617</v>
      </c>
      <c r="K44" t="s">
        <v>1617</v>
      </c>
      <c r="L44" t="s">
        <v>1617</v>
      </c>
      <c r="M44" t="str">
        <f t="shared" si="8"/>
        <v>0800</v>
      </c>
      <c r="N44" t="s">
        <v>2465</v>
      </c>
      <c r="O44" t="s">
        <v>1688</v>
      </c>
      <c r="P44" t="s">
        <v>1858</v>
      </c>
      <c r="Q44" t="s">
        <v>1621</v>
      </c>
      <c r="R44">
        <v>20</v>
      </c>
      <c r="S44">
        <v>60</v>
      </c>
      <c r="T44">
        <v>6</v>
      </c>
      <c r="U44">
        <v>-1</v>
      </c>
      <c r="V44" t="b">
        <v>0</v>
      </c>
      <c r="W44" t="s">
        <v>2415</v>
      </c>
      <c r="AI44" s="13" t="s">
        <v>2448</v>
      </c>
      <c r="AL44" t="s">
        <v>1817</v>
      </c>
      <c r="AY44">
        <f t="shared" si="6"/>
        <v>2</v>
      </c>
      <c r="AZ44">
        <v>1</v>
      </c>
      <c r="BA44" t="str">
        <f>D45</f>
        <v>LSA_ATOM_HRY_E_BEGIN_TITO_ATOM_NOM_LFM_0800_L2_LRU_POST_HRY</v>
      </c>
      <c r="BB44" t="str">
        <f>D45</f>
        <v>LSA_ATOM_HRY_E_BEGIN_TITO_ATOM_NOM_LFM_0800_L2_LRU_POST_HRY</v>
      </c>
    </row>
    <row r="45" spans="1:58" x14ac:dyDescent="0.25">
      <c r="A45" s="3" t="s">
        <v>12</v>
      </c>
      <c r="B45" s="3" t="s">
        <v>1524</v>
      </c>
      <c r="C45" s="3" t="s">
        <v>1523</v>
      </c>
      <c r="D45" t="str">
        <f t="shared" si="7"/>
        <v>LSA_ATOM_HRY_E_BEGIN_TITO_ATOM_NOM_LFM_0800_L2_LRU_POST_HRY</v>
      </c>
      <c r="E45" t="s">
        <v>5</v>
      </c>
      <c r="F45" t="s">
        <v>29</v>
      </c>
      <c r="G45" t="s">
        <v>1692</v>
      </c>
      <c r="H45" t="s">
        <v>1616</v>
      </c>
      <c r="I45" t="s">
        <v>1681</v>
      </c>
      <c r="J45" t="s">
        <v>29</v>
      </c>
      <c r="K45" t="s">
        <v>1705</v>
      </c>
      <c r="L45" t="s">
        <v>1706</v>
      </c>
      <c r="M45" t="str">
        <f t="shared" si="8"/>
        <v>0800</v>
      </c>
      <c r="N45" t="s">
        <v>2466</v>
      </c>
      <c r="O45" t="s">
        <v>1688</v>
      </c>
      <c r="P45" t="s">
        <v>1858</v>
      </c>
      <c r="Q45" t="s">
        <v>1808</v>
      </c>
      <c r="R45">
        <v>20</v>
      </c>
      <c r="S45">
        <v>60</v>
      </c>
      <c r="T45">
        <v>7</v>
      </c>
      <c r="U45">
        <v>-1</v>
      </c>
      <c r="V45" t="b">
        <v>0</v>
      </c>
      <c r="W45" t="s">
        <v>2415</v>
      </c>
      <c r="AY45">
        <f t="shared" si="6"/>
        <v>4</v>
      </c>
      <c r="AZ45" t="s">
        <v>1745</v>
      </c>
      <c r="BA45">
        <v>2</v>
      </c>
      <c r="BB45">
        <v>1</v>
      </c>
      <c r="BC45">
        <v>2</v>
      </c>
      <c r="BD45">
        <v>2</v>
      </c>
    </row>
    <row r="46" spans="1:58" x14ac:dyDescent="0.25">
      <c r="A46" s="17" t="s">
        <v>12</v>
      </c>
      <c r="B46" s="17" t="s">
        <v>1491</v>
      </c>
      <c r="C46" s="17" t="s">
        <v>1489</v>
      </c>
    </row>
    <row r="47" spans="1:58" x14ac:dyDescent="0.25">
      <c r="A47" s="18" t="s">
        <v>12</v>
      </c>
      <c r="B47" s="18" t="s">
        <v>1490</v>
      </c>
      <c r="C47" s="18" t="s">
        <v>1489</v>
      </c>
      <c r="D47" s="10" t="s">
        <v>2494</v>
      </c>
      <c r="F47" t="s">
        <v>29</v>
      </c>
      <c r="AY47">
        <f t="shared" ref="AY47:AY55" si="9">COUNTA(BA47:BJ47)</f>
        <v>3</v>
      </c>
      <c r="AZ47" t="s">
        <v>1628</v>
      </c>
      <c r="BA47" t="str">
        <f>D57</f>
        <v>RF_NOM_REP</v>
      </c>
      <c r="BB47" t="str">
        <f>D57</f>
        <v>RF_NOM_REP</v>
      </c>
      <c r="BC47" t="str">
        <f>D57</f>
        <v>RF_NOM_REP</v>
      </c>
    </row>
    <row r="48" spans="1:58" x14ac:dyDescent="0.25">
      <c r="A48" s="19" t="s">
        <v>12</v>
      </c>
      <c r="B48" s="19" t="s">
        <v>1522</v>
      </c>
      <c r="C48" s="19" t="s">
        <v>1523</v>
      </c>
      <c r="D48" t="str">
        <f t="shared" ref="D48:D55" si="10">E48&amp;"_"&amp;F48&amp;"_"&amp;G48&amp;"_"&amp;H48&amp;"_"&amp;A48&amp;"_"&amp;I48&amp;"_"&amp;J48&amp;"_"&amp;K48&amp;"_"&amp;L48&amp;"_"&amp;M48&amp;"_"&amp;N48</f>
        <v>LSA_ATOM_HRY_E_BEGIN_TITO_ATOM_MIN_LFM_0800_L2_LRU_PRE_HRY</v>
      </c>
      <c r="E48" t="s">
        <v>5</v>
      </c>
      <c r="F48" t="s">
        <v>29</v>
      </c>
      <c r="G48" t="s">
        <v>1692</v>
      </c>
      <c r="H48" t="s">
        <v>1616</v>
      </c>
      <c r="I48" t="s">
        <v>1681</v>
      </c>
      <c r="J48" t="s">
        <v>29</v>
      </c>
      <c r="K48" t="s">
        <v>2358</v>
      </c>
      <c r="L48" t="s">
        <v>1706</v>
      </c>
      <c r="M48" t="str">
        <f t="shared" ref="M48:M55" si="11">TEXT(800,"0000")</f>
        <v>0800</v>
      </c>
      <c r="N48" t="s">
        <v>2456</v>
      </c>
      <c r="O48" t="s">
        <v>2495</v>
      </c>
      <c r="P48" t="s">
        <v>1858</v>
      </c>
      <c r="Q48" t="s">
        <v>1808</v>
      </c>
      <c r="R48">
        <v>20</v>
      </c>
      <c r="S48">
        <v>60</v>
      </c>
      <c r="T48">
        <v>10</v>
      </c>
      <c r="U48">
        <v>-1</v>
      </c>
      <c r="V48" t="b">
        <v>0</v>
      </c>
      <c r="W48" t="s">
        <v>2415</v>
      </c>
      <c r="AY48">
        <f t="shared" si="9"/>
        <v>4</v>
      </c>
      <c r="AZ48" t="s">
        <v>1745</v>
      </c>
      <c r="BA48" t="str">
        <f>D49</f>
        <v>LSA_ATOM_CAPTURE_E_BEGIN_TITO_ATOM_MIN_LFM_0800_L2_LRU_CAPTURE</v>
      </c>
      <c r="BB48">
        <v>1</v>
      </c>
      <c r="BC48" t="str">
        <f>D49</f>
        <v>LSA_ATOM_CAPTURE_E_BEGIN_TITO_ATOM_MIN_LFM_0800_L2_LRU_CAPTURE</v>
      </c>
      <c r="BD48" t="str">
        <f>D49</f>
        <v>LSA_ATOM_CAPTURE_E_BEGIN_TITO_ATOM_MIN_LFM_0800_L2_LRU_CAPTURE</v>
      </c>
    </row>
    <row r="49" spans="1:58" x14ac:dyDescent="0.25">
      <c r="A49" s="19" t="s">
        <v>12</v>
      </c>
      <c r="B49" s="19" t="s">
        <v>1513</v>
      </c>
      <c r="C49" s="19" t="s">
        <v>1514</v>
      </c>
      <c r="D49" t="str">
        <f t="shared" si="10"/>
        <v>LSA_ATOM_CAPTURE_E_BEGIN_TITO_ATOM_MIN_LFM_0800_L2_LRU_CAPTURE</v>
      </c>
      <c r="E49" t="s">
        <v>5</v>
      </c>
      <c r="F49" t="s">
        <v>29</v>
      </c>
      <c r="G49" t="s">
        <v>2422</v>
      </c>
      <c r="H49" t="s">
        <v>1616</v>
      </c>
      <c r="I49" t="s">
        <v>1681</v>
      </c>
      <c r="J49" t="s">
        <v>29</v>
      </c>
      <c r="K49" t="s">
        <v>2358</v>
      </c>
      <c r="L49" t="s">
        <v>1706</v>
      </c>
      <c r="M49" t="str">
        <f t="shared" si="11"/>
        <v>0800</v>
      </c>
      <c r="N49" t="s">
        <v>2457</v>
      </c>
      <c r="O49" t="s">
        <v>2495</v>
      </c>
      <c r="P49" t="s">
        <v>1858</v>
      </c>
      <c r="Q49" t="s">
        <v>2458</v>
      </c>
      <c r="R49">
        <v>20</v>
      </c>
      <c r="S49">
        <v>60</v>
      </c>
      <c r="T49">
        <v>11</v>
      </c>
      <c r="U49">
        <v>-1</v>
      </c>
      <c r="V49" s="12" t="b">
        <v>0</v>
      </c>
      <c r="W49" t="s">
        <v>2415</v>
      </c>
      <c r="AN49" t="s">
        <v>2459</v>
      </c>
      <c r="AY49">
        <f t="shared" si="9"/>
        <v>3</v>
      </c>
      <c r="AZ49" t="s">
        <v>1628</v>
      </c>
      <c r="BA49" t="str">
        <f>D55</f>
        <v>LSA_ATOM_HRY_E_BEGIN_TITO_ATOM_MIN_LFM_0800_L2_LRU_POST_HRY</v>
      </c>
      <c r="BB49" t="str">
        <f>D50</f>
        <v>LSA_ATOM_REPAIR_E_BEGIN_TITO_ATOM_MIN_LFM_0800_L2_LRU_REPAIR</v>
      </c>
      <c r="BC49" t="str">
        <f>D55</f>
        <v>LSA_ATOM_HRY_E_BEGIN_TITO_ATOM_MIN_LFM_0800_L2_LRU_POST_HRY</v>
      </c>
    </row>
    <row r="50" spans="1:58" x14ac:dyDescent="0.25">
      <c r="A50" s="19" t="s">
        <v>12</v>
      </c>
      <c r="B50" s="19" t="s">
        <v>1515</v>
      </c>
      <c r="C50" s="19" t="s">
        <v>1516</v>
      </c>
      <c r="D50" t="str">
        <f t="shared" si="10"/>
        <v>LSA_ATOM_REPAIR_E_BEGIN_TITO_ATOM_MIN_LFM_0800_L2_LRU_REPAIR</v>
      </c>
      <c r="E50" t="s">
        <v>5</v>
      </c>
      <c r="F50" t="s">
        <v>29</v>
      </c>
      <c r="G50" t="s">
        <v>1682</v>
      </c>
      <c r="H50" t="s">
        <v>1616</v>
      </c>
      <c r="I50" t="s">
        <v>1681</v>
      </c>
      <c r="J50" t="s">
        <v>29</v>
      </c>
      <c r="K50" t="s">
        <v>2358</v>
      </c>
      <c r="L50" t="s">
        <v>1706</v>
      </c>
      <c r="M50" t="str">
        <f t="shared" si="11"/>
        <v>0800</v>
      </c>
      <c r="N50" t="s">
        <v>2460</v>
      </c>
      <c r="O50" t="s">
        <v>2495</v>
      </c>
      <c r="P50" t="s">
        <v>1858</v>
      </c>
      <c r="Q50" t="s">
        <v>2458</v>
      </c>
      <c r="R50">
        <v>20</v>
      </c>
      <c r="S50">
        <v>60</v>
      </c>
      <c r="T50">
        <v>12</v>
      </c>
      <c r="U50">
        <v>-1</v>
      </c>
      <c r="V50" t="b">
        <v>0</v>
      </c>
      <c r="W50" t="s">
        <v>2415</v>
      </c>
      <c r="AN50" t="s">
        <v>2459</v>
      </c>
      <c r="AO50" t="s">
        <v>2461</v>
      </c>
      <c r="AP50" t="s">
        <v>2735</v>
      </c>
      <c r="AQ50" t="s">
        <v>2429</v>
      </c>
      <c r="AY50">
        <f t="shared" si="9"/>
        <v>6</v>
      </c>
      <c r="AZ50" t="s">
        <v>1695</v>
      </c>
      <c r="BA50" t="str">
        <f>D52</f>
        <v>LSA_ATOM_VFDM_E_BEGIN_X_X_X_X_0800_L2_LRU_VFDM_MIN</v>
      </c>
      <c r="BB50" t="str">
        <f>D52</f>
        <v>LSA_ATOM_VFDM_E_BEGIN_X_X_X_X_0800_L2_LRU_VFDM_MIN</v>
      </c>
      <c r="BC50" t="str">
        <f>D52</f>
        <v>LSA_ATOM_VFDM_E_BEGIN_X_X_X_X_0800_L2_LRU_VFDM_MIN</v>
      </c>
      <c r="BD50" t="str">
        <f>D51</f>
        <v>LSA_ATOM_REPAIR_E_BEGIN_TITO_ATOM_MIN_LFM_0800_L2_LRU_REPAIR_TO_FUSE</v>
      </c>
      <c r="BE50" t="str">
        <f>D51</f>
        <v>LSA_ATOM_REPAIR_E_BEGIN_TITO_ATOM_MIN_LFM_0800_L2_LRU_REPAIR_TO_FUSE</v>
      </c>
      <c r="BF50" t="str">
        <f>D52</f>
        <v>LSA_ATOM_VFDM_E_BEGIN_X_X_X_X_0800_L2_LRU_VFDM_MIN</v>
      </c>
    </row>
    <row r="51" spans="1:58" x14ac:dyDescent="0.25">
      <c r="A51" s="19" t="s">
        <v>12</v>
      </c>
      <c r="B51" s="19" t="s">
        <v>1517</v>
      </c>
      <c r="C51" s="19" t="s">
        <v>1516</v>
      </c>
      <c r="D51" t="str">
        <f t="shared" si="10"/>
        <v>LSA_ATOM_REPAIR_E_BEGIN_TITO_ATOM_MIN_LFM_0800_L2_LRU_REPAIR_TO_FUSE</v>
      </c>
      <c r="E51" t="s">
        <v>5</v>
      </c>
      <c r="F51" t="s">
        <v>29</v>
      </c>
      <c r="G51" t="s">
        <v>1682</v>
      </c>
      <c r="H51" t="s">
        <v>1616</v>
      </c>
      <c r="I51" t="s">
        <v>1681</v>
      </c>
      <c r="J51" t="s">
        <v>29</v>
      </c>
      <c r="K51" t="s">
        <v>2358</v>
      </c>
      <c r="L51" t="s">
        <v>1706</v>
      </c>
      <c r="M51" t="str">
        <f t="shared" si="11"/>
        <v>0800</v>
      </c>
      <c r="N51" t="s">
        <v>2462</v>
      </c>
      <c r="O51" t="s">
        <v>2495</v>
      </c>
      <c r="P51" t="s">
        <v>1858</v>
      </c>
      <c r="Q51" t="s">
        <v>2458</v>
      </c>
      <c r="R51">
        <v>20</v>
      </c>
      <c r="S51">
        <v>60</v>
      </c>
      <c r="T51">
        <v>13</v>
      </c>
      <c r="U51">
        <v>-1</v>
      </c>
      <c r="V51" t="b">
        <v>0</v>
      </c>
      <c r="W51" t="s">
        <v>2415</v>
      </c>
      <c r="AN51" t="s">
        <v>2459</v>
      </c>
      <c r="AO51" t="s">
        <v>2461</v>
      </c>
      <c r="AP51" t="s">
        <v>2735</v>
      </c>
      <c r="AQ51" t="s">
        <v>2431</v>
      </c>
      <c r="AY51">
        <f t="shared" si="9"/>
        <v>6</v>
      </c>
      <c r="AZ51" t="s">
        <v>1695</v>
      </c>
      <c r="BA51" t="str">
        <f>D52</f>
        <v>LSA_ATOM_VFDM_E_BEGIN_X_X_X_X_0800_L2_LRU_VFDM_MIN</v>
      </c>
      <c r="BB51" t="str">
        <f>D52</f>
        <v>LSA_ATOM_VFDM_E_BEGIN_X_X_X_X_0800_L2_LRU_VFDM_MIN</v>
      </c>
      <c r="BC51" t="str">
        <f>D52</f>
        <v>LSA_ATOM_VFDM_E_BEGIN_X_X_X_X_0800_L2_LRU_VFDM_MIN</v>
      </c>
      <c r="BD51" t="str">
        <f>D52</f>
        <v>LSA_ATOM_VFDM_E_BEGIN_X_X_X_X_0800_L2_LRU_VFDM_MIN</v>
      </c>
      <c r="BE51" t="str">
        <f>D52</f>
        <v>LSA_ATOM_VFDM_E_BEGIN_X_X_X_X_0800_L2_LRU_VFDM_MIN</v>
      </c>
      <c r="BF51" t="str">
        <f>D52</f>
        <v>LSA_ATOM_VFDM_E_BEGIN_X_X_X_X_0800_L2_LRU_VFDM_MIN</v>
      </c>
    </row>
    <row r="52" spans="1:58" x14ac:dyDescent="0.25">
      <c r="A52" s="19" t="s">
        <v>12</v>
      </c>
      <c r="B52" s="19" t="s">
        <v>1520</v>
      </c>
      <c r="C52" s="19" t="s">
        <v>1521</v>
      </c>
      <c r="D52" t="str">
        <f t="shared" si="10"/>
        <v>LSA_ATOM_VFDM_E_BEGIN_X_X_X_X_0800_L2_LRU_VFDM_MIN</v>
      </c>
      <c r="E52" t="s">
        <v>5</v>
      </c>
      <c r="F52" t="s">
        <v>29</v>
      </c>
      <c r="G52" t="s">
        <v>1584</v>
      </c>
      <c r="H52" t="s">
        <v>1616</v>
      </c>
      <c r="I52" t="s">
        <v>1617</v>
      </c>
      <c r="J52" t="s">
        <v>1617</v>
      </c>
      <c r="K52" t="s">
        <v>1617</v>
      </c>
      <c r="L52" t="s">
        <v>1617</v>
      </c>
      <c r="M52" t="str">
        <f t="shared" si="11"/>
        <v>0800</v>
      </c>
      <c r="N52" t="s">
        <v>2496</v>
      </c>
      <c r="O52" t="s">
        <v>2495</v>
      </c>
      <c r="P52" t="s">
        <v>1858</v>
      </c>
      <c r="Q52" t="s">
        <v>1621</v>
      </c>
      <c r="R52">
        <v>20</v>
      </c>
      <c r="S52">
        <v>60</v>
      </c>
      <c r="T52">
        <v>14</v>
      </c>
      <c r="U52">
        <v>-1</v>
      </c>
      <c r="V52" t="b">
        <v>0</v>
      </c>
      <c r="W52" t="s">
        <v>2415</v>
      </c>
      <c r="AJ52" t="s">
        <v>1626</v>
      </c>
      <c r="AK52" t="s">
        <v>7</v>
      </c>
      <c r="AY52">
        <f t="shared" si="9"/>
        <v>3</v>
      </c>
      <c r="AZ52" t="s">
        <v>1628</v>
      </c>
      <c r="BA52" t="str">
        <f>D55</f>
        <v>LSA_ATOM_HRY_E_BEGIN_TITO_ATOM_MIN_LFM_0800_L2_LRU_POST_HRY</v>
      </c>
      <c r="BB52" t="str">
        <f>D53</f>
        <v>LSA_ATOM_UF_E_BEGIN_X_X_X_X_0800_L2_LRU_VFDM_APPLY_MIN</v>
      </c>
      <c r="BC52">
        <v>2</v>
      </c>
    </row>
    <row r="53" spans="1:58" x14ac:dyDescent="0.25">
      <c r="A53" s="19" t="s">
        <v>12</v>
      </c>
      <c r="B53" s="19" t="s">
        <v>1518</v>
      </c>
      <c r="C53" s="19" t="s">
        <v>1519</v>
      </c>
      <c r="D53" t="str">
        <f t="shared" si="10"/>
        <v>LSA_ATOM_UF_E_BEGIN_X_X_X_X_0800_L2_LRU_VFDM_APPLY_MIN</v>
      </c>
      <c r="E53" t="s">
        <v>5</v>
      </c>
      <c r="F53" t="s">
        <v>29</v>
      </c>
      <c r="G53" t="s">
        <v>1812</v>
      </c>
      <c r="H53" t="s">
        <v>1616</v>
      </c>
      <c r="I53" t="s">
        <v>1617</v>
      </c>
      <c r="J53" t="s">
        <v>1617</v>
      </c>
      <c r="K53" t="s">
        <v>1617</v>
      </c>
      <c r="L53" t="s">
        <v>1617</v>
      </c>
      <c r="M53" t="str">
        <f t="shared" si="11"/>
        <v>0800</v>
      </c>
      <c r="N53" t="s">
        <v>2497</v>
      </c>
      <c r="O53" t="s">
        <v>2495</v>
      </c>
      <c r="P53" t="s">
        <v>1858</v>
      </c>
      <c r="Q53" t="s">
        <v>1621</v>
      </c>
      <c r="R53">
        <v>20</v>
      </c>
      <c r="S53">
        <v>60</v>
      </c>
      <c r="T53">
        <v>15</v>
      </c>
      <c r="U53">
        <v>-1</v>
      </c>
      <c r="V53" t="b">
        <v>0</v>
      </c>
      <c r="W53" t="s">
        <v>2415</v>
      </c>
      <c r="AS53" t="s">
        <v>2361</v>
      </c>
      <c r="AY53">
        <f t="shared" si="9"/>
        <v>3</v>
      </c>
      <c r="AZ53">
        <v>1</v>
      </c>
      <c r="BA53" t="str">
        <f>D55</f>
        <v>LSA_ATOM_HRY_E_BEGIN_TITO_ATOM_MIN_LFM_0800_L2_LRU_POST_HRY</v>
      </c>
      <c r="BB53" t="str">
        <f>D54</f>
        <v>LSA_ATOM_VFDM_E_BEGIN_X_X_X_X_0800_L2_LRU_FUSE_MIN</v>
      </c>
      <c r="BC53" t="str">
        <f>D54</f>
        <v>LSA_ATOM_VFDM_E_BEGIN_X_X_X_X_0800_L2_LRU_FUSE_MIN</v>
      </c>
    </row>
    <row r="54" spans="1:58" x14ac:dyDescent="0.25">
      <c r="A54" s="19" t="s">
        <v>12</v>
      </c>
      <c r="B54" s="19" t="s">
        <v>1500</v>
      </c>
      <c r="C54" s="19" t="s">
        <v>1501</v>
      </c>
      <c r="D54" t="str">
        <f t="shared" si="10"/>
        <v>LSA_ATOM_VFDM_E_BEGIN_X_X_X_X_0800_L2_LRU_FUSE_MIN</v>
      </c>
      <c r="E54" t="s">
        <v>5</v>
      </c>
      <c r="F54" t="s">
        <v>29</v>
      </c>
      <c r="G54" t="s">
        <v>1584</v>
      </c>
      <c r="H54" t="s">
        <v>1616</v>
      </c>
      <c r="I54" t="s">
        <v>1617</v>
      </c>
      <c r="J54" t="s">
        <v>1617</v>
      </c>
      <c r="K54" t="s">
        <v>1617</v>
      </c>
      <c r="L54" t="s">
        <v>1617</v>
      </c>
      <c r="M54" t="str">
        <f t="shared" si="11"/>
        <v>0800</v>
      </c>
      <c r="N54" t="s">
        <v>2498</v>
      </c>
      <c r="O54" t="s">
        <v>2495</v>
      </c>
      <c r="P54" t="s">
        <v>1858</v>
      </c>
      <c r="Q54" t="s">
        <v>1621</v>
      </c>
      <c r="R54">
        <v>20</v>
      </c>
      <c r="S54">
        <v>60</v>
      </c>
      <c r="T54">
        <v>16</v>
      </c>
      <c r="U54">
        <v>-1</v>
      </c>
      <c r="V54" t="b">
        <v>0</v>
      </c>
      <c r="W54" t="s">
        <v>2415</v>
      </c>
      <c r="AI54" s="13" t="s">
        <v>2448</v>
      </c>
      <c r="AL54" t="s">
        <v>1817</v>
      </c>
      <c r="AY54">
        <f t="shared" si="9"/>
        <v>2</v>
      </c>
      <c r="AZ54">
        <v>1</v>
      </c>
      <c r="BA54" t="str">
        <f>D55</f>
        <v>LSA_ATOM_HRY_E_BEGIN_TITO_ATOM_MIN_LFM_0800_L2_LRU_POST_HRY</v>
      </c>
      <c r="BB54" t="str">
        <f>D55</f>
        <v>LSA_ATOM_HRY_E_BEGIN_TITO_ATOM_MIN_LFM_0800_L2_LRU_POST_HRY</v>
      </c>
    </row>
    <row r="55" spans="1:58" x14ac:dyDescent="0.25">
      <c r="A55" s="19" t="s">
        <v>12</v>
      </c>
      <c r="B55" s="19" t="s">
        <v>1524</v>
      </c>
      <c r="C55" s="19" t="s">
        <v>1523</v>
      </c>
      <c r="D55" t="str">
        <f t="shared" si="10"/>
        <v>LSA_ATOM_HRY_E_BEGIN_TITO_ATOM_MIN_LFM_0800_L2_LRU_POST_HRY</v>
      </c>
      <c r="E55" t="s">
        <v>5</v>
      </c>
      <c r="F55" t="s">
        <v>29</v>
      </c>
      <c r="G55" t="s">
        <v>1692</v>
      </c>
      <c r="H55" t="s">
        <v>1616</v>
      </c>
      <c r="I55" t="s">
        <v>1681</v>
      </c>
      <c r="J55" t="s">
        <v>29</v>
      </c>
      <c r="K55" t="s">
        <v>2358</v>
      </c>
      <c r="L55" t="s">
        <v>1706</v>
      </c>
      <c r="M55" t="str">
        <f t="shared" si="11"/>
        <v>0800</v>
      </c>
      <c r="N55" t="s">
        <v>2466</v>
      </c>
      <c r="O55" t="s">
        <v>2495</v>
      </c>
      <c r="P55" t="s">
        <v>1858</v>
      </c>
      <c r="Q55" t="s">
        <v>1808</v>
      </c>
      <c r="R55">
        <v>20</v>
      </c>
      <c r="S55">
        <v>60</v>
      </c>
      <c r="T55">
        <v>17</v>
      </c>
      <c r="U55">
        <v>-1</v>
      </c>
      <c r="V55" t="b">
        <v>0</v>
      </c>
      <c r="W55" t="s">
        <v>2415</v>
      </c>
      <c r="AY55">
        <f t="shared" si="9"/>
        <v>4</v>
      </c>
      <c r="AZ55" t="s">
        <v>1745</v>
      </c>
      <c r="BA55">
        <v>2</v>
      </c>
      <c r="BB55">
        <v>1</v>
      </c>
      <c r="BC55">
        <v>2</v>
      </c>
      <c r="BD55">
        <v>2</v>
      </c>
    </row>
    <row r="56" spans="1:58" x14ac:dyDescent="0.25">
      <c r="A56" s="18" t="s">
        <v>12</v>
      </c>
      <c r="B56" s="18" t="s">
        <v>1491</v>
      </c>
      <c r="C56" s="18" t="s">
        <v>1489</v>
      </c>
      <c r="D56" s="10"/>
    </row>
    <row r="57" spans="1:58" x14ac:dyDescent="0.25">
      <c r="A57" s="45" t="s">
        <v>12</v>
      </c>
      <c r="B57" s="45" t="s">
        <v>1490</v>
      </c>
      <c r="C57" s="45" t="s">
        <v>1489</v>
      </c>
      <c r="D57" s="10" t="s">
        <v>2467</v>
      </c>
      <c r="F57" t="s">
        <v>29</v>
      </c>
      <c r="V57" s="12"/>
      <c r="AY57">
        <f t="shared" ref="AY57:AY65" si="12">COUNTA(BA57:BJ57)</f>
        <v>3</v>
      </c>
      <c r="AZ57" t="s">
        <v>1628</v>
      </c>
      <c r="BA57" t="str">
        <f>D77</f>
        <v>RF_NON_REPAIRABLE</v>
      </c>
      <c r="BB57" t="str">
        <f>D67</f>
        <v>RF_MIN_REP</v>
      </c>
      <c r="BC57" t="str">
        <f>D77</f>
        <v>RF_NON_REPAIRABLE</v>
      </c>
    </row>
    <row r="58" spans="1:58" x14ac:dyDescent="0.25">
      <c r="A58" s="13" t="s">
        <v>12</v>
      </c>
      <c r="B58" s="13" t="s">
        <v>1527</v>
      </c>
      <c r="C58" s="13" t="s">
        <v>1528</v>
      </c>
      <c r="D58" t="str">
        <f t="shared" ref="D58:D65" si="13">E58&amp;"_"&amp;F58&amp;"_"&amp;G58&amp;"_"&amp;H58&amp;"_"&amp;A58&amp;"_"&amp;I58&amp;"_"&amp;J58&amp;"_"&amp;K58&amp;"_"&amp;L58&amp;"_"&amp;M58&amp;"_"&amp;N58</f>
        <v>LSA_ATOM_HRY_E_BEGIN_TITO_ATOM_NOM_LFM_0800_RF_PRE_HRY</v>
      </c>
      <c r="E58" t="s">
        <v>5</v>
      </c>
      <c r="F58" t="s">
        <v>29</v>
      </c>
      <c r="G58" t="s">
        <v>1692</v>
      </c>
      <c r="H58" t="s">
        <v>1616</v>
      </c>
      <c r="I58" t="s">
        <v>1681</v>
      </c>
      <c r="J58" t="s">
        <v>29</v>
      </c>
      <c r="K58" t="s">
        <v>1705</v>
      </c>
      <c r="L58" t="s">
        <v>1706</v>
      </c>
      <c r="M58" t="str">
        <f t="shared" ref="M58:M65" si="14">TEXT(800,"0000")</f>
        <v>0800</v>
      </c>
      <c r="N58" t="s">
        <v>2468</v>
      </c>
      <c r="O58" t="s">
        <v>1688</v>
      </c>
      <c r="P58" t="s">
        <v>1858</v>
      </c>
      <c r="Q58" t="s">
        <v>2469</v>
      </c>
      <c r="R58">
        <v>20</v>
      </c>
      <c r="S58">
        <v>60</v>
      </c>
      <c r="T58">
        <v>20</v>
      </c>
      <c r="U58">
        <v>-1</v>
      </c>
      <c r="V58" t="b">
        <v>0</v>
      </c>
      <c r="W58" t="s">
        <v>2415</v>
      </c>
      <c r="AN58" t="s">
        <v>2470</v>
      </c>
      <c r="AQ58" s="38" t="s">
        <v>2471</v>
      </c>
      <c r="AY58">
        <f t="shared" si="12"/>
        <v>4</v>
      </c>
      <c r="AZ58" t="s">
        <v>1745</v>
      </c>
      <c r="BA58" t="str">
        <f>D65</f>
        <v>LSA_ATOM_HRY_E_BEGIN_TITO_ATOM_NOM_LFM_0800_RF_POST_HRY</v>
      </c>
      <c r="BB58">
        <v>1</v>
      </c>
      <c r="BC58" t="str">
        <f>D59</f>
        <v>LSA_ATOM_RASTER_E_BEGIN_TITO_ATOM_NOM_LFM_0800_RF_RASTER</v>
      </c>
      <c r="BD58" t="str">
        <f>D59</f>
        <v>LSA_ATOM_RASTER_E_BEGIN_TITO_ATOM_NOM_LFM_0800_RF_RASTER</v>
      </c>
    </row>
    <row r="59" spans="1:58" x14ac:dyDescent="0.25">
      <c r="A59" s="13" t="s">
        <v>12</v>
      </c>
      <c r="B59" s="13" t="s">
        <v>1529</v>
      </c>
      <c r="C59" s="13" t="s">
        <v>1528</v>
      </c>
      <c r="D59" t="str">
        <f t="shared" si="13"/>
        <v>LSA_ATOM_RASTER_E_BEGIN_TITO_ATOM_NOM_LFM_0800_RF_RASTER</v>
      </c>
      <c r="E59" t="s">
        <v>5</v>
      </c>
      <c r="F59" t="s">
        <v>29</v>
      </c>
      <c r="G59" t="s">
        <v>1710</v>
      </c>
      <c r="H59" t="s">
        <v>1616</v>
      </c>
      <c r="I59" t="s">
        <v>1681</v>
      </c>
      <c r="J59" t="s">
        <v>29</v>
      </c>
      <c r="K59" t="s">
        <v>1705</v>
      </c>
      <c r="L59" t="s">
        <v>1706</v>
      </c>
      <c r="M59" t="str">
        <f t="shared" si="14"/>
        <v>0800</v>
      </c>
      <c r="N59" t="s">
        <v>2472</v>
      </c>
      <c r="O59" t="s">
        <v>1688</v>
      </c>
      <c r="P59" t="s">
        <v>1858</v>
      </c>
      <c r="Q59" t="s">
        <v>2473</v>
      </c>
      <c r="R59">
        <v>20</v>
      </c>
      <c r="S59">
        <v>60</v>
      </c>
      <c r="T59">
        <v>21</v>
      </c>
      <c r="U59">
        <v>-1</v>
      </c>
      <c r="V59" t="b">
        <v>0</v>
      </c>
      <c r="W59" t="s">
        <v>2415</v>
      </c>
      <c r="AN59" t="s">
        <v>2470</v>
      </c>
      <c r="AQ59" s="38" t="s">
        <v>2471</v>
      </c>
      <c r="AY59">
        <f t="shared" si="12"/>
        <v>4</v>
      </c>
      <c r="AZ59" t="s">
        <v>1628</v>
      </c>
      <c r="BA59" t="str">
        <f>D65</f>
        <v>LSA_ATOM_HRY_E_BEGIN_TITO_ATOM_NOM_LFM_0800_RF_POST_HRY</v>
      </c>
      <c r="BB59" t="str">
        <f>D60</f>
        <v>LSA_ATOM_REPAIR_E_BEGIN_TITO_ATOM_NOM_LFM_0800_RF_REPAIR</v>
      </c>
      <c r="BC59" t="str">
        <f>D65</f>
        <v>LSA_ATOM_HRY_E_BEGIN_TITO_ATOM_NOM_LFM_0800_RF_POST_HRY</v>
      </c>
      <c r="BD59" t="str">
        <f>D65</f>
        <v>LSA_ATOM_HRY_E_BEGIN_TITO_ATOM_NOM_LFM_0800_RF_POST_HRY</v>
      </c>
    </row>
    <row r="60" spans="1:58" x14ac:dyDescent="0.25">
      <c r="A60" s="13" t="s">
        <v>12</v>
      </c>
      <c r="B60" s="13" t="s">
        <v>1515</v>
      </c>
      <c r="C60" s="13" t="s">
        <v>1516</v>
      </c>
      <c r="D60" t="str">
        <f t="shared" si="13"/>
        <v>LSA_ATOM_REPAIR_E_BEGIN_TITO_ATOM_NOM_LFM_0800_RF_REPAIR</v>
      </c>
      <c r="E60" t="s">
        <v>5</v>
      </c>
      <c r="F60" t="s">
        <v>29</v>
      </c>
      <c r="G60" t="s">
        <v>1682</v>
      </c>
      <c r="H60" t="s">
        <v>1616</v>
      </c>
      <c r="I60" t="s">
        <v>1681</v>
      </c>
      <c r="J60" t="s">
        <v>29</v>
      </c>
      <c r="K60" t="s">
        <v>1705</v>
      </c>
      <c r="L60" t="s">
        <v>1706</v>
      </c>
      <c r="M60" t="str">
        <f t="shared" si="14"/>
        <v>0800</v>
      </c>
      <c r="N60" t="s">
        <v>2474</v>
      </c>
      <c r="O60" t="s">
        <v>1688</v>
      </c>
      <c r="P60" t="s">
        <v>1858</v>
      </c>
      <c r="Q60" t="s">
        <v>2473</v>
      </c>
      <c r="R60">
        <v>20</v>
      </c>
      <c r="S60">
        <v>60</v>
      </c>
      <c r="T60">
        <v>22</v>
      </c>
      <c r="U60">
        <v>-1</v>
      </c>
      <c r="V60" s="12" t="b">
        <v>0</v>
      </c>
      <c r="W60" t="s">
        <v>2415</v>
      </c>
      <c r="AN60" t="s">
        <v>2470</v>
      </c>
      <c r="AO60" t="s">
        <v>2475</v>
      </c>
      <c r="AP60" t="s">
        <v>2476</v>
      </c>
      <c r="AQ60" t="s">
        <v>2431</v>
      </c>
      <c r="AY60">
        <f t="shared" si="12"/>
        <v>6</v>
      </c>
      <c r="AZ60" t="s">
        <v>1695</v>
      </c>
      <c r="BA60" t="str">
        <f>D62</f>
        <v>LSA_ATOM_VFDM_E_BEGIN_X_X_X_X_0800_RF_VFDM</v>
      </c>
      <c r="BB60" t="str">
        <f>D62</f>
        <v>LSA_ATOM_VFDM_E_BEGIN_X_X_X_X_0800_RF_VFDM</v>
      </c>
      <c r="BC60" t="str">
        <f>D62</f>
        <v>LSA_ATOM_VFDM_E_BEGIN_X_X_X_X_0800_RF_VFDM</v>
      </c>
      <c r="BD60" t="str">
        <f>D61</f>
        <v>LSA_ATOM_REPAIR_E_BEGIN_TITO_ATOM_NOM_LFM_0800_RF_REPAIR_TO_FUSE</v>
      </c>
      <c r="BE60" t="str">
        <f>D61</f>
        <v>LSA_ATOM_REPAIR_E_BEGIN_TITO_ATOM_NOM_LFM_0800_RF_REPAIR_TO_FUSE</v>
      </c>
      <c r="BF60" t="str">
        <f>D62</f>
        <v>LSA_ATOM_VFDM_E_BEGIN_X_X_X_X_0800_RF_VFDM</v>
      </c>
    </row>
    <row r="61" spans="1:58" x14ac:dyDescent="0.25">
      <c r="A61" s="13" t="s">
        <v>12</v>
      </c>
      <c r="B61" s="13" t="s">
        <v>1517</v>
      </c>
      <c r="C61" s="13" t="s">
        <v>1516</v>
      </c>
      <c r="D61" t="str">
        <f t="shared" si="13"/>
        <v>LSA_ATOM_REPAIR_E_BEGIN_TITO_ATOM_NOM_LFM_0800_RF_REPAIR_TO_FUSE</v>
      </c>
      <c r="E61" t="s">
        <v>5</v>
      </c>
      <c r="F61" t="s">
        <v>29</v>
      </c>
      <c r="G61" t="s">
        <v>1682</v>
      </c>
      <c r="H61" t="s">
        <v>1616</v>
      </c>
      <c r="I61" t="s">
        <v>1681</v>
      </c>
      <c r="J61" t="s">
        <v>29</v>
      </c>
      <c r="K61" t="s">
        <v>1705</v>
      </c>
      <c r="L61" t="s">
        <v>1706</v>
      </c>
      <c r="M61" t="str">
        <f t="shared" si="14"/>
        <v>0800</v>
      </c>
      <c r="N61" t="s">
        <v>2477</v>
      </c>
      <c r="O61" t="s">
        <v>1688</v>
      </c>
      <c r="P61" t="s">
        <v>1858</v>
      </c>
      <c r="Q61" t="s">
        <v>2473</v>
      </c>
      <c r="R61">
        <v>20</v>
      </c>
      <c r="S61">
        <v>60</v>
      </c>
      <c r="T61">
        <v>23</v>
      </c>
      <c r="U61">
        <v>-1</v>
      </c>
      <c r="V61" t="b">
        <v>0</v>
      </c>
      <c r="W61" t="s">
        <v>2415</v>
      </c>
      <c r="AN61" t="s">
        <v>2470</v>
      </c>
      <c r="AO61" t="s">
        <v>2475</v>
      </c>
      <c r="AP61" t="s">
        <v>2476</v>
      </c>
      <c r="AQ61" t="s">
        <v>2431</v>
      </c>
      <c r="AY61">
        <f t="shared" si="12"/>
        <v>6</v>
      </c>
      <c r="AZ61" t="s">
        <v>1695</v>
      </c>
      <c r="BA61" t="str">
        <f>D62</f>
        <v>LSA_ATOM_VFDM_E_BEGIN_X_X_X_X_0800_RF_VFDM</v>
      </c>
      <c r="BB61" t="str">
        <f>D62</f>
        <v>LSA_ATOM_VFDM_E_BEGIN_X_X_X_X_0800_RF_VFDM</v>
      </c>
      <c r="BC61" t="str">
        <f>D62</f>
        <v>LSA_ATOM_VFDM_E_BEGIN_X_X_X_X_0800_RF_VFDM</v>
      </c>
      <c r="BD61" t="str">
        <f>D62</f>
        <v>LSA_ATOM_VFDM_E_BEGIN_X_X_X_X_0800_RF_VFDM</v>
      </c>
      <c r="BE61" t="str">
        <f>D62</f>
        <v>LSA_ATOM_VFDM_E_BEGIN_X_X_X_X_0800_RF_VFDM</v>
      </c>
      <c r="BF61" t="str">
        <f>D62</f>
        <v>LSA_ATOM_VFDM_E_BEGIN_X_X_X_X_0800_RF_VFDM</v>
      </c>
    </row>
    <row r="62" spans="1:58" x14ac:dyDescent="0.25">
      <c r="A62" s="13" t="s">
        <v>12</v>
      </c>
      <c r="B62" s="13" t="s">
        <v>1520</v>
      </c>
      <c r="C62" s="13" t="s">
        <v>1521</v>
      </c>
      <c r="D62" t="str">
        <f t="shared" si="13"/>
        <v>LSA_ATOM_VFDM_E_BEGIN_X_X_X_X_0800_RF_VFDM</v>
      </c>
      <c r="E62" t="s">
        <v>5</v>
      </c>
      <c r="F62" t="s">
        <v>29</v>
      </c>
      <c r="G62" t="s">
        <v>1584</v>
      </c>
      <c r="H62" t="s">
        <v>1616</v>
      </c>
      <c r="I62" t="s">
        <v>1617</v>
      </c>
      <c r="J62" t="s">
        <v>1617</v>
      </c>
      <c r="K62" t="s">
        <v>1617</v>
      </c>
      <c r="L62" t="s">
        <v>1617</v>
      </c>
      <c r="M62" t="str">
        <f t="shared" si="14"/>
        <v>0800</v>
      </c>
      <c r="N62" t="s">
        <v>2478</v>
      </c>
      <c r="O62" t="s">
        <v>1688</v>
      </c>
      <c r="P62" t="s">
        <v>1858</v>
      </c>
      <c r="Q62" t="s">
        <v>1621</v>
      </c>
      <c r="R62">
        <v>20</v>
      </c>
      <c r="S62">
        <v>60</v>
      </c>
      <c r="T62">
        <v>24</v>
      </c>
      <c r="U62">
        <v>-1</v>
      </c>
      <c r="V62" t="b">
        <v>0</v>
      </c>
      <c r="W62" t="s">
        <v>2415</v>
      </c>
      <c r="AJ62" t="s">
        <v>1626</v>
      </c>
      <c r="AK62" t="s">
        <v>7</v>
      </c>
      <c r="AY62">
        <f t="shared" si="12"/>
        <v>3</v>
      </c>
      <c r="AZ62" t="s">
        <v>1628</v>
      </c>
      <c r="BA62" t="str">
        <f>D65</f>
        <v>LSA_ATOM_HRY_E_BEGIN_TITO_ATOM_NOM_LFM_0800_RF_POST_HRY</v>
      </c>
      <c r="BB62" t="str">
        <f>D63</f>
        <v>LSA_ATOM_UF_E_BEGIN_X_X_X_X_0800_RF_VFDM_APPLY</v>
      </c>
      <c r="BC62">
        <v>2</v>
      </c>
    </row>
    <row r="63" spans="1:58" x14ac:dyDescent="0.25">
      <c r="A63" s="13" t="s">
        <v>12</v>
      </c>
      <c r="B63" s="13" t="s">
        <v>1518</v>
      </c>
      <c r="C63" s="13" t="s">
        <v>1519</v>
      </c>
      <c r="D63" t="str">
        <f t="shared" si="13"/>
        <v>LSA_ATOM_UF_E_BEGIN_X_X_X_X_0800_RF_VFDM_APPLY</v>
      </c>
      <c r="E63" t="s">
        <v>5</v>
      </c>
      <c r="F63" t="s">
        <v>29</v>
      </c>
      <c r="G63" t="s">
        <v>1812</v>
      </c>
      <c r="H63" t="s">
        <v>1616</v>
      </c>
      <c r="I63" t="s">
        <v>1617</v>
      </c>
      <c r="J63" t="s">
        <v>1617</v>
      </c>
      <c r="K63" t="s">
        <v>1617</v>
      </c>
      <c r="L63" t="s">
        <v>1617</v>
      </c>
      <c r="M63" t="str">
        <f t="shared" si="14"/>
        <v>0800</v>
      </c>
      <c r="N63" t="s">
        <v>2479</v>
      </c>
      <c r="O63" t="s">
        <v>1688</v>
      </c>
      <c r="P63" t="s">
        <v>1858</v>
      </c>
      <c r="Q63" t="s">
        <v>1621</v>
      </c>
      <c r="R63">
        <v>20</v>
      </c>
      <c r="S63">
        <v>60</v>
      </c>
      <c r="T63">
        <v>25</v>
      </c>
      <c r="U63">
        <v>-1</v>
      </c>
      <c r="V63" t="b">
        <v>0</v>
      </c>
      <c r="W63" t="s">
        <v>2415</v>
      </c>
      <c r="AS63" t="s">
        <v>2446</v>
      </c>
      <c r="AY63">
        <f t="shared" si="12"/>
        <v>3</v>
      </c>
      <c r="AZ63">
        <v>1</v>
      </c>
      <c r="BA63" t="str">
        <f>D65</f>
        <v>LSA_ATOM_HRY_E_BEGIN_TITO_ATOM_NOM_LFM_0800_RF_POST_HRY</v>
      </c>
      <c r="BB63" t="str">
        <f>D64</f>
        <v>LSA_ATOM_VFDM_E_BEGIN_X_X_X_X_0800_RF_FUSE</v>
      </c>
      <c r="BC63" t="str">
        <f>D64</f>
        <v>LSA_ATOM_VFDM_E_BEGIN_X_X_X_X_0800_RF_FUSE</v>
      </c>
    </row>
    <row r="64" spans="1:58" x14ac:dyDescent="0.25">
      <c r="A64" s="13" t="s">
        <v>12</v>
      </c>
      <c r="B64" s="13" t="s">
        <v>1500</v>
      </c>
      <c r="C64" s="13" t="s">
        <v>1501</v>
      </c>
      <c r="D64" t="str">
        <f t="shared" si="13"/>
        <v>LSA_ATOM_VFDM_E_BEGIN_X_X_X_X_0800_RF_FUSE</v>
      </c>
      <c r="E64" t="s">
        <v>5</v>
      </c>
      <c r="F64" t="s">
        <v>29</v>
      </c>
      <c r="G64" t="s">
        <v>1584</v>
      </c>
      <c r="H64" t="s">
        <v>1616</v>
      </c>
      <c r="I64" t="s">
        <v>1617</v>
      </c>
      <c r="J64" t="s">
        <v>1617</v>
      </c>
      <c r="K64" t="s">
        <v>1617</v>
      </c>
      <c r="L64" t="s">
        <v>1617</v>
      </c>
      <c r="M64" t="str">
        <f t="shared" si="14"/>
        <v>0800</v>
      </c>
      <c r="N64" t="s">
        <v>2480</v>
      </c>
      <c r="O64" t="s">
        <v>1688</v>
      </c>
      <c r="P64" t="s">
        <v>1858</v>
      </c>
      <c r="Q64" t="s">
        <v>1621</v>
      </c>
      <c r="R64">
        <v>20</v>
      </c>
      <c r="S64">
        <v>60</v>
      </c>
      <c r="T64">
        <v>26</v>
      </c>
      <c r="U64">
        <v>-1</v>
      </c>
      <c r="V64" t="b">
        <v>0</v>
      </c>
      <c r="W64" t="s">
        <v>2415</v>
      </c>
      <c r="AI64" s="13" t="s">
        <v>2448</v>
      </c>
      <c r="AL64" t="s">
        <v>1817</v>
      </c>
      <c r="AY64">
        <f t="shared" si="12"/>
        <v>2</v>
      </c>
      <c r="AZ64">
        <v>1</v>
      </c>
      <c r="BA64" t="str">
        <f>D65</f>
        <v>LSA_ATOM_HRY_E_BEGIN_TITO_ATOM_NOM_LFM_0800_RF_POST_HRY</v>
      </c>
      <c r="BB64" t="str">
        <f>D65</f>
        <v>LSA_ATOM_HRY_E_BEGIN_TITO_ATOM_NOM_LFM_0800_RF_POST_HRY</v>
      </c>
    </row>
    <row r="65" spans="1:58" x14ac:dyDescent="0.25">
      <c r="A65" s="13" t="s">
        <v>12</v>
      </c>
      <c r="B65" s="13" t="s">
        <v>1524</v>
      </c>
      <c r="C65" s="13" t="s">
        <v>1523</v>
      </c>
      <c r="D65" t="str">
        <f t="shared" si="13"/>
        <v>LSA_ATOM_HRY_E_BEGIN_TITO_ATOM_NOM_LFM_0800_RF_POST_HRY</v>
      </c>
      <c r="E65" t="s">
        <v>5</v>
      </c>
      <c r="F65" t="s">
        <v>29</v>
      </c>
      <c r="G65" t="s">
        <v>1692</v>
      </c>
      <c r="H65" t="s">
        <v>1616</v>
      </c>
      <c r="I65" t="s">
        <v>1681</v>
      </c>
      <c r="J65" t="s">
        <v>29</v>
      </c>
      <c r="K65" t="s">
        <v>1705</v>
      </c>
      <c r="L65" t="s">
        <v>1706</v>
      </c>
      <c r="M65" t="str">
        <f t="shared" si="14"/>
        <v>0800</v>
      </c>
      <c r="N65" t="s">
        <v>2481</v>
      </c>
      <c r="O65" t="s">
        <v>1688</v>
      </c>
      <c r="P65" t="s">
        <v>1858</v>
      </c>
      <c r="Q65" t="s">
        <v>2469</v>
      </c>
      <c r="R65">
        <v>20</v>
      </c>
      <c r="S65">
        <v>60</v>
      </c>
      <c r="T65">
        <v>27</v>
      </c>
      <c r="U65">
        <v>-1</v>
      </c>
      <c r="V65" s="12" t="b">
        <v>0</v>
      </c>
      <c r="W65" t="s">
        <v>2415</v>
      </c>
      <c r="AY65">
        <f t="shared" si="12"/>
        <v>4</v>
      </c>
      <c r="AZ65" t="s">
        <v>1745</v>
      </c>
      <c r="BA65">
        <v>2</v>
      </c>
      <c r="BB65">
        <v>1</v>
      </c>
      <c r="BC65">
        <v>2</v>
      </c>
      <c r="BD65">
        <v>2</v>
      </c>
    </row>
    <row r="66" spans="1:58" x14ac:dyDescent="0.25">
      <c r="A66" s="45" t="s">
        <v>12</v>
      </c>
      <c r="B66" s="45" t="s">
        <v>1491</v>
      </c>
      <c r="C66" s="45" t="s">
        <v>1489</v>
      </c>
      <c r="D66" s="10"/>
    </row>
    <row r="67" spans="1:58" x14ac:dyDescent="0.25">
      <c r="A67" s="17" t="s">
        <v>12</v>
      </c>
      <c r="B67" s="17" t="s">
        <v>1490</v>
      </c>
      <c r="C67" s="17" t="s">
        <v>1489</v>
      </c>
      <c r="D67" s="10" t="s">
        <v>2499</v>
      </c>
      <c r="F67" t="s">
        <v>29</v>
      </c>
      <c r="AY67">
        <f t="shared" ref="AY67:AY75" si="15">COUNTA(BA67:BJ67)</f>
        <v>3</v>
      </c>
      <c r="AZ67" t="s">
        <v>1628</v>
      </c>
      <c r="BA67" t="str">
        <f>D77</f>
        <v>RF_NON_REPAIRABLE</v>
      </c>
      <c r="BB67" t="str">
        <f>D77</f>
        <v>RF_NON_REPAIRABLE</v>
      </c>
      <c r="BC67" t="str">
        <f>D77</f>
        <v>RF_NON_REPAIRABLE</v>
      </c>
    </row>
    <row r="68" spans="1:58" x14ac:dyDescent="0.25">
      <c r="A68" s="3" t="s">
        <v>12</v>
      </c>
      <c r="B68" s="3" t="s">
        <v>1527</v>
      </c>
      <c r="C68" s="3" t="s">
        <v>1528</v>
      </c>
      <c r="D68" t="str">
        <f t="shared" ref="D68:D75" si="16">E68&amp;"_"&amp;F68&amp;"_"&amp;G68&amp;"_"&amp;H68&amp;"_"&amp;A68&amp;"_"&amp;I68&amp;"_"&amp;J68&amp;"_"&amp;K68&amp;"_"&amp;L68&amp;"_"&amp;M68&amp;"_"&amp;N68</f>
        <v>LSA_ATOM_HRY_E_BEGIN_TITO_ATOM_MIN_LFM_0800_RF_PRE_HRY</v>
      </c>
      <c r="E68" t="s">
        <v>5</v>
      </c>
      <c r="F68" t="s">
        <v>29</v>
      </c>
      <c r="G68" t="s">
        <v>1692</v>
      </c>
      <c r="H68" t="s">
        <v>1616</v>
      </c>
      <c r="I68" t="s">
        <v>1681</v>
      </c>
      <c r="J68" t="s">
        <v>29</v>
      </c>
      <c r="K68" t="s">
        <v>2358</v>
      </c>
      <c r="L68" t="s">
        <v>1706</v>
      </c>
      <c r="M68" t="str">
        <f t="shared" ref="M68:M75" si="17">TEXT(800,"0000")</f>
        <v>0800</v>
      </c>
      <c r="N68" t="s">
        <v>2468</v>
      </c>
      <c r="O68" t="s">
        <v>2495</v>
      </c>
      <c r="P68" t="s">
        <v>1858</v>
      </c>
      <c r="Q68" t="s">
        <v>2469</v>
      </c>
      <c r="R68">
        <v>20</v>
      </c>
      <c r="S68">
        <v>60</v>
      </c>
      <c r="T68">
        <v>30</v>
      </c>
      <c r="U68">
        <v>-1</v>
      </c>
      <c r="V68" t="b">
        <v>0</v>
      </c>
      <c r="W68" t="s">
        <v>2415</v>
      </c>
      <c r="AN68" t="s">
        <v>2470</v>
      </c>
      <c r="AQ68" s="38" t="s">
        <v>2471</v>
      </c>
      <c r="AY68">
        <f t="shared" si="15"/>
        <v>4</v>
      </c>
      <c r="AZ68" t="s">
        <v>1745</v>
      </c>
      <c r="BA68" t="str">
        <f>D69</f>
        <v>LSA_ATOM_RASTER_E_BEGIN_TITO_ATOM_MIN_LFM_0800_RF_RASTER</v>
      </c>
      <c r="BB68">
        <v>1</v>
      </c>
      <c r="BC68" t="str">
        <f>D69</f>
        <v>LSA_ATOM_RASTER_E_BEGIN_TITO_ATOM_MIN_LFM_0800_RF_RASTER</v>
      </c>
      <c r="BD68" t="str">
        <f>D69</f>
        <v>LSA_ATOM_RASTER_E_BEGIN_TITO_ATOM_MIN_LFM_0800_RF_RASTER</v>
      </c>
    </row>
    <row r="69" spans="1:58" x14ac:dyDescent="0.25">
      <c r="A69" s="3" t="s">
        <v>12</v>
      </c>
      <c r="B69" s="3" t="s">
        <v>1529</v>
      </c>
      <c r="C69" s="3" t="s">
        <v>1528</v>
      </c>
      <c r="D69" t="str">
        <f t="shared" si="16"/>
        <v>LSA_ATOM_RASTER_E_BEGIN_TITO_ATOM_MIN_LFM_0800_RF_RASTER</v>
      </c>
      <c r="E69" t="s">
        <v>5</v>
      </c>
      <c r="F69" t="s">
        <v>29</v>
      </c>
      <c r="G69" t="s">
        <v>1710</v>
      </c>
      <c r="H69" t="s">
        <v>1616</v>
      </c>
      <c r="I69" t="s">
        <v>1681</v>
      </c>
      <c r="J69" t="s">
        <v>29</v>
      </c>
      <c r="K69" t="s">
        <v>2358</v>
      </c>
      <c r="L69" t="s">
        <v>1706</v>
      </c>
      <c r="M69" t="str">
        <f t="shared" si="17"/>
        <v>0800</v>
      </c>
      <c r="N69" t="s">
        <v>2472</v>
      </c>
      <c r="O69" t="s">
        <v>2495</v>
      </c>
      <c r="P69" t="s">
        <v>1858</v>
      </c>
      <c r="Q69" t="s">
        <v>2473</v>
      </c>
      <c r="R69">
        <v>20</v>
      </c>
      <c r="S69">
        <v>60</v>
      </c>
      <c r="T69">
        <v>31</v>
      </c>
      <c r="U69">
        <v>-1</v>
      </c>
      <c r="V69" s="12" t="b">
        <v>0</v>
      </c>
      <c r="W69" t="s">
        <v>2415</v>
      </c>
      <c r="AN69" t="s">
        <v>2470</v>
      </c>
      <c r="AQ69" s="38" t="s">
        <v>2471</v>
      </c>
      <c r="AY69">
        <f t="shared" si="15"/>
        <v>4</v>
      </c>
      <c r="AZ69" t="s">
        <v>1628</v>
      </c>
      <c r="BA69" t="str">
        <f>D75</f>
        <v>LSA_ATOM_HRY_E_BEGIN_TITO_ATOM_MIN_LFM_0800_RF_POST_HRY</v>
      </c>
      <c r="BB69" t="str">
        <f>D70</f>
        <v>LSA_ATOM_REPAIR_E_BEGIN_TITO_ATOM_MIN_LFM_0800_RF_REPAIR</v>
      </c>
      <c r="BC69" t="str">
        <f>D75</f>
        <v>LSA_ATOM_HRY_E_BEGIN_TITO_ATOM_MIN_LFM_0800_RF_POST_HRY</v>
      </c>
      <c r="BD69" t="str">
        <f>D75</f>
        <v>LSA_ATOM_HRY_E_BEGIN_TITO_ATOM_MIN_LFM_0800_RF_POST_HRY</v>
      </c>
    </row>
    <row r="70" spans="1:58" x14ac:dyDescent="0.25">
      <c r="A70" s="3" t="s">
        <v>12</v>
      </c>
      <c r="B70" s="3" t="s">
        <v>1515</v>
      </c>
      <c r="C70" s="3" t="s">
        <v>1516</v>
      </c>
      <c r="D70" t="str">
        <f t="shared" si="16"/>
        <v>LSA_ATOM_REPAIR_E_BEGIN_TITO_ATOM_MIN_LFM_0800_RF_REPAIR</v>
      </c>
      <c r="E70" t="s">
        <v>5</v>
      </c>
      <c r="F70" t="s">
        <v>29</v>
      </c>
      <c r="G70" t="s">
        <v>1682</v>
      </c>
      <c r="H70" t="s">
        <v>1616</v>
      </c>
      <c r="I70" t="s">
        <v>1681</v>
      </c>
      <c r="J70" t="s">
        <v>29</v>
      </c>
      <c r="K70" t="s">
        <v>2358</v>
      </c>
      <c r="L70" t="s">
        <v>1706</v>
      </c>
      <c r="M70" t="str">
        <f t="shared" si="17"/>
        <v>0800</v>
      </c>
      <c r="N70" t="s">
        <v>2474</v>
      </c>
      <c r="O70" t="s">
        <v>2495</v>
      </c>
      <c r="P70" t="s">
        <v>1858</v>
      </c>
      <c r="Q70" t="s">
        <v>2473</v>
      </c>
      <c r="R70">
        <v>20</v>
      </c>
      <c r="S70">
        <v>60</v>
      </c>
      <c r="T70">
        <v>32</v>
      </c>
      <c r="U70">
        <v>-1</v>
      </c>
      <c r="V70" t="b">
        <v>0</v>
      </c>
      <c r="W70" t="s">
        <v>2415</v>
      </c>
      <c r="AN70" t="s">
        <v>2470</v>
      </c>
      <c r="AO70" t="s">
        <v>2475</v>
      </c>
      <c r="AP70" t="s">
        <v>2476</v>
      </c>
      <c r="AQ70" t="s">
        <v>2431</v>
      </c>
      <c r="AY70">
        <f t="shared" si="15"/>
        <v>6</v>
      </c>
      <c r="AZ70" t="s">
        <v>1695</v>
      </c>
      <c r="BA70" t="str">
        <f>D72</f>
        <v>LSA_ATOM_VFDM_E_BEGIN_X_X_X_X_0800_RF_VFDM_MIN</v>
      </c>
      <c r="BB70" t="str">
        <f>D72</f>
        <v>LSA_ATOM_VFDM_E_BEGIN_X_X_X_X_0800_RF_VFDM_MIN</v>
      </c>
      <c r="BC70" t="str">
        <f>D72</f>
        <v>LSA_ATOM_VFDM_E_BEGIN_X_X_X_X_0800_RF_VFDM_MIN</v>
      </c>
      <c r="BD70" t="str">
        <f>D71</f>
        <v>LSA_ATOM_REPAIR_E_BEGIN_TITO_ATOM_MIN_LFM_0800_RF_REPAIR_TO_FUSE</v>
      </c>
      <c r="BE70" t="str">
        <f>D71</f>
        <v>LSA_ATOM_REPAIR_E_BEGIN_TITO_ATOM_MIN_LFM_0800_RF_REPAIR_TO_FUSE</v>
      </c>
      <c r="BF70" t="str">
        <f>D72</f>
        <v>LSA_ATOM_VFDM_E_BEGIN_X_X_X_X_0800_RF_VFDM_MIN</v>
      </c>
    </row>
    <row r="71" spans="1:58" x14ac:dyDescent="0.25">
      <c r="A71" s="3" t="s">
        <v>12</v>
      </c>
      <c r="B71" s="3" t="s">
        <v>1517</v>
      </c>
      <c r="C71" s="3" t="s">
        <v>1516</v>
      </c>
      <c r="D71" t="str">
        <f t="shared" si="16"/>
        <v>LSA_ATOM_REPAIR_E_BEGIN_TITO_ATOM_MIN_LFM_0800_RF_REPAIR_TO_FUSE</v>
      </c>
      <c r="E71" t="s">
        <v>5</v>
      </c>
      <c r="F71" t="s">
        <v>29</v>
      </c>
      <c r="G71" t="s">
        <v>1682</v>
      </c>
      <c r="H71" t="s">
        <v>1616</v>
      </c>
      <c r="I71" t="s">
        <v>1681</v>
      </c>
      <c r="J71" t="s">
        <v>29</v>
      </c>
      <c r="K71" t="s">
        <v>2358</v>
      </c>
      <c r="L71" t="s">
        <v>1706</v>
      </c>
      <c r="M71" t="str">
        <f t="shared" si="17"/>
        <v>0800</v>
      </c>
      <c r="N71" t="s">
        <v>2477</v>
      </c>
      <c r="O71" t="s">
        <v>2495</v>
      </c>
      <c r="P71" t="s">
        <v>1858</v>
      </c>
      <c r="Q71" t="s">
        <v>2473</v>
      </c>
      <c r="R71">
        <v>20</v>
      </c>
      <c r="S71">
        <v>60</v>
      </c>
      <c r="T71">
        <v>33</v>
      </c>
      <c r="U71">
        <v>-1</v>
      </c>
      <c r="V71" t="b">
        <v>0</v>
      </c>
      <c r="W71" t="s">
        <v>2415</v>
      </c>
      <c r="AN71" t="s">
        <v>2470</v>
      </c>
      <c r="AO71" t="s">
        <v>2475</v>
      </c>
      <c r="AP71" t="s">
        <v>2476</v>
      </c>
      <c r="AQ71" t="s">
        <v>2431</v>
      </c>
      <c r="AY71">
        <f t="shared" si="15"/>
        <v>6</v>
      </c>
      <c r="AZ71" t="s">
        <v>1695</v>
      </c>
      <c r="BA71" t="str">
        <f>D72</f>
        <v>LSA_ATOM_VFDM_E_BEGIN_X_X_X_X_0800_RF_VFDM_MIN</v>
      </c>
      <c r="BB71" t="str">
        <f>D72</f>
        <v>LSA_ATOM_VFDM_E_BEGIN_X_X_X_X_0800_RF_VFDM_MIN</v>
      </c>
      <c r="BC71" t="str">
        <f>D72</f>
        <v>LSA_ATOM_VFDM_E_BEGIN_X_X_X_X_0800_RF_VFDM_MIN</v>
      </c>
      <c r="BD71" t="str">
        <f>D72</f>
        <v>LSA_ATOM_VFDM_E_BEGIN_X_X_X_X_0800_RF_VFDM_MIN</v>
      </c>
      <c r="BE71" t="str">
        <f>D72</f>
        <v>LSA_ATOM_VFDM_E_BEGIN_X_X_X_X_0800_RF_VFDM_MIN</v>
      </c>
      <c r="BF71" t="str">
        <f>D72</f>
        <v>LSA_ATOM_VFDM_E_BEGIN_X_X_X_X_0800_RF_VFDM_MIN</v>
      </c>
    </row>
    <row r="72" spans="1:58" x14ac:dyDescent="0.25">
      <c r="A72" s="3" t="s">
        <v>12</v>
      </c>
      <c r="B72" s="3" t="s">
        <v>1520</v>
      </c>
      <c r="C72" s="3" t="s">
        <v>1521</v>
      </c>
      <c r="D72" t="str">
        <f t="shared" si="16"/>
        <v>LSA_ATOM_VFDM_E_BEGIN_X_X_X_X_0800_RF_VFDM_MIN</v>
      </c>
      <c r="E72" t="s">
        <v>5</v>
      </c>
      <c r="F72" t="s">
        <v>29</v>
      </c>
      <c r="G72" t="s">
        <v>1584</v>
      </c>
      <c r="H72" t="s">
        <v>1616</v>
      </c>
      <c r="I72" t="s">
        <v>1617</v>
      </c>
      <c r="J72" t="s">
        <v>1617</v>
      </c>
      <c r="K72" t="s">
        <v>1617</v>
      </c>
      <c r="L72" t="s">
        <v>1617</v>
      </c>
      <c r="M72" t="str">
        <f t="shared" si="17"/>
        <v>0800</v>
      </c>
      <c r="N72" t="s">
        <v>2500</v>
      </c>
      <c r="O72" t="s">
        <v>2495</v>
      </c>
      <c r="P72" t="s">
        <v>1858</v>
      </c>
      <c r="Q72" t="s">
        <v>1621</v>
      </c>
      <c r="R72">
        <v>20</v>
      </c>
      <c r="S72">
        <v>60</v>
      </c>
      <c r="T72">
        <v>34</v>
      </c>
      <c r="U72">
        <v>-1</v>
      </c>
      <c r="V72" s="12" t="b">
        <v>0</v>
      </c>
      <c r="W72" t="s">
        <v>2415</v>
      </c>
      <c r="AJ72" t="s">
        <v>1626</v>
      </c>
      <c r="AK72" t="s">
        <v>7</v>
      </c>
      <c r="AY72">
        <f t="shared" si="15"/>
        <v>3</v>
      </c>
      <c r="AZ72" t="s">
        <v>1628</v>
      </c>
      <c r="BA72" t="str">
        <f>D75</f>
        <v>LSA_ATOM_HRY_E_BEGIN_TITO_ATOM_MIN_LFM_0800_RF_POST_HRY</v>
      </c>
      <c r="BB72" t="str">
        <f>D73</f>
        <v>LSA_ATOM_UF_E_BEGIN_X_X_X_X_0800_RF_VFDM_APPLY_MIN</v>
      </c>
      <c r="BC72">
        <v>2</v>
      </c>
    </row>
    <row r="73" spans="1:58" x14ac:dyDescent="0.25">
      <c r="A73" s="3" t="s">
        <v>12</v>
      </c>
      <c r="B73" s="3" t="s">
        <v>1518</v>
      </c>
      <c r="C73" s="3" t="s">
        <v>1519</v>
      </c>
      <c r="D73" t="str">
        <f t="shared" si="16"/>
        <v>LSA_ATOM_UF_E_BEGIN_X_X_X_X_0800_RF_VFDM_APPLY_MIN</v>
      </c>
      <c r="E73" t="s">
        <v>5</v>
      </c>
      <c r="F73" t="s">
        <v>29</v>
      </c>
      <c r="G73" t="s">
        <v>1812</v>
      </c>
      <c r="H73" t="s">
        <v>1616</v>
      </c>
      <c r="I73" t="s">
        <v>1617</v>
      </c>
      <c r="J73" t="s">
        <v>1617</v>
      </c>
      <c r="K73" t="s">
        <v>1617</v>
      </c>
      <c r="L73" t="s">
        <v>1617</v>
      </c>
      <c r="M73" t="str">
        <f t="shared" si="17"/>
        <v>0800</v>
      </c>
      <c r="N73" t="s">
        <v>2501</v>
      </c>
      <c r="O73" t="s">
        <v>2495</v>
      </c>
      <c r="P73" t="s">
        <v>1858</v>
      </c>
      <c r="Q73" t="s">
        <v>1621</v>
      </c>
      <c r="R73">
        <v>20</v>
      </c>
      <c r="S73">
        <v>60</v>
      </c>
      <c r="T73">
        <v>35</v>
      </c>
      <c r="U73">
        <v>-1</v>
      </c>
      <c r="V73" t="b">
        <v>0</v>
      </c>
      <c r="W73" t="s">
        <v>2415</v>
      </c>
      <c r="AS73" t="s">
        <v>2361</v>
      </c>
      <c r="AY73">
        <f t="shared" si="15"/>
        <v>3</v>
      </c>
      <c r="AZ73">
        <v>1</v>
      </c>
      <c r="BA73" t="str">
        <f>D75</f>
        <v>LSA_ATOM_HRY_E_BEGIN_TITO_ATOM_MIN_LFM_0800_RF_POST_HRY</v>
      </c>
      <c r="BB73" t="str">
        <f>D74</f>
        <v>LSA_ATOM_VFDM_E_BEGIN_X_X_X_X_0800_RF_FUSE_MIN</v>
      </c>
      <c r="BC73" t="str">
        <f>D74</f>
        <v>LSA_ATOM_VFDM_E_BEGIN_X_X_X_X_0800_RF_FUSE_MIN</v>
      </c>
    </row>
    <row r="74" spans="1:58" x14ac:dyDescent="0.25">
      <c r="A74" s="3" t="s">
        <v>12</v>
      </c>
      <c r="B74" s="3" t="s">
        <v>1500</v>
      </c>
      <c r="C74" s="3" t="s">
        <v>1501</v>
      </c>
      <c r="D74" t="str">
        <f t="shared" si="16"/>
        <v>LSA_ATOM_VFDM_E_BEGIN_X_X_X_X_0800_RF_FUSE_MIN</v>
      </c>
      <c r="E74" t="s">
        <v>5</v>
      </c>
      <c r="F74" t="s">
        <v>29</v>
      </c>
      <c r="G74" t="s">
        <v>1584</v>
      </c>
      <c r="H74" t="s">
        <v>1616</v>
      </c>
      <c r="I74" t="s">
        <v>1617</v>
      </c>
      <c r="J74" t="s">
        <v>1617</v>
      </c>
      <c r="K74" t="s">
        <v>1617</v>
      </c>
      <c r="L74" t="s">
        <v>1617</v>
      </c>
      <c r="M74" t="str">
        <f t="shared" si="17"/>
        <v>0800</v>
      </c>
      <c r="N74" t="s">
        <v>2502</v>
      </c>
      <c r="O74" t="s">
        <v>2495</v>
      </c>
      <c r="P74" t="s">
        <v>1858</v>
      </c>
      <c r="Q74" t="s">
        <v>1621</v>
      </c>
      <c r="R74">
        <v>20</v>
      </c>
      <c r="S74">
        <v>60</v>
      </c>
      <c r="T74">
        <v>36</v>
      </c>
      <c r="U74">
        <v>-1</v>
      </c>
      <c r="V74" t="b">
        <v>0</v>
      </c>
      <c r="W74" t="s">
        <v>2415</v>
      </c>
      <c r="AI74" s="13" t="s">
        <v>2448</v>
      </c>
      <c r="AL74" t="s">
        <v>1817</v>
      </c>
      <c r="AY74">
        <f t="shared" si="15"/>
        <v>2</v>
      </c>
      <c r="AZ74">
        <v>1</v>
      </c>
      <c r="BA74" t="str">
        <f>D75</f>
        <v>LSA_ATOM_HRY_E_BEGIN_TITO_ATOM_MIN_LFM_0800_RF_POST_HRY</v>
      </c>
      <c r="BB74" t="str">
        <f>D75</f>
        <v>LSA_ATOM_HRY_E_BEGIN_TITO_ATOM_MIN_LFM_0800_RF_POST_HRY</v>
      </c>
    </row>
    <row r="75" spans="1:58" x14ac:dyDescent="0.25">
      <c r="A75" s="3" t="s">
        <v>12</v>
      </c>
      <c r="B75" s="3" t="s">
        <v>1524</v>
      </c>
      <c r="C75" s="3" t="s">
        <v>1523</v>
      </c>
      <c r="D75" t="str">
        <f t="shared" si="16"/>
        <v>LSA_ATOM_HRY_E_BEGIN_TITO_ATOM_MIN_LFM_0800_RF_POST_HRY</v>
      </c>
      <c r="E75" t="s">
        <v>5</v>
      </c>
      <c r="F75" t="s">
        <v>29</v>
      </c>
      <c r="G75" t="s">
        <v>1692</v>
      </c>
      <c r="H75" t="s">
        <v>1616</v>
      </c>
      <c r="I75" t="s">
        <v>1681</v>
      </c>
      <c r="J75" t="s">
        <v>29</v>
      </c>
      <c r="K75" t="s">
        <v>2358</v>
      </c>
      <c r="L75" t="s">
        <v>1706</v>
      </c>
      <c r="M75" t="str">
        <f t="shared" si="17"/>
        <v>0800</v>
      </c>
      <c r="N75" t="s">
        <v>2481</v>
      </c>
      <c r="O75" t="s">
        <v>2495</v>
      </c>
      <c r="P75" t="s">
        <v>1858</v>
      </c>
      <c r="Q75" t="s">
        <v>2469</v>
      </c>
      <c r="R75">
        <v>20</v>
      </c>
      <c r="S75">
        <v>60</v>
      </c>
      <c r="T75">
        <v>37</v>
      </c>
      <c r="U75">
        <v>-1</v>
      </c>
      <c r="V75" s="12" t="b">
        <v>0</v>
      </c>
      <c r="W75" t="s">
        <v>2415</v>
      </c>
      <c r="AY75">
        <f t="shared" si="15"/>
        <v>4</v>
      </c>
      <c r="AZ75" t="s">
        <v>1745</v>
      </c>
      <c r="BA75">
        <v>2</v>
      </c>
      <c r="BB75">
        <v>1</v>
      </c>
      <c r="BC75">
        <v>2</v>
      </c>
      <c r="BD75">
        <v>2</v>
      </c>
    </row>
    <row r="76" spans="1:58" x14ac:dyDescent="0.25">
      <c r="A76" s="17" t="s">
        <v>12</v>
      </c>
      <c r="B76" s="17" t="s">
        <v>1491</v>
      </c>
      <c r="C76" s="17" t="s">
        <v>1489</v>
      </c>
      <c r="D76" s="10"/>
    </row>
    <row r="77" spans="1:58" x14ac:dyDescent="0.25">
      <c r="A77" s="21" t="s">
        <v>12</v>
      </c>
      <c r="B77" s="21" t="s">
        <v>1490</v>
      </c>
      <c r="C77" s="21" t="s">
        <v>1489</v>
      </c>
      <c r="D77" s="10" t="s">
        <v>2482</v>
      </c>
      <c r="F77" t="s">
        <v>29</v>
      </c>
      <c r="V77" s="12"/>
      <c r="AY77">
        <f>COUNTA(BA77:BJ77)</f>
        <v>3</v>
      </c>
      <c r="AZ77" t="s">
        <v>1628</v>
      </c>
      <c r="BA77">
        <v>1</v>
      </c>
      <c r="BB77">
        <v>1</v>
      </c>
      <c r="BC77">
        <v>1</v>
      </c>
    </row>
    <row r="78" spans="1:58" x14ac:dyDescent="0.25">
      <c r="A78" s="22" t="s">
        <v>12</v>
      </c>
      <c r="B78" s="22" t="s">
        <v>1527</v>
      </c>
      <c r="C78" s="22" t="s">
        <v>1528</v>
      </c>
      <c r="D78" t="str">
        <f>E78&amp;"_"&amp;F78&amp;"_"&amp;G78&amp;"_"&amp;H78&amp;"_"&amp;A78&amp;"_"&amp;I78&amp;"_"&amp;J78&amp;"_"&amp;K78&amp;"_"&amp;L78&amp;"_"&amp;M78&amp;"_"&amp;N78</f>
        <v>LSA_ATOM_HRY_E_BEGIN_TITO_ATOM_NOM_LFM_0800_RF_NON_REP_HRY</v>
      </c>
      <c r="E78" t="s">
        <v>5</v>
      </c>
      <c r="F78" t="s">
        <v>29</v>
      </c>
      <c r="G78" t="s">
        <v>1692</v>
      </c>
      <c r="H78" t="s">
        <v>1616</v>
      </c>
      <c r="I78" t="s">
        <v>1681</v>
      </c>
      <c r="J78" t="s">
        <v>29</v>
      </c>
      <c r="K78" t="s">
        <v>1705</v>
      </c>
      <c r="L78" t="s">
        <v>1706</v>
      </c>
      <c r="M78" t="str">
        <f>TEXT(800,"0000")</f>
        <v>0800</v>
      </c>
      <c r="N78" t="s">
        <v>2483</v>
      </c>
      <c r="O78" t="s">
        <v>1688</v>
      </c>
      <c r="P78" t="s">
        <v>1858</v>
      </c>
      <c r="Q78" t="s">
        <v>2484</v>
      </c>
      <c r="R78">
        <v>20</v>
      </c>
      <c r="S78">
        <v>60</v>
      </c>
      <c r="T78">
        <v>40</v>
      </c>
      <c r="U78">
        <v>-1</v>
      </c>
      <c r="V78" t="b">
        <v>0</v>
      </c>
      <c r="W78" t="s">
        <v>2415</v>
      </c>
      <c r="AN78" t="s">
        <v>2485</v>
      </c>
      <c r="AQ78" t="s">
        <v>2431</v>
      </c>
      <c r="AY78">
        <f>COUNTA(BA78:BJ78)</f>
        <v>4</v>
      </c>
      <c r="AZ78" t="s">
        <v>1745</v>
      </c>
      <c r="BA78" t="str">
        <f>D79</f>
        <v>LSA_ATOM_RASTER_E_BEGIN_TITO_ATOM_NOM_LFM_0800_RF_NON_REP_RASTER</v>
      </c>
      <c r="BB78">
        <v>1</v>
      </c>
      <c r="BC78" t="str">
        <f>D79</f>
        <v>LSA_ATOM_RASTER_E_BEGIN_TITO_ATOM_NOM_LFM_0800_RF_NON_REP_RASTER</v>
      </c>
      <c r="BD78" t="str">
        <f>D79</f>
        <v>LSA_ATOM_RASTER_E_BEGIN_TITO_ATOM_NOM_LFM_0800_RF_NON_REP_RASTER</v>
      </c>
    </row>
    <row r="79" spans="1:58" x14ac:dyDescent="0.25">
      <c r="A79" s="46" t="s">
        <v>12</v>
      </c>
      <c r="B79" s="46" t="s">
        <v>1529</v>
      </c>
      <c r="C79" s="46" t="s">
        <v>1528</v>
      </c>
      <c r="D79" t="str">
        <f>E79&amp;"_"&amp;F79&amp;"_"&amp;G79&amp;"_"&amp;H79&amp;"_"&amp;A79&amp;"_"&amp;I79&amp;"_"&amp;J79&amp;"_"&amp;K79&amp;"_"&amp;L79&amp;"_"&amp;M79&amp;"_"&amp;N79</f>
        <v>LSA_ATOM_RASTER_E_BEGIN_TITO_ATOM_NOM_LFM_0800_RF_NON_REP_RASTER</v>
      </c>
      <c r="E79" t="s">
        <v>5</v>
      </c>
      <c r="F79" t="s">
        <v>29</v>
      </c>
      <c r="G79" t="s">
        <v>1710</v>
      </c>
      <c r="H79" t="s">
        <v>1616</v>
      </c>
      <c r="I79" t="s">
        <v>1681</v>
      </c>
      <c r="J79" t="s">
        <v>29</v>
      </c>
      <c r="K79" t="s">
        <v>1705</v>
      </c>
      <c r="L79" t="s">
        <v>1706</v>
      </c>
      <c r="M79" t="str">
        <f>TEXT(800,"0000")</f>
        <v>0800</v>
      </c>
      <c r="N79" t="s">
        <v>2486</v>
      </c>
      <c r="O79" t="s">
        <v>1688</v>
      </c>
      <c r="P79" t="s">
        <v>1858</v>
      </c>
      <c r="Q79" t="s">
        <v>2473</v>
      </c>
      <c r="R79">
        <v>20</v>
      </c>
      <c r="S79">
        <v>60</v>
      </c>
      <c r="T79">
        <v>41</v>
      </c>
      <c r="U79">
        <v>1</v>
      </c>
      <c r="V79" t="b">
        <v>0</v>
      </c>
      <c r="W79" t="s">
        <v>2415</v>
      </c>
      <c r="AN79" t="s">
        <v>2485</v>
      </c>
      <c r="AQ79" t="s">
        <v>2431</v>
      </c>
      <c r="AY79">
        <f>COUNTA(BA79:BJ79)</f>
        <v>4</v>
      </c>
      <c r="AZ79" t="s">
        <v>1628</v>
      </c>
      <c r="BA79">
        <v>1</v>
      </c>
      <c r="BB79">
        <v>1</v>
      </c>
      <c r="BC79">
        <v>1</v>
      </c>
      <c r="BD79">
        <v>1</v>
      </c>
    </row>
    <row r="80" spans="1:58" x14ac:dyDescent="0.25">
      <c r="A80" s="21" t="s">
        <v>12</v>
      </c>
      <c r="B80" s="21" t="s">
        <v>1491</v>
      </c>
      <c r="C80" s="21" t="s">
        <v>1489</v>
      </c>
      <c r="D80" s="10"/>
      <c r="V80" s="12"/>
    </row>
    <row r="81" spans="1:62" x14ac:dyDescent="0.25">
      <c r="A81" s="5" t="s">
        <v>12</v>
      </c>
      <c r="B81" s="5" t="s">
        <v>1491</v>
      </c>
      <c r="C81" s="5" t="s">
        <v>1489</v>
      </c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W81" s="6"/>
      <c r="X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1:62" x14ac:dyDescent="0.25">
      <c r="A82" s="5" t="s">
        <v>2387</v>
      </c>
      <c r="B82" s="5" t="s">
        <v>1490</v>
      </c>
      <c r="C82" s="5" t="s">
        <v>1489</v>
      </c>
      <c r="D82" s="5" t="s">
        <v>2387</v>
      </c>
      <c r="E82" s="6"/>
      <c r="F82" t="s">
        <v>29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W82" s="6"/>
      <c r="X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1:62" x14ac:dyDescent="0.25">
      <c r="A83" s="12" t="s">
        <v>2387</v>
      </c>
      <c r="B83" s="12" t="s">
        <v>2674</v>
      </c>
      <c r="C83" s="12" t="s">
        <v>1504</v>
      </c>
      <c r="D83" t="str">
        <f>E83&amp;"_"&amp;F83&amp;"_"&amp;G83&amp;"_"&amp;H83&amp;"_"&amp;A83&amp;"_"&amp;I83&amp;"_"&amp;J83&amp;"_"&amp;K83&amp;"_"&amp;L83&amp;"_"&amp;M83&amp;"_"&amp;N83</f>
        <v>ALL_ATOM_VMIN_K_PREHVQK_TITO_ATOM_MIN_LFM_0800_LSA_ROM</v>
      </c>
      <c r="E83" t="s">
        <v>7</v>
      </c>
      <c r="F83" t="s">
        <v>29</v>
      </c>
      <c r="G83" t="s">
        <v>2487</v>
      </c>
      <c r="H83" t="s">
        <v>1664</v>
      </c>
      <c r="I83" t="s">
        <v>1681</v>
      </c>
      <c r="J83" t="s">
        <v>29</v>
      </c>
      <c r="K83" t="s">
        <v>2358</v>
      </c>
      <c r="L83" t="s">
        <v>1706</v>
      </c>
      <c r="M83" t="str">
        <f>TEXT(800,"0000")</f>
        <v>0800</v>
      </c>
      <c r="N83" t="s">
        <v>2491</v>
      </c>
      <c r="O83" t="s">
        <v>1688</v>
      </c>
      <c r="P83" t="s">
        <v>1858</v>
      </c>
      <c r="Q83" t="s">
        <v>2492</v>
      </c>
      <c r="R83">
        <v>20</v>
      </c>
      <c r="S83">
        <v>61</v>
      </c>
      <c r="T83">
        <v>200</v>
      </c>
      <c r="U83">
        <v>-1</v>
      </c>
      <c r="V83" t="b">
        <v>1</v>
      </c>
      <c r="W83" t="s">
        <v>2415</v>
      </c>
      <c r="Y83" t="s">
        <v>1668</v>
      </c>
      <c r="Z83" t="s">
        <v>2410</v>
      </c>
      <c r="AG83">
        <v>2100</v>
      </c>
      <c r="AH83" t="s">
        <v>2489</v>
      </c>
      <c r="AW83">
        <v>0.45</v>
      </c>
      <c r="AX83" s="41" t="s">
        <v>2493</v>
      </c>
      <c r="AY83">
        <f>COUNTA(BA83:BJ83)</f>
        <v>2</v>
      </c>
      <c r="AZ83">
        <v>1</v>
      </c>
      <c r="BA83" t="str">
        <f>D84</f>
        <v>SSA_ATOM_VMIN_K_PREHVQK_TITO_ATOML_MIN_LFM_0800_SSA</v>
      </c>
      <c r="BB83" t="str">
        <f>D84</f>
        <v>SSA_ATOM_VMIN_K_PREHVQK_TITO_ATOML_MIN_LFM_0800_SSA</v>
      </c>
    </row>
    <row r="84" spans="1:62" x14ac:dyDescent="0.25">
      <c r="A84" s="12" t="s">
        <v>2387</v>
      </c>
      <c r="B84" s="12" t="s">
        <v>2674</v>
      </c>
      <c r="C84" s="12" t="s">
        <v>1504</v>
      </c>
      <c r="D84" t="str">
        <f>E84&amp;"_"&amp;F84&amp;"_"&amp;G84&amp;"_"&amp;H84&amp;"_"&amp;A84&amp;"_"&amp;I84&amp;"_"&amp;J84&amp;"_"&amp;K84&amp;"_"&amp;L84&amp;"_"&amp;M84&amp;"_"&amp;N84</f>
        <v>SSA_ATOM_VMIN_K_PREHVQK_TITO_ATOML_MIN_LFM_0800_SSA</v>
      </c>
      <c r="E84" t="s">
        <v>4</v>
      </c>
      <c r="F84" t="s">
        <v>29</v>
      </c>
      <c r="G84" t="s">
        <v>2487</v>
      </c>
      <c r="H84" t="s">
        <v>1664</v>
      </c>
      <c r="I84" t="s">
        <v>1681</v>
      </c>
      <c r="J84" t="s">
        <v>2411</v>
      </c>
      <c r="K84" t="s">
        <v>2358</v>
      </c>
      <c r="L84" t="s">
        <v>1706</v>
      </c>
      <c r="M84" t="str">
        <f>TEXT(800,"0000")</f>
        <v>0800</v>
      </c>
      <c r="N84" t="s">
        <v>4</v>
      </c>
      <c r="O84" t="s">
        <v>1688</v>
      </c>
      <c r="P84" t="s">
        <v>1858</v>
      </c>
      <c r="Q84" t="s">
        <v>2413</v>
      </c>
      <c r="R84">
        <v>60</v>
      </c>
      <c r="S84">
        <v>61</v>
      </c>
      <c r="T84">
        <v>203</v>
      </c>
      <c r="U84">
        <v>-1</v>
      </c>
      <c r="V84" t="b">
        <v>1</v>
      </c>
      <c r="W84" t="s">
        <v>2734</v>
      </c>
      <c r="Y84" t="s">
        <v>2488</v>
      </c>
      <c r="AG84">
        <v>2101</v>
      </c>
      <c r="AH84" t="s">
        <v>2489</v>
      </c>
      <c r="AW84">
        <v>0.45</v>
      </c>
      <c r="AX84" s="41" t="s">
        <v>2490</v>
      </c>
      <c r="AY84">
        <f>COUNTA(BA84:BJ84)</f>
        <v>2</v>
      </c>
      <c r="AZ84">
        <v>1</v>
      </c>
      <c r="BA84">
        <v>1</v>
      </c>
      <c r="BB84">
        <v>1</v>
      </c>
    </row>
    <row r="85" spans="1:62" x14ac:dyDescent="0.25">
      <c r="A85" s="5" t="s">
        <v>2387</v>
      </c>
      <c r="B85" s="5" t="s">
        <v>1491</v>
      </c>
      <c r="C85" s="5" t="s">
        <v>1489</v>
      </c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W85" s="6"/>
      <c r="X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spans="1:62" x14ac:dyDescent="0.25">
      <c r="A86" s="5" t="s">
        <v>15</v>
      </c>
      <c r="B86" s="5" t="s">
        <v>1490</v>
      </c>
      <c r="C86" s="5" t="s">
        <v>1489</v>
      </c>
      <c r="D86" s="5" t="s">
        <v>15</v>
      </c>
      <c r="E86" s="6"/>
      <c r="F86" t="s">
        <v>29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W86" s="6"/>
      <c r="X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spans="1:62" x14ac:dyDescent="0.25">
      <c r="A87" s="3" t="s">
        <v>15</v>
      </c>
      <c r="B87" s="3" t="s">
        <v>1508</v>
      </c>
      <c r="C87" s="3" t="s">
        <v>1509</v>
      </c>
      <c r="D87" t="str">
        <f>E87&amp;"_"&amp;F87&amp;"_"&amp;G87&amp;"_"&amp;H87&amp;"_"&amp;A87&amp;"_"&amp;I87&amp;"_"&amp;J87&amp;"_"&amp;K87&amp;"_"&amp;L87&amp;"_"&amp;M87&amp;"_"&amp;N87</f>
        <v>ALL_ATOM_HVQK_K_STRESS_TITO_ATOM_MAX_LFM_0800_LSA_ROM</v>
      </c>
      <c r="E87" t="s">
        <v>7</v>
      </c>
      <c r="F87" t="s">
        <v>29</v>
      </c>
      <c r="G87" t="s">
        <v>2504</v>
      </c>
      <c r="H87" t="s">
        <v>1664</v>
      </c>
      <c r="I87" t="s">
        <v>1681</v>
      </c>
      <c r="J87" t="s">
        <v>29</v>
      </c>
      <c r="K87" t="s">
        <v>1816</v>
      </c>
      <c r="L87" t="s">
        <v>1706</v>
      </c>
      <c r="M87" t="str">
        <f>TEXT(800,"0000")</f>
        <v>0800</v>
      </c>
      <c r="N87" t="s">
        <v>2491</v>
      </c>
      <c r="O87" t="s">
        <v>2736</v>
      </c>
      <c r="P87" t="s">
        <v>1858</v>
      </c>
      <c r="Q87" t="s">
        <v>2492</v>
      </c>
      <c r="R87">
        <v>17</v>
      </c>
      <c r="S87">
        <v>20</v>
      </c>
      <c r="T87">
        <v>300</v>
      </c>
      <c r="U87">
        <v>-1</v>
      </c>
      <c r="V87" t="b">
        <v>0</v>
      </c>
      <c r="W87" t="s">
        <v>2415</v>
      </c>
      <c r="AT87" t="s">
        <v>2420</v>
      </c>
      <c r="AU87" t="s">
        <v>2507</v>
      </c>
      <c r="AV87" t="s">
        <v>2737</v>
      </c>
      <c r="AY87">
        <f>COUNTA(BA87:BJ87)</f>
        <v>5</v>
      </c>
      <c r="AZ87" t="s">
        <v>1628</v>
      </c>
      <c r="BA87" t="str">
        <f>$D88</f>
        <v>SSA_ATOM_HVQK_K_STRESS_TITO_ATOML_MAX_LFM_0800_SSA</v>
      </c>
      <c r="BB87" t="str">
        <f>$D88</f>
        <v>SSA_ATOM_HVQK_K_STRESS_TITO_ATOML_MAX_LFM_0800_SSA</v>
      </c>
      <c r="BC87" t="str">
        <f>$D88</f>
        <v>SSA_ATOM_HVQK_K_STRESS_TITO_ATOML_MAX_LFM_0800_SSA</v>
      </c>
      <c r="BD87" t="str">
        <f>$D88</f>
        <v>SSA_ATOM_HVQK_K_STRESS_TITO_ATOML_MAX_LFM_0800_SSA</v>
      </c>
      <c r="BE87" t="str">
        <f>$D88</f>
        <v>SSA_ATOM_HVQK_K_STRESS_TITO_ATOML_MAX_LFM_0800_SSA</v>
      </c>
    </row>
    <row r="88" spans="1:62" x14ac:dyDescent="0.25">
      <c r="A88" s="3" t="s">
        <v>15</v>
      </c>
      <c r="B88" s="3" t="s">
        <v>1508</v>
      </c>
      <c r="C88" s="3" t="s">
        <v>1509</v>
      </c>
      <c r="D88" t="str">
        <f>E88&amp;"_"&amp;F88&amp;"_"&amp;G88&amp;"_"&amp;H88&amp;"_"&amp;A88&amp;"_"&amp;I88&amp;"_"&amp;J88&amp;"_"&amp;K88&amp;"_"&amp;L88&amp;"_"&amp;M88&amp;"_"&amp;N88</f>
        <v>SSA_ATOM_HVQK_K_STRESS_TITO_ATOML_MAX_LFM_0800_SSA</v>
      </c>
      <c r="E88" t="s">
        <v>4</v>
      </c>
      <c r="F88" t="s">
        <v>29</v>
      </c>
      <c r="G88" t="s">
        <v>2504</v>
      </c>
      <c r="H88" t="s">
        <v>1664</v>
      </c>
      <c r="I88" t="s">
        <v>1681</v>
      </c>
      <c r="J88" t="s">
        <v>2411</v>
      </c>
      <c r="K88" t="s">
        <v>1816</v>
      </c>
      <c r="L88" t="s">
        <v>1706</v>
      </c>
      <c r="M88" t="str">
        <f>TEXT(800,"0000")</f>
        <v>0800</v>
      </c>
      <c r="N88" t="s">
        <v>4</v>
      </c>
      <c r="O88" t="s">
        <v>2736</v>
      </c>
      <c r="P88" t="s">
        <v>1858</v>
      </c>
      <c r="Q88" t="s">
        <v>2509</v>
      </c>
      <c r="R88">
        <v>17</v>
      </c>
      <c r="S88">
        <v>60</v>
      </c>
      <c r="T88">
        <v>301</v>
      </c>
      <c r="U88">
        <v>-1</v>
      </c>
      <c r="V88" t="b">
        <v>0</v>
      </c>
      <c r="W88" t="s">
        <v>2734</v>
      </c>
      <c r="AT88" t="s">
        <v>2420</v>
      </c>
      <c r="AU88" t="s">
        <v>2507</v>
      </c>
      <c r="AV88" t="s">
        <v>2738</v>
      </c>
      <c r="AY88">
        <f>COUNTA(BA88:BJ88)</f>
        <v>5</v>
      </c>
      <c r="AZ88" t="s">
        <v>1628</v>
      </c>
      <c r="BA88">
        <v>1</v>
      </c>
      <c r="BB88">
        <v>1</v>
      </c>
      <c r="BC88">
        <v>1</v>
      </c>
      <c r="BD88">
        <v>1</v>
      </c>
      <c r="BE88">
        <v>1</v>
      </c>
    </row>
    <row r="89" spans="1:62" x14ac:dyDescent="0.25">
      <c r="A89" s="23" t="s">
        <v>15</v>
      </c>
      <c r="B89" s="23" t="s">
        <v>1490</v>
      </c>
      <c r="C89" s="23" t="s">
        <v>1489</v>
      </c>
      <c r="D89" s="23" t="s">
        <v>2739</v>
      </c>
      <c r="F89" t="s">
        <v>29</v>
      </c>
      <c r="AY89">
        <f>COUNTA(BA89:BJ89)</f>
        <v>2</v>
      </c>
      <c r="AZ89">
        <v>1</v>
      </c>
      <c r="BA89">
        <v>1</v>
      </c>
      <c r="BB89">
        <v>1</v>
      </c>
    </row>
    <row r="90" spans="1:62" x14ac:dyDescent="0.25">
      <c r="A90" s="46" t="s">
        <v>15</v>
      </c>
      <c r="B90" s="46" t="s">
        <v>1538</v>
      </c>
      <c r="C90" s="46" t="s">
        <v>1535</v>
      </c>
      <c r="D90" t="str">
        <f>E90&amp;"_"&amp;F90&amp;"_"&amp;G90&amp;"_"&amp;H90&amp;"_"&amp;A90&amp;"_"&amp;I90&amp;"_"&amp;J90&amp;"_"&amp;K90&amp;"_"&amp;L90&amp;"_"&amp;M90&amp;"_"&amp;N90</f>
        <v>ALL_ATOM_SHMOO_E_STRESS_TITO_ATOM_MAX_LFM_0800_LSA_ROM</v>
      </c>
      <c r="E90" t="s">
        <v>7</v>
      </c>
      <c r="F90" t="s">
        <v>29</v>
      </c>
      <c r="G90" t="s">
        <v>1743</v>
      </c>
      <c r="H90" t="s">
        <v>1616</v>
      </c>
      <c r="I90" t="s">
        <v>1681</v>
      </c>
      <c r="J90" t="s">
        <v>29</v>
      </c>
      <c r="K90" t="s">
        <v>1816</v>
      </c>
      <c r="L90" t="s">
        <v>1706</v>
      </c>
      <c r="M90" t="str">
        <f>TEXT(800,"0000")</f>
        <v>0800</v>
      </c>
      <c r="N90" t="s">
        <v>2491</v>
      </c>
      <c r="O90" t="s">
        <v>1744</v>
      </c>
      <c r="P90" t="s">
        <v>1858</v>
      </c>
      <c r="Q90" t="s">
        <v>2492</v>
      </c>
      <c r="R90">
        <v>17</v>
      </c>
      <c r="S90">
        <v>20</v>
      </c>
      <c r="T90">
        <v>302</v>
      </c>
      <c r="U90">
        <v>1</v>
      </c>
      <c r="V90" t="b">
        <v>0</v>
      </c>
      <c r="W90" t="s">
        <v>2415</v>
      </c>
      <c r="X90" t="s">
        <v>2416</v>
      </c>
      <c r="AY90">
        <f>COUNTA(BA90:BJ90)</f>
        <v>4</v>
      </c>
      <c r="AZ90" t="s">
        <v>1745</v>
      </c>
      <c r="BA90" t="str">
        <f>$D91</f>
        <v>SSA_ATOM_SHMOO_E_STRESS_TITO_ATOML_MAX_LFM_0800_SSA</v>
      </c>
      <c r="BB90" t="str">
        <f>$D91</f>
        <v>SSA_ATOM_SHMOO_E_STRESS_TITO_ATOML_MAX_LFM_0800_SSA</v>
      </c>
      <c r="BC90" t="str">
        <f>$D91</f>
        <v>SSA_ATOM_SHMOO_E_STRESS_TITO_ATOML_MAX_LFM_0800_SSA</v>
      </c>
      <c r="BD90" t="str">
        <f>$D91</f>
        <v>SSA_ATOM_SHMOO_E_STRESS_TITO_ATOML_MAX_LFM_0800_SSA</v>
      </c>
    </row>
    <row r="91" spans="1:62" x14ac:dyDescent="0.25">
      <c r="A91" s="46" t="s">
        <v>15</v>
      </c>
      <c r="B91" s="46" t="s">
        <v>1538</v>
      </c>
      <c r="C91" s="46" t="s">
        <v>1535</v>
      </c>
      <c r="D91" t="str">
        <f>E91&amp;"_"&amp;F91&amp;"_"&amp;G91&amp;"_"&amp;H91&amp;"_"&amp;A91&amp;"_"&amp;I91&amp;"_"&amp;J91&amp;"_"&amp;K91&amp;"_"&amp;L91&amp;"_"&amp;M91&amp;"_"&amp;N91</f>
        <v>SSA_ATOM_SHMOO_E_STRESS_TITO_ATOML_MAX_LFM_0800_SSA</v>
      </c>
      <c r="E91" t="s">
        <v>4</v>
      </c>
      <c r="F91" t="s">
        <v>29</v>
      </c>
      <c r="G91" t="s">
        <v>1743</v>
      </c>
      <c r="H91" t="s">
        <v>1616</v>
      </c>
      <c r="I91" t="s">
        <v>1681</v>
      </c>
      <c r="J91" t="s">
        <v>2411</v>
      </c>
      <c r="K91" t="s">
        <v>1816</v>
      </c>
      <c r="L91" t="s">
        <v>1706</v>
      </c>
      <c r="M91" t="str">
        <f>TEXT(800,"0000")</f>
        <v>0800</v>
      </c>
      <c r="N91" t="s">
        <v>4</v>
      </c>
      <c r="O91" t="s">
        <v>1744</v>
      </c>
      <c r="P91" t="s">
        <v>1858</v>
      </c>
      <c r="Q91" t="s">
        <v>2413</v>
      </c>
      <c r="R91">
        <v>17</v>
      </c>
      <c r="S91">
        <v>60</v>
      </c>
      <c r="T91">
        <v>303</v>
      </c>
      <c r="U91">
        <v>1</v>
      </c>
      <c r="V91" t="b">
        <v>0</v>
      </c>
      <c r="W91" t="s">
        <v>2734</v>
      </c>
      <c r="X91" t="s">
        <v>2414</v>
      </c>
      <c r="AY91">
        <f>COUNTA(BA91:BJ91)</f>
        <v>4</v>
      </c>
      <c r="AZ91" t="s">
        <v>1745</v>
      </c>
      <c r="BA91">
        <v>1</v>
      </c>
      <c r="BB91">
        <v>1</v>
      </c>
      <c r="BC91">
        <v>1</v>
      </c>
      <c r="BD91">
        <v>1</v>
      </c>
    </row>
    <row r="92" spans="1:62" x14ac:dyDescent="0.25">
      <c r="A92" s="23" t="s">
        <v>15</v>
      </c>
      <c r="B92" s="23" t="s">
        <v>1491</v>
      </c>
      <c r="C92" s="23" t="s">
        <v>1489</v>
      </c>
      <c r="D92" s="10"/>
    </row>
    <row r="93" spans="1:62" x14ac:dyDescent="0.25">
      <c r="A93" s="5" t="s">
        <v>15</v>
      </c>
      <c r="B93" s="5" t="s">
        <v>1491</v>
      </c>
      <c r="C93" s="5" t="s">
        <v>1489</v>
      </c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W93" s="6"/>
      <c r="X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spans="1:62" x14ac:dyDescent="0.25">
      <c r="A94" s="5" t="s">
        <v>2513</v>
      </c>
      <c r="B94" s="5" t="s">
        <v>1490</v>
      </c>
      <c r="C94" s="5" t="s">
        <v>1489</v>
      </c>
      <c r="D94" s="5" t="s">
        <v>2513</v>
      </c>
      <c r="E94" s="6"/>
      <c r="F94" t="s">
        <v>29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W94" s="6"/>
      <c r="X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spans="1:62" x14ac:dyDescent="0.25">
      <c r="A95" s="22" t="s">
        <v>2513</v>
      </c>
      <c r="B95" s="22" t="s">
        <v>2674</v>
      </c>
      <c r="C95" s="22" t="s">
        <v>1504</v>
      </c>
      <c r="D95" t="str">
        <f>E95&amp;"_"&amp;F95&amp;"_"&amp;G95&amp;"_"&amp;H95&amp;"_"&amp;A95&amp;"_"&amp;I95&amp;"_"&amp;J95&amp;"_"&amp;K95&amp;"_"&amp;L95&amp;"_"&amp;M95&amp;"_"&amp;N95</f>
        <v>ALL_ATOM_VMIN_K_POSTHVQK_TITO_ATOM_MIN_LFM_0800_LSA_ROM</v>
      </c>
      <c r="E95" t="s">
        <v>7</v>
      </c>
      <c r="F95" t="s">
        <v>29</v>
      </c>
      <c r="G95" t="s">
        <v>2487</v>
      </c>
      <c r="H95" t="s">
        <v>1664</v>
      </c>
      <c r="I95" t="s">
        <v>1681</v>
      </c>
      <c r="J95" t="s">
        <v>29</v>
      </c>
      <c r="K95" t="s">
        <v>2358</v>
      </c>
      <c r="L95" t="s">
        <v>1706</v>
      </c>
      <c r="M95" t="str">
        <f>TEXT(800,"0000")</f>
        <v>0800</v>
      </c>
      <c r="N95" t="s">
        <v>2491</v>
      </c>
      <c r="O95" t="s">
        <v>1688</v>
      </c>
      <c r="P95" t="s">
        <v>1858</v>
      </c>
      <c r="Q95" t="s">
        <v>2492</v>
      </c>
      <c r="R95">
        <v>26</v>
      </c>
      <c r="S95">
        <v>20</v>
      </c>
      <c r="T95">
        <v>350</v>
      </c>
      <c r="U95">
        <v>-1</v>
      </c>
      <c r="V95" t="b">
        <v>1</v>
      </c>
      <c r="W95" t="s">
        <v>2415</v>
      </c>
      <c r="Y95" t="s">
        <v>1668</v>
      </c>
      <c r="Z95" t="s">
        <v>2410</v>
      </c>
      <c r="AG95">
        <v>2110</v>
      </c>
      <c r="AH95" t="s">
        <v>2489</v>
      </c>
      <c r="AW95" s="41" t="s">
        <v>2493</v>
      </c>
      <c r="AX95" s="41" t="s">
        <v>2514</v>
      </c>
      <c r="AY95">
        <f>COUNTA(BA95:BJ95)</f>
        <v>2</v>
      </c>
      <c r="AZ95">
        <v>1</v>
      </c>
      <c r="BA95" t="str">
        <f>D96</f>
        <v>SSA_ATOM_VMIN_K_POSTHVQK_TITO_ATOML_MIN_LFM_0800_SSA</v>
      </c>
      <c r="BB95" t="str">
        <f>D96</f>
        <v>SSA_ATOM_VMIN_K_POSTHVQK_TITO_ATOML_MIN_LFM_0800_SSA</v>
      </c>
    </row>
    <row r="96" spans="1:62" x14ac:dyDescent="0.25">
      <c r="A96" s="22" t="s">
        <v>2513</v>
      </c>
      <c r="B96" s="22" t="s">
        <v>2674</v>
      </c>
      <c r="C96" s="22" t="s">
        <v>1504</v>
      </c>
      <c r="D96" t="str">
        <f>E96&amp;"_"&amp;F96&amp;"_"&amp;G96&amp;"_"&amp;H96&amp;"_"&amp;A96&amp;"_"&amp;I96&amp;"_"&amp;J96&amp;"_"&amp;K96&amp;"_"&amp;L96&amp;"_"&amp;M96&amp;"_"&amp;N96</f>
        <v>SSA_ATOM_VMIN_K_POSTHVQK_TITO_ATOML_MIN_LFM_0800_SSA</v>
      </c>
      <c r="E96" t="s">
        <v>4</v>
      </c>
      <c r="F96" t="s">
        <v>29</v>
      </c>
      <c r="G96" t="s">
        <v>2487</v>
      </c>
      <c r="H96" t="s">
        <v>1664</v>
      </c>
      <c r="I96" t="s">
        <v>1681</v>
      </c>
      <c r="J96" t="s">
        <v>2411</v>
      </c>
      <c r="K96" t="s">
        <v>2358</v>
      </c>
      <c r="L96" t="s">
        <v>1706</v>
      </c>
      <c r="M96" t="str">
        <f>TEXT(800,"0000")</f>
        <v>0800</v>
      </c>
      <c r="N96" t="s">
        <v>4</v>
      </c>
      <c r="O96" t="s">
        <v>1688</v>
      </c>
      <c r="P96" t="s">
        <v>1858</v>
      </c>
      <c r="Q96" t="s">
        <v>2413</v>
      </c>
      <c r="R96">
        <v>26</v>
      </c>
      <c r="S96">
        <v>60</v>
      </c>
      <c r="T96">
        <v>351</v>
      </c>
      <c r="U96">
        <v>-1</v>
      </c>
      <c r="V96" t="b">
        <v>1</v>
      </c>
      <c r="W96" t="s">
        <v>2734</v>
      </c>
      <c r="Y96" t="s">
        <v>2488</v>
      </c>
      <c r="AG96">
        <v>2111</v>
      </c>
      <c r="AH96" t="s">
        <v>2489</v>
      </c>
      <c r="AW96" s="41" t="s">
        <v>2490</v>
      </c>
      <c r="AX96" s="41" t="s">
        <v>2515</v>
      </c>
      <c r="AY96">
        <f>COUNTA(BA96:BJ96)</f>
        <v>2</v>
      </c>
      <c r="AZ96">
        <v>1</v>
      </c>
      <c r="BA96">
        <v>1</v>
      </c>
      <c r="BB96">
        <v>1</v>
      </c>
    </row>
    <row r="97" spans="1:62" x14ac:dyDescent="0.25">
      <c r="A97" s="5" t="s">
        <v>2513</v>
      </c>
      <c r="B97" s="5" t="s">
        <v>1491</v>
      </c>
      <c r="C97" s="5" t="s">
        <v>1489</v>
      </c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W97" s="6"/>
      <c r="X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spans="1:62" x14ac:dyDescent="0.25">
      <c r="A98" s="5" t="s">
        <v>22</v>
      </c>
      <c r="B98" s="5" t="s">
        <v>1490</v>
      </c>
      <c r="C98" s="5" t="s">
        <v>1489</v>
      </c>
      <c r="D98" s="5" t="s">
        <v>22</v>
      </c>
      <c r="E98" s="6"/>
      <c r="F98" t="s">
        <v>29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W98" s="6"/>
      <c r="X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spans="1:62" x14ac:dyDescent="0.25">
      <c r="A99" s="21" t="s">
        <v>22</v>
      </c>
      <c r="B99" s="21" t="s">
        <v>1490</v>
      </c>
      <c r="C99" s="21" t="s">
        <v>1489</v>
      </c>
      <c r="D99" s="10" t="s">
        <v>2516</v>
      </c>
      <c r="F99" t="s">
        <v>29</v>
      </c>
      <c r="AY99">
        <f t="shared" ref="AY99:AY104" si="18">COUNTA(BA99:BJ99)</f>
        <v>2</v>
      </c>
      <c r="AZ99">
        <v>1</v>
      </c>
      <c r="BA99" t="str">
        <f>D106</f>
        <v>PMOVI</v>
      </c>
      <c r="BB99" t="str">
        <f>D106</f>
        <v>PMOVI</v>
      </c>
    </row>
    <row r="100" spans="1:62" x14ac:dyDescent="0.25">
      <c r="A100" s="22" t="s">
        <v>22</v>
      </c>
      <c r="B100" s="22" t="s">
        <v>2711</v>
      </c>
      <c r="C100" s="22" t="s">
        <v>2740</v>
      </c>
      <c r="D100" t="str">
        <f>E100&amp;"_"&amp;F100&amp;"_"&amp;G100&amp;"_"&amp;H100&amp;"_"&amp;A100&amp;"_"&amp;I100&amp;"_"&amp;J100&amp;"_"&amp;K100&amp;"_"&amp;L100&amp;"_"&amp;M100&amp;"_"&amp;N100</f>
        <v>SSA_ATOM_VCHK_K_END_TITO_ATOML_NOM_LFM_1700_L2_ALL</v>
      </c>
      <c r="E100" t="s">
        <v>4</v>
      </c>
      <c r="F100" t="s">
        <v>29</v>
      </c>
      <c r="G100" t="s">
        <v>2517</v>
      </c>
      <c r="H100" t="s">
        <v>1664</v>
      </c>
      <c r="I100" t="s">
        <v>1681</v>
      </c>
      <c r="J100" t="s">
        <v>2411</v>
      </c>
      <c r="K100" t="s">
        <v>1705</v>
      </c>
      <c r="L100" t="s">
        <v>1706</v>
      </c>
      <c r="M100">
        <v>1700</v>
      </c>
      <c r="N100" t="s">
        <v>2412</v>
      </c>
      <c r="O100" t="s">
        <v>1688</v>
      </c>
      <c r="P100" t="s">
        <v>1858</v>
      </c>
      <c r="Q100" t="s">
        <v>2518</v>
      </c>
      <c r="R100">
        <v>60</v>
      </c>
      <c r="S100">
        <v>62</v>
      </c>
      <c r="T100">
        <v>500</v>
      </c>
      <c r="U100">
        <v>-1</v>
      </c>
      <c r="V100" t="b">
        <v>1</v>
      </c>
      <c r="W100" t="s">
        <v>2734</v>
      </c>
      <c r="Y100" t="s">
        <v>1668</v>
      </c>
      <c r="Z100" t="s">
        <v>2519</v>
      </c>
      <c r="AG100">
        <v>2120</v>
      </c>
      <c r="AH100" t="s">
        <v>2520</v>
      </c>
      <c r="AY100">
        <f t="shared" si="18"/>
        <v>2</v>
      </c>
      <c r="AZ100">
        <v>1</v>
      </c>
      <c r="BA100" t="str">
        <f>D101</f>
        <v>LSA_ATOM_VCHK_K_END_TITO_ATOML_NOM_LFM_1700_L2_LRU</v>
      </c>
      <c r="BB100" t="str">
        <f>D101</f>
        <v>LSA_ATOM_VCHK_K_END_TITO_ATOML_NOM_LFM_1700_L2_LRU</v>
      </c>
    </row>
    <row r="101" spans="1:62" x14ac:dyDescent="0.25">
      <c r="A101" s="22" t="s">
        <v>22</v>
      </c>
      <c r="B101" s="22" t="s">
        <v>2711</v>
      </c>
      <c r="C101" s="22" t="s">
        <v>2740</v>
      </c>
      <c r="D101" t="str">
        <f>E101&amp;"_"&amp;F101&amp;"_"&amp;G101&amp;"_"&amp;H101&amp;"_"&amp;A101&amp;"_"&amp;I101&amp;"_"&amp;J101&amp;"_"&amp;K101&amp;"_"&amp;L101&amp;"_"&amp;M101&amp;"_"&amp;N101</f>
        <v>LSA_ATOM_VCHK_K_END_TITO_ATOML_NOM_LFM_1700_L2_LRU</v>
      </c>
      <c r="E101" t="s">
        <v>5</v>
      </c>
      <c r="F101" t="s">
        <v>29</v>
      </c>
      <c r="G101" t="s">
        <v>2517</v>
      </c>
      <c r="H101" t="s">
        <v>1664</v>
      </c>
      <c r="I101" t="s">
        <v>1681</v>
      </c>
      <c r="J101" t="s">
        <v>2411</v>
      </c>
      <c r="K101" t="s">
        <v>1705</v>
      </c>
      <c r="L101" t="s">
        <v>1706</v>
      </c>
      <c r="M101">
        <v>1700</v>
      </c>
      <c r="N101" t="s">
        <v>2521</v>
      </c>
      <c r="O101" t="s">
        <v>1688</v>
      </c>
      <c r="P101" t="s">
        <v>1858</v>
      </c>
      <c r="Q101" t="s">
        <v>2522</v>
      </c>
      <c r="R101">
        <v>20</v>
      </c>
      <c r="S101">
        <v>62</v>
      </c>
      <c r="T101">
        <v>501</v>
      </c>
      <c r="U101">
        <v>-1</v>
      </c>
      <c r="V101" t="b">
        <v>1</v>
      </c>
      <c r="W101" t="s">
        <v>2415</v>
      </c>
      <c r="Y101" t="s">
        <v>2488</v>
      </c>
      <c r="AG101">
        <v>2121</v>
      </c>
      <c r="AH101" t="s">
        <v>2520</v>
      </c>
      <c r="AY101">
        <f t="shared" si="18"/>
        <v>2</v>
      </c>
      <c r="AZ101">
        <v>1</v>
      </c>
      <c r="BA101" t="str">
        <f>D102</f>
        <v>LSA_ATOM_VCHK_K_END_TITO_ATOM_NOM_LFM_1700_RF_ALL</v>
      </c>
      <c r="BB101" t="str">
        <f>D102</f>
        <v>LSA_ATOM_VCHK_K_END_TITO_ATOM_NOM_LFM_1700_RF_ALL</v>
      </c>
    </row>
    <row r="102" spans="1:62" x14ac:dyDescent="0.25">
      <c r="A102" s="22" t="s">
        <v>22</v>
      </c>
      <c r="B102" s="22" t="s">
        <v>2711</v>
      </c>
      <c r="C102" s="22" t="s">
        <v>2740</v>
      </c>
      <c r="D102" t="str">
        <f>E102&amp;"_"&amp;F102&amp;"_"&amp;G102&amp;"_"&amp;H102&amp;"_"&amp;A102&amp;"_"&amp;I102&amp;"_"&amp;J102&amp;"_"&amp;K102&amp;"_"&amp;L102&amp;"_"&amp;M102&amp;"_"&amp;N102</f>
        <v>LSA_ATOM_VCHK_K_END_TITO_ATOM_NOM_LFM_1700_RF_ALL</v>
      </c>
      <c r="E102" t="s">
        <v>5</v>
      </c>
      <c r="F102" t="s">
        <v>29</v>
      </c>
      <c r="G102" t="s">
        <v>2517</v>
      </c>
      <c r="H102" t="s">
        <v>1664</v>
      </c>
      <c r="I102" t="s">
        <v>1681</v>
      </c>
      <c r="J102" t="s">
        <v>29</v>
      </c>
      <c r="K102" t="s">
        <v>1705</v>
      </c>
      <c r="L102" t="s">
        <v>1706</v>
      </c>
      <c r="M102">
        <v>1700</v>
      </c>
      <c r="N102" t="s">
        <v>2236</v>
      </c>
      <c r="O102" t="s">
        <v>1688</v>
      </c>
      <c r="P102" t="s">
        <v>1858</v>
      </c>
      <c r="Q102" t="s">
        <v>2523</v>
      </c>
      <c r="R102">
        <v>20</v>
      </c>
      <c r="S102">
        <v>62</v>
      </c>
      <c r="T102">
        <v>502</v>
      </c>
      <c r="U102">
        <v>-1</v>
      </c>
      <c r="V102" t="b">
        <v>1</v>
      </c>
      <c r="W102" t="s">
        <v>2415</v>
      </c>
      <c r="Y102" t="s">
        <v>2488</v>
      </c>
      <c r="AG102">
        <v>2122</v>
      </c>
      <c r="AH102" t="s">
        <v>2520</v>
      </c>
      <c r="AY102">
        <f t="shared" si="18"/>
        <v>2</v>
      </c>
      <c r="AZ102">
        <v>1</v>
      </c>
      <c r="BA102" t="str">
        <f>D103</f>
        <v>LSA_ATOM_VCHK_K_END_TITO_ATOM_NOM_LFM_1700_ROM</v>
      </c>
      <c r="BB102" t="str">
        <f>D103</f>
        <v>LSA_ATOM_VCHK_K_END_TITO_ATOM_NOM_LFM_1700_ROM</v>
      </c>
    </row>
    <row r="103" spans="1:62" x14ac:dyDescent="0.25">
      <c r="A103" s="22" t="s">
        <v>22</v>
      </c>
      <c r="B103" s="22" t="s">
        <v>2711</v>
      </c>
      <c r="C103" s="22" t="s">
        <v>2740</v>
      </c>
      <c r="D103" t="str">
        <f>E103&amp;"_"&amp;F103&amp;"_"&amp;G103&amp;"_"&amp;H103&amp;"_"&amp;A103&amp;"_"&amp;I103&amp;"_"&amp;J103&amp;"_"&amp;K103&amp;"_"&amp;L103&amp;"_"&amp;M103&amp;"_"&amp;N103</f>
        <v>LSA_ATOM_VCHK_K_END_TITO_ATOM_NOM_LFM_1700_ROM</v>
      </c>
      <c r="E103" t="s">
        <v>5</v>
      </c>
      <c r="F103" t="s">
        <v>29</v>
      </c>
      <c r="G103" t="s">
        <v>2517</v>
      </c>
      <c r="H103" t="s">
        <v>1664</v>
      </c>
      <c r="I103" t="s">
        <v>1681</v>
      </c>
      <c r="J103" t="s">
        <v>29</v>
      </c>
      <c r="K103" t="s">
        <v>1705</v>
      </c>
      <c r="L103" t="s">
        <v>1706</v>
      </c>
      <c r="M103">
        <v>1700</v>
      </c>
      <c r="N103" t="s">
        <v>6</v>
      </c>
      <c r="O103" t="s">
        <v>1688</v>
      </c>
      <c r="P103" t="s">
        <v>1858</v>
      </c>
      <c r="Q103" t="s">
        <v>2524</v>
      </c>
      <c r="R103">
        <v>20</v>
      </c>
      <c r="S103">
        <v>62</v>
      </c>
      <c r="T103">
        <v>503</v>
      </c>
      <c r="U103">
        <v>-1</v>
      </c>
      <c r="V103" t="b">
        <v>1</v>
      </c>
      <c r="W103" t="s">
        <v>2415</v>
      </c>
      <c r="Y103" t="s">
        <v>2488</v>
      </c>
      <c r="AG103">
        <v>2123</v>
      </c>
      <c r="AH103" t="s">
        <v>2520</v>
      </c>
      <c r="AY103">
        <f t="shared" si="18"/>
        <v>2</v>
      </c>
      <c r="AZ103">
        <v>1</v>
      </c>
      <c r="BA103" t="str">
        <f>D104</f>
        <v>CAM_ATOM_VCHK_K_END_TITO_ATOM_NOM_LFM_1700_CAM</v>
      </c>
      <c r="BB103" t="str">
        <f>D104</f>
        <v>CAM_ATOM_VCHK_K_END_TITO_ATOM_NOM_LFM_1700_CAM</v>
      </c>
    </row>
    <row r="104" spans="1:62" x14ac:dyDescent="0.25">
      <c r="A104" s="22" t="s">
        <v>22</v>
      </c>
      <c r="B104" s="22" t="s">
        <v>2711</v>
      </c>
      <c r="C104" s="22" t="s">
        <v>2740</v>
      </c>
      <c r="D104" t="str">
        <f>E104&amp;"_"&amp;F104&amp;"_"&amp;G104&amp;"_"&amp;H104&amp;"_"&amp;A104&amp;"_"&amp;I104&amp;"_"&amp;J104&amp;"_"&amp;K104&amp;"_"&amp;L104&amp;"_"&amp;M104&amp;"_"&amp;N104</f>
        <v>CAM_ATOM_VCHK_K_END_TITO_ATOM_NOM_LFM_1700_CAM</v>
      </c>
      <c r="E104" t="s">
        <v>2525</v>
      </c>
      <c r="F104" t="s">
        <v>29</v>
      </c>
      <c r="G104" t="s">
        <v>2517</v>
      </c>
      <c r="H104" t="s">
        <v>1664</v>
      </c>
      <c r="I104" t="s">
        <v>1681</v>
      </c>
      <c r="J104" t="s">
        <v>29</v>
      </c>
      <c r="K104" t="s">
        <v>1705</v>
      </c>
      <c r="L104" t="s">
        <v>1706</v>
      </c>
      <c r="M104">
        <v>1700</v>
      </c>
      <c r="N104" t="s">
        <v>2525</v>
      </c>
      <c r="O104" t="s">
        <v>1688</v>
      </c>
      <c r="P104" t="s">
        <v>1858</v>
      </c>
      <c r="Q104" t="s">
        <v>2526</v>
      </c>
      <c r="R104">
        <v>20</v>
      </c>
      <c r="S104">
        <v>62</v>
      </c>
      <c r="T104">
        <v>504</v>
      </c>
      <c r="U104">
        <v>-1</v>
      </c>
      <c r="V104" t="b">
        <v>1</v>
      </c>
      <c r="W104" t="s">
        <v>2415</v>
      </c>
      <c r="Y104" t="s">
        <v>2488</v>
      </c>
      <c r="AG104">
        <v>2124</v>
      </c>
      <c r="AH104" t="s">
        <v>2520</v>
      </c>
      <c r="AY104">
        <f t="shared" si="18"/>
        <v>2</v>
      </c>
      <c r="AZ104">
        <v>1</v>
      </c>
      <c r="BA104">
        <v>1</v>
      </c>
      <c r="BB104">
        <v>1</v>
      </c>
    </row>
    <row r="105" spans="1:62" x14ac:dyDescent="0.25">
      <c r="A105" s="21" t="s">
        <v>22</v>
      </c>
      <c r="B105" s="21" t="s">
        <v>1491</v>
      </c>
      <c r="C105" s="21" t="s">
        <v>1489</v>
      </c>
      <c r="D105" s="10"/>
    </row>
    <row r="106" spans="1:62" x14ac:dyDescent="0.25">
      <c r="A106" s="14" t="s">
        <v>22</v>
      </c>
      <c r="B106" s="14" t="s">
        <v>1490</v>
      </c>
      <c r="C106" s="14" t="s">
        <v>1489</v>
      </c>
      <c r="D106" s="10" t="s">
        <v>2527</v>
      </c>
      <c r="F106" t="s">
        <v>29</v>
      </c>
      <c r="AY106">
        <f>COUNTA(BA106:BJ106)</f>
        <v>2</v>
      </c>
      <c r="AZ106">
        <v>1</v>
      </c>
      <c r="BA106" t="str">
        <f>D111</f>
        <v>VMAX</v>
      </c>
      <c r="BB106" t="str">
        <f>D111</f>
        <v>VMAX</v>
      </c>
    </row>
    <row r="107" spans="1:62" x14ac:dyDescent="0.25">
      <c r="A107" s="46" t="s">
        <v>22</v>
      </c>
      <c r="B107" s="46" t="s">
        <v>2711</v>
      </c>
      <c r="C107" s="46" t="s">
        <v>2740</v>
      </c>
      <c r="D107" t="str">
        <f>E107&amp;"_"&amp;F107&amp;"_"&amp;G107&amp;"_"&amp;H107&amp;"_"&amp;A107&amp;"_"&amp;I107&amp;"_"&amp;J107&amp;"_"&amp;K107&amp;"_"&amp;L107&amp;"_"&amp;M107&amp;"_"&amp;N107</f>
        <v>SSA_ATOM_VCHK_E_END_TITO_ATOML_NOM_LFM_1700_L2_ALL_PMOVI</v>
      </c>
      <c r="E107" t="s">
        <v>4</v>
      </c>
      <c r="F107" t="s">
        <v>29</v>
      </c>
      <c r="G107" t="s">
        <v>2517</v>
      </c>
      <c r="H107" t="s">
        <v>1616</v>
      </c>
      <c r="I107" t="s">
        <v>1681</v>
      </c>
      <c r="J107" t="s">
        <v>2411</v>
      </c>
      <c r="K107" t="s">
        <v>1705</v>
      </c>
      <c r="L107" t="s">
        <v>1706</v>
      </c>
      <c r="M107">
        <v>1700</v>
      </c>
      <c r="N107" t="s">
        <v>2528</v>
      </c>
      <c r="O107" t="s">
        <v>1688</v>
      </c>
      <c r="P107" t="s">
        <v>1858</v>
      </c>
      <c r="Q107" t="s">
        <v>2529</v>
      </c>
      <c r="R107">
        <v>60</v>
      </c>
      <c r="S107">
        <v>62</v>
      </c>
      <c r="T107">
        <v>510</v>
      </c>
      <c r="U107">
        <v>1</v>
      </c>
      <c r="V107" t="b">
        <v>0</v>
      </c>
      <c r="W107" t="s">
        <v>2734</v>
      </c>
      <c r="Y107" t="s">
        <v>2488</v>
      </c>
      <c r="AG107">
        <v>2130</v>
      </c>
      <c r="AH107" t="s">
        <v>2520</v>
      </c>
      <c r="AY107">
        <f>COUNTA(BA107:BJ107)</f>
        <v>2</v>
      </c>
      <c r="AZ107">
        <v>1</v>
      </c>
      <c r="BA107" t="str">
        <f>D108</f>
        <v>LSA_ATOM_VCHK_E_END_TITO_ATOML_NOM_LFM_1700_L2_LRU_PMOVI</v>
      </c>
      <c r="BB107" t="str">
        <f>D108</f>
        <v>LSA_ATOM_VCHK_E_END_TITO_ATOML_NOM_LFM_1700_L2_LRU_PMOVI</v>
      </c>
    </row>
    <row r="108" spans="1:62" x14ac:dyDescent="0.25">
      <c r="A108" s="46" t="s">
        <v>22</v>
      </c>
      <c r="B108" s="46" t="s">
        <v>2711</v>
      </c>
      <c r="C108" s="46" t="s">
        <v>2740</v>
      </c>
      <c r="D108" t="str">
        <f>E108&amp;"_"&amp;F108&amp;"_"&amp;G108&amp;"_"&amp;H108&amp;"_"&amp;A108&amp;"_"&amp;I108&amp;"_"&amp;J108&amp;"_"&amp;K108&amp;"_"&amp;L108&amp;"_"&amp;M108&amp;"_"&amp;N108</f>
        <v>LSA_ATOM_VCHK_E_END_TITO_ATOML_NOM_LFM_1700_L2_LRU_PMOVI</v>
      </c>
      <c r="E108" t="s">
        <v>5</v>
      </c>
      <c r="F108" t="s">
        <v>29</v>
      </c>
      <c r="G108" t="s">
        <v>2517</v>
      </c>
      <c r="H108" t="s">
        <v>1616</v>
      </c>
      <c r="I108" t="s">
        <v>1681</v>
      </c>
      <c r="J108" t="s">
        <v>2411</v>
      </c>
      <c r="K108" t="s">
        <v>1705</v>
      </c>
      <c r="L108" t="s">
        <v>1706</v>
      </c>
      <c r="M108">
        <v>1700</v>
      </c>
      <c r="N108" t="s">
        <v>2530</v>
      </c>
      <c r="O108" t="s">
        <v>1688</v>
      </c>
      <c r="P108" t="s">
        <v>1858</v>
      </c>
      <c r="Q108" t="s">
        <v>2531</v>
      </c>
      <c r="R108">
        <v>20</v>
      </c>
      <c r="S108">
        <v>62</v>
      </c>
      <c r="T108">
        <v>511</v>
      </c>
      <c r="U108">
        <v>1</v>
      </c>
      <c r="V108" t="b">
        <v>0</v>
      </c>
      <c r="W108" t="s">
        <v>2415</v>
      </c>
      <c r="Y108" t="s">
        <v>2488</v>
      </c>
      <c r="AG108">
        <v>2131</v>
      </c>
      <c r="AH108" t="s">
        <v>2520</v>
      </c>
      <c r="AY108">
        <f>COUNTA(BA108:BJ108)</f>
        <v>2</v>
      </c>
      <c r="AZ108">
        <v>1</v>
      </c>
      <c r="BA108" t="str">
        <f>D109</f>
        <v>LSA_ATOM_VCHK_E_END_TITO_ATOM_NOM_LFM_1700_RF_ALL_PMOVI</v>
      </c>
      <c r="BB108" t="str">
        <f>D109</f>
        <v>LSA_ATOM_VCHK_E_END_TITO_ATOM_NOM_LFM_1700_RF_ALL_PMOVI</v>
      </c>
    </row>
    <row r="109" spans="1:62" x14ac:dyDescent="0.25">
      <c r="A109" s="46" t="s">
        <v>22</v>
      </c>
      <c r="B109" s="46" t="s">
        <v>2711</v>
      </c>
      <c r="C109" s="46" t="s">
        <v>2740</v>
      </c>
      <c r="D109" t="str">
        <f>E109&amp;"_"&amp;F109&amp;"_"&amp;G109&amp;"_"&amp;H109&amp;"_"&amp;A109&amp;"_"&amp;I109&amp;"_"&amp;J109&amp;"_"&amp;K109&amp;"_"&amp;L109&amp;"_"&amp;M109&amp;"_"&amp;N109</f>
        <v>LSA_ATOM_VCHK_E_END_TITO_ATOM_NOM_LFM_1700_RF_ALL_PMOVI</v>
      </c>
      <c r="E109" t="s">
        <v>5</v>
      </c>
      <c r="F109" t="s">
        <v>29</v>
      </c>
      <c r="G109" t="s">
        <v>2517</v>
      </c>
      <c r="H109" t="s">
        <v>1616</v>
      </c>
      <c r="I109" t="s">
        <v>1681</v>
      </c>
      <c r="J109" t="s">
        <v>29</v>
      </c>
      <c r="K109" t="s">
        <v>1705</v>
      </c>
      <c r="L109" t="s">
        <v>1706</v>
      </c>
      <c r="M109">
        <v>1700</v>
      </c>
      <c r="N109" t="s">
        <v>2532</v>
      </c>
      <c r="O109" t="s">
        <v>1688</v>
      </c>
      <c r="P109" t="s">
        <v>1858</v>
      </c>
      <c r="Q109" t="s">
        <v>2533</v>
      </c>
      <c r="R109">
        <v>20</v>
      </c>
      <c r="S109">
        <v>62</v>
      </c>
      <c r="T109">
        <v>512</v>
      </c>
      <c r="U109">
        <v>1</v>
      </c>
      <c r="V109" t="b">
        <v>0</v>
      </c>
      <c r="W109" t="s">
        <v>2415</v>
      </c>
      <c r="Y109" t="s">
        <v>2488</v>
      </c>
      <c r="AG109">
        <v>2132</v>
      </c>
      <c r="AH109" t="s">
        <v>2520</v>
      </c>
      <c r="AY109">
        <f>COUNTA(BA109:BJ109)</f>
        <v>2</v>
      </c>
      <c r="AZ109">
        <v>1</v>
      </c>
      <c r="BA109">
        <v>1</v>
      </c>
      <c r="BB109">
        <v>1</v>
      </c>
    </row>
    <row r="110" spans="1:62" x14ac:dyDescent="0.25">
      <c r="A110" s="14" t="s">
        <v>22</v>
      </c>
      <c r="B110" s="14" t="s">
        <v>1491</v>
      </c>
      <c r="C110" s="14" t="s">
        <v>1489</v>
      </c>
      <c r="D110" s="10"/>
    </row>
    <row r="111" spans="1:62" x14ac:dyDescent="0.25">
      <c r="A111" s="20" t="s">
        <v>22</v>
      </c>
      <c r="B111" s="20" t="s">
        <v>1490</v>
      </c>
      <c r="C111" s="20" t="s">
        <v>1489</v>
      </c>
      <c r="D111" s="10" t="s">
        <v>2534</v>
      </c>
      <c r="F111" t="s">
        <v>29</v>
      </c>
      <c r="AY111">
        <f>COUNTA(BA111:BJ111)</f>
        <v>2</v>
      </c>
      <c r="AZ111">
        <v>1</v>
      </c>
      <c r="BA111">
        <v>1</v>
      </c>
      <c r="BB111">
        <v>1</v>
      </c>
    </row>
    <row r="112" spans="1:62" x14ac:dyDescent="0.25">
      <c r="A112" s="16" t="s">
        <v>22</v>
      </c>
      <c r="B112" s="16" t="s">
        <v>2711</v>
      </c>
      <c r="C112" s="16" t="s">
        <v>2740</v>
      </c>
      <c r="D112" t="str">
        <f>E112&amp;"_"&amp;F112&amp;"_"&amp;G112&amp;"_"&amp;H112&amp;"_"&amp;A112&amp;"_"&amp;I112&amp;"_"&amp;J112&amp;"_"&amp;K112&amp;"_"&amp;L112&amp;"_"&amp;M112&amp;"_"&amp;N112</f>
        <v>ALL_ATOM_VCHK_K_END_TITO_ATOM_MAX_LFM_1700_LSA_ROM</v>
      </c>
      <c r="E112" t="s">
        <v>7</v>
      </c>
      <c r="F112" t="s">
        <v>29</v>
      </c>
      <c r="G112" t="s">
        <v>2517</v>
      </c>
      <c r="H112" t="s">
        <v>1664</v>
      </c>
      <c r="I112" t="s">
        <v>1681</v>
      </c>
      <c r="J112" t="s">
        <v>29</v>
      </c>
      <c r="K112" t="s">
        <v>1816</v>
      </c>
      <c r="L112" t="s">
        <v>1706</v>
      </c>
      <c r="M112">
        <v>1700</v>
      </c>
      <c r="N112" t="s">
        <v>2491</v>
      </c>
      <c r="O112" t="s">
        <v>1688</v>
      </c>
      <c r="P112" t="s">
        <v>1858</v>
      </c>
      <c r="Q112" t="s">
        <v>2535</v>
      </c>
      <c r="R112">
        <v>17</v>
      </c>
      <c r="S112">
        <v>20</v>
      </c>
      <c r="T112">
        <v>310</v>
      </c>
      <c r="U112">
        <v>1</v>
      </c>
      <c r="V112" t="b">
        <v>0</v>
      </c>
      <c r="W112" t="s">
        <v>2415</v>
      </c>
      <c r="Y112" t="s">
        <v>2488</v>
      </c>
      <c r="AG112">
        <v>2140</v>
      </c>
      <c r="AH112" t="s">
        <v>2520</v>
      </c>
      <c r="AY112">
        <f>COUNTA(BA112:BJ112)</f>
        <v>2</v>
      </c>
      <c r="AZ112">
        <v>1</v>
      </c>
      <c r="BA112" t="str">
        <f>D113</f>
        <v>SSA_ATOM_VCHK_K_END_TITO_ATOML_MAX_LFM_1700_SSA</v>
      </c>
      <c r="BB112" t="str">
        <f>D113</f>
        <v>SSA_ATOM_VCHK_K_END_TITO_ATOML_MAX_LFM_1700_SSA</v>
      </c>
    </row>
    <row r="113" spans="1:62" x14ac:dyDescent="0.25">
      <c r="A113" s="16" t="s">
        <v>22</v>
      </c>
      <c r="B113" s="16" t="s">
        <v>2711</v>
      </c>
      <c r="C113" s="16" t="s">
        <v>2740</v>
      </c>
      <c r="D113" t="str">
        <f>E113&amp;"_"&amp;F113&amp;"_"&amp;G113&amp;"_"&amp;H113&amp;"_"&amp;A113&amp;"_"&amp;I113&amp;"_"&amp;J113&amp;"_"&amp;K113&amp;"_"&amp;L113&amp;"_"&amp;M113&amp;"_"&amp;N113</f>
        <v>SSA_ATOM_VCHK_K_END_TITO_ATOML_MAX_LFM_1700_SSA</v>
      </c>
      <c r="E113" t="s">
        <v>4</v>
      </c>
      <c r="F113" t="s">
        <v>29</v>
      </c>
      <c r="G113" t="s">
        <v>2517</v>
      </c>
      <c r="H113" t="s">
        <v>1664</v>
      </c>
      <c r="I113" t="s">
        <v>1681</v>
      </c>
      <c r="J113" t="s">
        <v>2411</v>
      </c>
      <c r="K113" t="s">
        <v>1816</v>
      </c>
      <c r="L113" t="s">
        <v>1706</v>
      </c>
      <c r="M113">
        <v>1700</v>
      </c>
      <c r="N113" t="s">
        <v>4</v>
      </c>
      <c r="O113" t="s">
        <v>1688</v>
      </c>
      <c r="P113" t="s">
        <v>1858</v>
      </c>
      <c r="Q113" t="s">
        <v>2523</v>
      </c>
      <c r="R113">
        <v>17</v>
      </c>
      <c r="S113">
        <v>60</v>
      </c>
      <c r="T113">
        <v>311</v>
      </c>
      <c r="U113" s="6">
        <v>1</v>
      </c>
      <c r="V113" s="6" t="b">
        <v>0</v>
      </c>
      <c r="W113" t="s">
        <v>2734</v>
      </c>
      <c r="Y113" t="s">
        <v>2488</v>
      </c>
      <c r="AG113">
        <v>2141</v>
      </c>
      <c r="AH113" t="s">
        <v>2520</v>
      </c>
      <c r="AY113">
        <f>COUNTA(BA113:BJ113)</f>
        <v>2</v>
      </c>
      <c r="AZ113">
        <v>1</v>
      </c>
      <c r="BA113" t="str">
        <f>D114</f>
        <v>ALL_ATOM_VCHK_K_END_TITO_ATOM_MAX_HFM_3900_LSA_ROM</v>
      </c>
      <c r="BB113" t="str">
        <f>D114</f>
        <v>ALL_ATOM_VCHK_K_END_TITO_ATOM_MAX_HFM_3900_LSA_ROM</v>
      </c>
    </row>
    <row r="114" spans="1:62" x14ac:dyDescent="0.25">
      <c r="A114" s="16" t="s">
        <v>22</v>
      </c>
      <c r="B114" s="16" t="s">
        <v>2711</v>
      </c>
      <c r="C114" s="16" t="s">
        <v>2740</v>
      </c>
      <c r="D114" t="str">
        <f>E114&amp;"_"&amp;F114&amp;"_"&amp;G114&amp;"_"&amp;H114&amp;"_"&amp;A114&amp;"_"&amp;I114&amp;"_"&amp;J114&amp;"_"&amp;K114&amp;"_"&amp;L114&amp;"_"&amp;M114&amp;"_"&amp;N114</f>
        <v>ALL_ATOM_VCHK_K_END_TITO_ATOM_MAX_HFM_3900_LSA_ROM</v>
      </c>
      <c r="E114" t="s">
        <v>7</v>
      </c>
      <c r="F114" t="s">
        <v>29</v>
      </c>
      <c r="G114" t="s">
        <v>2517</v>
      </c>
      <c r="H114" t="s">
        <v>1664</v>
      </c>
      <c r="I114" t="s">
        <v>1681</v>
      </c>
      <c r="J114" t="s">
        <v>29</v>
      </c>
      <c r="K114" t="s">
        <v>1816</v>
      </c>
      <c r="L114" t="s">
        <v>2536</v>
      </c>
      <c r="M114">
        <v>3900</v>
      </c>
      <c r="N114" t="s">
        <v>2491</v>
      </c>
      <c r="O114" t="s">
        <v>1688</v>
      </c>
      <c r="P114" t="s">
        <v>1858</v>
      </c>
      <c r="Q114" t="s">
        <v>2535</v>
      </c>
      <c r="R114">
        <v>17</v>
      </c>
      <c r="S114">
        <v>20</v>
      </c>
      <c r="T114">
        <v>312</v>
      </c>
      <c r="U114" s="6">
        <v>1</v>
      </c>
      <c r="V114" s="6" t="b">
        <v>0</v>
      </c>
      <c r="W114" t="s">
        <v>2415</v>
      </c>
      <c r="Y114" t="s">
        <v>2488</v>
      </c>
      <c r="AG114">
        <v>2142</v>
      </c>
      <c r="AH114" t="s">
        <v>2520</v>
      </c>
      <c r="AY114">
        <f>COUNTA(BA114:BJ114)</f>
        <v>2</v>
      </c>
      <c r="AZ114">
        <v>1</v>
      </c>
      <c r="BA114" t="str">
        <f>D115</f>
        <v>SSA_ATOM_VCHK_K_END_TITO_ATOML_MAX_HFM_3900_SSA</v>
      </c>
      <c r="BB114" t="str">
        <f>D115</f>
        <v>SSA_ATOM_VCHK_K_END_TITO_ATOML_MAX_HFM_3900_SSA</v>
      </c>
    </row>
    <row r="115" spans="1:62" x14ac:dyDescent="0.25">
      <c r="A115" s="16" t="s">
        <v>22</v>
      </c>
      <c r="B115" s="16" t="s">
        <v>2711</v>
      </c>
      <c r="C115" s="16" t="s">
        <v>2740</v>
      </c>
      <c r="D115" t="str">
        <f>E115&amp;"_"&amp;F115&amp;"_"&amp;G115&amp;"_"&amp;H115&amp;"_"&amp;A115&amp;"_"&amp;I115&amp;"_"&amp;J115&amp;"_"&amp;K115&amp;"_"&amp;L115&amp;"_"&amp;M115&amp;"_"&amp;N115</f>
        <v>SSA_ATOM_VCHK_K_END_TITO_ATOML_MAX_HFM_3900_SSA</v>
      </c>
      <c r="E115" t="s">
        <v>4</v>
      </c>
      <c r="F115" t="s">
        <v>29</v>
      </c>
      <c r="G115" t="s">
        <v>2517</v>
      </c>
      <c r="H115" t="s">
        <v>1664</v>
      </c>
      <c r="I115" t="s">
        <v>1681</v>
      </c>
      <c r="J115" t="s">
        <v>2411</v>
      </c>
      <c r="K115" t="s">
        <v>1816</v>
      </c>
      <c r="L115" t="s">
        <v>2536</v>
      </c>
      <c r="M115">
        <v>3900</v>
      </c>
      <c r="N115" t="s">
        <v>4</v>
      </c>
      <c r="O115" t="s">
        <v>1688</v>
      </c>
      <c r="P115" t="s">
        <v>1858</v>
      </c>
      <c r="Q115" t="s">
        <v>2523</v>
      </c>
      <c r="R115">
        <v>17</v>
      </c>
      <c r="S115">
        <v>60</v>
      </c>
      <c r="T115">
        <v>313</v>
      </c>
      <c r="U115">
        <v>1</v>
      </c>
      <c r="V115" t="b">
        <v>0</v>
      </c>
      <c r="W115" t="s">
        <v>2734</v>
      </c>
      <c r="Y115" t="s">
        <v>2488</v>
      </c>
      <c r="AG115">
        <v>2143</v>
      </c>
      <c r="AH115" t="s">
        <v>2520</v>
      </c>
      <c r="AY115">
        <f>COUNTA(BA115:BJ115)</f>
        <v>2</v>
      </c>
      <c r="AZ115">
        <v>1</v>
      </c>
      <c r="BA115">
        <v>1</v>
      </c>
      <c r="BB115">
        <v>1</v>
      </c>
    </row>
    <row r="116" spans="1:62" x14ac:dyDescent="0.25">
      <c r="A116" s="20" t="s">
        <v>22</v>
      </c>
      <c r="B116" s="20" t="s">
        <v>1491</v>
      </c>
      <c r="C116" s="20" t="s">
        <v>1489</v>
      </c>
      <c r="D116" s="10"/>
    </row>
    <row r="117" spans="1:62" x14ac:dyDescent="0.25">
      <c r="A117" s="18" t="s">
        <v>22</v>
      </c>
      <c r="B117" s="18" t="s">
        <v>1490</v>
      </c>
      <c r="C117" s="18" t="s">
        <v>1489</v>
      </c>
      <c r="D117" s="10" t="s">
        <v>1743</v>
      </c>
      <c r="F117" t="s">
        <v>29</v>
      </c>
      <c r="AY117">
        <f t="shared" ref="AY117:AY122" si="19">COUNTA(BA117:BJ117)</f>
        <v>2</v>
      </c>
      <c r="AZ117">
        <v>1</v>
      </c>
      <c r="BA117">
        <v>1</v>
      </c>
      <c r="BB117">
        <v>1</v>
      </c>
    </row>
    <row r="118" spans="1:62" x14ac:dyDescent="0.25">
      <c r="A118" s="19" t="s">
        <v>22</v>
      </c>
      <c r="B118" s="19" t="s">
        <v>1534</v>
      </c>
      <c r="C118" s="19" t="s">
        <v>1535</v>
      </c>
      <c r="D118" t="str">
        <f>E118&amp;"_"&amp;F118&amp;"_"&amp;G118&amp;"_"&amp;H118&amp;"_"&amp;A118&amp;"_"&amp;I118&amp;"_"&amp;J118&amp;"_"&amp;K118&amp;"_"&amp;L118&amp;"_"&amp;M118&amp;"_"&amp;N118</f>
        <v>SSA_ATOM_SHMOO_E_END_TITO_ATOML_NOM_LFM_1700_L2_ALL</v>
      </c>
      <c r="E118" t="s">
        <v>4</v>
      </c>
      <c r="F118" t="s">
        <v>29</v>
      </c>
      <c r="G118" t="s">
        <v>1743</v>
      </c>
      <c r="H118" t="s">
        <v>1616</v>
      </c>
      <c r="I118" t="s">
        <v>1681</v>
      </c>
      <c r="J118" t="s">
        <v>2411</v>
      </c>
      <c r="K118" t="s">
        <v>1705</v>
      </c>
      <c r="L118" t="s">
        <v>1706</v>
      </c>
      <c r="M118">
        <v>1700</v>
      </c>
      <c r="N118" t="s">
        <v>2412</v>
      </c>
      <c r="O118" t="s">
        <v>1744</v>
      </c>
      <c r="P118" t="s">
        <v>1858</v>
      </c>
      <c r="Q118" t="s">
        <v>2518</v>
      </c>
      <c r="R118">
        <v>60</v>
      </c>
      <c r="S118">
        <v>62</v>
      </c>
      <c r="T118">
        <v>650</v>
      </c>
      <c r="U118">
        <v>1</v>
      </c>
      <c r="V118" t="b">
        <v>0</v>
      </c>
      <c r="W118" t="s">
        <v>2734</v>
      </c>
      <c r="X118" t="s">
        <v>2414</v>
      </c>
      <c r="AY118">
        <f t="shared" si="19"/>
        <v>4</v>
      </c>
      <c r="AZ118" t="s">
        <v>1745</v>
      </c>
      <c r="BA118" t="str">
        <f t="shared" ref="BA118:BD121" si="20">$D119</f>
        <v>LSA_ATOM_SHMOO_E_END_TITO_ATOML_NOM_LFM_1700_L2_LRU</v>
      </c>
      <c r="BB118" t="str">
        <f t="shared" si="20"/>
        <v>LSA_ATOM_SHMOO_E_END_TITO_ATOML_NOM_LFM_1700_L2_LRU</v>
      </c>
      <c r="BC118" t="str">
        <f t="shared" si="20"/>
        <v>LSA_ATOM_SHMOO_E_END_TITO_ATOML_NOM_LFM_1700_L2_LRU</v>
      </c>
      <c r="BD118" t="str">
        <f t="shared" si="20"/>
        <v>LSA_ATOM_SHMOO_E_END_TITO_ATOML_NOM_LFM_1700_L2_LRU</v>
      </c>
    </row>
    <row r="119" spans="1:62" x14ac:dyDescent="0.25">
      <c r="A119" s="19" t="s">
        <v>22</v>
      </c>
      <c r="B119" s="19" t="s">
        <v>1534</v>
      </c>
      <c r="C119" s="19" t="s">
        <v>1535</v>
      </c>
      <c r="D119" t="str">
        <f>E119&amp;"_"&amp;F119&amp;"_"&amp;G119&amp;"_"&amp;H119&amp;"_"&amp;A119&amp;"_"&amp;I119&amp;"_"&amp;J119&amp;"_"&amp;K119&amp;"_"&amp;L119&amp;"_"&amp;M119&amp;"_"&amp;N119</f>
        <v>LSA_ATOM_SHMOO_E_END_TITO_ATOML_NOM_LFM_1700_L2_LRU</v>
      </c>
      <c r="E119" t="s">
        <v>5</v>
      </c>
      <c r="F119" t="s">
        <v>29</v>
      </c>
      <c r="G119" t="s">
        <v>1743</v>
      </c>
      <c r="H119" t="s">
        <v>1616</v>
      </c>
      <c r="I119" t="s">
        <v>1681</v>
      </c>
      <c r="J119" t="s">
        <v>2411</v>
      </c>
      <c r="K119" t="s">
        <v>1705</v>
      </c>
      <c r="L119" t="s">
        <v>1706</v>
      </c>
      <c r="M119">
        <v>1700</v>
      </c>
      <c r="N119" t="s">
        <v>2521</v>
      </c>
      <c r="O119" t="s">
        <v>1744</v>
      </c>
      <c r="P119" t="s">
        <v>1858</v>
      </c>
      <c r="Q119" t="s">
        <v>2522</v>
      </c>
      <c r="R119">
        <v>60</v>
      </c>
      <c r="S119">
        <v>62</v>
      </c>
      <c r="T119">
        <v>651</v>
      </c>
      <c r="U119">
        <v>1</v>
      </c>
      <c r="V119" t="b">
        <v>0</v>
      </c>
      <c r="W119" t="s">
        <v>2415</v>
      </c>
      <c r="X119" t="s">
        <v>2416</v>
      </c>
      <c r="AY119">
        <f t="shared" si="19"/>
        <v>4</v>
      </c>
      <c r="AZ119" t="s">
        <v>1745</v>
      </c>
      <c r="BA119" t="str">
        <f t="shared" si="20"/>
        <v>LSA_ATOM_SHMOO_E_END_TITO_ATOM_NOM_LFM_1700_RF_ALL</v>
      </c>
      <c r="BB119" t="str">
        <f t="shared" si="20"/>
        <v>LSA_ATOM_SHMOO_E_END_TITO_ATOM_NOM_LFM_1700_RF_ALL</v>
      </c>
      <c r="BC119" t="str">
        <f t="shared" si="20"/>
        <v>LSA_ATOM_SHMOO_E_END_TITO_ATOM_NOM_LFM_1700_RF_ALL</v>
      </c>
      <c r="BD119" t="str">
        <f t="shared" si="20"/>
        <v>LSA_ATOM_SHMOO_E_END_TITO_ATOM_NOM_LFM_1700_RF_ALL</v>
      </c>
    </row>
    <row r="120" spans="1:62" x14ac:dyDescent="0.25">
      <c r="A120" s="19" t="s">
        <v>22</v>
      </c>
      <c r="B120" s="19" t="s">
        <v>1534</v>
      </c>
      <c r="C120" s="19" t="s">
        <v>1535</v>
      </c>
      <c r="D120" t="str">
        <f>E120&amp;"_"&amp;F120&amp;"_"&amp;G120&amp;"_"&amp;H120&amp;"_"&amp;A120&amp;"_"&amp;I120&amp;"_"&amp;J120&amp;"_"&amp;K120&amp;"_"&amp;L120&amp;"_"&amp;M120&amp;"_"&amp;N120</f>
        <v>LSA_ATOM_SHMOO_E_END_TITO_ATOM_NOM_LFM_1700_RF_ALL</v>
      </c>
      <c r="E120" t="s">
        <v>5</v>
      </c>
      <c r="F120" t="s">
        <v>29</v>
      </c>
      <c r="G120" t="s">
        <v>1743</v>
      </c>
      <c r="H120" t="s">
        <v>1616</v>
      </c>
      <c r="I120" t="s">
        <v>1681</v>
      </c>
      <c r="J120" t="s">
        <v>29</v>
      </c>
      <c r="K120" t="s">
        <v>1705</v>
      </c>
      <c r="L120" t="s">
        <v>1706</v>
      </c>
      <c r="M120">
        <v>1700</v>
      </c>
      <c r="N120" t="s">
        <v>2236</v>
      </c>
      <c r="O120" t="s">
        <v>1744</v>
      </c>
      <c r="P120" t="s">
        <v>1858</v>
      </c>
      <c r="Q120" t="s">
        <v>2523</v>
      </c>
      <c r="R120">
        <v>20</v>
      </c>
      <c r="S120">
        <v>62</v>
      </c>
      <c r="T120">
        <v>652</v>
      </c>
      <c r="U120">
        <v>1</v>
      </c>
      <c r="V120" t="b">
        <v>0</v>
      </c>
      <c r="W120" t="s">
        <v>2415</v>
      </c>
      <c r="X120" t="s">
        <v>2416</v>
      </c>
      <c r="AY120">
        <f t="shared" si="19"/>
        <v>4</v>
      </c>
      <c r="AZ120" t="s">
        <v>1745</v>
      </c>
      <c r="BA120" t="str">
        <f t="shared" si="20"/>
        <v>LSA_ATOM_SHMOO_E_END_TITO_ATOM_NOM_LFM_1700_ROM</v>
      </c>
      <c r="BB120" t="str">
        <f t="shared" si="20"/>
        <v>LSA_ATOM_SHMOO_E_END_TITO_ATOM_NOM_LFM_1700_ROM</v>
      </c>
      <c r="BC120" t="str">
        <f t="shared" si="20"/>
        <v>LSA_ATOM_SHMOO_E_END_TITO_ATOM_NOM_LFM_1700_ROM</v>
      </c>
      <c r="BD120" t="str">
        <f t="shared" si="20"/>
        <v>LSA_ATOM_SHMOO_E_END_TITO_ATOM_NOM_LFM_1700_ROM</v>
      </c>
    </row>
    <row r="121" spans="1:62" x14ac:dyDescent="0.25">
      <c r="A121" s="19" t="s">
        <v>22</v>
      </c>
      <c r="B121" s="19" t="s">
        <v>1534</v>
      </c>
      <c r="C121" s="19" t="s">
        <v>1535</v>
      </c>
      <c r="D121" t="str">
        <f>E121&amp;"_"&amp;F121&amp;"_"&amp;G121&amp;"_"&amp;H121&amp;"_"&amp;A121&amp;"_"&amp;I121&amp;"_"&amp;J121&amp;"_"&amp;K121&amp;"_"&amp;L121&amp;"_"&amp;M121&amp;"_"&amp;N121</f>
        <v>LSA_ATOM_SHMOO_E_END_TITO_ATOM_NOM_LFM_1700_ROM</v>
      </c>
      <c r="E121" t="s">
        <v>5</v>
      </c>
      <c r="F121" t="s">
        <v>29</v>
      </c>
      <c r="G121" t="s">
        <v>1743</v>
      </c>
      <c r="H121" t="s">
        <v>1616</v>
      </c>
      <c r="I121" t="s">
        <v>1681</v>
      </c>
      <c r="J121" t="s">
        <v>29</v>
      </c>
      <c r="K121" t="s">
        <v>1705</v>
      </c>
      <c r="L121" t="s">
        <v>1706</v>
      </c>
      <c r="M121">
        <v>1700</v>
      </c>
      <c r="N121" t="s">
        <v>6</v>
      </c>
      <c r="O121" t="s">
        <v>1744</v>
      </c>
      <c r="P121" t="s">
        <v>1858</v>
      </c>
      <c r="Q121" t="s">
        <v>2524</v>
      </c>
      <c r="R121">
        <v>20</v>
      </c>
      <c r="S121">
        <v>62</v>
      </c>
      <c r="T121">
        <v>653</v>
      </c>
      <c r="U121" s="6">
        <v>1</v>
      </c>
      <c r="V121" s="6" t="b">
        <v>0</v>
      </c>
      <c r="W121" t="s">
        <v>2415</v>
      </c>
      <c r="X121" t="s">
        <v>2416</v>
      </c>
      <c r="AY121">
        <f t="shared" si="19"/>
        <v>4</v>
      </c>
      <c r="AZ121" t="s">
        <v>1745</v>
      </c>
      <c r="BA121" t="str">
        <f t="shared" si="20"/>
        <v>CAM_ATOM_SHMOO_E_END_TITO_ATOM_NOM_LFM_1700_CAM</v>
      </c>
      <c r="BB121" t="str">
        <f t="shared" si="20"/>
        <v>CAM_ATOM_SHMOO_E_END_TITO_ATOM_NOM_LFM_1700_CAM</v>
      </c>
      <c r="BC121" t="str">
        <f t="shared" si="20"/>
        <v>CAM_ATOM_SHMOO_E_END_TITO_ATOM_NOM_LFM_1700_CAM</v>
      </c>
      <c r="BD121" t="str">
        <f t="shared" si="20"/>
        <v>CAM_ATOM_SHMOO_E_END_TITO_ATOM_NOM_LFM_1700_CAM</v>
      </c>
    </row>
    <row r="122" spans="1:62" x14ac:dyDescent="0.25">
      <c r="A122" s="19" t="s">
        <v>22</v>
      </c>
      <c r="B122" s="19" t="s">
        <v>1534</v>
      </c>
      <c r="C122" s="19" t="s">
        <v>1535</v>
      </c>
      <c r="D122" t="str">
        <f>E122&amp;"_"&amp;F122&amp;"_"&amp;G122&amp;"_"&amp;H122&amp;"_"&amp;A122&amp;"_"&amp;I122&amp;"_"&amp;J122&amp;"_"&amp;K122&amp;"_"&amp;L122&amp;"_"&amp;M122&amp;"_"&amp;N122</f>
        <v>CAM_ATOM_SHMOO_E_END_TITO_ATOM_NOM_LFM_1700_CAM</v>
      </c>
      <c r="E122" t="s">
        <v>2525</v>
      </c>
      <c r="F122" t="s">
        <v>29</v>
      </c>
      <c r="G122" t="s">
        <v>1743</v>
      </c>
      <c r="H122" t="s">
        <v>1616</v>
      </c>
      <c r="I122" t="s">
        <v>1681</v>
      </c>
      <c r="J122" t="s">
        <v>29</v>
      </c>
      <c r="K122" t="s">
        <v>1705</v>
      </c>
      <c r="L122" t="s">
        <v>1706</v>
      </c>
      <c r="M122">
        <v>1700</v>
      </c>
      <c r="N122" t="s">
        <v>2525</v>
      </c>
      <c r="O122" t="s">
        <v>1744</v>
      </c>
      <c r="P122" t="s">
        <v>1858</v>
      </c>
      <c r="Q122" t="s">
        <v>2526</v>
      </c>
      <c r="R122">
        <v>20</v>
      </c>
      <c r="S122">
        <v>62</v>
      </c>
      <c r="T122">
        <v>654</v>
      </c>
      <c r="U122" s="6">
        <v>1</v>
      </c>
      <c r="V122" s="6" t="b">
        <v>0</v>
      </c>
      <c r="W122" t="s">
        <v>2415</v>
      </c>
      <c r="X122" t="s">
        <v>2416</v>
      </c>
      <c r="AY122">
        <f t="shared" si="19"/>
        <v>4</v>
      </c>
      <c r="AZ122" t="s">
        <v>1745</v>
      </c>
      <c r="BA122">
        <v>1</v>
      </c>
      <c r="BB122">
        <v>1</v>
      </c>
      <c r="BC122">
        <v>1</v>
      </c>
      <c r="BD122">
        <v>1</v>
      </c>
    </row>
    <row r="123" spans="1:62" x14ac:dyDescent="0.25">
      <c r="A123" s="18" t="s">
        <v>22</v>
      </c>
      <c r="B123" s="18" t="s">
        <v>1491</v>
      </c>
      <c r="C123" s="18" t="s">
        <v>1489</v>
      </c>
      <c r="D123" s="10"/>
    </row>
    <row r="124" spans="1:62" x14ac:dyDescent="0.25">
      <c r="A124" s="5" t="s">
        <v>22</v>
      </c>
      <c r="B124" s="5" t="s">
        <v>1491</v>
      </c>
      <c r="C124" s="5" t="s">
        <v>1489</v>
      </c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W124" s="6"/>
      <c r="X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spans="1:62" s="3" customFormat="1" x14ac:dyDescent="0.25">
      <c r="A125" s="17" t="s">
        <v>2741</v>
      </c>
      <c r="B125" s="17" t="s">
        <v>1490</v>
      </c>
      <c r="C125" s="17" t="s">
        <v>1489</v>
      </c>
      <c r="D125" s="17" t="s">
        <v>2741</v>
      </c>
      <c r="F125" s="3" t="s">
        <v>29</v>
      </c>
    </row>
    <row r="126" spans="1:62" s="3" customFormat="1" x14ac:dyDescent="0.25">
      <c r="A126" s="3" t="s">
        <v>2741</v>
      </c>
      <c r="B126" s="3" t="s">
        <v>2742</v>
      </c>
      <c r="C126" s="3" t="s">
        <v>1504</v>
      </c>
      <c r="D126" t="str">
        <f>E126&amp;"_"&amp;F126&amp;"_"&amp;G126&amp;"_"&amp;H126&amp;"_"&amp;A126&amp;"_"&amp;I126&amp;"_"&amp;J126&amp;"_"&amp;K126&amp;"_"&amp;L126&amp;"_"&amp;M126&amp;"_"&amp;N126</f>
        <v>ALL_ATOM_VMIN_K_ENDXFM_TITO_ATOM_NOM_HFM_3000_LSA_ROM</v>
      </c>
      <c r="E126" t="s">
        <v>7</v>
      </c>
      <c r="F126" t="s">
        <v>29</v>
      </c>
      <c r="G126" t="s">
        <v>2487</v>
      </c>
      <c r="H126" t="s">
        <v>1664</v>
      </c>
      <c r="I126" t="s">
        <v>1681</v>
      </c>
      <c r="J126" t="s">
        <v>29</v>
      </c>
      <c r="K126" t="s">
        <v>1705</v>
      </c>
      <c r="L126" t="s">
        <v>2536</v>
      </c>
      <c r="M126">
        <v>3000</v>
      </c>
      <c r="N126" t="s">
        <v>2491</v>
      </c>
      <c r="O126" t="s">
        <v>1688</v>
      </c>
      <c r="P126" t="s">
        <v>1858</v>
      </c>
      <c r="Q126" t="s">
        <v>2492</v>
      </c>
      <c r="R126">
        <v>60</v>
      </c>
      <c r="S126">
        <v>63</v>
      </c>
      <c r="T126">
        <v>513</v>
      </c>
      <c r="U126">
        <v>-1</v>
      </c>
      <c r="V126" s="3" t="b">
        <v>0</v>
      </c>
      <c r="W126" t="s">
        <v>2415</v>
      </c>
      <c r="X126"/>
      <c r="Y126" t="s">
        <v>1668</v>
      </c>
      <c r="Z126" t="s">
        <v>2538</v>
      </c>
      <c r="AA126"/>
      <c r="AB126"/>
      <c r="AC126"/>
      <c r="AD126"/>
      <c r="AE126"/>
      <c r="AF126"/>
      <c r="AG126">
        <v>2150</v>
      </c>
      <c r="AH126" t="s">
        <v>2489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s="41" t="s">
        <v>2493</v>
      </c>
      <c r="AX126" s="41" t="s">
        <v>2539</v>
      </c>
      <c r="AY126">
        <v>2</v>
      </c>
      <c r="AZ126">
        <v>1</v>
      </c>
      <c r="BA126" t="str">
        <f>$D127</f>
        <v>SSA_ATOM_VMIN_K_ENDXFM_TITO_ATOML_MIN_HFM_3000_SSA</v>
      </c>
      <c r="BB126" t="str">
        <f>$D127</f>
        <v>SSA_ATOM_VMIN_K_ENDXFM_TITO_ATOML_MIN_HFM_3000_SSA</v>
      </c>
      <c r="BC126"/>
      <c r="BD126"/>
      <c r="BE126"/>
    </row>
    <row r="127" spans="1:62" x14ac:dyDescent="0.25">
      <c r="A127" s="3" t="s">
        <v>2741</v>
      </c>
      <c r="B127" s="3" t="s">
        <v>2742</v>
      </c>
      <c r="C127" s="3" t="s">
        <v>1504</v>
      </c>
      <c r="D127" t="str">
        <f>E127&amp;"_"&amp;F127&amp;"_"&amp;G127&amp;"_"&amp;H127&amp;"_"&amp;A127&amp;"_"&amp;I127&amp;"_"&amp;J127&amp;"_"&amp;K127&amp;"_"&amp;L127&amp;"_"&amp;M127&amp;"_"&amp;N127</f>
        <v>SSA_ATOM_VMIN_K_ENDXFM_TITO_ATOML_MIN_HFM_3000_SSA</v>
      </c>
      <c r="E127" t="s">
        <v>4</v>
      </c>
      <c r="F127" t="s">
        <v>29</v>
      </c>
      <c r="G127" t="s">
        <v>2487</v>
      </c>
      <c r="H127" t="s">
        <v>1664</v>
      </c>
      <c r="I127" t="s">
        <v>1681</v>
      </c>
      <c r="J127" t="s">
        <v>2411</v>
      </c>
      <c r="K127" t="s">
        <v>2358</v>
      </c>
      <c r="L127" t="s">
        <v>2536</v>
      </c>
      <c r="M127">
        <v>3000</v>
      </c>
      <c r="N127" t="s">
        <v>4</v>
      </c>
      <c r="O127" t="s">
        <v>1688</v>
      </c>
      <c r="P127" t="s">
        <v>1858</v>
      </c>
      <c r="Q127" t="s">
        <v>2413</v>
      </c>
      <c r="R127">
        <v>60</v>
      </c>
      <c r="S127">
        <v>63</v>
      </c>
      <c r="T127">
        <v>514</v>
      </c>
      <c r="U127">
        <v>-1</v>
      </c>
      <c r="V127" t="b">
        <v>0</v>
      </c>
      <c r="W127" t="s">
        <v>2734</v>
      </c>
      <c r="Y127" t="s">
        <v>2488</v>
      </c>
      <c r="AA127" t="s">
        <v>2410</v>
      </c>
      <c r="AG127">
        <v>2151</v>
      </c>
      <c r="AH127" t="s">
        <v>2489</v>
      </c>
      <c r="AW127" s="41" t="s">
        <v>2490</v>
      </c>
      <c r="AX127" s="41" t="s">
        <v>2540</v>
      </c>
      <c r="AY127">
        <f>COUNTA(BA127:BJ127)</f>
        <v>2</v>
      </c>
      <c r="AZ127">
        <v>1</v>
      </c>
      <c r="BA127">
        <v>1</v>
      </c>
      <c r="BB127">
        <v>1</v>
      </c>
    </row>
    <row r="128" spans="1:62" s="3" customFormat="1" x14ac:dyDescent="0.25">
      <c r="A128" s="17" t="s">
        <v>2741</v>
      </c>
      <c r="B128" s="17" t="s">
        <v>1491</v>
      </c>
      <c r="C128" s="17" t="s">
        <v>1489</v>
      </c>
      <c r="D128" s="17"/>
    </row>
    <row r="129" spans="1:58" s="25" customFormat="1" x14ac:dyDescent="0.25">
      <c r="A129" s="24" t="s">
        <v>2537</v>
      </c>
      <c r="B129" s="24" t="s">
        <v>1490</v>
      </c>
      <c r="C129" s="24" t="s">
        <v>1489</v>
      </c>
      <c r="D129" s="24" t="s">
        <v>2537</v>
      </c>
      <c r="F129" s="25" t="s">
        <v>29</v>
      </c>
    </row>
    <row r="130" spans="1:58" s="3" customFormat="1" x14ac:dyDescent="0.25">
      <c r="A130" s="25" t="s">
        <v>2537</v>
      </c>
      <c r="B130" s="25" t="s">
        <v>2742</v>
      </c>
      <c r="C130" s="25" t="s">
        <v>1504</v>
      </c>
      <c r="D130" t="str">
        <f>E130&amp;"_"&amp;F130&amp;"_"&amp;G130&amp;"_"&amp;H130&amp;"_"&amp;A130&amp;"_"&amp;I130&amp;"_"&amp;J130&amp;"_"&amp;K130&amp;"_"&amp;L130&amp;"_"&amp;M130&amp;"_"&amp;N130</f>
        <v>ALL_ATOM_VMIN_K_ENDTFM_TITO_ATOM_NOM_TFM_3300_LSA_ROM</v>
      </c>
      <c r="E130" t="s">
        <v>7</v>
      </c>
      <c r="F130" t="s">
        <v>29</v>
      </c>
      <c r="G130" t="s">
        <v>2487</v>
      </c>
      <c r="H130" t="s">
        <v>1664</v>
      </c>
      <c r="I130" t="s">
        <v>1681</v>
      </c>
      <c r="J130" t="s">
        <v>29</v>
      </c>
      <c r="K130" t="s">
        <v>1705</v>
      </c>
      <c r="L130" t="s">
        <v>2541</v>
      </c>
      <c r="M130">
        <v>3300</v>
      </c>
      <c r="N130" t="s">
        <v>2491</v>
      </c>
      <c r="O130" t="s">
        <v>1688</v>
      </c>
      <c r="P130" t="s">
        <v>1858</v>
      </c>
      <c r="Q130" t="s">
        <v>2492</v>
      </c>
      <c r="R130">
        <v>60</v>
      </c>
      <c r="S130">
        <v>64</v>
      </c>
      <c r="T130">
        <v>515</v>
      </c>
      <c r="U130">
        <v>-1</v>
      </c>
      <c r="V130" s="3" t="b">
        <v>1</v>
      </c>
      <c r="W130" t="s">
        <v>2415</v>
      </c>
      <c r="X130"/>
      <c r="Y130" t="s">
        <v>1668</v>
      </c>
      <c r="Z130" t="s">
        <v>2542</v>
      </c>
      <c r="AA130"/>
      <c r="AB130"/>
      <c r="AC130"/>
      <c r="AD130"/>
      <c r="AE130"/>
      <c r="AF130"/>
      <c r="AG130">
        <v>2152</v>
      </c>
      <c r="AH130" t="s">
        <v>2489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s="41" t="s">
        <v>2493</v>
      </c>
      <c r="AX130" s="41" t="s">
        <v>2543</v>
      </c>
      <c r="AY130">
        <v>2</v>
      </c>
      <c r="AZ130">
        <v>1</v>
      </c>
      <c r="BA130" t="str">
        <f>$D131</f>
        <v>SSA_ATOM_VMIN_K_ENDTFM_TITO_ATOML_MIN_TFM_3300_SSA</v>
      </c>
      <c r="BB130" t="str">
        <f>$D131</f>
        <v>SSA_ATOM_VMIN_K_ENDTFM_TITO_ATOML_MIN_TFM_3300_SSA</v>
      </c>
      <c r="BC130"/>
      <c r="BD130"/>
      <c r="BE130"/>
    </row>
    <row r="131" spans="1:58" x14ac:dyDescent="0.25">
      <c r="A131" s="25" t="s">
        <v>2537</v>
      </c>
      <c r="B131" s="25" t="s">
        <v>2742</v>
      </c>
      <c r="C131" s="25" t="s">
        <v>1504</v>
      </c>
      <c r="D131" t="str">
        <f>E131&amp;"_"&amp;F131&amp;"_"&amp;G131&amp;"_"&amp;H131&amp;"_"&amp;A131&amp;"_"&amp;I131&amp;"_"&amp;J131&amp;"_"&amp;K131&amp;"_"&amp;L131&amp;"_"&amp;M131&amp;"_"&amp;N131</f>
        <v>SSA_ATOM_VMIN_K_ENDTFM_TITO_ATOML_MIN_TFM_3300_SSA</v>
      </c>
      <c r="E131" t="s">
        <v>4</v>
      </c>
      <c r="F131" t="s">
        <v>29</v>
      </c>
      <c r="G131" t="s">
        <v>2487</v>
      </c>
      <c r="H131" t="s">
        <v>1664</v>
      </c>
      <c r="I131" t="s">
        <v>1681</v>
      </c>
      <c r="J131" t="s">
        <v>2411</v>
      </c>
      <c r="K131" t="s">
        <v>2358</v>
      </c>
      <c r="L131" t="s">
        <v>2541</v>
      </c>
      <c r="M131">
        <v>3300</v>
      </c>
      <c r="N131" t="s">
        <v>4</v>
      </c>
      <c r="O131" t="s">
        <v>1688</v>
      </c>
      <c r="P131" t="s">
        <v>1858</v>
      </c>
      <c r="Q131" t="s">
        <v>2413</v>
      </c>
      <c r="R131">
        <v>60</v>
      </c>
      <c r="S131">
        <v>64</v>
      </c>
      <c r="T131">
        <v>516</v>
      </c>
      <c r="U131">
        <v>-1</v>
      </c>
      <c r="V131" t="b">
        <v>1</v>
      </c>
      <c r="W131" t="s">
        <v>2734</v>
      </c>
      <c r="Y131" t="s">
        <v>2488</v>
      </c>
      <c r="AA131" t="s">
        <v>2410</v>
      </c>
      <c r="AG131">
        <v>2153</v>
      </c>
      <c r="AH131" t="s">
        <v>2489</v>
      </c>
      <c r="AW131" s="41" t="s">
        <v>2490</v>
      </c>
      <c r="AX131" s="41" t="s">
        <v>2544</v>
      </c>
      <c r="AY131">
        <f>COUNTA(BA131:BJ131)</f>
        <v>2</v>
      </c>
      <c r="AZ131">
        <v>1</v>
      </c>
      <c r="BA131">
        <v>1</v>
      </c>
      <c r="BB131">
        <v>1</v>
      </c>
    </row>
    <row r="132" spans="1:58" s="25" customFormat="1" x14ac:dyDescent="0.25">
      <c r="A132" s="24" t="s">
        <v>2537</v>
      </c>
      <c r="B132" s="24" t="s">
        <v>1491</v>
      </c>
      <c r="C132" s="24" t="s">
        <v>1489</v>
      </c>
      <c r="D132" s="24"/>
    </row>
    <row r="133" spans="1:58" s="27" customFormat="1" x14ac:dyDescent="0.25">
      <c r="A133" s="26" t="s">
        <v>2503</v>
      </c>
      <c r="B133" s="26" t="s">
        <v>1490</v>
      </c>
      <c r="C133" s="26" t="s">
        <v>1489</v>
      </c>
      <c r="D133" s="26" t="s">
        <v>2503</v>
      </c>
      <c r="F133" s="27" t="s">
        <v>29</v>
      </c>
    </row>
    <row r="134" spans="1:58" s="27" customFormat="1" x14ac:dyDescent="0.25">
      <c r="A134" s="27" t="s">
        <v>2503</v>
      </c>
      <c r="B134" s="27" t="s">
        <v>1512</v>
      </c>
      <c r="C134" s="27" t="s">
        <v>1509</v>
      </c>
      <c r="D134" s="27" t="str">
        <f>E134&amp;"_"&amp;F134&amp;"_"&amp;G134&amp;"_"&amp;H134&amp;"_"&amp;A134&amp;"_"&amp;I134&amp;"_"&amp;J134&amp;"_"&amp;K134&amp;"_"&amp;L134&amp;"_"&amp;M134&amp;"_"&amp;N134</f>
        <v>ALL_ATOM_HVQK_K_HOTSTRESS_TITO_ATOM_MAX_LFM_0800_LSA_ROM</v>
      </c>
      <c r="E134" s="27" t="s">
        <v>7</v>
      </c>
      <c r="F134" s="27" t="s">
        <v>29</v>
      </c>
      <c r="G134" s="27" t="s">
        <v>2504</v>
      </c>
      <c r="H134" s="27" t="s">
        <v>1664</v>
      </c>
      <c r="I134" s="27" t="s">
        <v>1681</v>
      </c>
      <c r="J134" s="27" t="s">
        <v>29</v>
      </c>
      <c r="K134" s="27" t="s">
        <v>1816</v>
      </c>
      <c r="L134" s="27" t="s">
        <v>1706</v>
      </c>
      <c r="M134" s="27" t="str">
        <f>TEXT(800,"0000")</f>
        <v>0800</v>
      </c>
      <c r="N134" s="27" t="s">
        <v>2491</v>
      </c>
      <c r="O134" s="27" t="s">
        <v>2505</v>
      </c>
      <c r="P134" s="27" t="s">
        <v>1858</v>
      </c>
      <c r="Q134" s="27" t="s">
        <v>2492</v>
      </c>
      <c r="R134" s="27">
        <v>17</v>
      </c>
      <c r="S134" s="27">
        <v>20</v>
      </c>
      <c r="T134" s="27">
        <v>800</v>
      </c>
      <c r="U134" s="27">
        <v>-1</v>
      </c>
      <c r="V134" s="27" t="b">
        <v>0</v>
      </c>
      <c r="W134" s="27" t="s">
        <v>2415</v>
      </c>
      <c r="AS134" s="27" t="s">
        <v>2506</v>
      </c>
      <c r="AT134" s="27" t="s">
        <v>2420</v>
      </c>
      <c r="AU134" s="27" t="s">
        <v>2507</v>
      </c>
      <c r="AV134" s="27" t="s">
        <v>2508</v>
      </c>
      <c r="AY134" s="27">
        <f>COUNTA(BA134:BJ134)</f>
        <v>5</v>
      </c>
      <c r="AZ134" s="27" t="s">
        <v>1628</v>
      </c>
      <c r="BA134" s="27" t="str">
        <f>$D135</f>
        <v>SSA_ATOM_HVQK_K_HOTSTRESS_TITO_ATOML_MAX_LFM_0800_SSA</v>
      </c>
      <c r="BB134" s="27" t="str">
        <f>$D135</f>
        <v>SSA_ATOM_HVQK_K_HOTSTRESS_TITO_ATOML_MAX_LFM_0800_SSA</v>
      </c>
      <c r="BC134" s="27" t="str">
        <f>$D135</f>
        <v>SSA_ATOM_HVQK_K_HOTSTRESS_TITO_ATOML_MAX_LFM_0800_SSA</v>
      </c>
      <c r="BD134" s="27" t="str">
        <f>$D135</f>
        <v>SSA_ATOM_HVQK_K_HOTSTRESS_TITO_ATOML_MAX_LFM_0800_SSA</v>
      </c>
      <c r="BE134" s="27" t="str">
        <f>$D135</f>
        <v>SSA_ATOM_HVQK_K_HOTSTRESS_TITO_ATOML_MAX_LFM_0800_SSA</v>
      </c>
    </row>
    <row r="135" spans="1:58" s="27" customFormat="1" x14ac:dyDescent="0.25">
      <c r="A135" s="27" t="s">
        <v>2503</v>
      </c>
      <c r="B135" s="27" t="s">
        <v>1512</v>
      </c>
      <c r="C135" s="27" t="s">
        <v>1509</v>
      </c>
      <c r="D135" s="27" t="str">
        <f>E135&amp;"_"&amp;F135&amp;"_"&amp;G135&amp;"_"&amp;H135&amp;"_"&amp;A135&amp;"_"&amp;I135&amp;"_"&amp;J135&amp;"_"&amp;K135&amp;"_"&amp;L135&amp;"_"&amp;M135&amp;"_"&amp;N135</f>
        <v>SSA_ATOM_HVQK_K_HOTSTRESS_TITO_ATOML_MAX_LFM_0800_SSA</v>
      </c>
      <c r="E135" s="27" t="s">
        <v>4</v>
      </c>
      <c r="F135" s="27" t="s">
        <v>29</v>
      </c>
      <c r="G135" s="27" t="s">
        <v>2504</v>
      </c>
      <c r="H135" s="27" t="s">
        <v>1664</v>
      </c>
      <c r="I135" s="27" t="s">
        <v>1681</v>
      </c>
      <c r="J135" s="27" t="s">
        <v>2411</v>
      </c>
      <c r="K135" s="27" t="s">
        <v>1816</v>
      </c>
      <c r="L135" s="27" t="s">
        <v>1706</v>
      </c>
      <c r="M135" s="27" t="str">
        <f>TEXT(800,"0000")</f>
        <v>0800</v>
      </c>
      <c r="N135" s="27" t="s">
        <v>4</v>
      </c>
      <c r="O135" s="27" t="s">
        <v>2505</v>
      </c>
      <c r="P135" s="27" t="s">
        <v>1858</v>
      </c>
      <c r="Q135" s="27" t="s">
        <v>2509</v>
      </c>
      <c r="R135" s="27">
        <v>17</v>
      </c>
      <c r="S135" s="27">
        <v>60</v>
      </c>
      <c r="T135" s="27">
        <v>801</v>
      </c>
      <c r="U135" s="27">
        <v>-1</v>
      </c>
      <c r="V135" s="27" t="b">
        <v>0</v>
      </c>
      <c r="W135" s="27" t="s">
        <v>2734</v>
      </c>
      <c r="AS135" s="27" t="s">
        <v>2506</v>
      </c>
      <c r="AT135" s="27" t="s">
        <v>2420</v>
      </c>
      <c r="AU135" s="27" t="s">
        <v>2507</v>
      </c>
      <c r="AV135" s="27" t="s">
        <v>2510</v>
      </c>
      <c r="AY135" s="27">
        <f>COUNTA(BA135:BJ135)</f>
        <v>5</v>
      </c>
      <c r="AZ135" s="27" t="s">
        <v>1628</v>
      </c>
      <c r="BA135" s="27">
        <v>1</v>
      </c>
      <c r="BB135" s="27">
        <v>1</v>
      </c>
      <c r="BC135" s="27">
        <v>1</v>
      </c>
      <c r="BD135" s="27">
        <v>1</v>
      </c>
      <c r="BE135" s="27">
        <v>1</v>
      </c>
    </row>
    <row r="136" spans="1:58" s="27" customFormat="1" x14ac:dyDescent="0.25">
      <c r="A136" s="26" t="s">
        <v>2503</v>
      </c>
      <c r="B136" s="26" t="s">
        <v>1491</v>
      </c>
      <c r="C136" s="26" t="s">
        <v>1489</v>
      </c>
      <c r="D136" s="26"/>
    </row>
    <row r="137" spans="1:58" s="15" customFormat="1" x14ac:dyDescent="0.25">
      <c r="A137" s="14" t="s">
        <v>2615</v>
      </c>
      <c r="B137" s="14" t="s">
        <v>1490</v>
      </c>
      <c r="C137" s="14" t="s">
        <v>1489</v>
      </c>
      <c r="D137" s="43" t="s">
        <v>2615</v>
      </c>
      <c r="F137" s="15" t="s">
        <v>29</v>
      </c>
    </row>
    <row r="138" spans="1:58" x14ac:dyDescent="0.25">
      <c r="A138" s="14" t="s">
        <v>2615</v>
      </c>
      <c r="B138" s="14" t="s">
        <v>1490</v>
      </c>
      <c r="C138" s="14" t="s">
        <v>1489</v>
      </c>
      <c r="D138" s="21" t="s">
        <v>2743</v>
      </c>
      <c r="F138" t="s">
        <v>29</v>
      </c>
      <c r="AY138">
        <f t="shared" ref="AY138:AY152" si="21">COUNTA(BA138:BJ138)</f>
        <v>3</v>
      </c>
      <c r="AZ138" t="s">
        <v>1628</v>
      </c>
      <c r="BA138" t="str">
        <f>$D154</f>
        <v>L2_LRU_HOT_REP</v>
      </c>
      <c r="BB138" t="str">
        <f>$D154</f>
        <v>L2_LRU_HOT_REP</v>
      </c>
      <c r="BC138" t="str">
        <f>$D154</f>
        <v>L2_LRU_HOT_REP</v>
      </c>
    </row>
    <row r="139" spans="1:58" x14ac:dyDescent="0.25">
      <c r="A139" s="15" t="s">
        <v>2615</v>
      </c>
      <c r="B139" s="15" t="s">
        <v>1522</v>
      </c>
      <c r="C139" s="15" t="s">
        <v>1523</v>
      </c>
      <c r="D139" t="str">
        <f t="shared" ref="D139:D152" si="22">E139&amp;"_"&amp;F139&amp;"_"&amp;G139&amp;"_"&amp;H139&amp;"_"&amp;A139&amp;"_"&amp;I139&amp;"_"&amp;J139&amp;"_"&amp;K139&amp;"_"&amp;L139&amp;"_"&amp;M139&amp;"_"&amp;N139</f>
        <v>SSA_ATOM_HRY_E_SDTBEGIN_TITO_ATOML_MIN_LFM_0800_L2_ALL_PRE_HRY</v>
      </c>
      <c r="E139" t="s">
        <v>4</v>
      </c>
      <c r="F139" t="s">
        <v>29</v>
      </c>
      <c r="G139" t="s">
        <v>1692</v>
      </c>
      <c r="H139" t="s">
        <v>1616</v>
      </c>
      <c r="I139" t="s">
        <v>1681</v>
      </c>
      <c r="J139" t="s">
        <v>2411</v>
      </c>
      <c r="K139" t="s">
        <v>2358</v>
      </c>
      <c r="L139" t="s">
        <v>1706</v>
      </c>
      <c r="M139" t="str">
        <f t="shared" ref="M139:M152" si="23">TEXT(800,"0000")</f>
        <v>0800</v>
      </c>
      <c r="N139" t="s">
        <v>2418</v>
      </c>
      <c r="O139" t="s">
        <v>2744</v>
      </c>
      <c r="P139" t="s">
        <v>1858</v>
      </c>
      <c r="Q139" t="s">
        <v>2419</v>
      </c>
      <c r="R139">
        <v>60</v>
      </c>
      <c r="S139">
        <v>65</v>
      </c>
      <c r="T139">
        <v>20</v>
      </c>
      <c r="U139">
        <v>-1</v>
      </c>
      <c r="V139" t="b">
        <v>0</v>
      </c>
      <c r="W139" t="s">
        <v>2734</v>
      </c>
      <c r="AS139" t="s">
        <v>1136</v>
      </c>
      <c r="AY139">
        <f t="shared" si="21"/>
        <v>4</v>
      </c>
      <c r="AZ139" t="s">
        <v>1745</v>
      </c>
      <c r="BA139" t="str">
        <f>D140</f>
        <v>SSA_ATOM_CAPTURE_E_SDTBEGIN_TITO_ATOML_MIN_LFM_0800_L2_DAT_CAPTURE</v>
      </c>
      <c r="BB139">
        <v>1</v>
      </c>
      <c r="BC139" t="str">
        <f>D140</f>
        <v>SSA_ATOM_CAPTURE_E_SDTBEGIN_TITO_ATOML_MIN_LFM_0800_L2_DAT_CAPTURE</v>
      </c>
      <c r="BD139" t="str">
        <f>D140</f>
        <v>SSA_ATOM_CAPTURE_E_SDTBEGIN_TITO_ATOML_MIN_LFM_0800_L2_DAT_CAPTURE</v>
      </c>
    </row>
    <row r="140" spans="1:58" x14ac:dyDescent="0.25">
      <c r="A140" s="15" t="s">
        <v>2615</v>
      </c>
      <c r="B140" s="15" t="s">
        <v>1513</v>
      </c>
      <c r="C140" s="15" t="s">
        <v>1514</v>
      </c>
      <c r="D140" t="str">
        <f t="shared" si="22"/>
        <v>SSA_ATOM_CAPTURE_E_SDTBEGIN_TITO_ATOML_MIN_LFM_0800_L2_DAT_CAPTURE</v>
      </c>
      <c r="E140" t="s">
        <v>4</v>
      </c>
      <c r="F140" t="s">
        <v>29</v>
      </c>
      <c r="G140" t="s">
        <v>2422</v>
      </c>
      <c r="H140" t="s">
        <v>1616</v>
      </c>
      <c r="I140" t="s">
        <v>1681</v>
      </c>
      <c r="J140" t="s">
        <v>2411</v>
      </c>
      <c r="K140" t="s">
        <v>2358</v>
      </c>
      <c r="L140" t="s">
        <v>1706</v>
      </c>
      <c r="M140" t="str">
        <f t="shared" si="23"/>
        <v>0800</v>
      </c>
      <c r="N140" t="s">
        <v>2423</v>
      </c>
      <c r="O140" t="s">
        <v>2744</v>
      </c>
      <c r="P140" t="s">
        <v>1858</v>
      </c>
      <c r="Q140" t="s">
        <v>2424</v>
      </c>
      <c r="R140">
        <v>60</v>
      </c>
      <c r="S140">
        <v>65</v>
      </c>
      <c r="T140">
        <v>21</v>
      </c>
      <c r="U140">
        <v>-1</v>
      </c>
      <c r="V140" t="b">
        <v>0</v>
      </c>
      <c r="W140" t="s">
        <v>2734</v>
      </c>
      <c r="AN140" t="s">
        <v>2425</v>
      </c>
      <c r="AY140">
        <f t="shared" si="21"/>
        <v>3</v>
      </c>
      <c r="AZ140" t="s">
        <v>1628</v>
      </c>
      <c r="BA140" t="str">
        <f>D143</f>
        <v>SSA_ATOM_CAPTURE_E_SDTBEGIN_TITO_ATOML_MIN_LFM_0800_L2_C6S_CAPTURE</v>
      </c>
      <c r="BB140" t="str">
        <f>D141</f>
        <v>SSA_ATOM_REPAIR_E_SDTBEGIN_TITO_ATOML_MIN_LFM_0800_L2_DAT_REPAIR</v>
      </c>
      <c r="BC140" t="str">
        <f>D143</f>
        <v>SSA_ATOM_CAPTURE_E_SDTBEGIN_TITO_ATOML_MIN_LFM_0800_L2_C6S_CAPTURE</v>
      </c>
    </row>
    <row r="141" spans="1:58" x14ac:dyDescent="0.25">
      <c r="A141" s="15" t="s">
        <v>2615</v>
      </c>
      <c r="B141" s="15" t="s">
        <v>1515</v>
      </c>
      <c r="C141" s="15" t="s">
        <v>1516</v>
      </c>
      <c r="D141" t="str">
        <f t="shared" si="22"/>
        <v>SSA_ATOM_REPAIR_E_SDTBEGIN_TITO_ATOML_MIN_LFM_0800_L2_DAT_REPAIR</v>
      </c>
      <c r="E141" t="s">
        <v>4</v>
      </c>
      <c r="F141" t="s">
        <v>29</v>
      </c>
      <c r="G141" t="s">
        <v>1682</v>
      </c>
      <c r="H141" t="s">
        <v>1616</v>
      </c>
      <c r="I141" t="s">
        <v>1681</v>
      </c>
      <c r="J141" t="s">
        <v>2411</v>
      </c>
      <c r="K141" t="s">
        <v>2358</v>
      </c>
      <c r="L141" t="s">
        <v>1706</v>
      </c>
      <c r="M141" t="str">
        <f t="shared" si="23"/>
        <v>0800</v>
      </c>
      <c r="N141" t="s">
        <v>2426</v>
      </c>
      <c r="O141" t="s">
        <v>2744</v>
      </c>
      <c r="P141" t="s">
        <v>1858</v>
      </c>
      <c r="Q141" t="s">
        <v>2424</v>
      </c>
      <c r="R141">
        <v>60</v>
      </c>
      <c r="S141">
        <v>65</v>
      </c>
      <c r="T141">
        <v>22</v>
      </c>
      <c r="U141">
        <v>-1</v>
      </c>
      <c r="V141" t="b">
        <v>0</v>
      </c>
      <c r="W141" t="s">
        <v>2734</v>
      </c>
      <c r="AN141" t="s">
        <v>2425</v>
      </c>
      <c r="AO141" t="s">
        <v>2427</v>
      </c>
      <c r="AP141" t="s">
        <v>2428</v>
      </c>
      <c r="AQ141" t="s">
        <v>2429</v>
      </c>
      <c r="AY141">
        <f t="shared" si="21"/>
        <v>6</v>
      </c>
      <c r="AZ141" t="s">
        <v>1695</v>
      </c>
      <c r="BA141" t="str">
        <f>D143</f>
        <v>SSA_ATOM_CAPTURE_E_SDTBEGIN_TITO_ATOML_MIN_LFM_0800_L2_C6S_CAPTURE</v>
      </c>
      <c r="BB141" t="str">
        <f>D143</f>
        <v>SSA_ATOM_CAPTURE_E_SDTBEGIN_TITO_ATOML_MIN_LFM_0800_L2_C6S_CAPTURE</v>
      </c>
      <c r="BC141" t="str">
        <f>D143</f>
        <v>SSA_ATOM_CAPTURE_E_SDTBEGIN_TITO_ATOML_MIN_LFM_0800_L2_C6S_CAPTURE</v>
      </c>
      <c r="BD141" t="str">
        <f>D142</f>
        <v>SSA_ATOM_REPAIR_E_SDTBEGIN_TITO_ATOML_MIN_LFM_0800_L2_DAT_REPAIR_TO_FUSE</v>
      </c>
      <c r="BE141" t="str">
        <f>D142</f>
        <v>SSA_ATOM_REPAIR_E_SDTBEGIN_TITO_ATOML_MIN_LFM_0800_L2_DAT_REPAIR_TO_FUSE</v>
      </c>
      <c r="BF141" t="str">
        <f>D143</f>
        <v>SSA_ATOM_CAPTURE_E_SDTBEGIN_TITO_ATOML_MIN_LFM_0800_L2_C6S_CAPTURE</v>
      </c>
    </row>
    <row r="142" spans="1:58" x14ac:dyDescent="0.25">
      <c r="A142" s="15" t="s">
        <v>2615</v>
      </c>
      <c r="B142" s="15" t="s">
        <v>1517</v>
      </c>
      <c r="C142" s="15" t="s">
        <v>1516</v>
      </c>
      <c r="D142" t="str">
        <f t="shared" si="22"/>
        <v>SSA_ATOM_REPAIR_E_SDTBEGIN_TITO_ATOML_MIN_LFM_0800_L2_DAT_REPAIR_TO_FUSE</v>
      </c>
      <c r="E142" t="s">
        <v>4</v>
      </c>
      <c r="F142" t="s">
        <v>29</v>
      </c>
      <c r="G142" t="s">
        <v>1682</v>
      </c>
      <c r="H142" t="s">
        <v>1616</v>
      </c>
      <c r="I142" t="s">
        <v>1681</v>
      </c>
      <c r="J142" t="s">
        <v>2411</v>
      </c>
      <c r="K142" t="s">
        <v>2358</v>
      </c>
      <c r="L142" t="s">
        <v>1706</v>
      </c>
      <c r="M142" t="str">
        <f t="shared" si="23"/>
        <v>0800</v>
      </c>
      <c r="N142" t="s">
        <v>2430</v>
      </c>
      <c r="O142" t="s">
        <v>2744</v>
      </c>
      <c r="P142" t="s">
        <v>1858</v>
      </c>
      <c r="Q142" t="s">
        <v>2424</v>
      </c>
      <c r="R142">
        <v>60</v>
      </c>
      <c r="S142">
        <v>65</v>
      </c>
      <c r="T142">
        <v>23</v>
      </c>
      <c r="U142">
        <v>-1</v>
      </c>
      <c r="V142" s="16" t="b">
        <v>0</v>
      </c>
      <c r="W142" t="s">
        <v>2734</v>
      </c>
      <c r="AN142" t="s">
        <v>2425</v>
      </c>
      <c r="AO142" t="s">
        <v>2427</v>
      </c>
      <c r="AP142" t="s">
        <v>2428</v>
      </c>
      <c r="AQ142" t="s">
        <v>2431</v>
      </c>
      <c r="AY142">
        <f t="shared" si="21"/>
        <v>6</v>
      </c>
      <c r="AZ142" t="s">
        <v>1695</v>
      </c>
      <c r="BA142" t="str">
        <f>D143</f>
        <v>SSA_ATOM_CAPTURE_E_SDTBEGIN_TITO_ATOML_MIN_LFM_0800_L2_C6S_CAPTURE</v>
      </c>
      <c r="BB142" t="str">
        <f>D143</f>
        <v>SSA_ATOM_CAPTURE_E_SDTBEGIN_TITO_ATOML_MIN_LFM_0800_L2_C6S_CAPTURE</v>
      </c>
      <c r="BC142" t="str">
        <f>D143</f>
        <v>SSA_ATOM_CAPTURE_E_SDTBEGIN_TITO_ATOML_MIN_LFM_0800_L2_C6S_CAPTURE</v>
      </c>
      <c r="BD142" t="str">
        <f>D143</f>
        <v>SSA_ATOM_CAPTURE_E_SDTBEGIN_TITO_ATOML_MIN_LFM_0800_L2_C6S_CAPTURE</v>
      </c>
      <c r="BE142" t="str">
        <f>D143</f>
        <v>SSA_ATOM_CAPTURE_E_SDTBEGIN_TITO_ATOML_MIN_LFM_0800_L2_C6S_CAPTURE</v>
      </c>
      <c r="BF142" t="str">
        <f>D143</f>
        <v>SSA_ATOM_CAPTURE_E_SDTBEGIN_TITO_ATOML_MIN_LFM_0800_L2_C6S_CAPTURE</v>
      </c>
    </row>
    <row r="143" spans="1:58" x14ac:dyDescent="0.25">
      <c r="A143" s="15" t="s">
        <v>2615</v>
      </c>
      <c r="B143" s="15" t="s">
        <v>1513</v>
      </c>
      <c r="C143" s="15" t="s">
        <v>1514</v>
      </c>
      <c r="D143" t="str">
        <f t="shared" si="22"/>
        <v>SSA_ATOM_CAPTURE_E_SDTBEGIN_TITO_ATOML_MIN_LFM_0800_L2_C6S_CAPTURE</v>
      </c>
      <c r="E143" t="s">
        <v>4</v>
      </c>
      <c r="F143" t="s">
        <v>29</v>
      </c>
      <c r="G143" t="s">
        <v>2422</v>
      </c>
      <c r="H143" t="s">
        <v>1616</v>
      </c>
      <c r="I143" t="s">
        <v>1681</v>
      </c>
      <c r="J143" t="s">
        <v>2411</v>
      </c>
      <c r="K143" t="s">
        <v>2358</v>
      </c>
      <c r="L143" t="s">
        <v>1706</v>
      </c>
      <c r="M143" t="str">
        <f t="shared" si="23"/>
        <v>0800</v>
      </c>
      <c r="N143" t="s">
        <v>2432</v>
      </c>
      <c r="O143" t="s">
        <v>2744</v>
      </c>
      <c r="P143" t="s">
        <v>1858</v>
      </c>
      <c r="Q143" t="s">
        <v>2433</v>
      </c>
      <c r="R143">
        <v>60</v>
      </c>
      <c r="S143">
        <v>65</v>
      </c>
      <c r="T143">
        <v>24</v>
      </c>
      <c r="U143">
        <v>-1</v>
      </c>
      <c r="V143" t="b">
        <v>0</v>
      </c>
      <c r="W143" t="s">
        <v>2734</v>
      </c>
      <c r="AN143" t="s">
        <v>2434</v>
      </c>
      <c r="AY143">
        <f t="shared" si="21"/>
        <v>3</v>
      </c>
      <c r="AZ143" t="s">
        <v>1628</v>
      </c>
      <c r="BA143" t="str">
        <f>D146</f>
        <v>SSA_ATOM_CAPTURE_E_SDTBEGIN_TITO_ATOML_MIN_LFM_0800_L2_TSP_CAPTURE</v>
      </c>
      <c r="BB143" t="str">
        <f>D144</f>
        <v>SSA_ATOM_REPAIR_E_SDTBEGIN_TITO_ATOML_MIN_LFM_0800_L2_C6S_REPAIR</v>
      </c>
      <c r="BC143" t="str">
        <f>D146</f>
        <v>SSA_ATOM_CAPTURE_E_SDTBEGIN_TITO_ATOML_MIN_LFM_0800_L2_TSP_CAPTURE</v>
      </c>
    </row>
    <row r="144" spans="1:58" x14ac:dyDescent="0.25">
      <c r="A144" s="15" t="s">
        <v>2615</v>
      </c>
      <c r="B144" s="15" t="s">
        <v>1515</v>
      </c>
      <c r="C144" s="15" t="s">
        <v>1516</v>
      </c>
      <c r="D144" t="str">
        <f t="shared" si="22"/>
        <v>SSA_ATOM_REPAIR_E_SDTBEGIN_TITO_ATOML_MIN_LFM_0800_L2_C6S_REPAIR</v>
      </c>
      <c r="E144" t="s">
        <v>4</v>
      </c>
      <c r="F144" t="s">
        <v>29</v>
      </c>
      <c r="G144" t="s">
        <v>1682</v>
      </c>
      <c r="H144" t="s">
        <v>1616</v>
      </c>
      <c r="I144" t="s">
        <v>1681</v>
      </c>
      <c r="J144" t="s">
        <v>2411</v>
      </c>
      <c r="K144" t="s">
        <v>2358</v>
      </c>
      <c r="L144" t="s">
        <v>1706</v>
      </c>
      <c r="M144" t="str">
        <f t="shared" si="23"/>
        <v>0800</v>
      </c>
      <c r="N144" t="s">
        <v>2435</v>
      </c>
      <c r="O144" t="s">
        <v>2744</v>
      </c>
      <c r="P144" t="s">
        <v>1858</v>
      </c>
      <c r="Q144" t="s">
        <v>2433</v>
      </c>
      <c r="R144">
        <v>60</v>
      </c>
      <c r="S144">
        <v>65</v>
      </c>
      <c r="T144">
        <v>25</v>
      </c>
      <c r="U144">
        <v>-1</v>
      </c>
      <c r="V144" t="b">
        <v>0</v>
      </c>
      <c r="W144" t="s">
        <v>2734</v>
      </c>
      <c r="AN144" t="s">
        <v>2434</v>
      </c>
      <c r="AO144" t="s">
        <v>2436</v>
      </c>
      <c r="AP144" t="s">
        <v>2735</v>
      </c>
      <c r="AQ144" t="s">
        <v>2429</v>
      </c>
      <c r="AY144">
        <f t="shared" si="21"/>
        <v>6</v>
      </c>
      <c r="AZ144" t="s">
        <v>1695</v>
      </c>
      <c r="BA144" t="str">
        <f>D146</f>
        <v>SSA_ATOM_CAPTURE_E_SDTBEGIN_TITO_ATOML_MIN_LFM_0800_L2_TSP_CAPTURE</v>
      </c>
      <c r="BB144" t="str">
        <f>D146</f>
        <v>SSA_ATOM_CAPTURE_E_SDTBEGIN_TITO_ATOML_MIN_LFM_0800_L2_TSP_CAPTURE</v>
      </c>
      <c r="BC144" t="str">
        <f>D146</f>
        <v>SSA_ATOM_CAPTURE_E_SDTBEGIN_TITO_ATOML_MIN_LFM_0800_L2_TSP_CAPTURE</v>
      </c>
      <c r="BD144" t="str">
        <f>D145</f>
        <v>SSA_ATOM_REPAIR_E_SDTBEGIN_TITO_ATOML_MIN_LFM_0800_L2_C6S_REPAIR_TO_FUSE</v>
      </c>
      <c r="BE144" t="str">
        <f>D145</f>
        <v>SSA_ATOM_REPAIR_E_SDTBEGIN_TITO_ATOML_MIN_LFM_0800_L2_C6S_REPAIR_TO_FUSE</v>
      </c>
      <c r="BF144" t="str">
        <f>D146</f>
        <v>SSA_ATOM_CAPTURE_E_SDTBEGIN_TITO_ATOML_MIN_LFM_0800_L2_TSP_CAPTURE</v>
      </c>
    </row>
    <row r="145" spans="1:58" x14ac:dyDescent="0.25">
      <c r="A145" s="15" t="s">
        <v>2615</v>
      </c>
      <c r="B145" s="15" t="s">
        <v>1517</v>
      </c>
      <c r="C145" s="15" t="s">
        <v>1516</v>
      </c>
      <c r="D145" t="str">
        <f t="shared" si="22"/>
        <v>SSA_ATOM_REPAIR_E_SDTBEGIN_TITO_ATOML_MIN_LFM_0800_L2_C6S_REPAIR_TO_FUSE</v>
      </c>
      <c r="E145" t="s">
        <v>4</v>
      </c>
      <c r="F145" t="s">
        <v>29</v>
      </c>
      <c r="G145" t="s">
        <v>1682</v>
      </c>
      <c r="H145" t="s">
        <v>1616</v>
      </c>
      <c r="I145" t="s">
        <v>1681</v>
      </c>
      <c r="J145" t="s">
        <v>2411</v>
      </c>
      <c r="K145" t="s">
        <v>2358</v>
      </c>
      <c r="L145" t="s">
        <v>1706</v>
      </c>
      <c r="M145" t="str">
        <f t="shared" si="23"/>
        <v>0800</v>
      </c>
      <c r="N145" t="s">
        <v>2437</v>
      </c>
      <c r="O145" t="s">
        <v>2744</v>
      </c>
      <c r="P145" t="s">
        <v>1858</v>
      </c>
      <c r="Q145" t="s">
        <v>2433</v>
      </c>
      <c r="R145">
        <v>60</v>
      </c>
      <c r="S145">
        <v>65</v>
      </c>
      <c r="T145">
        <v>26</v>
      </c>
      <c r="U145">
        <v>-1</v>
      </c>
      <c r="V145" t="b">
        <v>0</v>
      </c>
      <c r="W145" t="s">
        <v>2734</v>
      </c>
      <c r="AN145" t="s">
        <v>2434</v>
      </c>
      <c r="AO145" t="s">
        <v>2436</v>
      </c>
      <c r="AP145" t="s">
        <v>2735</v>
      </c>
      <c r="AQ145" t="s">
        <v>2431</v>
      </c>
      <c r="AY145">
        <f t="shared" si="21"/>
        <v>6</v>
      </c>
      <c r="AZ145" t="s">
        <v>1695</v>
      </c>
      <c r="BA145" t="str">
        <f>D146</f>
        <v>SSA_ATOM_CAPTURE_E_SDTBEGIN_TITO_ATOML_MIN_LFM_0800_L2_TSP_CAPTURE</v>
      </c>
      <c r="BB145" t="str">
        <f>D146</f>
        <v>SSA_ATOM_CAPTURE_E_SDTBEGIN_TITO_ATOML_MIN_LFM_0800_L2_TSP_CAPTURE</v>
      </c>
      <c r="BC145" t="str">
        <f>D146</f>
        <v>SSA_ATOM_CAPTURE_E_SDTBEGIN_TITO_ATOML_MIN_LFM_0800_L2_TSP_CAPTURE</v>
      </c>
      <c r="BD145" t="str">
        <f>D146</f>
        <v>SSA_ATOM_CAPTURE_E_SDTBEGIN_TITO_ATOML_MIN_LFM_0800_L2_TSP_CAPTURE</v>
      </c>
      <c r="BE145" t="str">
        <f>D146</f>
        <v>SSA_ATOM_CAPTURE_E_SDTBEGIN_TITO_ATOML_MIN_LFM_0800_L2_TSP_CAPTURE</v>
      </c>
      <c r="BF145" t="str">
        <f>D146</f>
        <v>SSA_ATOM_CAPTURE_E_SDTBEGIN_TITO_ATOML_MIN_LFM_0800_L2_TSP_CAPTURE</v>
      </c>
    </row>
    <row r="146" spans="1:58" x14ac:dyDescent="0.25">
      <c r="A146" s="15" t="s">
        <v>2615</v>
      </c>
      <c r="B146" s="15" t="s">
        <v>1513</v>
      </c>
      <c r="C146" s="15" t="s">
        <v>1514</v>
      </c>
      <c r="D146" t="str">
        <f t="shared" si="22"/>
        <v>SSA_ATOM_CAPTURE_E_SDTBEGIN_TITO_ATOML_MIN_LFM_0800_L2_TSP_CAPTURE</v>
      </c>
      <c r="E146" t="s">
        <v>4</v>
      </c>
      <c r="F146" t="s">
        <v>29</v>
      </c>
      <c r="G146" t="s">
        <v>2422</v>
      </c>
      <c r="H146" t="s">
        <v>1616</v>
      </c>
      <c r="I146" t="s">
        <v>1681</v>
      </c>
      <c r="J146" t="s">
        <v>2411</v>
      </c>
      <c r="K146" t="s">
        <v>2358</v>
      </c>
      <c r="L146" t="s">
        <v>1706</v>
      </c>
      <c r="M146" t="str">
        <f t="shared" si="23"/>
        <v>0800</v>
      </c>
      <c r="N146" t="s">
        <v>2438</v>
      </c>
      <c r="O146" t="s">
        <v>2744</v>
      </c>
      <c r="P146" t="s">
        <v>1858</v>
      </c>
      <c r="Q146" t="s">
        <v>2439</v>
      </c>
      <c r="R146">
        <v>60</v>
      </c>
      <c r="S146">
        <v>65</v>
      </c>
      <c r="T146">
        <v>27</v>
      </c>
      <c r="U146">
        <v>-1</v>
      </c>
      <c r="V146" t="b">
        <v>0</v>
      </c>
      <c r="W146" t="s">
        <v>2734</v>
      </c>
      <c r="AN146" t="s">
        <v>2440</v>
      </c>
      <c r="AY146">
        <f t="shared" si="21"/>
        <v>3</v>
      </c>
      <c r="AZ146" t="s">
        <v>1628</v>
      </c>
      <c r="BA146" t="str">
        <f>D149</f>
        <v>SSA_ATOM_VFDM_E_SDTBEGIN_X_X_X_X_0800_L2_ALL_VFDM</v>
      </c>
      <c r="BB146" t="str">
        <f>D147</f>
        <v>SSA_ATOM_REPAIR_E_SDTBEGIN_TITO_ATOML_MIN_LFM_0800_L2_TSP_REPAIR</v>
      </c>
      <c r="BC146" t="str">
        <f>D149</f>
        <v>SSA_ATOM_VFDM_E_SDTBEGIN_X_X_X_X_0800_L2_ALL_VFDM</v>
      </c>
    </row>
    <row r="147" spans="1:58" x14ac:dyDescent="0.25">
      <c r="A147" s="15" t="s">
        <v>2615</v>
      </c>
      <c r="B147" s="15" t="s">
        <v>1515</v>
      </c>
      <c r="C147" s="15" t="s">
        <v>1516</v>
      </c>
      <c r="D147" t="str">
        <f t="shared" si="22"/>
        <v>SSA_ATOM_REPAIR_E_SDTBEGIN_TITO_ATOML_MIN_LFM_0800_L2_TSP_REPAIR</v>
      </c>
      <c r="E147" t="s">
        <v>4</v>
      </c>
      <c r="F147" t="s">
        <v>29</v>
      </c>
      <c r="G147" t="s">
        <v>1682</v>
      </c>
      <c r="H147" t="s">
        <v>1616</v>
      </c>
      <c r="I147" t="s">
        <v>1681</v>
      </c>
      <c r="J147" t="s">
        <v>2411</v>
      </c>
      <c r="K147" t="s">
        <v>2358</v>
      </c>
      <c r="L147" t="s">
        <v>1706</v>
      </c>
      <c r="M147" t="str">
        <f t="shared" si="23"/>
        <v>0800</v>
      </c>
      <c r="N147" t="s">
        <v>2441</v>
      </c>
      <c r="O147" t="s">
        <v>2744</v>
      </c>
      <c r="P147" t="s">
        <v>1858</v>
      </c>
      <c r="Q147" t="s">
        <v>2439</v>
      </c>
      <c r="R147">
        <v>60</v>
      </c>
      <c r="S147">
        <v>65</v>
      </c>
      <c r="T147">
        <v>28</v>
      </c>
      <c r="U147">
        <v>-1</v>
      </c>
      <c r="V147" t="b">
        <v>0</v>
      </c>
      <c r="W147" t="s">
        <v>2734</v>
      </c>
      <c r="AN147" t="s">
        <v>2440</v>
      </c>
      <c r="AO147" t="s">
        <v>2442</v>
      </c>
      <c r="AP147" t="s">
        <v>2735</v>
      </c>
      <c r="AQ147" t="s">
        <v>2429</v>
      </c>
      <c r="AY147">
        <f t="shared" si="21"/>
        <v>6</v>
      </c>
      <c r="AZ147" t="s">
        <v>1695</v>
      </c>
      <c r="BA147" t="str">
        <f>D149</f>
        <v>SSA_ATOM_VFDM_E_SDTBEGIN_X_X_X_X_0800_L2_ALL_VFDM</v>
      </c>
      <c r="BB147" t="str">
        <f>D149</f>
        <v>SSA_ATOM_VFDM_E_SDTBEGIN_X_X_X_X_0800_L2_ALL_VFDM</v>
      </c>
      <c r="BC147" t="str">
        <f>D149</f>
        <v>SSA_ATOM_VFDM_E_SDTBEGIN_X_X_X_X_0800_L2_ALL_VFDM</v>
      </c>
      <c r="BD147" t="str">
        <f>D148</f>
        <v>SSA_ATOM_REPAIR_E_SDTBEGIN_TITO_ATOML_MIN_LFM_0800_L2_TSP_REPAIR_TO_FUSE</v>
      </c>
      <c r="BE147" t="str">
        <f>D148</f>
        <v>SSA_ATOM_REPAIR_E_SDTBEGIN_TITO_ATOML_MIN_LFM_0800_L2_TSP_REPAIR_TO_FUSE</v>
      </c>
      <c r="BF147" t="str">
        <f>D149</f>
        <v>SSA_ATOM_VFDM_E_SDTBEGIN_X_X_X_X_0800_L2_ALL_VFDM</v>
      </c>
    </row>
    <row r="148" spans="1:58" x14ac:dyDescent="0.25">
      <c r="A148" s="15" t="s">
        <v>2615</v>
      </c>
      <c r="B148" s="15" t="s">
        <v>1517</v>
      </c>
      <c r="C148" s="15" t="s">
        <v>1516</v>
      </c>
      <c r="D148" t="str">
        <f t="shared" si="22"/>
        <v>SSA_ATOM_REPAIR_E_SDTBEGIN_TITO_ATOML_MIN_LFM_0800_L2_TSP_REPAIR_TO_FUSE</v>
      </c>
      <c r="E148" t="s">
        <v>4</v>
      </c>
      <c r="F148" t="s">
        <v>29</v>
      </c>
      <c r="G148" t="s">
        <v>1682</v>
      </c>
      <c r="H148" t="s">
        <v>1616</v>
      </c>
      <c r="I148" t="s">
        <v>1681</v>
      </c>
      <c r="J148" t="s">
        <v>2411</v>
      </c>
      <c r="K148" t="s">
        <v>2358</v>
      </c>
      <c r="L148" t="s">
        <v>1706</v>
      </c>
      <c r="M148" t="str">
        <f t="shared" si="23"/>
        <v>0800</v>
      </c>
      <c r="N148" t="s">
        <v>2443</v>
      </c>
      <c r="O148" t="s">
        <v>2744</v>
      </c>
      <c r="P148" t="s">
        <v>1858</v>
      </c>
      <c r="Q148" t="s">
        <v>2439</v>
      </c>
      <c r="R148">
        <v>60</v>
      </c>
      <c r="S148">
        <v>65</v>
      </c>
      <c r="T148">
        <v>29</v>
      </c>
      <c r="U148">
        <v>-1</v>
      </c>
      <c r="V148" t="b">
        <v>0</v>
      </c>
      <c r="W148" t="s">
        <v>2734</v>
      </c>
      <c r="AN148" t="s">
        <v>2440</v>
      </c>
      <c r="AO148" t="s">
        <v>2442</v>
      </c>
      <c r="AP148" t="s">
        <v>2735</v>
      </c>
      <c r="AQ148" t="s">
        <v>2431</v>
      </c>
      <c r="AY148">
        <f t="shared" si="21"/>
        <v>6</v>
      </c>
      <c r="AZ148" t="s">
        <v>1695</v>
      </c>
      <c r="BA148" t="str">
        <f>D149</f>
        <v>SSA_ATOM_VFDM_E_SDTBEGIN_X_X_X_X_0800_L2_ALL_VFDM</v>
      </c>
      <c r="BB148" t="str">
        <f>D149</f>
        <v>SSA_ATOM_VFDM_E_SDTBEGIN_X_X_X_X_0800_L2_ALL_VFDM</v>
      </c>
      <c r="BC148" t="str">
        <f>D149</f>
        <v>SSA_ATOM_VFDM_E_SDTBEGIN_X_X_X_X_0800_L2_ALL_VFDM</v>
      </c>
      <c r="BD148" t="str">
        <f>D149</f>
        <v>SSA_ATOM_VFDM_E_SDTBEGIN_X_X_X_X_0800_L2_ALL_VFDM</v>
      </c>
      <c r="BE148" t="str">
        <f>D149</f>
        <v>SSA_ATOM_VFDM_E_SDTBEGIN_X_X_X_X_0800_L2_ALL_VFDM</v>
      </c>
      <c r="BF148" t="str">
        <f>D149</f>
        <v>SSA_ATOM_VFDM_E_SDTBEGIN_X_X_X_X_0800_L2_ALL_VFDM</v>
      </c>
    </row>
    <row r="149" spans="1:58" x14ac:dyDescent="0.25">
      <c r="A149" s="15" t="s">
        <v>2615</v>
      </c>
      <c r="B149" s="15" t="s">
        <v>1520</v>
      </c>
      <c r="C149" s="15" t="s">
        <v>1521</v>
      </c>
      <c r="D149" t="str">
        <f t="shared" si="22"/>
        <v>SSA_ATOM_VFDM_E_SDTBEGIN_X_X_X_X_0800_L2_ALL_VFDM</v>
      </c>
      <c r="E149" t="s">
        <v>4</v>
      </c>
      <c r="F149" t="s">
        <v>29</v>
      </c>
      <c r="G149" t="s">
        <v>1584</v>
      </c>
      <c r="H149" t="s">
        <v>1616</v>
      </c>
      <c r="I149" t="s">
        <v>1617</v>
      </c>
      <c r="J149" t="s">
        <v>1617</v>
      </c>
      <c r="K149" t="s">
        <v>1617</v>
      </c>
      <c r="L149" t="s">
        <v>1617</v>
      </c>
      <c r="M149" t="str">
        <f t="shared" si="23"/>
        <v>0800</v>
      </c>
      <c r="N149" t="s">
        <v>2444</v>
      </c>
      <c r="O149" t="s">
        <v>2744</v>
      </c>
      <c r="P149" t="s">
        <v>1858</v>
      </c>
      <c r="Q149" t="s">
        <v>1621</v>
      </c>
      <c r="R149">
        <v>60</v>
      </c>
      <c r="S149">
        <v>65</v>
      </c>
      <c r="T149">
        <v>30</v>
      </c>
      <c r="U149">
        <v>-1</v>
      </c>
      <c r="V149" t="b">
        <v>0</v>
      </c>
      <c r="W149" t="s">
        <v>2734</v>
      </c>
      <c r="AJ149" t="s">
        <v>1626</v>
      </c>
      <c r="AK149" t="s">
        <v>7</v>
      </c>
      <c r="AY149">
        <f t="shared" si="21"/>
        <v>3</v>
      </c>
      <c r="AZ149" t="s">
        <v>1628</v>
      </c>
      <c r="BA149" t="str">
        <f>D152</f>
        <v>SSA_ATOM_HRY_E_SDTBEGIN_TITO_ATOML_MIN_LFM_0800_L2_ALL_POST_HRY</v>
      </c>
      <c r="BB149" t="str">
        <f>D150</f>
        <v>SSA_ATOM_UF_E_SDTBEGIN_X_X_X_X_0800_L2_ALL_VFDM_APPLY</v>
      </c>
      <c r="BC149">
        <v>2</v>
      </c>
    </row>
    <row r="150" spans="1:58" x14ac:dyDescent="0.25">
      <c r="A150" s="15" t="s">
        <v>2615</v>
      </c>
      <c r="B150" s="15" t="s">
        <v>1518</v>
      </c>
      <c r="C150" s="15" t="s">
        <v>1519</v>
      </c>
      <c r="D150" t="str">
        <f t="shared" si="22"/>
        <v>SSA_ATOM_UF_E_SDTBEGIN_X_X_X_X_0800_L2_ALL_VFDM_APPLY</v>
      </c>
      <c r="E150" t="s">
        <v>4</v>
      </c>
      <c r="F150" t="s">
        <v>29</v>
      </c>
      <c r="G150" t="s">
        <v>1812</v>
      </c>
      <c r="H150" t="s">
        <v>1616</v>
      </c>
      <c r="I150" t="s">
        <v>1617</v>
      </c>
      <c r="J150" t="s">
        <v>1617</v>
      </c>
      <c r="K150" t="s">
        <v>1617</v>
      </c>
      <c r="L150" t="s">
        <v>1617</v>
      </c>
      <c r="M150" t="str">
        <f t="shared" si="23"/>
        <v>0800</v>
      </c>
      <c r="N150" t="s">
        <v>2445</v>
      </c>
      <c r="O150" t="s">
        <v>2744</v>
      </c>
      <c r="P150" t="s">
        <v>1858</v>
      </c>
      <c r="Q150" t="s">
        <v>1621</v>
      </c>
      <c r="R150">
        <v>60</v>
      </c>
      <c r="S150">
        <v>65</v>
      </c>
      <c r="T150">
        <v>31</v>
      </c>
      <c r="U150">
        <v>-1</v>
      </c>
      <c r="V150" t="b">
        <v>0</v>
      </c>
      <c r="W150" t="s">
        <v>2734</v>
      </c>
      <c r="AS150" t="s">
        <v>2745</v>
      </c>
      <c r="AY150">
        <f t="shared" si="21"/>
        <v>3</v>
      </c>
      <c r="AZ150">
        <v>1</v>
      </c>
      <c r="BA150" t="str">
        <f>D152</f>
        <v>SSA_ATOM_HRY_E_SDTBEGIN_TITO_ATOML_MIN_LFM_0800_L2_ALL_POST_HRY</v>
      </c>
      <c r="BB150" t="str">
        <f>D151</f>
        <v>SSA_ATOM_VFDM_E_SDTBEGIN_X_X_X_X_0800_L2_ALL_FUSE</v>
      </c>
      <c r="BC150" t="str">
        <f>D151</f>
        <v>SSA_ATOM_VFDM_E_SDTBEGIN_X_X_X_X_0800_L2_ALL_FUSE</v>
      </c>
    </row>
    <row r="151" spans="1:58" x14ac:dyDescent="0.25">
      <c r="A151" s="15" t="s">
        <v>2615</v>
      </c>
      <c r="B151" s="15" t="s">
        <v>1500</v>
      </c>
      <c r="C151" s="15" t="s">
        <v>1501</v>
      </c>
      <c r="D151" t="str">
        <f t="shared" si="22"/>
        <v>SSA_ATOM_VFDM_E_SDTBEGIN_X_X_X_X_0800_L2_ALL_FUSE</v>
      </c>
      <c r="E151" t="s">
        <v>4</v>
      </c>
      <c r="F151" t="s">
        <v>29</v>
      </c>
      <c r="G151" t="s">
        <v>1584</v>
      </c>
      <c r="H151" t="s">
        <v>1616</v>
      </c>
      <c r="I151" t="s">
        <v>1617</v>
      </c>
      <c r="J151" t="s">
        <v>1617</v>
      </c>
      <c r="K151" t="s">
        <v>1617</v>
      </c>
      <c r="L151" t="s">
        <v>1617</v>
      </c>
      <c r="M151" t="str">
        <f t="shared" si="23"/>
        <v>0800</v>
      </c>
      <c r="N151" t="s">
        <v>2447</v>
      </c>
      <c r="O151" t="s">
        <v>2744</v>
      </c>
      <c r="P151" t="s">
        <v>1858</v>
      </c>
      <c r="Q151" t="s">
        <v>1621</v>
      </c>
      <c r="R151">
        <v>60</v>
      </c>
      <c r="S151">
        <v>65</v>
      </c>
      <c r="T151">
        <v>32</v>
      </c>
      <c r="U151">
        <v>-1</v>
      </c>
      <c r="V151" t="b">
        <v>0</v>
      </c>
      <c r="W151" t="s">
        <v>2734</v>
      </c>
      <c r="AI151" s="13" t="s">
        <v>2448</v>
      </c>
      <c r="AL151" t="s">
        <v>1817</v>
      </c>
      <c r="AY151">
        <f t="shared" si="21"/>
        <v>2</v>
      </c>
      <c r="AZ151">
        <v>1</v>
      </c>
      <c r="BA151" t="str">
        <f>D152</f>
        <v>SSA_ATOM_HRY_E_SDTBEGIN_TITO_ATOML_MIN_LFM_0800_L2_ALL_POST_HRY</v>
      </c>
      <c r="BB151" t="str">
        <f>D152</f>
        <v>SSA_ATOM_HRY_E_SDTBEGIN_TITO_ATOML_MIN_LFM_0800_L2_ALL_POST_HRY</v>
      </c>
    </row>
    <row r="152" spans="1:58" x14ac:dyDescent="0.25">
      <c r="A152" s="15" t="s">
        <v>2615</v>
      </c>
      <c r="B152" s="15" t="s">
        <v>1524</v>
      </c>
      <c r="C152" s="15" t="s">
        <v>1523</v>
      </c>
      <c r="D152" t="str">
        <f t="shared" si="22"/>
        <v>SSA_ATOM_HRY_E_SDTBEGIN_TITO_ATOML_MIN_LFM_0800_L2_ALL_POST_HRY</v>
      </c>
      <c r="E152" t="s">
        <v>4</v>
      </c>
      <c r="F152" t="s">
        <v>29</v>
      </c>
      <c r="G152" t="s">
        <v>1692</v>
      </c>
      <c r="H152" t="s">
        <v>1616</v>
      </c>
      <c r="I152" t="s">
        <v>1681</v>
      </c>
      <c r="J152" t="s">
        <v>2411</v>
      </c>
      <c r="K152" t="s">
        <v>2358</v>
      </c>
      <c r="L152" t="s">
        <v>1706</v>
      </c>
      <c r="M152" t="str">
        <f t="shared" si="23"/>
        <v>0800</v>
      </c>
      <c r="N152" t="s">
        <v>2449</v>
      </c>
      <c r="O152" t="s">
        <v>2744</v>
      </c>
      <c r="P152" t="s">
        <v>1858</v>
      </c>
      <c r="Q152" t="s">
        <v>2419</v>
      </c>
      <c r="R152">
        <v>60</v>
      </c>
      <c r="S152">
        <v>65</v>
      </c>
      <c r="T152">
        <v>33</v>
      </c>
      <c r="U152">
        <v>-1</v>
      </c>
      <c r="V152" s="12" t="b">
        <v>0</v>
      </c>
      <c r="W152" t="s">
        <v>2734</v>
      </c>
      <c r="AY152">
        <f t="shared" si="21"/>
        <v>4</v>
      </c>
      <c r="AZ152" t="s">
        <v>1745</v>
      </c>
      <c r="BA152">
        <v>2</v>
      </c>
      <c r="BB152">
        <v>1</v>
      </c>
      <c r="BC152">
        <v>2</v>
      </c>
      <c r="BD152">
        <v>2</v>
      </c>
    </row>
    <row r="153" spans="1:58" x14ac:dyDescent="0.25">
      <c r="A153" s="14" t="s">
        <v>2615</v>
      </c>
      <c r="B153" s="14" t="s">
        <v>1491</v>
      </c>
      <c r="C153" s="14" t="s">
        <v>1489</v>
      </c>
      <c r="D153" s="22"/>
    </row>
    <row r="154" spans="1:58" x14ac:dyDescent="0.25">
      <c r="A154" s="18" t="s">
        <v>2615</v>
      </c>
      <c r="B154" s="18" t="s">
        <v>1490</v>
      </c>
      <c r="C154" s="18" t="s">
        <v>1489</v>
      </c>
      <c r="D154" s="18" t="s">
        <v>2746</v>
      </c>
      <c r="F154" t="s">
        <v>29</v>
      </c>
      <c r="AY154">
        <f t="shared" ref="AY154:AY162" si="24">COUNTA(BA154:BJ154)</f>
        <v>3</v>
      </c>
      <c r="AZ154" t="s">
        <v>1628</v>
      </c>
      <c r="BA154" t="str">
        <f>$D164</f>
        <v>RF_HOT_REP</v>
      </c>
      <c r="BB154" t="str">
        <f>$D164</f>
        <v>RF_HOT_REP</v>
      </c>
      <c r="BC154" t="str">
        <f>$D164</f>
        <v>RF_HOT_REP</v>
      </c>
    </row>
    <row r="155" spans="1:58" x14ac:dyDescent="0.25">
      <c r="A155" s="46" t="s">
        <v>2615</v>
      </c>
      <c r="B155" s="46" t="s">
        <v>1522</v>
      </c>
      <c r="C155" s="46" t="s">
        <v>1523</v>
      </c>
      <c r="D155" t="str">
        <f t="shared" ref="D155:D162" si="25">E155&amp;"_"&amp;F155&amp;"_"&amp;G155&amp;"_"&amp;H155&amp;"_"&amp;A155&amp;"_"&amp;I155&amp;"_"&amp;J155&amp;"_"&amp;K155&amp;"_"&amp;L155&amp;"_"&amp;M155&amp;"_"&amp;N155</f>
        <v>LSA_ATOM_HRY_E_SDTBEGIN_TITO_ATOM_MIN_LFM_0800_L2_LRU_PRE_HRY</v>
      </c>
      <c r="E155" t="s">
        <v>5</v>
      </c>
      <c r="F155" t="s">
        <v>29</v>
      </c>
      <c r="G155" t="s">
        <v>1692</v>
      </c>
      <c r="H155" t="s">
        <v>1616</v>
      </c>
      <c r="I155" t="s">
        <v>1681</v>
      </c>
      <c r="J155" t="s">
        <v>29</v>
      </c>
      <c r="K155" t="s">
        <v>2358</v>
      </c>
      <c r="L155" t="s">
        <v>1706</v>
      </c>
      <c r="M155" t="str">
        <f t="shared" ref="M155:M162" si="26">TEXT(800,"0000")</f>
        <v>0800</v>
      </c>
      <c r="N155" t="s">
        <v>2456</v>
      </c>
      <c r="O155" t="s">
        <v>1688</v>
      </c>
      <c r="P155" t="s">
        <v>1858</v>
      </c>
      <c r="Q155" t="s">
        <v>1808</v>
      </c>
      <c r="R155">
        <v>20</v>
      </c>
      <c r="S155">
        <v>65</v>
      </c>
      <c r="T155">
        <v>10</v>
      </c>
      <c r="U155">
        <v>1</v>
      </c>
      <c r="V155" t="b">
        <v>0</v>
      </c>
      <c r="W155" t="s">
        <v>2415</v>
      </c>
      <c r="AY155">
        <f t="shared" si="24"/>
        <v>4</v>
      </c>
      <c r="AZ155" t="s">
        <v>1745</v>
      </c>
      <c r="BA155" t="str">
        <f>D156</f>
        <v>LSA_ATOM_CAPTURE_E_SDTBEGIN_TITO_ATOM_MIN_LFM_0800_L2_LRU_CAPTURE</v>
      </c>
      <c r="BB155">
        <v>1</v>
      </c>
      <c r="BC155" t="str">
        <f>D156</f>
        <v>LSA_ATOM_CAPTURE_E_SDTBEGIN_TITO_ATOM_MIN_LFM_0800_L2_LRU_CAPTURE</v>
      </c>
      <c r="BD155" t="str">
        <f>D156</f>
        <v>LSA_ATOM_CAPTURE_E_SDTBEGIN_TITO_ATOM_MIN_LFM_0800_L2_LRU_CAPTURE</v>
      </c>
    </row>
    <row r="156" spans="1:58" x14ac:dyDescent="0.25">
      <c r="A156" s="46" t="s">
        <v>2615</v>
      </c>
      <c r="B156" s="46" t="s">
        <v>1513</v>
      </c>
      <c r="C156" s="46" t="s">
        <v>1514</v>
      </c>
      <c r="D156" t="str">
        <f t="shared" si="25"/>
        <v>LSA_ATOM_CAPTURE_E_SDTBEGIN_TITO_ATOM_MIN_LFM_0800_L2_LRU_CAPTURE</v>
      </c>
      <c r="E156" t="s">
        <v>5</v>
      </c>
      <c r="F156" t="s">
        <v>29</v>
      </c>
      <c r="G156" t="s">
        <v>2422</v>
      </c>
      <c r="H156" t="s">
        <v>1616</v>
      </c>
      <c r="I156" t="s">
        <v>1681</v>
      </c>
      <c r="J156" t="s">
        <v>29</v>
      </c>
      <c r="K156" t="s">
        <v>2358</v>
      </c>
      <c r="L156" t="s">
        <v>1706</v>
      </c>
      <c r="M156" t="str">
        <f t="shared" si="26"/>
        <v>0800</v>
      </c>
      <c r="N156" t="s">
        <v>2457</v>
      </c>
      <c r="O156" t="s">
        <v>1688</v>
      </c>
      <c r="P156" t="s">
        <v>1858</v>
      </c>
      <c r="Q156" t="s">
        <v>2458</v>
      </c>
      <c r="R156">
        <v>20</v>
      </c>
      <c r="S156">
        <v>65</v>
      </c>
      <c r="T156">
        <v>11</v>
      </c>
      <c r="U156">
        <v>1</v>
      </c>
      <c r="V156" s="12" t="b">
        <v>0</v>
      </c>
      <c r="W156" t="s">
        <v>2415</v>
      </c>
      <c r="AN156" t="s">
        <v>2459</v>
      </c>
      <c r="AY156">
        <f t="shared" si="24"/>
        <v>3</v>
      </c>
      <c r="AZ156" t="s">
        <v>1628</v>
      </c>
      <c r="BA156" t="str">
        <f>D162</f>
        <v>LSA_ATOM_HRY_E_SDTBEGIN_TITO_ATOM_MIN_LFM_0800_L2_LRU_POST_HRY</v>
      </c>
      <c r="BB156" t="str">
        <f>D157</f>
        <v>LSA_ATOM_REPAIR_E_SDTBEGIN_TITO_ATOM_MIN_LFM_0800_L2_LRU_REPAIR</v>
      </c>
      <c r="BC156" t="str">
        <f>D162</f>
        <v>LSA_ATOM_HRY_E_SDTBEGIN_TITO_ATOM_MIN_LFM_0800_L2_LRU_POST_HRY</v>
      </c>
    </row>
    <row r="157" spans="1:58" x14ac:dyDescent="0.25">
      <c r="A157" s="46" t="s">
        <v>2615</v>
      </c>
      <c r="B157" s="46" t="s">
        <v>1515</v>
      </c>
      <c r="C157" s="46" t="s">
        <v>1516</v>
      </c>
      <c r="D157" t="str">
        <f t="shared" si="25"/>
        <v>LSA_ATOM_REPAIR_E_SDTBEGIN_TITO_ATOM_MIN_LFM_0800_L2_LRU_REPAIR</v>
      </c>
      <c r="E157" t="s">
        <v>5</v>
      </c>
      <c r="F157" t="s">
        <v>29</v>
      </c>
      <c r="G157" t="s">
        <v>1682</v>
      </c>
      <c r="H157" t="s">
        <v>1616</v>
      </c>
      <c r="I157" t="s">
        <v>1681</v>
      </c>
      <c r="J157" t="s">
        <v>29</v>
      </c>
      <c r="K157" t="s">
        <v>2358</v>
      </c>
      <c r="L157" t="s">
        <v>1706</v>
      </c>
      <c r="M157" t="str">
        <f t="shared" si="26"/>
        <v>0800</v>
      </c>
      <c r="N157" t="s">
        <v>2460</v>
      </c>
      <c r="O157" t="s">
        <v>1688</v>
      </c>
      <c r="P157" t="s">
        <v>1858</v>
      </c>
      <c r="Q157" t="s">
        <v>2458</v>
      </c>
      <c r="R157">
        <v>20</v>
      </c>
      <c r="S157">
        <v>65</v>
      </c>
      <c r="T157">
        <v>12</v>
      </c>
      <c r="U157">
        <v>1</v>
      </c>
      <c r="V157" t="b">
        <v>0</v>
      </c>
      <c r="W157" t="s">
        <v>2415</v>
      </c>
      <c r="AN157" t="s">
        <v>2459</v>
      </c>
      <c r="AO157" t="s">
        <v>2461</v>
      </c>
      <c r="AP157" t="s">
        <v>2735</v>
      </c>
      <c r="AQ157" t="s">
        <v>2429</v>
      </c>
      <c r="AY157">
        <f t="shared" si="24"/>
        <v>6</v>
      </c>
      <c r="AZ157" t="s">
        <v>1695</v>
      </c>
      <c r="BA157" t="str">
        <f>D159</f>
        <v>LSA_ATOM_VFDM_E_SDTBEGIN_X_X_X_X_0800_L2_LRU_VFDM</v>
      </c>
      <c r="BB157" t="str">
        <f>D159</f>
        <v>LSA_ATOM_VFDM_E_SDTBEGIN_X_X_X_X_0800_L2_LRU_VFDM</v>
      </c>
      <c r="BC157" t="str">
        <f>D159</f>
        <v>LSA_ATOM_VFDM_E_SDTBEGIN_X_X_X_X_0800_L2_LRU_VFDM</v>
      </c>
      <c r="BD157" t="str">
        <f>D158</f>
        <v>LSA_ATOM_REPAIR_E_SDTBEGIN_TITO_ATOM_MIN_LFM_0800_L2_LRU_REPAIR_TO_FUSE</v>
      </c>
      <c r="BE157" t="str">
        <f>D158</f>
        <v>LSA_ATOM_REPAIR_E_SDTBEGIN_TITO_ATOM_MIN_LFM_0800_L2_LRU_REPAIR_TO_FUSE</v>
      </c>
      <c r="BF157" t="str">
        <f>D159</f>
        <v>LSA_ATOM_VFDM_E_SDTBEGIN_X_X_X_X_0800_L2_LRU_VFDM</v>
      </c>
    </row>
    <row r="158" spans="1:58" x14ac:dyDescent="0.25">
      <c r="A158" s="46" t="s">
        <v>2615</v>
      </c>
      <c r="B158" s="46" t="s">
        <v>1517</v>
      </c>
      <c r="C158" s="46" t="s">
        <v>1516</v>
      </c>
      <c r="D158" t="str">
        <f t="shared" si="25"/>
        <v>LSA_ATOM_REPAIR_E_SDTBEGIN_TITO_ATOM_MIN_LFM_0800_L2_LRU_REPAIR_TO_FUSE</v>
      </c>
      <c r="E158" t="s">
        <v>5</v>
      </c>
      <c r="F158" t="s">
        <v>29</v>
      </c>
      <c r="G158" t="s">
        <v>1682</v>
      </c>
      <c r="H158" t="s">
        <v>1616</v>
      </c>
      <c r="I158" t="s">
        <v>1681</v>
      </c>
      <c r="J158" t="s">
        <v>29</v>
      </c>
      <c r="K158" t="s">
        <v>2358</v>
      </c>
      <c r="L158" t="s">
        <v>1706</v>
      </c>
      <c r="M158" t="str">
        <f t="shared" si="26"/>
        <v>0800</v>
      </c>
      <c r="N158" t="s">
        <v>2462</v>
      </c>
      <c r="O158" t="s">
        <v>1688</v>
      </c>
      <c r="P158" t="s">
        <v>1858</v>
      </c>
      <c r="Q158" t="s">
        <v>2458</v>
      </c>
      <c r="R158">
        <v>20</v>
      </c>
      <c r="S158">
        <v>65</v>
      </c>
      <c r="T158">
        <v>13</v>
      </c>
      <c r="U158">
        <v>1</v>
      </c>
      <c r="V158" t="b">
        <v>0</v>
      </c>
      <c r="W158" t="s">
        <v>2415</v>
      </c>
      <c r="AN158" t="s">
        <v>2459</v>
      </c>
      <c r="AO158" t="s">
        <v>2461</v>
      </c>
      <c r="AP158" t="s">
        <v>2735</v>
      </c>
      <c r="AQ158" t="s">
        <v>2431</v>
      </c>
      <c r="AY158">
        <f t="shared" si="24"/>
        <v>6</v>
      </c>
      <c r="AZ158" t="s">
        <v>1695</v>
      </c>
      <c r="BA158" t="str">
        <f>D159</f>
        <v>LSA_ATOM_VFDM_E_SDTBEGIN_X_X_X_X_0800_L2_LRU_VFDM</v>
      </c>
      <c r="BB158" t="str">
        <f>D159</f>
        <v>LSA_ATOM_VFDM_E_SDTBEGIN_X_X_X_X_0800_L2_LRU_VFDM</v>
      </c>
      <c r="BC158" t="str">
        <f>D159</f>
        <v>LSA_ATOM_VFDM_E_SDTBEGIN_X_X_X_X_0800_L2_LRU_VFDM</v>
      </c>
      <c r="BD158" t="str">
        <f>D159</f>
        <v>LSA_ATOM_VFDM_E_SDTBEGIN_X_X_X_X_0800_L2_LRU_VFDM</v>
      </c>
      <c r="BE158" t="str">
        <f>D159</f>
        <v>LSA_ATOM_VFDM_E_SDTBEGIN_X_X_X_X_0800_L2_LRU_VFDM</v>
      </c>
      <c r="BF158" t="str">
        <f>D159</f>
        <v>LSA_ATOM_VFDM_E_SDTBEGIN_X_X_X_X_0800_L2_LRU_VFDM</v>
      </c>
    </row>
    <row r="159" spans="1:58" x14ac:dyDescent="0.25">
      <c r="A159" s="46" t="s">
        <v>2615</v>
      </c>
      <c r="B159" s="46" t="s">
        <v>1520</v>
      </c>
      <c r="C159" s="46" t="s">
        <v>1521</v>
      </c>
      <c r="D159" t="str">
        <f t="shared" si="25"/>
        <v>LSA_ATOM_VFDM_E_SDTBEGIN_X_X_X_X_0800_L2_LRU_VFDM</v>
      </c>
      <c r="E159" t="s">
        <v>5</v>
      </c>
      <c r="F159" t="s">
        <v>29</v>
      </c>
      <c r="G159" t="s">
        <v>1584</v>
      </c>
      <c r="H159" t="s">
        <v>1616</v>
      </c>
      <c r="I159" t="s">
        <v>1617</v>
      </c>
      <c r="J159" t="s">
        <v>1617</v>
      </c>
      <c r="K159" t="s">
        <v>1617</v>
      </c>
      <c r="L159" t="s">
        <v>1617</v>
      </c>
      <c r="M159" t="str">
        <f t="shared" si="26"/>
        <v>0800</v>
      </c>
      <c r="N159" t="s">
        <v>2463</v>
      </c>
      <c r="O159" t="s">
        <v>1688</v>
      </c>
      <c r="P159" t="s">
        <v>1858</v>
      </c>
      <c r="Q159" t="s">
        <v>1621</v>
      </c>
      <c r="R159">
        <v>20</v>
      </c>
      <c r="S159">
        <v>65</v>
      </c>
      <c r="T159">
        <v>14</v>
      </c>
      <c r="U159">
        <v>1</v>
      </c>
      <c r="V159" t="b">
        <v>0</v>
      </c>
      <c r="W159" t="s">
        <v>2415</v>
      </c>
      <c r="AJ159" t="s">
        <v>1626</v>
      </c>
      <c r="AK159" t="s">
        <v>7</v>
      </c>
      <c r="AY159">
        <f t="shared" si="24"/>
        <v>3</v>
      </c>
      <c r="AZ159" t="s">
        <v>1628</v>
      </c>
      <c r="BA159" t="str">
        <f>D162</f>
        <v>LSA_ATOM_HRY_E_SDTBEGIN_TITO_ATOM_MIN_LFM_0800_L2_LRU_POST_HRY</v>
      </c>
      <c r="BB159" t="str">
        <f>D160</f>
        <v>LSA_ATOM_UF_E_SDTBEGIN_X_X_X_X_0800_L2_LRU_VFDM_APPLY</v>
      </c>
      <c r="BC159">
        <v>2</v>
      </c>
    </row>
    <row r="160" spans="1:58" x14ac:dyDescent="0.25">
      <c r="A160" s="46" t="s">
        <v>2615</v>
      </c>
      <c r="B160" s="46" t="s">
        <v>1518</v>
      </c>
      <c r="C160" s="46" t="s">
        <v>1519</v>
      </c>
      <c r="D160" t="str">
        <f t="shared" si="25"/>
        <v>LSA_ATOM_UF_E_SDTBEGIN_X_X_X_X_0800_L2_LRU_VFDM_APPLY</v>
      </c>
      <c r="E160" t="s">
        <v>5</v>
      </c>
      <c r="F160" t="s">
        <v>29</v>
      </c>
      <c r="G160" t="s">
        <v>1812</v>
      </c>
      <c r="H160" t="s">
        <v>1616</v>
      </c>
      <c r="I160" t="s">
        <v>1617</v>
      </c>
      <c r="J160" t="s">
        <v>1617</v>
      </c>
      <c r="K160" t="s">
        <v>1617</v>
      </c>
      <c r="L160" t="s">
        <v>1617</v>
      </c>
      <c r="M160" t="str">
        <f t="shared" si="26"/>
        <v>0800</v>
      </c>
      <c r="N160" t="s">
        <v>2464</v>
      </c>
      <c r="O160" t="s">
        <v>1688</v>
      </c>
      <c r="P160" t="s">
        <v>1858</v>
      </c>
      <c r="Q160" t="s">
        <v>1621</v>
      </c>
      <c r="R160">
        <v>20</v>
      </c>
      <c r="S160">
        <v>65</v>
      </c>
      <c r="T160">
        <v>15</v>
      </c>
      <c r="U160">
        <v>1</v>
      </c>
      <c r="V160" t="b">
        <v>0</v>
      </c>
      <c r="W160" t="s">
        <v>2415</v>
      </c>
      <c r="AS160" t="s">
        <v>2745</v>
      </c>
      <c r="AY160">
        <f t="shared" si="24"/>
        <v>3</v>
      </c>
      <c r="AZ160">
        <v>1</v>
      </c>
      <c r="BA160" t="str">
        <f>D162</f>
        <v>LSA_ATOM_HRY_E_SDTBEGIN_TITO_ATOM_MIN_LFM_0800_L2_LRU_POST_HRY</v>
      </c>
      <c r="BB160" t="str">
        <f>D161</f>
        <v>LSA_ATOM_VFDM_E_SDTBEGIN_X_X_X_X_0800_L2_LRU_FUSE</v>
      </c>
      <c r="BC160" t="str">
        <f>D161</f>
        <v>LSA_ATOM_VFDM_E_SDTBEGIN_X_X_X_X_0800_L2_LRU_FUSE</v>
      </c>
    </row>
    <row r="161" spans="1:58" x14ac:dyDescent="0.25">
      <c r="A161" s="46" t="s">
        <v>2615</v>
      </c>
      <c r="B161" s="46" t="s">
        <v>1500</v>
      </c>
      <c r="C161" s="46" t="s">
        <v>1501</v>
      </c>
      <c r="D161" t="str">
        <f t="shared" si="25"/>
        <v>LSA_ATOM_VFDM_E_SDTBEGIN_X_X_X_X_0800_L2_LRU_FUSE</v>
      </c>
      <c r="E161" t="s">
        <v>5</v>
      </c>
      <c r="F161" t="s">
        <v>29</v>
      </c>
      <c r="G161" t="s">
        <v>1584</v>
      </c>
      <c r="H161" t="s">
        <v>1616</v>
      </c>
      <c r="I161" t="s">
        <v>1617</v>
      </c>
      <c r="J161" t="s">
        <v>1617</v>
      </c>
      <c r="K161" t="s">
        <v>1617</v>
      </c>
      <c r="L161" t="s">
        <v>1617</v>
      </c>
      <c r="M161" t="str">
        <f t="shared" si="26"/>
        <v>0800</v>
      </c>
      <c r="N161" t="s">
        <v>2465</v>
      </c>
      <c r="O161" t="s">
        <v>1688</v>
      </c>
      <c r="P161" t="s">
        <v>1858</v>
      </c>
      <c r="Q161" t="s">
        <v>1621</v>
      </c>
      <c r="R161">
        <v>20</v>
      </c>
      <c r="S161">
        <v>65</v>
      </c>
      <c r="T161">
        <v>16</v>
      </c>
      <c r="U161">
        <v>1</v>
      </c>
      <c r="V161" t="b">
        <v>0</v>
      </c>
      <c r="W161" t="s">
        <v>2415</v>
      </c>
      <c r="AI161" s="13" t="s">
        <v>2448</v>
      </c>
      <c r="AL161" t="s">
        <v>1817</v>
      </c>
      <c r="AY161">
        <f t="shared" si="24"/>
        <v>2</v>
      </c>
      <c r="AZ161">
        <v>1</v>
      </c>
      <c r="BA161" t="str">
        <f>D162</f>
        <v>LSA_ATOM_HRY_E_SDTBEGIN_TITO_ATOM_MIN_LFM_0800_L2_LRU_POST_HRY</v>
      </c>
      <c r="BB161" t="str">
        <f>D162</f>
        <v>LSA_ATOM_HRY_E_SDTBEGIN_TITO_ATOM_MIN_LFM_0800_L2_LRU_POST_HRY</v>
      </c>
    </row>
    <row r="162" spans="1:58" x14ac:dyDescent="0.25">
      <c r="A162" s="46" t="s">
        <v>2615</v>
      </c>
      <c r="B162" s="46" t="s">
        <v>1524</v>
      </c>
      <c r="C162" s="46" t="s">
        <v>1523</v>
      </c>
      <c r="D162" t="str">
        <f t="shared" si="25"/>
        <v>LSA_ATOM_HRY_E_SDTBEGIN_TITO_ATOM_MIN_LFM_0800_L2_LRU_POST_HRY</v>
      </c>
      <c r="E162" t="s">
        <v>5</v>
      </c>
      <c r="F162" t="s">
        <v>29</v>
      </c>
      <c r="G162" t="s">
        <v>1692</v>
      </c>
      <c r="H162" t="s">
        <v>1616</v>
      </c>
      <c r="I162" t="s">
        <v>1681</v>
      </c>
      <c r="J162" t="s">
        <v>29</v>
      </c>
      <c r="K162" t="s">
        <v>2358</v>
      </c>
      <c r="L162" t="s">
        <v>1706</v>
      </c>
      <c r="M162" t="str">
        <f t="shared" si="26"/>
        <v>0800</v>
      </c>
      <c r="N162" t="s">
        <v>2466</v>
      </c>
      <c r="O162" t="s">
        <v>1688</v>
      </c>
      <c r="P162" t="s">
        <v>1858</v>
      </c>
      <c r="Q162" t="s">
        <v>1808</v>
      </c>
      <c r="R162">
        <v>20</v>
      </c>
      <c r="S162">
        <v>65</v>
      </c>
      <c r="T162">
        <v>17</v>
      </c>
      <c r="U162">
        <v>1</v>
      </c>
      <c r="V162" t="b">
        <v>0</v>
      </c>
      <c r="W162" t="s">
        <v>2415</v>
      </c>
      <c r="AY162">
        <f t="shared" si="24"/>
        <v>4</v>
      </c>
      <c r="AZ162" t="s">
        <v>1745</v>
      </c>
      <c r="BA162">
        <v>2</v>
      </c>
      <c r="BB162">
        <v>1</v>
      </c>
      <c r="BC162">
        <v>2</v>
      </c>
      <c r="BD162">
        <v>2</v>
      </c>
    </row>
    <row r="163" spans="1:58" x14ac:dyDescent="0.25">
      <c r="A163" s="18" t="s">
        <v>2615</v>
      </c>
      <c r="B163" s="18" t="s">
        <v>1491</v>
      </c>
      <c r="C163" s="18" t="s">
        <v>1489</v>
      </c>
      <c r="D163" s="18"/>
    </row>
    <row r="164" spans="1:58" x14ac:dyDescent="0.25">
      <c r="A164" s="17" t="s">
        <v>2615</v>
      </c>
      <c r="B164" s="17" t="s">
        <v>1490</v>
      </c>
      <c r="C164" s="17" t="s">
        <v>1489</v>
      </c>
      <c r="D164" s="44" t="s">
        <v>2747</v>
      </c>
      <c r="F164" t="s">
        <v>29</v>
      </c>
      <c r="AY164">
        <f t="shared" ref="AY164:AY172" si="27">COUNTA(BA164:BJ164)</f>
        <v>3</v>
      </c>
      <c r="AZ164" t="s">
        <v>1628</v>
      </c>
      <c r="BA164">
        <v>1</v>
      </c>
      <c r="BB164">
        <v>1</v>
      </c>
      <c r="BC164">
        <v>1</v>
      </c>
    </row>
    <row r="165" spans="1:58" x14ac:dyDescent="0.25">
      <c r="A165" s="46" t="s">
        <v>2615</v>
      </c>
      <c r="B165" s="46" t="s">
        <v>1527</v>
      </c>
      <c r="C165" s="46" t="s">
        <v>1528</v>
      </c>
      <c r="D165" t="str">
        <f t="shared" ref="D165:D172" si="28">E165&amp;"_"&amp;F165&amp;"_"&amp;G165&amp;"_"&amp;H165&amp;"_"&amp;A165&amp;"_"&amp;I165&amp;"_"&amp;J165&amp;"_"&amp;K165&amp;"_"&amp;L165&amp;"_"&amp;M165&amp;"_"&amp;N165</f>
        <v>LSA_ATOM_HRY_E_SDTBEGIN_TITO_ATOM_MIN_LFM_0800_RF_PRE_HRY</v>
      </c>
      <c r="E165" t="s">
        <v>5</v>
      </c>
      <c r="F165" t="s">
        <v>29</v>
      </c>
      <c r="G165" t="s">
        <v>1692</v>
      </c>
      <c r="H165" t="s">
        <v>1616</v>
      </c>
      <c r="I165" t="s">
        <v>1681</v>
      </c>
      <c r="J165" t="s">
        <v>29</v>
      </c>
      <c r="K165" t="s">
        <v>2358</v>
      </c>
      <c r="L165" t="s">
        <v>1706</v>
      </c>
      <c r="M165" t="str">
        <f t="shared" ref="M165:M172" si="29">TEXT(800,"0000")</f>
        <v>0800</v>
      </c>
      <c r="N165" t="s">
        <v>2468</v>
      </c>
      <c r="O165" t="s">
        <v>1688</v>
      </c>
      <c r="P165" t="s">
        <v>1858</v>
      </c>
      <c r="Q165" t="s">
        <v>2469</v>
      </c>
      <c r="R165">
        <v>20</v>
      </c>
      <c r="S165">
        <v>65</v>
      </c>
      <c r="T165">
        <v>30</v>
      </c>
      <c r="U165">
        <v>1</v>
      </c>
      <c r="V165" t="b">
        <v>0</v>
      </c>
      <c r="W165" t="s">
        <v>2415</v>
      </c>
      <c r="AN165" t="s">
        <v>2470</v>
      </c>
      <c r="AQ165" s="38" t="s">
        <v>2471</v>
      </c>
      <c r="AY165">
        <f t="shared" si="27"/>
        <v>4</v>
      </c>
      <c r="AZ165" t="s">
        <v>1745</v>
      </c>
      <c r="BA165" t="str">
        <f>D166</f>
        <v>LSA_ATOM_RASTER_E_SDTBEGIN_TITO_ATOM_MIN_LFM_0800_RF_RASTER</v>
      </c>
      <c r="BB165">
        <v>1</v>
      </c>
      <c r="BC165" t="str">
        <f>D166</f>
        <v>LSA_ATOM_RASTER_E_SDTBEGIN_TITO_ATOM_MIN_LFM_0800_RF_RASTER</v>
      </c>
      <c r="BD165" t="str">
        <f>D166</f>
        <v>LSA_ATOM_RASTER_E_SDTBEGIN_TITO_ATOM_MIN_LFM_0800_RF_RASTER</v>
      </c>
    </row>
    <row r="166" spans="1:58" x14ac:dyDescent="0.25">
      <c r="A166" s="46" t="s">
        <v>2615</v>
      </c>
      <c r="B166" s="46" t="s">
        <v>1529</v>
      </c>
      <c r="C166" s="46" t="s">
        <v>1528</v>
      </c>
      <c r="D166" t="str">
        <f t="shared" si="28"/>
        <v>LSA_ATOM_RASTER_E_SDTBEGIN_TITO_ATOM_MIN_LFM_0800_RF_RASTER</v>
      </c>
      <c r="E166" t="s">
        <v>5</v>
      </c>
      <c r="F166" t="s">
        <v>29</v>
      </c>
      <c r="G166" t="s">
        <v>1710</v>
      </c>
      <c r="H166" t="s">
        <v>1616</v>
      </c>
      <c r="I166" t="s">
        <v>1681</v>
      </c>
      <c r="J166" t="s">
        <v>29</v>
      </c>
      <c r="K166" t="s">
        <v>2358</v>
      </c>
      <c r="L166" t="s">
        <v>1706</v>
      </c>
      <c r="M166" t="str">
        <f t="shared" si="29"/>
        <v>0800</v>
      </c>
      <c r="N166" t="s">
        <v>2472</v>
      </c>
      <c r="O166" t="s">
        <v>1688</v>
      </c>
      <c r="P166" t="s">
        <v>1858</v>
      </c>
      <c r="Q166" t="s">
        <v>2473</v>
      </c>
      <c r="R166">
        <v>20</v>
      </c>
      <c r="S166">
        <v>65</v>
      </c>
      <c r="T166">
        <v>31</v>
      </c>
      <c r="U166">
        <v>1</v>
      </c>
      <c r="V166" s="12" t="b">
        <v>0</v>
      </c>
      <c r="W166" t="s">
        <v>2415</v>
      </c>
      <c r="AN166" t="s">
        <v>2470</v>
      </c>
      <c r="AQ166" s="38" t="s">
        <v>2471</v>
      </c>
      <c r="AY166">
        <f t="shared" si="27"/>
        <v>4</v>
      </c>
      <c r="AZ166" t="s">
        <v>1628</v>
      </c>
      <c r="BA166" t="str">
        <f>D172</f>
        <v>LSA_ATOM_HRY_E_SDTBEGIN_TITO_ATOM_MIN_LFM_0800_RF_POST_HRY</v>
      </c>
      <c r="BB166" t="str">
        <f>D167</f>
        <v>LSA_ATOM_REPAIR_E_SDTBEGIN_TITO_ATOM_MIN_LFM_0800_RF_REPAIR</v>
      </c>
      <c r="BC166" t="str">
        <f>D172</f>
        <v>LSA_ATOM_HRY_E_SDTBEGIN_TITO_ATOM_MIN_LFM_0800_RF_POST_HRY</v>
      </c>
      <c r="BD166" t="str">
        <f>D172</f>
        <v>LSA_ATOM_HRY_E_SDTBEGIN_TITO_ATOM_MIN_LFM_0800_RF_POST_HRY</v>
      </c>
    </row>
    <row r="167" spans="1:58" x14ac:dyDescent="0.25">
      <c r="A167" s="46" t="s">
        <v>2615</v>
      </c>
      <c r="B167" s="46" t="s">
        <v>1515</v>
      </c>
      <c r="C167" s="46" t="s">
        <v>1516</v>
      </c>
      <c r="D167" t="str">
        <f t="shared" si="28"/>
        <v>LSA_ATOM_REPAIR_E_SDTBEGIN_TITO_ATOM_MIN_LFM_0800_RF_REPAIR</v>
      </c>
      <c r="E167" t="s">
        <v>5</v>
      </c>
      <c r="F167" t="s">
        <v>29</v>
      </c>
      <c r="G167" t="s">
        <v>1682</v>
      </c>
      <c r="H167" t="s">
        <v>1616</v>
      </c>
      <c r="I167" t="s">
        <v>1681</v>
      </c>
      <c r="J167" t="s">
        <v>29</v>
      </c>
      <c r="K167" t="s">
        <v>2358</v>
      </c>
      <c r="L167" t="s">
        <v>1706</v>
      </c>
      <c r="M167" t="str">
        <f t="shared" si="29"/>
        <v>0800</v>
      </c>
      <c r="N167" t="s">
        <v>2474</v>
      </c>
      <c r="O167" t="s">
        <v>1688</v>
      </c>
      <c r="P167" t="s">
        <v>1858</v>
      </c>
      <c r="Q167" t="s">
        <v>2473</v>
      </c>
      <c r="R167">
        <v>20</v>
      </c>
      <c r="S167">
        <v>65</v>
      </c>
      <c r="T167">
        <v>32</v>
      </c>
      <c r="U167">
        <v>1</v>
      </c>
      <c r="V167" t="b">
        <v>0</v>
      </c>
      <c r="W167" t="s">
        <v>2415</v>
      </c>
      <c r="AN167" t="s">
        <v>2470</v>
      </c>
      <c r="AO167" t="s">
        <v>2475</v>
      </c>
      <c r="AP167" t="s">
        <v>2476</v>
      </c>
      <c r="AQ167" t="s">
        <v>2431</v>
      </c>
      <c r="AY167">
        <f t="shared" si="27"/>
        <v>6</v>
      </c>
      <c r="AZ167" t="s">
        <v>1695</v>
      </c>
      <c r="BA167" t="str">
        <f>D169</f>
        <v>LSA_ATOM_VFDM_E_SDTBEGIN_X_X_X_X_0800_RF_VFDM</v>
      </c>
      <c r="BB167" t="str">
        <f>D169</f>
        <v>LSA_ATOM_VFDM_E_SDTBEGIN_X_X_X_X_0800_RF_VFDM</v>
      </c>
      <c r="BC167" t="str">
        <f>D169</f>
        <v>LSA_ATOM_VFDM_E_SDTBEGIN_X_X_X_X_0800_RF_VFDM</v>
      </c>
      <c r="BD167" t="str">
        <f>D168</f>
        <v>LSA_ATOM_REPAIR_E_SDTBEGIN_TITO_ATOM_MIN_LFM_0800_RF_REPAIR_TO_FUSE</v>
      </c>
      <c r="BE167" t="str">
        <f>D168</f>
        <v>LSA_ATOM_REPAIR_E_SDTBEGIN_TITO_ATOM_MIN_LFM_0800_RF_REPAIR_TO_FUSE</v>
      </c>
      <c r="BF167" t="str">
        <f>D169</f>
        <v>LSA_ATOM_VFDM_E_SDTBEGIN_X_X_X_X_0800_RF_VFDM</v>
      </c>
    </row>
    <row r="168" spans="1:58" x14ac:dyDescent="0.25">
      <c r="A168" s="46" t="s">
        <v>2615</v>
      </c>
      <c r="B168" s="46" t="s">
        <v>1517</v>
      </c>
      <c r="C168" s="46" t="s">
        <v>1516</v>
      </c>
      <c r="D168" t="str">
        <f t="shared" si="28"/>
        <v>LSA_ATOM_REPAIR_E_SDTBEGIN_TITO_ATOM_MIN_LFM_0800_RF_REPAIR_TO_FUSE</v>
      </c>
      <c r="E168" t="s">
        <v>5</v>
      </c>
      <c r="F168" t="s">
        <v>29</v>
      </c>
      <c r="G168" t="s">
        <v>1682</v>
      </c>
      <c r="H168" t="s">
        <v>1616</v>
      </c>
      <c r="I168" t="s">
        <v>1681</v>
      </c>
      <c r="J168" t="s">
        <v>29</v>
      </c>
      <c r="K168" t="s">
        <v>2358</v>
      </c>
      <c r="L168" t="s">
        <v>1706</v>
      </c>
      <c r="M168" t="str">
        <f t="shared" si="29"/>
        <v>0800</v>
      </c>
      <c r="N168" t="s">
        <v>2477</v>
      </c>
      <c r="O168" t="s">
        <v>1688</v>
      </c>
      <c r="P168" t="s">
        <v>1858</v>
      </c>
      <c r="Q168" t="s">
        <v>2473</v>
      </c>
      <c r="R168">
        <v>20</v>
      </c>
      <c r="S168">
        <v>65</v>
      </c>
      <c r="T168">
        <v>33</v>
      </c>
      <c r="U168">
        <v>1</v>
      </c>
      <c r="V168" t="b">
        <v>0</v>
      </c>
      <c r="W168" t="s">
        <v>2415</v>
      </c>
      <c r="AN168" t="s">
        <v>2470</v>
      </c>
      <c r="AO168" t="s">
        <v>2475</v>
      </c>
      <c r="AP168" t="s">
        <v>2476</v>
      </c>
      <c r="AQ168" t="s">
        <v>2431</v>
      </c>
      <c r="AY168">
        <f t="shared" si="27"/>
        <v>6</v>
      </c>
      <c r="AZ168" t="s">
        <v>1695</v>
      </c>
      <c r="BA168" t="str">
        <f>D169</f>
        <v>LSA_ATOM_VFDM_E_SDTBEGIN_X_X_X_X_0800_RF_VFDM</v>
      </c>
      <c r="BB168" t="str">
        <f>D169</f>
        <v>LSA_ATOM_VFDM_E_SDTBEGIN_X_X_X_X_0800_RF_VFDM</v>
      </c>
      <c r="BC168" t="str">
        <f>D169</f>
        <v>LSA_ATOM_VFDM_E_SDTBEGIN_X_X_X_X_0800_RF_VFDM</v>
      </c>
      <c r="BD168" t="str">
        <f>D169</f>
        <v>LSA_ATOM_VFDM_E_SDTBEGIN_X_X_X_X_0800_RF_VFDM</v>
      </c>
      <c r="BE168" t="str">
        <f>D169</f>
        <v>LSA_ATOM_VFDM_E_SDTBEGIN_X_X_X_X_0800_RF_VFDM</v>
      </c>
      <c r="BF168" t="str">
        <f>D169</f>
        <v>LSA_ATOM_VFDM_E_SDTBEGIN_X_X_X_X_0800_RF_VFDM</v>
      </c>
    </row>
    <row r="169" spans="1:58" x14ac:dyDescent="0.25">
      <c r="A169" s="46" t="s">
        <v>2615</v>
      </c>
      <c r="B169" s="46" t="s">
        <v>1520</v>
      </c>
      <c r="C169" s="46" t="s">
        <v>1521</v>
      </c>
      <c r="D169" t="str">
        <f t="shared" si="28"/>
        <v>LSA_ATOM_VFDM_E_SDTBEGIN_X_X_X_X_0800_RF_VFDM</v>
      </c>
      <c r="E169" t="s">
        <v>5</v>
      </c>
      <c r="F169" t="s">
        <v>29</v>
      </c>
      <c r="G169" t="s">
        <v>1584</v>
      </c>
      <c r="H169" t="s">
        <v>1616</v>
      </c>
      <c r="I169" t="s">
        <v>1617</v>
      </c>
      <c r="J169" t="s">
        <v>1617</v>
      </c>
      <c r="K169" t="s">
        <v>1617</v>
      </c>
      <c r="L169" t="s">
        <v>1617</v>
      </c>
      <c r="M169" t="str">
        <f t="shared" si="29"/>
        <v>0800</v>
      </c>
      <c r="N169" t="s">
        <v>2478</v>
      </c>
      <c r="O169" t="s">
        <v>1688</v>
      </c>
      <c r="P169" t="s">
        <v>1858</v>
      </c>
      <c r="Q169" t="s">
        <v>1621</v>
      </c>
      <c r="R169">
        <v>20</v>
      </c>
      <c r="S169">
        <v>65</v>
      </c>
      <c r="T169">
        <v>34</v>
      </c>
      <c r="U169">
        <v>1</v>
      </c>
      <c r="V169" s="12" t="b">
        <v>0</v>
      </c>
      <c r="W169" t="s">
        <v>2415</v>
      </c>
      <c r="AJ169" t="s">
        <v>1626</v>
      </c>
      <c r="AK169" t="s">
        <v>7</v>
      </c>
      <c r="AY169">
        <f t="shared" si="27"/>
        <v>3</v>
      </c>
      <c r="AZ169" t="s">
        <v>1628</v>
      </c>
      <c r="BA169" t="str">
        <f>D172</f>
        <v>LSA_ATOM_HRY_E_SDTBEGIN_TITO_ATOM_MIN_LFM_0800_RF_POST_HRY</v>
      </c>
      <c r="BB169" t="str">
        <f>D170</f>
        <v>LSA_ATOM_UF_E_SDTBEGIN_X_X_X_X_0800_RF_VFDM_APPLY</v>
      </c>
      <c r="BC169">
        <v>2</v>
      </c>
    </row>
    <row r="170" spans="1:58" x14ac:dyDescent="0.25">
      <c r="A170" s="46" t="s">
        <v>2615</v>
      </c>
      <c r="B170" s="46" t="s">
        <v>1518</v>
      </c>
      <c r="C170" s="46" t="s">
        <v>1519</v>
      </c>
      <c r="D170" t="str">
        <f t="shared" si="28"/>
        <v>LSA_ATOM_UF_E_SDTBEGIN_X_X_X_X_0800_RF_VFDM_APPLY</v>
      </c>
      <c r="E170" t="s">
        <v>5</v>
      </c>
      <c r="F170" t="s">
        <v>29</v>
      </c>
      <c r="G170" t="s">
        <v>1812</v>
      </c>
      <c r="H170" t="s">
        <v>1616</v>
      </c>
      <c r="I170" t="s">
        <v>1617</v>
      </c>
      <c r="J170" t="s">
        <v>1617</v>
      </c>
      <c r="K170" t="s">
        <v>1617</v>
      </c>
      <c r="L170" t="s">
        <v>1617</v>
      </c>
      <c r="M170" t="str">
        <f t="shared" si="29"/>
        <v>0800</v>
      </c>
      <c r="N170" t="s">
        <v>2479</v>
      </c>
      <c r="O170" t="s">
        <v>1688</v>
      </c>
      <c r="P170" t="s">
        <v>1858</v>
      </c>
      <c r="Q170" t="s">
        <v>1621</v>
      </c>
      <c r="R170">
        <v>20</v>
      </c>
      <c r="S170">
        <v>65</v>
      </c>
      <c r="T170">
        <v>35</v>
      </c>
      <c r="U170">
        <v>1</v>
      </c>
      <c r="V170" t="b">
        <v>0</v>
      </c>
      <c r="W170" t="s">
        <v>2415</v>
      </c>
      <c r="AS170" t="s">
        <v>2745</v>
      </c>
      <c r="AY170">
        <f t="shared" si="27"/>
        <v>3</v>
      </c>
      <c r="AZ170">
        <v>1</v>
      </c>
      <c r="BA170" t="str">
        <f>D172</f>
        <v>LSA_ATOM_HRY_E_SDTBEGIN_TITO_ATOM_MIN_LFM_0800_RF_POST_HRY</v>
      </c>
      <c r="BB170" t="str">
        <f>D171</f>
        <v>LSA_ATOM_VFDM_E_SDTBEGIN_X_X_X_X_0800_RF_FUSE</v>
      </c>
      <c r="BC170" t="str">
        <f>D171</f>
        <v>LSA_ATOM_VFDM_E_SDTBEGIN_X_X_X_X_0800_RF_FUSE</v>
      </c>
    </row>
    <row r="171" spans="1:58" x14ac:dyDescent="0.25">
      <c r="A171" s="46" t="s">
        <v>2615</v>
      </c>
      <c r="B171" s="46" t="s">
        <v>1500</v>
      </c>
      <c r="C171" s="46" t="s">
        <v>1501</v>
      </c>
      <c r="D171" t="str">
        <f t="shared" si="28"/>
        <v>LSA_ATOM_VFDM_E_SDTBEGIN_X_X_X_X_0800_RF_FUSE</v>
      </c>
      <c r="E171" t="s">
        <v>5</v>
      </c>
      <c r="F171" t="s">
        <v>29</v>
      </c>
      <c r="G171" t="s">
        <v>1584</v>
      </c>
      <c r="H171" t="s">
        <v>1616</v>
      </c>
      <c r="I171" t="s">
        <v>1617</v>
      </c>
      <c r="J171" t="s">
        <v>1617</v>
      </c>
      <c r="K171" t="s">
        <v>1617</v>
      </c>
      <c r="L171" t="s">
        <v>1617</v>
      </c>
      <c r="M171" t="str">
        <f t="shared" si="29"/>
        <v>0800</v>
      </c>
      <c r="N171" t="s">
        <v>2480</v>
      </c>
      <c r="O171" t="s">
        <v>1688</v>
      </c>
      <c r="P171" t="s">
        <v>1858</v>
      </c>
      <c r="Q171" t="s">
        <v>1621</v>
      </c>
      <c r="R171">
        <v>20</v>
      </c>
      <c r="S171">
        <v>65</v>
      </c>
      <c r="T171">
        <v>36</v>
      </c>
      <c r="U171">
        <v>1</v>
      </c>
      <c r="V171" t="b">
        <v>0</v>
      </c>
      <c r="W171" t="s">
        <v>2415</v>
      </c>
      <c r="AI171" s="13" t="s">
        <v>2448</v>
      </c>
      <c r="AL171" t="s">
        <v>1817</v>
      </c>
      <c r="AY171">
        <f t="shared" si="27"/>
        <v>2</v>
      </c>
      <c r="AZ171">
        <v>1</v>
      </c>
      <c r="BA171" t="str">
        <f>D172</f>
        <v>LSA_ATOM_HRY_E_SDTBEGIN_TITO_ATOM_MIN_LFM_0800_RF_POST_HRY</v>
      </c>
      <c r="BB171" t="str">
        <f>D172</f>
        <v>LSA_ATOM_HRY_E_SDTBEGIN_TITO_ATOM_MIN_LFM_0800_RF_POST_HRY</v>
      </c>
    </row>
    <row r="172" spans="1:58" x14ac:dyDescent="0.25">
      <c r="A172" s="46" t="s">
        <v>2615</v>
      </c>
      <c r="B172" s="46" t="s">
        <v>1524</v>
      </c>
      <c r="C172" s="46" t="s">
        <v>1523</v>
      </c>
      <c r="D172" t="str">
        <f t="shared" si="28"/>
        <v>LSA_ATOM_HRY_E_SDTBEGIN_TITO_ATOM_MIN_LFM_0800_RF_POST_HRY</v>
      </c>
      <c r="E172" t="s">
        <v>5</v>
      </c>
      <c r="F172" t="s">
        <v>29</v>
      </c>
      <c r="G172" t="s">
        <v>1692</v>
      </c>
      <c r="H172" t="s">
        <v>1616</v>
      </c>
      <c r="I172" t="s">
        <v>1681</v>
      </c>
      <c r="J172" t="s">
        <v>29</v>
      </c>
      <c r="K172" t="s">
        <v>2358</v>
      </c>
      <c r="L172" t="s">
        <v>1706</v>
      </c>
      <c r="M172" t="str">
        <f t="shared" si="29"/>
        <v>0800</v>
      </c>
      <c r="N172" t="s">
        <v>2481</v>
      </c>
      <c r="O172" t="s">
        <v>1688</v>
      </c>
      <c r="P172" t="s">
        <v>1858</v>
      </c>
      <c r="Q172" t="s">
        <v>2469</v>
      </c>
      <c r="R172">
        <v>20</v>
      </c>
      <c r="S172">
        <v>65</v>
      </c>
      <c r="T172">
        <v>37</v>
      </c>
      <c r="U172">
        <v>1</v>
      </c>
      <c r="V172" s="12" t="b">
        <v>0</v>
      </c>
      <c r="W172" t="s">
        <v>2415</v>
      </c>
      <c r="AY172">
        <f t="shared" si="27"/>
        <v>4</v>
      </c>
      <c r="AZ172" t="s">
        <v>1745</v>
      </c>
      <c r="BA172">
        <v>2</v>
      </c>
      <c r="BB172">
        <v>1</v>
      </c>
      <c r="BC172">
        <v>2</v>
      </c>
      <c r="BD172">
        <v>2</v>
      </c>
    </row>
    <row r="173" spans="1:58" x14ac:dyDescent="0.25">
      <c r="A173" s="17" t="s">
        <v>2615</v>
      </c>
      <c r="B173" s="17" t="s">
        <v>1491</v>
      </c>
      <c r="C173" s="17" t="s">
        <v>1489</v>
      </c>
      <c r="D173" s="44"/>
    </row>
    <row r="174" spans="1:58" s="15" customFormat="1" x14ac:dyDescent="0.25">
      <c r="A174" s="14" t="s">
        <v>2615</v>
      </c>
      <c r="B174" s="14" t="s">
        <v>1491</v>
      </c>
      <c r="C174" s="14" t="s">
        <v>1489</v>
      </c>
      <c r="D174" s="43"/>
    </row>
    <row r="175" spans="1:58" s="1" customFormat="1" x14ac:dyDescent="0.25">
      <c r="A175" s="28" t="s">
        <v>2511</v>
      </c>
      <c r="B175" s="28" t="s">
        <v>1490</v>
      </c>
      <c r="C175" s="28" t="s">
        <v>1489</v>
      </c>
      <c r="D175" s="28" t="s">
        <v>2511</v>
      </c>
      <c r="F175" s="1" t="s">
        <v>29</v>
      </c>
    </row>
    <row r="176" spans="1:58" x14ac:dyDescent="0.25">
      <c r="A176" s="1" t="s">
        <v>2511</v>
      </c>
      <c r="B176" s="1" t="s">
        <v>2719</v>
      </c>
      <c r="C176" s="1" t="s">
        <v>2748</v>
      </c>
      <c r="D176" t="str">
        <f>E176&amp;"_"&amp;F176&amp;"_"&amp;G176&amp;"_"&amp;H176&amp;"_"&amp;A176&amp;"_"&amp;I176&amp;"_"&amp;J176&amp;"_"&amp;K176&amp;"_"&amp;L176&amp;"_"&amp;M176&amp;"_"&amp;N176</f>
        <v>ALL_ATOM_VMIN_K_SDTEND_TITO_ATOM_MIN_LFM_0800_LSA_ROM</v>
      </c>
      <c r="E176" t="s">
        <v>7</v>
      </c>
      <c r="F176" t="s">
        <v>29</v>
      </c>
      <c r="G176" t="s">
        <v>2487</v>
      </c>
      <c r="H176" t="s">
        <v>1664</v>
      </c>
      <c r="I176" t="s">
        <v>1681</v>
      </c>
      <c r="J176" t="s">
        <v>29</v>
      </c>
      <c r="K176" t="s">
        <v>2358</v>
      </c>
      <c r="L176" t="s">
        <v>1706</v>
      </c>
      <c r="M176" t="str">
        <f>TEXT(800,"0000")</f>
        <v>0800</v>
      </c>
      <c r="N176" t="s">
        <v>2491</v>
      </c>
      <c r="O176" t="s">
        <v>1688</v>
      </c>
      <c r="P176" t="s">
        <v>1858</v>
      </c>
      <c r="Q176" t="s">
        <v>2492</v>
      </c>
      <c r="R176">
        <v>20</v>
      </c>
      <c r="S176">
        <v>67</v>
      </c>
      <c r="T176">
        <v>700</v>
      </c>
      <c r="U176">
        <v>-1</v>
      </c>
      <c r="V176" t="b">
        <v>1</v>
      </c>
      <c r="W176" t="s">
        <v>2415</v>
      </c>
      <c r="Y176" t="s">
        <v>1668</v>
      </c>
      <c r="Z176" t="s">
        <v>2410</v>
      </c>
      <c r="AD176" t="s">
        <v>7</v>
      </c>
      <c r="AE176">
        <f>INT(0)</f>
        <v>0</v>
      </c>
      <c r="AF176">
        <v>0</v>
      </c>
      <c r="AG176">
        <v>2154</v>
      </c>
      <c r="AH176" t="s">
        <v>2489</v>
      </c>
      <c r="AY176">
        <f>COUNTA(BA176:BJ176)</f>
        <v>2</v>
      </c>
      <c r="AZ176">
        <v>1</v>
      </c>
      <c r="BA176" t="str">
        <f>$D177</f>
        <v>SSA_ATOM_VMIN_K_SDTEND_TITO_ATOML_MIN_LFM_0800_SSA</v>
      </c>
      <c r="BB176" t="str">
        <f>$D177</f>
        <v>SSA_ATOM_VMIN_K_SDTEND_TITO_ATOML_MIN_LFM_0800_SSA</v>
      </c>
    </row>
    <row r="177" spans="1:56" x14ac:dyDescent="0.25">
      <c r="A177" s="1" t="s">
        <v>2511</v>
      </c>
      <c r="B177" s="1" t="s">
        <v>2719</v>
      </c>
      <c r="C177" s="1" t="s">
        <v>2748</v>
      </c>
      <c r="D177" t="str">
        <f>E177&amp;"_"&amp;F177&amp;"_"&amp;G177&amp;"_"&amp;H177&amp;"_"&amp;A177&amp;"_"&amp;I177&amp;"_"&amp;J177&amp;"_"&amp;K177&amp;"_"&amp;L177&amp;"_"&amp;M177&amp;"_"&amp;N177</f>
        <v>SSA_ATOM_VMIN_K_SDTEND_TITO_ATOML_MIN_LFM_0800_SSA</v>
      </c>
      <c r="E177" t="s">
        <v>4</v>
      </c>
      <c r="F177" t="s">
        <v>29</v>
      </c>
      <c r="G177" t="s">
        <v>2487</v>
      </c>
      <c r="H177" t="s">
        <v>1664</v>
      </c>
      <c r="I177" t="s">
        <v>1681</v>
      </c>
      <c r="J177" t="s">
        <v>2411</v>
      </c>
      <c r="K177" t="s">
        <v>2358</v>
      </c>
      <c r="L177" t="s">
        <v>1706</v>
      </c>
      <c r="M177" t="str">
        <f>TEXT(800,"0000")</f>
        <v>0800</v>
      </c>
      <c r="N177" t="s">
        <v>4</v>
      </c>
      <c r="O177" t="s">
        <v>1688</v>
      </c>
      <c r="P177" t="s">
        <v>1858</v>
      </c>
      <c r="Q177" t="s">
        <v>2413</v>
      </c>
      <c r="R177">
        <v>60</v>
      </c>
      <c r="S177">
        <v>67</v>
      </c>
      <c r="T177">
        <v>701</v>
      </c>
      <c r="U177">
        <v>-1</v>
      </c>
      <c r="V177" t="b">
        <v>1</v>
      </c>
      <c r="W177" t="s">
        <v>2734</v>
      </c>
      <c r="Y177" t="s">
        <v>2488</v>
      </c>
      <c r="AD177" t="s">
        <v>7</v>
      </c>
      <c r="AE177">
        <f>INT(0)</f>
        <v>0</v>
      </c>
      <c r="AF177">
        <v>0</v>
      </c>
      <c r="AG177">
        <v>2155</v>
      </c>
      <c r="AH177" t="s">
        <v>2489</v>
      </c>
      <c r="AY177">
        <f>COUNTA(BA177:BJ177)</f>
        <v>2</v>
      </c>
      <c r="AZ177">
        <v>1</v>
      </c>
      <c r="BA177">
        <v>1</v>
      </c>
      <c r="BB177">
        <v>1</v>
      </c>
    </row>
    <row r="178" spans="1:56" x14ac:dyDescent="0.25">
      <c r="A178" s="28" t="s">
        <v>2511</v>
      </c>
      <c r="B178" s="28" t="s">
        <v>1490</v>
      </c>
      <c r="C178" s="28" t="s">
        <v>1489</v>
      </c>
      <c r="D178" s="10" t="s">
        <v>2512</v>
      </c>
      <c r="F178" s="1" t="s">
        <v>29</v>
      </c>
      <c r="AY178">
        <v>2</v>
      </c>
      <c r="AZ178">
        <v>1</v>
      </c>
      <c r="BA178">
        <v>1</v>
      </c>
      <c r="BB178">
        <v>1</v>
      </c>
    </row>
    <row r="179" spans="1:56" x14ac:dyDescent="0.25">
      <c r="A179" s="46" t="s">
        <v>2511</v>
      </c>
      <c r="B179" s="46" t="s">
        <v>1538</v>
      </c>
      <c r="C179" s="46" t="s">
        <v>1535</v>
      </c>
      <c r="D179" t="str">
        <f>E179&amp;"_"&amp;F179&amp;"_"&amp;G179&amp;"_"&amp;H179&amp;"_"&amp;A179&amp;"_"&amp;I179&amp;"_"&amp;J179&amp;"_"&amp;K179&amp;"_"&amp;L179&amp;"_"&amp;M179&amp;"_"&amp;N179</f>
        <v>ALL_ATOM_SHMOO_E_SDTEND_TITO_ATOM_MAX_LFM_0800_LSA_ROM</v>
      </c>
      <c r="E179" t="s">
        <v>7</v>
      </c>
      <c r="F179" t="s">
        <v>29</v>
      </c>
      <c r="G179" t="s">
        <v>1743</v>
      </c>
      <c r="H179" t="s">
        <v>1616</v>
      </c>
      <c r="I179" t="s">
        <v>1681</v>
      </c>
      <c r="J179" t="s">
        <v>29</v>
      </c>
      <c r="K179" t="s">
        <v>1816</v>
      </c>
      <c r="L179" t="s">
        <v>1706</v>
      </c>
      <c r="M179" t="str">
        <f>TEXT(800,"0000")</f>
        <v>0800</v>
      </c>
      <c r="N179" t="s">
        <v>2491</v>
      </c>
      <c r="O179" t="s">
        <v>1744</v>
      </c>
      <c r="P179" t="s">
        <v>1858</v>
      </c>
      <c r="Q179" t="s">
        <v>2492</v>
      </c>
      <c r="R179">
        <v>17</v>
      </c>
      <c r="S179">
        <v>20</v>
      </c>
      <c r="T179">
        <v>702</v>
      </c>
      <c r="U179">
        <v>1</v>
      </c>
      <c r="V179" t="b">
        <v>0</v>
      </c>
      <c r="W179" t="s">
        <v>2415</v>
      </c>
      <c r="X179" t="s">
        <v>2416</v>
      </c>
      <c r="AY179">
        <v>4</v>
      </c>
      <c r="AZ179" t="s">
        <v>1745</v>
      </c>
      <c r="BA179" t="str">
        <f>$D180</f>
        <v>SSA_ATOM_SHMOO_E_SDTEND_TITO_ATOML_MAX_LFM_0800_SSA</v>
      </c>
      <c r="BB179" t="str">
        <f>$D180</f>
        <v>SSA_ATOM_SHMOO_E_SDTEND_TITO_ATOML_MAX_LFM_0800_SSA</v>
      </c>
      <c r="BC179" t="str">
        <f>$D180</f>
        <v>SSA_ATOM_SHMOO_E_SDTEND_TITO_ATOML_MAX_LFM_0800_SSA</v>
      </c>
      <c r="BD179" t="str">
        <f>$D180</f>
        <v>SSA_ATOM_SHMOO_E_SDTEND_TITO_ATOML_MAX_LFM_0800_SSA</v>
      </c>
    </row>
    <row r="180" spans="1:56" x14ac:dyDescent="0.25">
      <c r="A180" s="46" t="s">
        <v>2511</v>
      </c>
      <c r="B180" s="46" t="s">
        <v>1538</v>
      </c>
      <c r="C180" s="46" t="s">
        <v>1535</v>
      </c>
      <c r="D180" t="str">
        <f>E180&amp;"_"&amp;F180&amp;"_"&amp;G180&amp;"_"&amp;H180&amp;"_"&amp;A180&amp;"_"&amp;I180&amp;"_"&amp;J180&amp;"_"&amp;K180&amp;"_"&amp;L180&amp;"_"&amp;M180&amp;"_"&amp;N180</f>
        <v>SSA_ATOM_SHMOO_E_SDTEND_TITO_ATOML_MAX_LFM_0800_SSA</v>
      </c>
      <c r="E180" t="s">
        <v>4</v>
      </c>
      <c r="F180" t="s">
        <v>29</v>
      </c>
      <c r="G180" t="s">
        <v>1743</v>
      </c>
      <c r="H180" t="s">
        <v>1616</v>
      </c>
      <c r="I180" t="s">
        <v>1681</v>
      </c>
      <c r="J180" t="s">
        <v>2411</v>
      </c>
      <c r="K180" t="s">
        <v>1816</v>
      </c>
      <c r="L180" t="s">
        <v>1706</v>
      </c>
      <c r="M180" t="str">
        <f>TEXT(800,"0000")</f>
        <v>0800</v>
      </c>
      <c r="N180" t="s">
        <v>4</v>
      </c>
      <c r="O180" t="s">
        <v>1744</v>
      </c>
      <c r="P180" t="s">
        <v>1858</v>
      </c>
      <c r="Q180" t="s">
        <v>2413</v>
      </c>
      <c r="R180">
        <v>17</v>
      </c>
      <c r="S180">
        <v>60</v>
      </c>
      <c r="T180">
        <v>703</v>
      </c>
      <c r="U180">
        <v>1</v>
      </c>
      <c r="V180" t="b">
        <v>0</v>
      </c>
      <c r="W180" t="s">
        <v>2734</v>
      </c>
      <c r="X180" t="s">
        <v>2414</v>
      </c>
      <c r="AY180">
        <v>4</v>
      </c>
      <c r="AZ180" t="s">
        <v>1745</v>
      </c>
      <c r="BA180">
        <v>1</v>
      </c>
      <c r="BB180">
        <v>1</v>
      </c>
      <c r="BC180">
        <v>1</v>
      </c>
      <c r="BD180">
        <v>1</v>
      </c>
    </row>
    <row r="181" spans="1:56" x14ac:dyDescent="0.25">
      <c r="A181" s="28" t="s">
        <v>2511</v>
      </c>
      <c r="B181" s="28" t="s">
        <v>1491</v>
      </c>
      <c r="C181" s="28" t="s">
        <v>1489</v>
      </c>
      <c r="D181" s="10"/>
    </row>
    <row r="182" spans="1:56" s="1" customFormat="1" x14ac:dyDescent="0.25">
      <c r="A182" s="28" t="s">
        <v>2511</v>
      </c>
      <c r="B182" s="28" t="s">
        <v>1491</v>
      </c>
      <c r="C182" s="28" t="s">
        <v>1489</v>
      </c>
      <c r="D182" s="28"/>
    </row>
    <row r="183" spans="1:56" x14ac:dyDescent="0.25">
      <c r="A183" s="10" t="s">
        <v>1612</v>
      </c>
      <c r="B183" s="10" t="s">
        <v>1492</v>
      </c>
      <c r="C183" s="10" t="s">
        <v>1489</v>
      </c>
      <c r="D183" s="10" t="s">
        <v>1612</v>
      </c>
    </row>
    <row r="191" spans="1:56" x14ac:dyDescent="0.25">
      <c r="U191" s="6"/>
      <c r="V191" s="6"/>
    </row>
    <row r="192" spans="1:56" x14ac:dyDescent="0.25">
      <c r="U192" s="6"/>
      <c r="V192" s="6"/>
    </row>
    <row r="195" spans="21:22" x14ac:dyDescent="0.25">
      <c r="U195" s="6"/>
      <c r="V195" s="6"/>
    </row>
    <row r="196" spans="21:22" x14ac:dyDescent="0.25">
      <c r="U196" s="6"/>
      <c r="V196" s="6"/>
    </row>
    <row r="252" spans="21:22" x14ac:dyDescent="0.25">
      <c r="U252" s="6"/>
      <c r="V252" s="6"/>
    </row>
  </sheetData>
  <autoFilter ref="A1:BJ183" xr:uid="{302628FE-ED8F-40DC-BFA1-5A49CF07E9B4}"/>
  <conditionalFormatting sqref="D91:T91">
    <cfRule type="expression" dxfId="85" priority="2">
      <formula>EXACT($U$91,1)</formula>
    </cfRule>
  </conditionalFormatting>
  <conditionalFormatting sqref="D107:U109">
    <cfRule type="expression" priority="1">
      <formula>EXACT($U$107:$U$109,1)</formula>
    </cfRule>
  </conditionalFormatting>
  <conditionalFormatting sqref="T4">
    <cfRule type="duplicateValues" dxfId="84" priority="13"/>
  </conditionalFormatting>
  <conditionalFormatting sqref="U1:U1048576">
    <cfRule type="cellIs" dxfId="83" priority="10" operator="equal">
      <formula>1</formula>
    </cfRule>
    <cfRule type="cellIs" dxfId="82" priority="11" operator="equal">
      <formula>-1</formula>
    </cfRule>
  </conditionalFormatting>
  <conditionalFormatting sqref="V1:V1048576">
    <cfRule type="cellIs" dxfId="81" priority="8" operator="equal">
      <formula>TRUE</formula>
    </cfRule>
    <cfRule type="cellIs" dxfId="80" priority="9" operator="equal">
      <formula>FALSE</formula>
    </cfRule>
  </conditionalFormatting>
  <conditionalFormatting sqref="X4:Y4">
    <cfRule type="duplicateValues" dxfId="79" priority="12"/>
  </conditionalFormatting>
  <conditionalFormatting sqref="Y6">
    <cfRule type="duplicateValues" dxfId="78" priority="7"/>
  </conditionalFormatting>
  <conditionalFormatting sqref="AH1">
    <cfRule type="duplicateValues" dxfId="77" priority="14"/>
  </conditionalFormatting>
  <conditionalFormatting sqref="AS33">
    <cfRule type="expression" dxfId="76" priority="6">
      <formula>EXACT($U33,1)</formula>
    </cfRule>
  </conditionalFormatting>
  <conditionalFormatting sqref="AS53">
    <cfRule type="expression" dxfId="75" priority="5">
      <formula>EXACT($U53,1)</formula>
    </cfRule>
  </conditionalFormatting>
  <conditionalFormatting sqref="AS73">
    <cfRule type="expression" dxfId="74" priority="4">
      <formula>EXACT($U73,1)</formula>
    </cfRule>
  </conditionalFormatting>
  <conditionalFormatting sqref="AS150 AS160 AS170">
    <cfRule type="expression" dxfId="73" priority="3">
      <formula>EXACT($U150,1)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5A71-D3E4-41E8-978F-C1F68EC67318}">
  <sheetPr codeName="Sheet14"/>
  <dimension ref="A1:BJ347"/>
  <sheetViews>
    <sheetView zoomScale="70" zoomScaleNormal="70" workbookViewId="0">
      <pane ySplit="1" topLeftCell="A149" activePane="bottomLeft" state="frozen"/>
      <selection activeCell="D45" sqref="D45"/>
      <selection pane="bottomLeft" activeCell="D45" sqref="D45"/>
    </sheetView>
  </sheetViews>
  <sheetFormatPr defaultRowHeight="15" x14ac:dyDescent="0.25"/>
  <cols>
    <col min="1" max="1" width="13.5703125" bestFit="1" customWidth="1"/>
    <col min="2" max="2" width="24.5703125" bestFit="1" customWidth="1"/>
    <col min="3" max="3" width="35.28515625" bestFit="1" customWidth="1"/>
    <col min="4" max="4" width="105" bestFit="1" customWidth="1"/>
    <col min="5" max="5" width="19.42578125" customWidth="1"/>
    <col min="6" max="6" width="11.5703125" customWidth="1"/>
    <col min="7" max="7" width="14.42578125" customWidth="1"/>
    <col min="8" max="8" width="11" customWidth="1"/>
    <col min="9" max="9" width="8.5703125" customWidth="1"/>
    <col min="10" max="10" width="14" customWidth="1"/>
    <col min="11" max="11" width="18.28515625" customWidth="1"/>
    <col min="12" max="12" width="15.28515625" customWidth="1"/>
    <col min="13" max="13" width="15.7109375" customWidth="1"/>
    <col min="14" max="14" width="46.85546875" customWidth="1"/>
    <col min="15" max="15" width="20.7109375" customWidth="1"/>
    <col min="16" max="16" width="72.85546875" customWidth="1"/>
    <col min="17" max="17" width="53.5703125" customWidth="1"/>
    <col min="18" max="18" width="6.42578125" customWidth="1"/>
    <col min="19" max="19" width="7.28515625" customWidth="1"/>
    <col min="20" max="20" width="12.140625" customWidth="1"/>
    <col min="21" max="21" width="17.42578125" customWidth="1"/>
    <col min="22" max="22" width="14.5703125" customWidth="1"/>
    <col min="23" max="23" width="12.5703125" customWidth="1"/>
    <col min="24" max="24" width="14.5703125" customWidth="1"/>
    <col min="25" max="25" width="91.42578125" customWidth="1"/>
    <col min="26" max="26" width="16.42578125" customWidth="1"/>
    <col min="27" max="27" width="15.7109375" customWidth="1"/>
    <col min="28" max="28" width="14.5703125" customWidth="1"/>
    <col min="29" max="29" width="11.5703125" customWidth="1"/>
    <col min="30" max="30" width="20.140625" customWidth="1"/>
    <col min="31" max="31" width="59.5703125" customWidth="1"/>
    <col min="32" max="32" width="20" customWidth="1"/>
    <col min="33" max="33" width="43.140625" customWidth="1"/>
    <col min="34" max="34" width="14.85546875" customWidth="1"/>
    <col min="35" max="35" width="70.5703125" customWidth="1"/>
    <col min="36" max="36" width="53.85546875" customWidth="1"/>
    <col min="37" max="37" width="73.5703125" customWidth="1"/>
    <col min="38" max="38" width="15.7109375" customWidth="1"/>
    <col min="39" max="39" width="27.85546875" customWidth="1"/>
    <col min="40" max="40" width="26.85546875" customWidth="1"/>
    <col min="41" max="41" width="63" customWidth="1"/>
    <col min="42" max="42" width="32.140625" customWidth="1"/>
    <col min="43" max="43" width="23.140625" customWidth="1"/>
    <col min="44" max="44" width="97.28515625" customWidth="1"/>
    <col min="45" max="50" width="26.7109375" customWidth="1"/>
    <col min="51" max="51" width="14" customWidth="1"/>
    <col min="52" max="52" width="14" bestFit="1" customWidth="1"/>
    <col min="53" max="62" width="105" bestFit="1" customWidth="1"/>
  </cols>
  <sheetData>
    <row r="1" spans="1:62" x14ac:dyDescent="0.2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2609</v>
      </c>
      <c r="AA1" t="s">
        <v>1578</v>
      </c>
      <c r="AB1" t="s">
        <v>1579</v>
      </c>
      <c r="AC1" t="s">
        <v>1580</v>
      </c>
      <c r="AD1" t="s">
        <v>1582</v>
      </c>
      <c r="AE1" t="s">
        <v>1583</v>
      </c>
      <c r="AF1" t="s">
        <v>1584</v>
      </c>
      <c r="AG1" t="s">
        <v>1585</v>
      </c>
      <c r="AH1" t="s">
        <v>1586</v>
      </c>
      <c r="AI1" t="s">
        <v>1587</v>
      </c>
      <c r="AJ1" t="s">
        <v>1589</v>
      </c>
      <c r="AK1" t="s">
        <v>1590</v>
      </c>
      <c r="AL1" t="s">
        <v>1591</v>
      </c>
      <c r="AM1" t="s">
        <v>1592</v>
      </c>
      <c r="AN1" t="s">
        <v>1593</v>
      </c>
      <c r="AO1" t="s">
        <v>1594</v>
      </c>
      <c r="AP1" t="s">
        <v>1595</v>
      </c>
      <c r="AQ1" t="s">
        <v>1596</v>
      </c>
      <c r="AR1" s="15" t="s">
        <v>1597</v>
      </c>
      <c r="AS1" s="15" t="s">
        <v>2397</v>
      </c>
      <c r="AT1" s="15" t="s">
        <v>2400</v>
      </c>
      <c r="AU1" s="15" t="s">
        <v>2401</v>
      </c>
      <c r="AV1" s="15" t="s">
        <v>2398</v>
      </c>
      <c r="AW1" s="15" t="s">
        <v>2555</v>
      </c>
      <c r="AX1" s="15" t="s">
        <v>2399</v>
      </c>
      <c r="AY1" t="s">
        <v>1600</v>
      </c>
      <c r="AZ1" t="s">
        <v>1601</v>
      </c>
      <c r="BA1" t="s">
        <v>1602</v>
      </c>
      <c r="BB1" t="s">
        <v>1603</v>
      </c>
      <c r="BC1" t="s">
        <v>1604</v>
      </c>
      <c r="BD1" t="s">
        <v>1605</v>
      </c>
      <c r="BE1" t="s">
        <v>1606</v>
      </c>
      <c r="BF1" t="s">
        <v>1607</v>
      </c>
      <c r="BG1" t="s">
        <v>1608</v>
      </c>
      <c r="BH1" t="s">
        <v>1609</v>
      </c>
      <c r="BI1" t="s">
        <v>1610</v>
      </c>
      <c r="BJ1" t="s">
        <v>1611</v>
      </c>
    </row>
    <row r="2" spans="1:62" x14ac:dyDescent="0.25">
      <c r="A2" t="s">
        <v>1612</v>
      </c>
      <c r="B2" t="s">
        <v>1488</v>
      </c>
      <c r="C2" t="s">
        <v>1489</v>
      </c>
      <c r="D2" t="s">
        <v>1612</v>
      </c>
      <c r="F2" t="s">
        <v>2654</v>
      </c>
    </row>
    <row r="3" spans="1:62" x14ac:dyDescent="0.25">
      <c r="A3" s="5" t="s">
        <v>1613</v>
      </c>
      <c r="B3" s="5" t="s">
        <v>1490</v>
      </c>
      <c r="C3" s="5" t="s">
        <v>1489</v>
      </c>
      <c r="D3" s="5" t="s">
        <v>1613</v>
      </c>
      <c r="E3" s="6"/>
      <c r="F3" s="6" t="s">
        <v>2654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x14ac:dyDescent="0.25">
      <c r="A4" t="s">
        <v>1613</v>
      </c>
      <c r="B4" t="s">
        <v>1532</v>
      </c>
      <c r="C4" t="e">
        <f>VLOOKUP(B4,#REF!,2,0)</f>
        <v>#REF!</v>
      </c>
      <c r="D4" t="str">
        <f t="shared" ref="D4:D23" si="0">E4&amp;"_"&amp;F4&amp;"_"&amp;G4&amp;"_"&amp;H4&amp;"_"&amp;A4&amp;"_"&amp;I4&amp;"_"&amp;J4&amp;"_"&amp;K4&amp;"_"&amp;L4&amp;"_"&amp;M4&amp;"_"&amp;N4</f>
        <v>XSA_COMMON_SCREEN_E_INIT_X_X_X_X_RESET_REPAIR_GSDS</v>
      </c>
      <c r="E4" t="s">
        <v>1614</v>
      </c>
      <c r="F4" t="s">
        <v>31</v>
      </c>
      <c r="G4" t="s">
        <v>1615</v>
      </c>
      <c r="H4" t="s">
        <v>1616</v>
      </c>
      <c r="I4" t="s">
        <v>1617</v>
      </c>
      <c r="J4" t="s">
        <v>1617</v>
      </c>
      <c r="K4" t="s">
        <v>1617</v>
      </c>
      <c r="L4" t="s">
        <v>1617</v>
      </c>
      <c r="M4" t="s">
        <v>1618</v>
      </c>
      <c r="N4" t="s">
        <v>1619</v>
      </c>
      <c r="O4" t="s">
        <v>1620</v>
      </c>
      <c r="P4" t="s">
        <v>1620</v>
      </c>
      <c r="Q4" t="s">
        <v>1621</v>
      </c>
      <c r="R4">
        <v>60</v>
      </c>
      <c r="S4">
        <v>90</v>
      </c>
      <c r="T4">
        <v>0</v>
      </c>
      <c r="U4">
        <v>-1</v>
      </c>
      <c r="V4" t="b">
        <v>0</v>
      </c>
      <c r="AD4" t="s">
        <v>1622</v>
      </c>
      <c r="AE4" t="s">
        <v>2655</v>
      </c>
      <c r="AY4">
        <v>3</v>
      </c>
      <c r="AZ4">
        <v>1</v>
      </c>
      <c r="BA4">
        <v>0</v>
      </c>
      <c r="BB4" t="s">
        <v>54</v>
      </c>
      <c r="BC4">
        <v>0</v>
      </c>
    </row>
    <row r="5" spans="1:62" x14ac:dyDescent="0.25">
      <c r="A5" t="s">
        <v>1613</v>
      </c>
      <c r="B5" t="s">
        <v>1541</v>
      </c>
      <c r="C5" t="e">
        <f>VLOOKUP(B5,#REF!,2,0)</f>
        <v>#REF!</v>
      </c>
      <c r="D5" t="str">
        <f t="shared" si="0"/>
        <v>CTRL_X_VFDM_E_INIT_X_X_X_X_VFDM_SSKTR</v>
      </c>
      <c r="E5" t="s">
        <v>1624</v>
      </c>
      <c r="F5" t="s">
        <v>1617</v>
      </c>
      <c r="G5" t="s">
        <v>1584</v>
      </c>
      <c r="H5" t="s">
        <v>1616</v>
      </c>
      <c r="I5" t="s">
        <v>1617</v>
      </c>
      <c r="J5" t="s">
        <v>1617</v>
      </c>
      <c r="K5" t="s">
        <v>1617</v>
      </c>
      <c r="L5" t="s">
        <v>1617</v>
      </c>
      <c r="M5" t="s">
        <v>1584</v>
      </c>
      <c r="N5" t="s">
        <v>1627</v>
      </c>
      <c r="O5" t="s">
        <v>1620</v>
      </c>
      <c r="P5" t="s">
        <v>1620</v>
      </c>
      <c r="Q5" t="s">
        <v>1621</v>
      </c>
      <c r="R5">
        <v>60</v>
      </c>
      <c r="S5">
        <v>90</v>
      </c>
      <c r="T5">
        <v>1</v>
      </c>
      <c r="U5">
        <v>-1</v>
      </c>
      <c r="V5" t="b">
        <v>0</v>
      </c>
      <c r="AF5" t="s">
        <v>1626</v>
      </c>
      <c r="AG5" t="s">
        <v>1627</v>
      </c>
      <c r="AY5">
        <v>3</v>
      </c>
      <c r="AZ5" t="s">
        <v>1628</v>
      </c>
      <c r="BA5">
        <v>0</v>
      </c>
      <c r="BB5" t="s">
        <v>58</v>
      </c>
      <c r="BC5" t="s">
        <v>58</v>
      </c>
    </row>
    <row r="6" spans="1:62" x14ac:dyDescent="0.25">
      <c r="A6" t="s">
        <v>1613</v>
      </c>
      <c r="B6" t="s">
        <v>1541</v>
      </c>
      <c r="C6" t="e">
        <f>VLOOKUP(B6,#REF!,2,0)</f>
        <v>#REF!</v>
      </c>
      <c r="D6" t="str">
        <f t="shared" si="0"/>
        <v>CTRL_X_VFDM_E_INIT_X_X_X_X_VFDM_SCORE0R</v>
      </c>
      <c r="E6" t="s">
        <v>1624</v>
      </c>
      <c r="F6" t="s">
        <v>1617</v>
      </c>
      <c r="G6" t="s">
        <v>1584</v>
      </c>
      <c r="H6" t="s">
        <v>1616</v>
      </c>
      <c r="I6" t="s">
        <v>1617</v>
      </c>
      <c r="J6" t="s">
        <v>1617</v>
      </c>
      <c r="K6" t="s">
        <v>1617</v>
      </c>
      <c r="L6" t="s">
        <v>1617</v>
      </c>
      <c r="M6" t="s">
        <v>1584</v>
      </c>
      <c r="N6" t="s">
        <v>1631</v>
      </c>
      <c r="O6" t="s">
        <v>1620</v>
      </c>
      <c r="P6" t="s">
        <v>1620</v>
      </c>
      <c r="Q6" t="s">
        <v>1621</v>
      </c>
      <c r="R6">
        <v>60</v>
      </c>
      <c r="S6">
        <v>90</v>
      </c>
      <c r="T6">
        <v>2</v>
      </c>
      <c r="U6">
        <v>-1</v>
      </c>
      <c r="V6" t="b">
        <v>0</v>
      </c>
      <c r="AF6" t="s">
        <v>1632</v>
      </c>
      <c r="AG6" t="s">
        <v>1631</v>
      </c>
      <c r="AY6">
        <v>3</v>
      </c>
      <c r="AZ6" t="s">
        <v>1628</v>
      </c>
      <c r="BA6">
        <v>0</v>
      </c>
      <c r="BB6" t="s">
        <v>59</v>
      </c>
      <c r="BC6" t="s">
        <v>59</v>
      </c>
    </row>
    <row r="7" spans="1:62" x14ac:dyDescent="0.25">
      <c r="A7" t="s">
        <v>1613</v>
      </c>
      <c r="B7" t="s">
        <v>1541</v>
      </c>
      <c r="C7" t="e">
        <f>VLOOKUP(B7,#REF!,2,0)</f>
        <v>#REF!</v>
      </c>
      <c r="D7" t="str">
        <f t="shared" si="0"/>
        <v>CTRL_X_VFDM_E_INIT_X_X_X_X_VFDM_SCORE1R</v>
      </c>
      <c r="E7" t="s">
        <v>1624</v>
      </c>
      <c r="F7" t="s">
        <v>1617</v>
      </c>
      <c r="G7" t="s">
        <v>1584</v>
      </c>
      <c r="H7" t="s">
        <v>1616</v>
      </c>
      <c r="I7" t="s">
        <v>1617</v>
      </c>
      <c r="J7" t="s">
        <v>1617</v>
      </c>
      <c r="K7" t="s">
        <v>1617</v>
      </c>
      <c r="L7" t="s">
        <v>1617</v>
      </c>
      <c r="M7" t="s">
        <v>1584</v>
      </c>
      <c r="N7" t="s">
        <v>1633</v>
      </c>
      <c r="O7" t="s">
        <v>1620</v>
      </c>
      <c r="P7" t="s">
        <v>1620</v>
      </c>
      <c r="Q7" t="s">
        <v>1621</v>
      </c>
      <c r="R7">
        <v>60</v>
      </c>
      <c r="S7">
        <v>90</v>
      </c>
      <c r="T7">
        <v>3</v>
      </c>
      <c r="U7">
        <v>-1</v>
      </c>
      <c r="V7" t="b">
        <v>0</v>
      </c>
      <c r="AF7" t="s">
        <v>1634</v>
      </c>
      <c r="AG7" t="s">
        <v>1633</v>
      </c>
      <c r="AY7">
        <v>3</v>
      </c>
      <c r="AZ7" t="s">
        <v>1628</v>
      </c>
      <c r="BA7">
        <v>0</v>
      </c>
      <c r="BB7" t="s">
        <v>60</v>
      </c>
      <c r="BC7" t="s">
        <v>60</v>
      </c>
    </row>
    <row r="8" spans="1:62" x14ac:dyDescent="0.25">
      <c r="A8" t="s">
        <v>1613</v>
      </c>
      <c r="B8" t="s">
        <v>1541</v>
      </c>
      <c r="C8" t="e">
        <f>VLOOKUP(B8,#REF!,2,0)</f>
        <v>#REF!</v>
      </c>
      <c r="D8" t="str">
        <f t="shared" si="0"/>
        <v>CTRL_X_VFDM_E_INIT_X_X_X_X_VFDM_SCORE2R</v>
      </c>
      <c r="E8" t="s">
        <v>1624</v>
      </c>
      <c r="F8" t="s">
        <v>1617</v>
      </c>
      <c r="G8" t="s">
        <v>1584</v>
      </c>
      <c r="H8" t="s">
        <v>1616</v>
      </c>
      <c r="I8" t="s">
        <v>1617</v>
      </c>
      <c r="J8" t="s">
        <v>1617</v>
      </c>
      <c r="K8" t="s">
        <v>1617</v>
      </c>
      <c r="L8" t="s">
        <v>1617</v>
      </c>
      <c r="M8" t="s">
        <v>1584</v>
      </c>
      <c r="N8" t="s">
        <v>1635</v>
      </c>
      <c r="O8" t="s">
        <v>1620</v>
      </c>
      <c r="P8" t="s">
        <v>1620</v>
      </c>
      <c r="Q8" t="s">
        <v>1621</v>
      </c>
      <c r="R8">
        <v>60</v>
      </c>
      <c r="S8">
        <v>90</v>
      </c>
      <c r="T8">
        <v>4</v>
      </c>
      <c r="U8">
        <v>-1</v>
      </c>
      <c r="V8" t="b">
        <v>0</v>
      </c>
      <c r="AF8" t="s">
        <v>1636</v>
      </c>
      <c r="AG8" t="s">
        <v>1635</v>
      </c>
      <c r="AY8">
        <v>3</v>
      </c>
      <c r="AZ8" t="s">
        <v>1628</v>
      </c>
      <c r="BA8">
        <v>0</v>
      </c>
      <c r="BB8" t="s">
        <v>61</v>
      </c>
      <c r="BC8" t="s">
        <v>61</v>
      </c>
    </row>
    <row r="9" spans="1:62" x14ac:dyDescent="0.25">
      <c r="A9" t="s">
        <v>1613</v>
      </c>
      <c r="B9" t="s">
        <v>1541</v>
      </c>
      <c r="C9" t="e">
        <f>VLOOKUP(B9,#REF!,2,0)</f>
        <v>#REF!</v>
      </c>
      <c r="D9" t="str">
        <f t="shared" si="0"/>
        <v>CTRL_X_VFDM_E_INIT_X_X_X_X_VFDM_SCORE3R</v>
      </c>
      <c r="E9" t="s">
        <v>1624</v>
      </c>
      <c r="F9" t="s">
        <v>1617</v>
      </c>
      <c r="G9" t="s">
        <v>1584</v>
      </c>
      <c r="H9" t="s">
        <v>1616</v>
      </c>
      <c r="I9" t="s">
        <v>1617</v>
      </c>
      <c r="J9" t="s">
        <v>1617</v>
      </c>
      <c r="K9" t="s">
        <v>1617</v>
      </c>
      <c r="L9" t="s">
        <v>1617</v>
      </c>
      <c r="M9" t="s">
        <v>1584</v>
      </c>
      <c r="N9" t="s">
        <v>1637</v>
      </c>
      <c r="O9" t="s">
        <v>1620</v>
      </c>
      <c r="P9" t="s">
        <v>1620</v>
      </c>
      <c r="Q9" t="s">
        <v>1621</v>
      </c>
      <c r="R9">
        <v>60</v>
      </c>
      <c r="S9">
        <v>90</v>
      </c>
      <c r="T9">
        <v>5</v>
      </c>
      <c r="U9">
        <v>-1</v>
      </c>
      <c r="V9" t="b">
        <v>0</v>
      </c>
      <c r="AF9" t="s">
        <v>1638</v>
      </c>
      <c r="AG9" t="s">
        <v>1637</v>
      </c>
      <c r="AY9">
        <v>3</v>
      </c>
      <c r="AZ9" t="s">
        <v>1628</v>
      </c>
      <c r="BA9">
        <v>0</v>
      </c>
      <c r="BB9" t="s">
        <v>62</v>
      </c>
      <c r="BC9" t="s">
        <v>62</v>
      </c>
    </row>
    <row r="10" spans="1:62" x14ac:dyDescent="0.25">
      <c r="A10" t="s">
        <v>1613</v>
      </c>
      <c r="B10" t="s">
        <v>1541</v>
      </c>
      <c r="C10" t="e">
        <f>VLOOKUP(B10,#REF!,2,0)</f>
        <v>#REF!</v>
      </c>
      <c r="D10" t="str">
        <f t="shared" si="0"/>
        <v>CTRL_X_VFDM_E_INIT_X_X_X_X_VFDM_SMEMSSR</v>
      </c>
      <c r="E10" t="s">
        <v>1624</v>
      </c>
      <c r="F10" t="s">
        <v>1617</v>
      </c>
      <c r="G10" t="s">
        <v>1584</v>
      </c>
      <c r="H10" t="s">
        <v>1616</v>
      </c>
      <c r="I10" t="s">
        <v>1617</v>
      </c>
      <c r="J10" t="s">
        <v>1617</v>
      </c>
      <c r="K10" t="s">
        <v>1617</v>
      </c>
      <c r="L10" t="s">
        <v>1617</v>
      </c>
      <c r="M10" t="s">
        <v>1584</v>
      </c>
      <c r="N10" t="s">
        <v>1639</v>
      </c>
      <c r="O10" t="s">
        <v>1620</v>
      </c>
      <c r="P10" t="s">
        <v>1620</v>
      </c>
      <c r="Q10" t="s">
        <v>1621</v>
      </c>
      <c r="R10">
        <v>60</v>
      </c>
      <c r="S10">
        <v>90</v>
      </c>
      <c r="T10">
        <v>6</v>
      </c>
      <c r="U10">
        <v>-1</v>
      </c>
      <c r="V10" t="b">
        <v>0</v>
      </c>
      <c r="AF10" t="s">
        <v>1640</v>
      </c>
      <c r="AG10" t="s">
        <v>1639</v>
      </c>
      <c r="AY10">
        <v>3</v>
      </c>
      <c r="AZ10" t="s">
        <v>1628</v>
      </c>
      <c r="BA10">
        <v>0</v>
      </c>
      <c r="BB10" t="s">
        <v>63</v>
      </c>
      <c r="BC10" t="s">
        <v>63</v>
      </c>
    </row>
    <row r="11" spans="1:62" x14ac:dyDescent="0.25">
      <c r="A11" t="s">
        <v>1613</v>
      </c>
      <c r="B11" t="s">
        <v>1541</v>
      </c>
      <c r="C11" t="e">
        <f>VLOOKUP(B11,#REF!,2,0)</f>
        <v>#REF!</v>
      </c>
      <c r="D11" t="str">
        <f t="shared" si="0"/>
        <v>CTRL_X_VFDM_E_INIT_X_X_X_X_VFDM_SDFXR</v>
      </c>
      <c r="E11" t="s">
        <v>1624</v>
      </c>
      <c r="F11" t="s">
        <v>1617</v>
      </c>
      <c r="G11" t="s">
        <v>1584</v>
      </c>
      <c r="H11" t="s">
        <v>1616</v>
      </c>
      <c r="I11" t="s">
        <v>1617</v>
      </c>
      <c r="J11" t="s">
        <v>1617</v>
      </c>
      <c r="K11" t="s">
        <v>1617</v>
      </c>
      <c r="L11" t="s">
        <v>1617</v>
      </c>
      <c r="M11" t="s">
        <v>1584</v>
      </c>
      <c r="N11" t="s">
        <v>1641</v>
      </c>
      <c r="O11" t="s">
        <v>1620</v>
      </c>
      <c r="P11" t="s">
        <v>1620</v>
      </c>
      <c r="Q11" t="s">
        <v>1621</v>
      </c>
      <c r="R11">
        <v>60</v>
      </c>
      <c r="S11">
        <v>90</v>
      </c>
      <c r="T11">
        <v>7</v>
      </c>
      <c r="U11">
        <v>-1</v>
      </c>
      <c r="V11" t="b">
        <v>0</v>
      </c>
      <c r="AF11" t="s">
        <v>1642</v>
      </c>
      <c r="AG11" t="s">
        <v>1641</v>
      </c>
      <c r="AY11">
        <v>3</v>
      </c>
      <c r="AZ11" t="s">
        <v>1628</v>
      </c>
      <c r="BA11">
        <v>0</v>
      </c>
      <c r="BB11" t="s">
        <v>64</v>
      </c>
      <c r="BC11" t="s">
        <v>64</v>
      </c>
    </row>
    <row r="12" spans="1:62" x14ac:dyDescent="0.25">
      <c r="A12" t="s">
        <v>1613</v>
      </c>
      <c r="B12" t="s">
        <v>1541</v>
      </c>
      <c r="C12" t="e">
        <f>VLOOKUP(B12,#REF!,2,0)</f>
        <v>#REF!</v>
      </c>
      <c r="D12" t="str">
        <f t="shared" si="0"/>
        <v>CTRL_X_VFDM_E_INIT_X_X_X_X_VFDM_SDISPR</v>
      </c>
      <c r="E12" t="s">
        <v>1624</v>
      </c>
      <c r="F12" t="s">
        <v>1617</v>
      </c>
      <c r="G12" t="s">
        <v>1584</v>
      </c>
      <c r="H12" t="s">
        <v>1616</v>
      </c>
      <c r="I12" t="s">
        <v>1617</v>
      </c>
      <c r="J12" t="s">
        <v>1617</v>
      </c>
      <c r="K12" t="s">
        <v>1617</v>
      </c>
      <c r="L12" t="s">
        <v>1617</v>
      </c>
      <c r="M12" t="s">
        <v>1584</v>
      </c>
      <c r="N12" t="s">
        <v>1643</v>
      </c>
      <c r="O12" t="s">
        <v>1620</v>
      </c>
      <c r="P12" t="s">
        <v>1620</v>
      </c>
      <c r="Q12" t="s">
        <v>1621</v>
      </c>
      <c r="R12">
        <v>60</v>
      </c>
      <c r="S12">
        <v>90</v>
      </c>
      <c r="T12">
        <v>8</v>
      </c>
      <c r="U12">
        <v>-1</v>
      </c>
      <c r="V12" t="b">
        <v>0</v>
      </c>
      <c r="AF12" t="s">
        <v>1644</v>
      </c>
      <c r="AG12" t="s">
        <v>1643</v>
      </c>
      <c r="AY12">
        <v>3</v>
      </c>
      <c r="AZ12" t="s">
        <v>1628</v>
      </c>
      <c r="BA12">
        <v>0</v>
      </c>
      <c r="BB12" t="s">
        <v>65</v>
      </c>
      <c r="BC12" t="s">
        <v>65</v>
      </c>
    </row>
    <row r="13" spans="1:62" x14ac:dyDescent="0.25">
      <c r="A13" t="s">
        <v>1613</v>
      </c>
      <c r="B13" t="s">
        <v>1541</v>
      </c>
      <c r="C13" t="e">
        <f>VLOOKUP(B13,#REF!,2,0)</f>
        <v>#REF!</v>
      </c>
      <c r="D13" t="str">
        <f t="shared" si="0"/>
        <v>CTRL_X_VFDM_E_INIT_X_X_X_X_VFDM_SGTR</v>
      </c>
      <c r="E13" t="s">
        <v>1624</v>
      </c>
      <c r="F13" t="s">
        <v>1617</v>
      </c>
      <c r="G13" t="s">
        <v>1584</v>
      </c>
      <c r="H13" t="s">
        <v>1616</v>
      </c>
      <c r="I13" t="s">
        <v>1617</v>
      </c>
      <c r="J13" t="s">
        <v>1617</v>
      </c>
      <c r="K13" t="s">
        <v>1617</v>
      </c>
      <c r="L13" t="s">
        <v>1617</v>
      </c>
      <c r="M13" t="s">
        <v>1584</v>
      </c>
      <c r="N13" t="s">
        <v>2395</v>
      </c>
      <c r="O13" t="s">
        <v>1620</v>
      </c>
      <c r="P13" t="s">
        <v>1620</v>
      </c>
      <c r="Q13" t="s">
        <v>1621</v>
      </c>
      <c r="R13">
        <v>60</v>
      </c>
      <c r="S13">
        <v>90</v>
      </c>
      <c r="T13">
        <v>9</v>
      </c>
      <c r="U13">
        <v>-1</v>
      </c>
      <c r="V13" t="b">
        <v>0</v>
      </c>
      <c r="AF13" t="s">
        <v>2610</v>
      </c>
      <c r="AG13" t="s">
        <v>2395</v>
      </c>
      <c r="AY13">
        <v>3</v>
      </c>
      <c r="AZ13" t="s">
        <v>1628</v>
      </c>
      <c r="BA13">
        <v>0</v>
      </c>
      <c r="BB13" t="s">
        <v>66</v>
      </c>
      <c r="BC13" t="s">
        <v>66</v>
      </c>
    </row>
    <row r="14" spans="1:62" x14ac:dyDescent="0.25">
      <c r="A14" t="s">
        <v>1613</v>
      </c>
      <c r="B14" t="s">
        <v>1541</v>
      </c>
      <c r="C14" t="e">
        <f>VLOOKUP(B14,#REF!,2,0)</f>
        <v>#REF!</v>
      </c>
      <c r="D14" t="str">
        <f t="shared" si="0"/>
        <v>CTRL_X_VFDM_E_INIT_X_X_X_X_VFDM_SIAXR</v>
      </c>
      <c r="E14" t="s">
        <v>1624</v>
      </c>
      <c r="F14" t="s">
        <v>1617</v>
      </c>
      <c r="G14" t="s">
        <v>1584</v>
      </c>
      <c r="H14" t="s">
        <v>1616</v>
      </c>
      <c r="I14" t="s">
        <v>1617</v>
      </c>
      <c r="J14" t="s">
        <v>1617</v>
      </c>
      <c r="K14" t="s">
        <v>1617</v>
      </c>
      <c r="L14" t="s">
        <v>1617</v>
      </c>
      <c r="M14" t="s">
        <v>1584</v>
      </c>
      <c r="N14" t="s">
        <v>1645</v>
      </c>
      <c r="O14" t="s">
        <v>1620</v>
      </c>
      <c r="P14" t="s">
        <v>1620</v>
      </c>
      <c r="Q14" t="s">
        <v>1621</v>
      </c>
      <c r="R14">
        <v>60</v>
      </c>
      <c r="S14">
        <v>90</v>
      </c>
      <c r="T14">
        <v>10</v>
      </c>
      <c r="U14">
        <v>-1</v>
      </c>
      <c r="V14" t="b">
        <v>0</v>
      </c>
      <c r="AF14" t="s">
        <v>1646</v>
      </c>
      <c r="AG14" t="s">
        <v>1645</v>
      </c>
      <c r="AY14">
        <v>3</v>
      </c>
      <c r="AZ14" t="s">
        <v>1628</v>
      </c>
      <c r="BA14">
        <v>0</v>
      </c>
      <c r="BB14" t="s">
        <v>67</v>
      </c>
      <c r="BC14" t="s">
        <v>67</v>
      </c>
    </row>
    <row r="15" spans="1:62" x14ac:dyDescent="0.25">
      <c r="A15" t="s">
        <v>1613</v>
      </c>
      <c r="B15" t="s">
        <v>1541</v>
      </c>
      <c r="C15" t="e">
        <f>VLOOKUP(B15,#REF!,2,0)</f>
        <v>#REF!</v>
      </c>
      <c r="D15" t="str">
        <f t="shared" si="0"/>
        <v>CTRL_X_VFDM_E_INIT_X_X_X_X_VFDM_SIPUR</v>
      </c>
      <c r="E15" t="s">
        <v>1624</v>
      </c>
      <c r="F15" t="s">
        <v>1617</v>
      </c>
      <c r="G15" t="s">
        <v>1584</v>
      </c>
      <c r="H15" t="s">
        <v>1616</v>
      </c>
      <c r="I15" t="s">
        <v>1617</v>
      </c>
      <c r="J15" t="s">
        <v>1617</v>
      </c>
      <c r="K15" t="s">
        <v>1617</v>
      </c>
      <c r="L15" t="s">
        <v>1617</v>
      </c>
      <c r="M15" t="s">
        <v>1584</v>
      </c>
      <c r="N15" t="s">
        <v>1647</v>
      </c>
      <c r="O15" t="s">
        <v>1620</v>
      </c>
      <c r="P15" t="s">
        <v>1620</v>
      </c>
      <c r="Q15" t="s">
        <v>1621</v>
      </c>
      <c r="R15">
        <v>60</v>
      </c>
      <c r="S15">
        <v>90</v>
      </c>
      <c r="T15">
        <v>11</v>
      </c>
      <c r="U15">
        <v>-1</v>
      </c>
      <c r="V15" t="b">
        <v>0</v>
      </c>
      <c r="AF15" t="s">
        <v>1648</v>
      </c>
      <c r="AG15" t="s">
        <v>1647</v>
      </c>
      <c r="AY15">
        <v>3</v>
      </c>
      <c r="AZ15" t="s">
        <v>1628</v>
      </c>
      <c r="BA15">
        <v>0</v>
      </c>
      <c r="BB15" t="s">
        <v>68</v>
      </c>
      <c r="BC15" t="s">
        <v>68</v>
      </c>
    </row>
    <row r="16" spans="1:62" x14ac:dyDescent="0.25">
      <c r="A16" t="s">
        <v>1613</v>
      </c>
      <c r="B16" t="s">
        <v>1541</v>
      </c>
      <c r="C16" t="e">
        <f>VLOOKUP(B16,#REF!,2,0)</f>
        <v>#REF!</v>
      </c>
      <c r="D16" t="str">
        <f t="shared" si="0"/>
        <v>CTRL_X_VFDM_E_INIT_X_X_X_X_VFDM_SCBO0R</v>
      </c>
      <c r="E16" t="s">
        <v>1624</v>
      </c>
      <c r="F16" t="s">
        <v>1617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">
        <v>1584</v>
      </c>
      <c r="N16" t="s">
        <v>1649</v>
      </c>
      <c r="O16" t="s">
        <v>1620</v>
      </c>
      <c r="P16" t="s">
        <v>1620</v>
      </c>
      <c r="Q16" t="s">
        <v>1621</v>
      </c>
      <c r="R16">
        <v>60</v>
      </c>
      <c r="S16">
        <v>90</v>
      </c>
      <c r="T16">
        <v>12</v>
      </c>
      <c r="U16">
        <v>-1</v>
      </c>
      <c r="V16" t="b">
        <v>0</v>
      </c>
      <c r="AF16" t="s">
        <v>1650</v>
      </c>
      <c r="AG16" t="s">
        <v>1649</v>
      </c>
      <c r="AY16">
        <v>3</v>
      </c>
      <c r="AZ16" t="s">
        <v>1628</v>
      </c>
      <c r="BA16">
        <v>0</v>
      </c>
      <c r="BB16" t="s">
        <v>69</v>
      </c>
      <c r="BC16" t="s">
        <v>69</v>
      </c>
    </row>
    <row r="17" spans="1:62" x14ac:dyDescent="0.25">
      <c r="A17" t="s">
        <v>1613</v>
      </c>
      <c r="B17" t="s">
        <v>1541</v>
      </c>
      <c r="C17" t="e">
        <f>VLOOKUP(B17,#REF!,2,0)</f>
        <v>#REF!</v>
      </c>
      <c r="D17" t="str">
        <f t="shared" si="0"/>
        <v>CTRL_X_VFDM_E_INIT_X_X_X_X_VFDM_SCBO1R</v>
      </c>
      <c r="E17" t="s">
        <v>1624</v>
      </c>
      <c r="F17" t="s">
        <v>1617</v>
      </c>
      <c r="G17" t="s">
        <v>1584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">
        <v>1584</v>
      </c>
      <c r="N17" t="s">
        <v>1651</v>
      </c>
      <c r="O17" t="s">
        <v>1620</v>
      </c>
      <c r="P17" t="s">
        <v>1620</v>
      </c>
      <c r="Q17" t="s">
        <v>1621</v>
      </c>
      <c r="R17">
        <v>60</v>
      </c>
      <c r="S17">
        <v>90</v>
      </c>
      <c r="T17">
        <v>13</v>
      </c>
      <c r="U17">
        <v>-1</v>
      </c>
      <c r="V17" t="b">
        <v>0</v>
      </c>
      <c r="AF17" t="s">
        <v>1652</v>
      </c>
      <c r="AG17" t="s">
        <v>1651</v>
      </c>
      <c r="AY17">
        <v>3</v>
      </c>
      <c r="AZ17" t="s">
        <v>1628</v>
      </c>
      <c r="BA17">
        <v>0</v>
      </c>
      <c r="BB17" t="s">
        <v>70</v>
      </c>
      <c r="BC17" t="s">
        <v>70</v>
      </c>
    </row>
    <row r="18" spans="1:62" x14ac:dyDescent="0.25">
      <c r="A18" t="s">
        <v>1613</v>
      </c>
      <c r="B18" t="s">
        <v>1541</v>
      </c>
      <c r="C18" t="e">
        <f>VLOOKUP(B18,#REF!,2,0)</f>
        <v>#REF!</v>
      </c>
      <c r="D18" t="str">
        <f t="shared" si="0"/>
        <v>CTRL_X_VFDM_E_INIT_X_X_X_X_VFDM_SMEDIAR</v>
      </c>
      <c r="E18" t="s">
        <v>1624</v>
      </c>
      <c r="F18" t="s">
        <v>1617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">
        <v>1584</v>
      </c>
      <c r="N18" t="s">
        <v>1654</v>
      </c>
      <c r="O18" t="s">
        <v>1620</v>
      </c>
      <c r="P18" t="s">
        <v>1620</v>
      </c>
      <c r="Q18" t="s">
        <v>1621</v>
      </c>
      <c r="R18">
        <v>60</v>
      </c>
      <c r="S18">
        <v>90</v>
      </c>
      <c r="T18">
        <v>14</v>
      </c>
      <c r="U18">
        <v>-1</v>
      </c>
      <c r="V18" t="b">
        <v>0</v>
      </c>
      <c r="AF18" t="s">
        <v>1655</v>
      </c>
      <c r="AG18" t="s">
        <v>1654</v>
      </c>
      <c r="AY18">
        <v>3</v>
      </c>
      <c r="AZ18" t="s">
        <v>1628</v>
      </c>
      <c r="BA18">
        <v>0</v>
      </c>
      <c r="BB18" t="s">
        <v>71</v>
      </c>
      <c r="BC18" t="s">
        <v>71</v>
      </c>
    </row>
    <row r="19" spans="1:62" x14ac:dyDescent="0.25">
      <c r="A19" t="s">
        <v>1613</v>
      </c>
      <c r="B19" t="s">
        <v>1541</v>
      </c>
      <c r="C19" t="e">
        <f>VLOOKUP(B19,#REF!,2,0)</f>
        <v>#REF!</v>
      </c>
      <c r="D19" t="str">
        <f t="shared" si="0"/>
        <v>CTRL_X_VFDM_E_INIT_X_X_X_X_VFDM_SHBO0R</v>
      </c>
      <c r="E19" t="s">
        <v>1624</v>
      </c>
      <c r="F19" t="s">
        <v>1617</v>
      </c>
      <c r="G19" t="s">
        <v>1584</v>
      </c>
      <c r="H19" t="s">
        <v>1616</v>
      </c>
      <c r="I19" t="s">
        <v>1617</v>
      </c>
      <c r="J19" t="s">
        <v>1617</v>
      </c>
      <c r="K19" t="s">
        <v>1617</v>
      </c>
      <c r="L19" t="s">
        <v>1617</v>
      </c>
      <c r="M19" t="s">
        <v>1584</v>
      </c>
      <c r="N19" t="s">
        <v>1656</v>
      </c>
      <c r="O19" t="s">
        <v>1620</v>
      </c>
      <c r="P19" t="s">
        <v>1620</v>
      </c>
      <c r="Q19" t="s">
        <v>1621</v>
      </c>
      <c r="R19">
        <v>60</v>
      </c>
      <c r="S19">
        <v>90</v>
      </c>
      <c r="T19">
        <v>15</v>
      </c>
      <c r="U19">
        <v>-1</v>
      </c>
      <c r="V19" t="b">
        <v>0</v>
      </c>
      <c r="AF19" t="s">
        <v>1657</v>
      </c>
      <c r="AG19" t="s">
        <v>1656</v>
      </c>
      <c r="AY19">
        <v>3</v>
      </c>
      <c r="AZ19" t="s">
        <v>1628</v>
      </c>
      <c r="BA19">
        <v>0</v>
      </c>
      <c r="BB19" t="s">
        <v>72</v>
      </c>
      <c r="BC19" t="s">
        <v>72</v>
      </c>
    </row>
    <row r="20" spans="1:62" x14ac:dyDescent="0.25">
      <c r="A20" t="s">
        <v>1613</v>
      </c>
      <c r="B20" t="s">
        <v>1541</v>
      </c>
      <c r="C20" t="e">
        <f>VLOOKUP(B20,#REF!,2,0)</f>
        <v>#REF!</v>
      </c>
      <c r="D20" t="str">
        <f t="shared" si="0"/>
        <v>CTRL_X_VFDM_E_INIT_X_X_X_X_VFDM_SHBO1R</v>
      </c>
      <c r="E20" t="s">
        <v>1624</v>
      </c>
      <c r="F20" t="s">
        <v>1617</v>
      </c>
      <c r="G20" t="s">
        <v>1584</v>
      </c>
      <c r="H20" t="s">
        <v>1616</v>
      </c>
      <c r="I20" t="s">
        <v>1617</v>
      </c>
      <c r="J20" t="s">
        <v>1617</v>
      </c>
      <c r="K20" t="s">
        <v>1617</v>
      </c>
      <c r="L20" t="s">
        <v>1617</v>
      </c>
      <c r="M20" t="s">
        <v>1584</v>
      </c>
      <c r="N20" t="s">
        <v>1658</v>
      </c>
      <c r="O20" t="s">
        <v>1620</v>
      </c>
      <c r="P20" t="s">
        <v>1620</v>
      </c>
      <c r="Q20" t="s">
        <v>1621</v>
      </c>
      <c r="R20">
        <v>60</v>
      </c>
      <c r="S20">
        <v>90</v>
      </c>
      <c r="T20">
        <v>16</v>
      </c>
      <c r="U20">
        <v>-1</v>
      </c>
      <c r="V20" t="b">
        <v>0</v>
      </c>
      <c r="AF20" t="s">
        <v>1659</v>
      </c>
      <c r="AG20" t="s">
        <v>1658</v>
      </c>
      <c r="AY20">
        <v>3</v>
      </c>
      <c r="AZ20" t="s">
        <v>1628</v>
      </c>
      <c r="BA20">
        <v>0</v>
      </c>
      <c r="BB20" t="s">
        <v>73</v>
      </c>
      <c r="BC20" t="s">
        <v>73</v>
      </c>
    </row>
    <row r="21" spans="1:62" x14ac:dyDescent="0.25">
      <c r="A21" t="s">
        <v>1613</v>
      </c>
      <c r="B21" t="s">
        <v>1541</v>
      </c>
      <c r="C21" t="e">
        <f>VLOOKUP(B21,#REF!,2,0)</f>
        <v>#REF!</v>
      </c>
      <c r="D21" t="str">
        <f t="shared" si="0"/>
        <v>CTRL_X_VFDM_E_INIT_X_X_X_X_VFDM_SVPUR</v>
      </c>
      <c r="E21" t="s">
        <v>1624</v>
      </c>
      <c r="F21" t="s">
        <v>1617</v>
      </c>
      <c r="G21" t="s">
        <v>1584</v>
      </c>
      <c r="H21" t="s">
        <v>1616</v>
      </c>
      <c r="I21" t="s">
        <v>1617</v>
      </c>
      <c r="J21" t="s">
        <v>1617</v>
      </c>
      <c r="K21" t="s">
        <v>1617</v>
      </c>
      <c r="L21" t="s">
        <v>1617</v>
      </c>
      <c r="M21" t="s">
        <v>1584</v>
      </c>
      <c r="N21" t="s">
        <v>1660</v>
      </c>
      <c r="O21" t="s">
        <v>1620</v>
      </c>
      <c r="P21" t="s">
        <v>1620</v>
      </c>
      <c r="Q21" t="s">
        <v>1621</v>
      </c>
      <c r="R21">
        <v>60</v>
      </c>
      <c r="S21">
        <v>90</v>
      </c>
      <c r="T21">
        <v>17</v>
      </c>
      <c r="U21">
        <v>-1</v>
      </c>
      <c r="V21" t="b">
        <v>0</v>
      </c>
      <c r="AF21" t="s">
        <v>1661</v>
      </c>
      <c r="AG21" t="s">
        <v>1660</v>
      </c>
      <c r="AY21">
        <v>3</v>
      </c>
      <c r="AZ21" t="s">
        <v>1628</v>
      </c>
      <c r="BA21">
        <v>0</v>
      </c>
      <c r="BB21" t="s">
        <v>74</v>
      </c>
      <c r="BC21" t="s">
        <v>74</v>
      </c>
    </row>
    <row r="22" spans="1:62" x14ac:dyDescent="0.25">
      <c r="A22" t="s">
        <v>1613</v>
      </c>
      <c r="B22" t="s">
        <v>1502</v>
      </c>
      <c r="C22" t="e">
        <f>VLOOKUP(B22,#REF!,2,0)</f>
        <v>#REF!</v>
      </c>
      <c r="D22" t="str">
        <f t="shared" si="0"/>
        <v>ALL_GFX_PATMOD_K_INIT_X_X_X_X_X_IPU_WAITSTAGE</v>
      </c>
      <c r="E22" t="s">
        <v>7</v>
      </c>
      <c r="F22" t="s">
        <v>1662</v>
      </c>
      <c r="G22" t="s">
        <v>1663</v>
      </c>
      <c r="H22" t="s">
        <v>1664</v>
      </c>
      <c r="I22" t="s">
        <v>1617</v>
      </c>
      <c r="J22" t="s">
        <v>1617</v>
      </c>
      <c r="K22" t="s">
        <v>1617</v>
      </c>
      <c r="L22" t="s">
        <v>1617</v>
      </c>
      <c r="M22" t="s">
        <v>1617</v>
      </c>
      <c r="N22" t="s">
        <v>1665</v>
      </c>
      <c r="O22" t="s">
        <v>1620</v>
      </c>
      <c r="P22" t="s">
        <v>1620</v>
      </c>
      <c r="Q22" t="s">
        <v>1621</v>
      </c>
      <c r="R22">
        <v>60</v>
      </c>
      <c r="S22">
        <v>90</v>
      </c>
      <c r="T22">
        <v>18</v>
      </c>
      <c r="U22">
        <v>-1</v>
      </c>
      <c r="V22" t="b">
        <v>0</v>
      </c>
      <c r="AO22" t="s">
        <v>2656</v>
      </c>
      <c r="AP22" t="s">
        <v>1667</v>
      </c>
      <c r="AQ22" t="s">
        <v>1668</v>
      </c>
      <c r="AY22">
        <v>2</v>
      </c>
      <c r="AZ22">
        <v>1</v>
      </c>
      <c r="BA22">
        <v>0</v>
      </c>
      <c r="BB22" t="s">
        <v>75</v>
      </c>
    </row>
    <row r="23" spans="1:62" x14ac:dyDescent="0.25">
      <c r="A23" t="s">
        <v>1613</v>
      </c>
      <c r="B23" t="s">
        <v>1502</v>
      </c>
      <c r="C23" t="e">
        <f>VLOOKUP(B23,#REF!,2,0)</f>
        <v>#REF!</v>
      </c>
      <c r="D23" t="str">
        <f t="shared" si="0"/>
        <v>ALL_CORE_PATMOD_K_INIT_X_X_X_X_X_ECC_OFF</v>
      </c>
      <c r="E23" t="s">
        <v>7</v>
      </c>
      <c r="F23" t="s">
        <v>25</v>
      </c>
      <c r="G23" t="s">
        <v>1663</v>
      </c>
      <c r="H23" t="s">
        <v>1664</v>
      </c>
      <c r="I23" t="s">
        <v>1617</v>
      </c>
      <c r="J23" t="s">
        <v>1617</v>
      </c>
      <c r="K23" t="s">
        <v>1617</v>
      </c>
      <c r="L23" t="s">
        <v>1617</v>
      </c>
      <c r="M23" t="s">
        <v>1617</v>
      </c>
      <c r="N23" t="s">
        <v>1669</v>
      </c>
      <c r="O23" t="s">
        <v>1620</v>
      </c>
      <c r="P23" t="s">
        <v>1620</v>
      </c>
      <c r="Q23" t="s">
        <v>1621</v>
      </c>
      <c r="R23">
        <v>60</v>
      </c>
      <c r="S23">
        <v>90</v>
      </c>
      <c r="T23">
        <v>19</v>
      </c>
      <c r="U23">
        <v>-1</v>
      </c>
      <c r="V23" t="b">
        <v>0</v>
      </c>
      <c r="AO23" t="s">
        <v>2657</v>
      </c>
      <c r="AP23" t="s">
        <v>1671</v>
      </c>
      <c r="AQ23" t="s">
        <v>1668</v>
      </c>
      <c r="AY23">
        <v>2</v>
      </c>
      <c r="AZ23">
        <v>1</v>
      </c>
      <c r="BA23">
        <v>0</v>
      </c>
      <c r="BB23">
        <v>1</v>
      </c>
      <c r="BH23" s="8"/>
      <c r="BI23" s="8"/>
    </row>
    <row r="24" spans="1:62" x14ac:dyDescent="0.25">
      <c r="A24" s="5" t="s">
        <v>1613</v>
      </c>
      <c r="B24" s="5" t="s">
        <v>1491</v>
      </c>
      <c r="C24" s="5" t="s">
        <v>1489</v>
      </c>
      <c r="D24" s="5" t="s">
        <v>2658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x14ac:dyDescent="0.25">
      <c r="A25" s="5" t="s">
        <v>12</v>
      </c>
      <c r="B25" s="5" t="s">
        <v>1490</v>
      </c>
      <c r="C25" s="5" t="s">
        <v>1489</v>
      </c>
      <c r="D25" s="5" t="s">
        <v>12</v>
      </c>
      <c r="E25" s="6"/>
      <c r="F25" s="6" t="s">
        <v>2654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x14ac:dyDescent="0.25">
      <c r="A26" s="29" t="s">
        <v>12</v>
      </c>
      <c r="B26" s="29" t="s">
        <v>1490</v>
      </c>
      <c r="C26" s="29" t="s">
        <v>1489</v>
      </c>
      <c r="D26" s="10" t="s">
        <v>1679</v>
      </c>
      <c r="F26" s="6" t="s">
        <v>2654</v>
      </c>
      <c r="V26" s="12"/>
      <c r="AY26">
        <v>2</v>
      </c>
      <c r="AZ26">
        <v>1</v>
      </c>
      <c r="BA26" t="s">
        <v>1697</v>
      </c>
      <c r="BB26" t="s">
        <v>1697</v>
      </c>
    </row>
    <row r="27" spans="1:62" x14ac:dyDescent="0.25">
      <c r="A27" s="30" t="s">
        <v>12</v>
      </c>
      <c r="B27" s="30" t="s">
        <v>1500</v>
      </c>
      <c r="C27" s="30" t="e">
        <f>VLOOKUP(B27,#REF!,2,0)</f>
        <v>#REF!</v>
      </c>
      <c r="D27" t="str">
        <f t="shared" ref="D27:D31" si="1">E27&amp;"_"&amp;F27&amp;"_"&amp;G27&amp;"_"&amp;H27&amp;"_"&amp;A27&amp;"_"&amp;I27&amp;"_"&amp;J27&amp;"_"&amp;K27&amp;"_"&amp;L27&amp;"_"&amp;M27&amp;"_"&amp;N27</f>
        <v>XSA_COMMON_FUSECONFIG_E_BEGIN_TITO_X_X_X_REPAIR_RESET</v>
      </c>
      <c r="E27" t="s">
        <v>1614</v>
      </c>
      <c r="F27" t="s">
        <v>31</v>
      </c>
      <c r="G27" t="s">
        <v>1680</v>
      </c>
      <c r="H27" t="s">
        <v>1616</v>
      </c>
      <c r="I27" t="s">
        <v>1681</v>
      </c>
      <c r="J27" t="s">
        <v>1617</v>
      </c>
      <c r="K27" t="s">
        <v>1617</v>
      </c>
      <c r="L27" t="s">
        <v>1617</v>
      </c>
      <c r="M27" t="s">
        <v>1682</v>
      </c>
      <c r="N27" t="s">
        <v>1618</v>
      </c>
      <c r="O27" t="s">
        <v>1620</v>
      </c>
      <c r="P27" t="s">
        <v>1620</v>
      </c>
      <c r="Q27" t="s">
        <v>1621</v>
      </c>
      <c r="R27">
        <v>90</v>
      </c>
      <c r="S27">
        <v>60</v>
      </c>
      <c r="T27">
        <v>100</v>
      </c>
      <c r="U27">
        <v>-1</v>
      </c>
      <c r="V27" t="b">
        <v>0</v>
      </c>
      <c r="AH27" t="s">
        <v>1683</v>
      </c>
      <c r="AI27" t="s">
        <v>1684</v>
      </c>
      <c r="AY27">
        <v>3</v>
      </c>
      <c r="AZ27" t="s">
        <v>1628</v>
      </c>
      <c r="BA27" t="s">
        <v>81</v>
      </c>
      <c r="BB27" t="s">
        <v>81</v>
      </c>
      <c r="BC27" t="s">
        <v>81</v>
      </c>
      <c r="BH27" s="8"/>
      <c r="BI27" s="8"/>
    </row>
    <row r="28" spans="1:62" x14ac:dyDescent="0.25">
      <c r="A28" s="30" t="s">
        <v>12</v>
      </c>
      <c r="B28" s="30" t="s">
        <v>1532</v>
      </c>
      <c r="C28" s="30" t="e">
        <f>VLOOKUP(B28,#REF!,2,0)</f>
        <v>#REF!</v>
      </c>
      <c r="D28" t="str">
        <f t="shared" si="1"/>
        <v>XSA_COMMON_SCREEN_K_BEGIN_X_X_X_X_RESET_REPAIR_GSDS</v>
      </c>
      <c r="E28" t="s">
        <v>1614</v>
      </c>
      <c r="F28" t="s">
        <v>31</v>
      </c>
      <c r="G28" t="s">
        <v>1615</v>
      </c>
      <c r="H28" t="s">
        <v>1664</v>
      </c>
      <c r="I28" t="s">
        <v>1617</v>
      </c>
      <c r="J28" t="s">
        <v>1617</v>
      </c>
      <c r="K28" t="s">
        <v>1617</v>
      </c>
      <c r="L28" t="s">
        <v>1617</v>
      </c>
      <c r="M28" t="s">
        <v>1618</v>
      </c>
      <c r="N28" t="s">
        <v>1619</v>
      </c>
      <c r="O28" t="s">
        <v>1620</v>
      </c>
      <c r="P28" t="s">
        <v>1620</v>
      </c>
      <c r="Q28" t="s">
        <v>1621</v>
      </c>
      <c r="R28">
        <v>60</v>
      </c>
      <c r="S28">
        <v>90</v>
      </c>
      <c r="T28">
        <v>101</v>
      </c>
      <c r="U28">
        <v>-1</v>
      </c>
      <c r="V28" t="b">
        <v>0</v>
      </c>
      <c r="AD28" t="s">
        <v>1622</v>
      </c>
      <c r="AE28" t="s">
        <v>2655</v>
      </c>
      <c r="AY28">
        <v>3</v>
      </c>
      <c r="AZ28">
        <v>1</v>
      </c>
      <c r="BA28" t="s">
        <v>83</v>
      </c>
      <c r="BB28" t="s">
        <v>83</v>
      </c>
      <c r="BC28" t="s">
        <v>83</v>
      </c>
      <c r="BH28" s="8"/>
      <c r="BI28" s="8"/>
    </row>
    <row r="29" spans="1:62" x14ac:dyDescent="0.25">
      <c r="A29" s="30" t="s">
        <v>12</v>
      </c>
      <c r="B29" s="30" t="s">
        <v>1532</v>
      </c>
      <c r="C29" s="30" t="e">
        <f>VLOOKUP(B29,#REF!,2,0)</f>
        <v>#REF!</v>
      </c>
      <c r="D29" t="str">
        <f t="shared" si="1"/>
        <v>XSA_COMMON_SCREEN_K_BEGIN_X_X_X_X_RESET_REPAIR_DFF</v>
      </c>
      <c r="E29" t="s">
        <v>1614</v>
      </c>
      <c r="F29" t="s">
        <v>31</v>
      </c>
      <c r="G29" t="s">
        <v>1615</v>
      </c>
      <c r="H29" t="s">
        <v>1664</v>
      </c>
      <c r="I29" t="s">
        <v>1617</v>
      </c>
      <c r="J29" t="s">
        <v>1617</v>
      </c>
      <c r="K29" t="s">
        <v>1617</v>
      </c>
      <c r="L29" t="s">
        <v>1617</v>
      </c>
      <c r="M29" t="s">
        <v>1618</v>
      </c>
      <c r="N29" t="s">
        <v>1685</v>
      </c>
      <c r="O29" t="s">
        <v>1620</v>
      </c>
      <c r="P29" t="s">
        <v>1620</v>
      </c>
      <c r="Q29" t="s">
        <v>1621</v>
      </c>
      <c r="R29">
        <v>60</v>
      </c>
      <c r="S29">
        <v>90</v>
      </c>
      <c r="T29">
        <v>102</v>
      </c>
      <c r="U29">
        <v>-1</v>
      </c>
      <c r="V29" t="b">
        <v>0</v>
      </c>
      <c r="AD29" t="s">
        <v>1686</v>
      </c>
      <c r="AE29" t="s">
        <v>2659</v>
      </c>
      <c r="AY29">
        <v>3</v>
      </c>
      <c r="AZ29">
        <v>1</v>
      </c>
      <c r="BA29" t="s">
        <v>85</v>
      </c>
      <c r="BB29" t="s">
        <v>85</v>
      </c>
      <c r="BC29" t="s">
        <v>85</v>
      </c>
      <c r="BH29" s="8"/>
      <c r="BI29" s="8"/>
    </row>
    <row r="30" spans="1:62" x14ac:dyDescent="0.25">
      <c r="A30" s="30" t="s">
        <v>12</v>
      </c>
      <c r="B30" s="30" t="s">
        <v>1542</v>
      </c>
      <c r="C30" s="30" t="e">
        <f>VLOOKUP(B30,#REF!,2,0)</f>
        <v>#REF!</v>
      </c>
      <c r="D30" t="str">
        <f t="shared" si="1"/>
        <v>XSA_COMMON_REPAIR_E_BEGIN_TITO_X_X_X_X_RESET</v>
      </c>
      <c r="E30" t="s">
        <v>1614</v>
      </c>
      <c r="F30" t="s">
        <v>31</v>
      </c>
      <c r="G30" t="s">
        <v>1682</v>
      </c>
      <c r="H30" t="s">
        <v>1616</v>
      </c>
      <c r="I30" t="s">
        <v>1681</v>
      </c>
      <c r="J30" t="s">
        <v>1617</v>
      </c>
      <c r="K30" t="s">
        <v>1617</v>
      </c>
      <c r="L30" t="s">
        <v>1617</v>
      </c>
      <c r="M30" t="s">
        <v>1617</v>
      </c>
      <c r="N30" t="s">
        <v>1618</v>
      </c>
      <c r="O30" t="s">
        <v>1688</v>
      </c>
      <c r="P30" t="s">
        <v>1689</v>
      </c>
      <c r="Q30" t="s">
        <v>1690</v>
      </c>
      <c r="R30">
        <v>60</v>
      </c>
      <c r="S30">
        <v>90</v>
      </c>
      <c r="T30">
        <v>103</v>
      </c>
      <c r="U30">
        <v>-1</v>
      </c>
      <c r="V30" t="b">
        <v>0</v>
      </c>
      <c r="W30" t="s">
        <v>1691</v>
      </c>
      <c r="X30" t="s">
        <v>1692</v>
      </c>
      <c r="Y30" t="s">
        <v>1693</v>
      </c>
      <c r="Z30">
        <v>0.85</v>
      </c>
      <c r="AA30">
        <v>0.85</v>
      </c>
      <c r="AY30">
        <v>10</v>
      </c>
      <c r="AZ30" t="s">
        <v>1694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</row>
    <row r="31" spans="1:62" x14ac:dyDescent="0.25">
      <c r="A31" s="30" t="s">
        <v>12</v>
      </c>
      <c r="B31" s="30" t="s">
        <v>1543</v>
      </c>
      <c r="C31" s="30" t="e">
        <f>VLOOKUP(B31,#REF!,2,0)</f>
        <v>#REF!</v>
      </c>
      <c r="D31" t="str">
        <f t="shared" si="1"/>
        <v>XSA_COMMON_REPAIR_E_BEGIN_TITO_X_X_X_RESET_ATOM</v>
      </c>
      <c r="E31" t="s">
        <v>1614</v>
      </c>
      <c r="F31" t="s">
        <v>31</v>
      </c>
      <c r="G31" t="s">
        <v>1682</v>
      </c>
      <c r="H31" t="s">
        <v>1616</v>
      </c>
      <c r="I31" t="s">
        <v>1681</v>
      </c>
      <c r="J31" t="s">
        <v>1617</v>
      </c>
      <c r="K31" t="s">
        <v>1617</v>
      </c>
      <c r="L31" t="s">
        <v>1617</v>
      </c>
      <c r="M31" t="s">
        <v>1618</v>
      </c>
      <c r="N31" t="s">
        <v>29</v>
      </c>
      <c r="O31" t="s">
        <v>1620</v>
      </c>
      <c r="P31" t="s">
        <v>1620</v>
      </c>
      <c r="Q31" t="s">
        <v>1621</v>
      </c>
      <c r="R31">
        <v>60</v>
      </c>
      <c r="S31">
        <v>90</v>
      </c>
      <c r="T31">
        <v>104</v>
      </c>
      <c r="U31">
        <v>-1</v>
      </c>
      <c r="V31" t="b">
        <v>0</v>
      </c>
      <c r="AY31">
        <v>6</v>
      </c>
      <c r="AZ31" t="s">
        <v>1695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 s="8"/>
      <c r="BI31" s="8"/>
    </row>
    <row r="32" spans="1:62" x14ac:dyDescent="0.25">
      <c r="A32" s="29" t="s">
        <v>12</v>
      </c>
      <c r="B32" s="29" t="s">
        <v>1491</v>
      </c>
      <c r="C32" s="29" t="s">
        <v>1489</v>
      </c>
      <c r="D32" s="10" t="s">
        <v>1696</v>
      </c>
      <c r="V32" s="12"/>
    </row>
    <row r="33" spans="1:62" x14ac:dyDescent="0.25">
      <c r="A33" s="29" t="s">
        <v>12</v>
      </c>
      <c r="B33" s="29" t="s">
        <v>1490</v>
      </c>
      <c r="C33" s="29" t="s">
        <v>1489</v>
      </c>
      <c r="D33" s="10" t="s">
        <v>1697</v>
      </c>
      <c r="F33" s="6" t="s">
        <v>2654</v>
      </c>
      <c r="V33" s="12"/>
      <c r="AY33">
        <v>2</v>
      </c>
      <c r="AZ33">
        <v>1</v>
      </c>
      <c r="BA33" t="s">
        <v>2660</v>
      </c>
      <c r="BB33" t="s">
        <v>2660</v>
      </c>
    </row>
    <row r="34" spans="1:62" x14ac:dyDescent="0.25">
      <c r="A34" s="37" t="s">
        <v>12</v>
      </c>
      <c r="B34" s="37" t="s">
        <v>1490</v>
      </c>
      <c r="C34" s="37" t="s">
        <v>1489</v>
      </c>
      <c r="D34" s="5" t="s">
        <v>1741</v>
      </c>
      <c r="E34" s="6"/>
      <c r="F34" s="6" t="s">
        <v>2654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AY34">
        <v>2</v>
      </c>
      <c r="AZ34">
        <v>1</v>
      </c>
      <c r="BA34" t="s">
        <v>2232</v>
      </c>
      <c r="BB34" t="s">
        <v>2232</v>
      </c>
    </row>
    <row r="35" spans="1:62" x14ac:dyDescent="0.25">
      <c r="A35" s="12" t="s">
        <v>12</v>
      </c>
      <c r="B35" s="12" t="s">
        <v>1502</v>
      </c>
      <c r="C35" s="12" t="e">
        <f>VLOOKUP(B35,#REF!,2,0)</f>
        <v>#REF!</v>
      </c>
      <c r="D35" t="str">
        <f t="shared" ref="D35" si="2">E35&amp;"_"&amp;F35&amp;"_"&amp;G35&amp;"_"&amp;H35&amp;"_"&amp;A35&amp;"_"&amp;I35&amp;"_"&amp;J35&amp;"_"&amp;K35&amp;"_"&amp;L35&amp;"_"&amp;M35&amp;"_"&amp;N35</f>
        <v>ALL_CCF_PATMOD_K_BEGIN_X_X_X_X_X_RESET_FREQ</v>
      </c>
      <c r="E35" t="s">
        <v>7</v>
      </c>
      <c r="F35" t="s">
        <v>23</v>
      </c>
      <c r="G35" t="s">
        <v>1663</v>
      </c>
      <c r="H35" t="s">
        <v>1664</v>
      </c>
      <c r="I35" t="s">
        <v>1617</v>
      </c>
      <c r="J35" t="s">
        <v>1617</v>
      </c>
      <c r="K35" t="s">
        <v>1617</v>
      </c>
      <c r="L35" t="s">
        <v>1617</v>
      </c>
      <c r="M35" t="s">
        <v>1617</v>
      </c>
      <c r="N35" t="s">
        <v>1698</v>
      </c>
      <c r="O35" t="s">
        <v>1620</v>
      </c>
      <c r="P35" t="s">
        <v>1620</v>
      </c>
      <c r="Q35" t="s">
        <v>1621</v>
      </c>
      <c r="R35">
        <v>90</v>
      </c>
      <c r="S35">
        <v>10</v>
      </c>
      <c r="T35">
        <v>84</v>
      </c>
      <c r="U35">
        <v>1</v>
      </c>
      <c r="V35" t="b">
        <v>0</v>
      </c>
      <c r="AO35" t="s">
        <v>2661</v>
      </c>
      <c r="AP35" t="s">
        <v>1700</v>
      </c>
      <c r="AQ35" t="s">
        <v>1668</v>
      </c>
      <c r="AR35" t="s">
        <v>1701</v>
      </c>
      <c r="AY35">
        <v>2</v>
      </c>
      <c r="AZ35">
        <v>1</v>
      </c>
      <c r="BA35" t="s">
        <v>1742</v>
      </c>
      <c r="BB35" t="s">
        <v>1742</v>
      </c>
    </row>
    <row r="36" spans="1:62" x14ac:dyDescent="0.25">
      <c r="A36" s="34" t="s">
        <v>12</v>
      </c>
      <c r="B36" s="34" t="s">
        <v>1490</v>
      </c>
      <c r="C36" s="34" t="s">
        <v>1489</v>
      </c>
      <c r="D36" s="10" t="s">
        <v>1742</v>
      </c>
      <c r="F36" s="6" t="s">
        <v>2654</v>
      </c>
      <c r="V36" s="12"/>
      <c r="AY36">
        <v>2</v>
      </c>
      <c r="AZ36">
        <v>1</v>
      </c>
      <c r="BA36" t="s">
        <v>1806</v>
      </c>
      <c r="BB36" t="s">
        <v>1806</v>
      </c>
    </row>
    <row r="37" spans="1:62" x14ac:dyDescent="0.25">
      <c r="A37" s="12" t="s">
        <v>12</v>
      </c>
      <c r="B37" s="12" t="s">
        <v>1495</v>
      </c>
      <c r="C37" s="12" t="e">
        <f>VLOOKUP(B37,#REF!,2,0)</f>
        <v>#REF!</v>
      </c>
      <c r="D37" t="str">
        <f t="shared" ref="D37:D68" si="3">E37&amp;"_"&amp;F37&amp;"_"&amp;G37&amp;"_"&amp;H37&amp;"_"&amp;A37&amp;"_"&amp;I37&amp;"_"&amp;J37&amp;"_"&amp;K37&amp;"_"&amp;L37&amp;"_"&amp;M37&amp;"_"&amp;N37</f>
        <v>SSA_CCF_HRY_E_BEGIN_TITO_CLRS_NOM_LFM_0400_CBO0_LLC_DAT_BISR_PMA0_BP0</v>
      </c>
      <c r="E37" t="s">
        <v>4</v>
      </c>
      <c r="F37" t="s">
        <v>23</v>
      </c>
      <c r="G37" t="s">
        <v>1692</v>
      </c>
      <c r="H37" t="s">
        <v>1616</v>
      </c>
      <c r="I37" t="s">
        <v>1681</v>
      </c>
      <c r="J37" t="s">
        <v>1704</v>
      </c>
      <c r="K37" t="s">
        <v>1705</v>
      </c>
      <c r="L37" t="s">
        <v>1706</v>
      </c>
      <c r="M37" t="s">
        <v>2125</v>
      </c>
      <c r="N37" t="s">
        <v>1749</v>
      </c>
      <c r="O37" t="s">
        <v>1688</v>
      </c>
      <c r="P37" t="s">
        <v>2662</v>
      </c>
      <c r="Q37" t="s">
        <v>1750</v>
      </c>
      <c r="R37">
        <v>61</v>
      </c>
      <c r="S37">
        <v>10</v>
      </c>
      <c r="T37">
        <v>0</v>
      </c>
      <c r="U37">
        <v>1</v>
      </c>
      <c r="V37" t="b">
        <v>0</v>
      </c>
      <c r="W37" t="s">
        <v>1691</v>
      </c>
      <c r="X37" t="s">
        <v>1692</v>
      </c>
      <c r="Y37" t="s">
        <v>1693</v>
      </c>
      <c r="Z37">
        <v>0.85</v>
      </c>
      <c r="AA37">
        <v>0.85</v>
      </c>
      <c r="AY37">
        <v>10</v>
      </c>
      <c r="AZ37" t="s">
        <v>1694</v>
      </c>
      <c r="BA37" t="s">
        <v>104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</row>
    <row r="38" spans="1:62" x14ac:dyDescent="0.25">
      <c r="A38" s="12" t="s">
        <v>12</v>
      </c>
      <c r="B38" s="12" t="s">
        <v>1497</v>
      </c>
      <c r="C38" s="12" t="e">
        <f>VLOOKUP(B38,#REF!,2,0)</f>
        <v>#REF!</v>
      </c>
      <c r="D38" t="str">
        <f t="shared" si="3"/>
        <v>SSA_CCF_RASTER_E_BEGIN_TITO_CLRS_NOM_LFM_0400_CBO0_LLC_DAT_RASTER</v>
      </c>
      <c r="E38" t="s">
        <v>4</v>
      </c>
      <c r="F38" t="s">
        <v>23</v>
      </c>
      <c r="G38" t="s">
        <v>1710</v>
      </c>
      <c r="H38" t="s">
        <v>1616</v>
      </c>
      <c r="I38" t="s">
        <v>1681</v>
      </c>
      <c r="J38" t="s">
        <v>1704</v>
      </c>
      <c r="K38" t="s">
        <v>1705</v>
      </c>
      <c r="L38" t="s">
        <v>1706</v>
      </c>
      <c r="M38" t="s">
        <v>2125</v>
      </c>
      <c r="N38" t="s">
        <v>1751</v>
      </c>
      <c r="O38" t="s">
        <v>1688</v>
      </c>
      <c r="P38" t="s">
        <v>2662</v>
      </c>
      <c r="Q38" t="s">
        <v>1760</v>
      </c>
      <c r="R38">
        <v>61</v>
      </c>
      <c r="S38">
        <v>10</v>
      </c>
      <c r="T38">
        <v>1</v>
      </c>
      <c r="U38">
        <v>1</v>
      </c>
      <c r="V38" t="b">
        <v>0</v>
      </c>
      <c r="W38" t="s">
        <v>1691</v>
      </c>
      <c r="AY38">
        <v>5</v>
      </c>
      <c r="AZ38">
        <v>1</v>
      </c>
      <c r="BA38" t="s">
        <v>105</v>
      </c>
      <c r="BB38" t="s">
        <v>105</v>
      </c>
      <c r="BC38" t="s">
        <v>105</v>
      </c>
      <c r="BD38" t="s">
        <v>105</v>
      </c>
      <c r="BE38" t="s">
        <v>105</v>
      </c>
    </row>
    <row r="39" spans="1:62" x14ac:dyDescent="0.25">
      <c r="A39" s="12" t="s">
        <v>12</v>
      </c>
      <c r="B39" s="12" t="s">
        <v>1495</v>
      </c>
      <c r="C39" s="12" t="e">
        <f>VLOOKUP(B39,#REF!,2,0)</f>
        <v>#REF!</v>
      </c>
      <c r="D39" t="str">
        <f t="shared" si="3"/>
        <v>SSA_CCF_HRY_E_BEGIN_TITO_CLRS_NOM_LFM_0400_CBO0_LLC_TAG_BISR_PMA0_BP2</v>
      </c>
      <c r="E39" t="s">
        <v>4</v>
      </c>
      <c r="F39" t="s">
        <v>23</v>
      </c>
      <c r="G39" t="s">
        <v>1692</v>
      </c>
      <c r="H39" t="s">
        <v>1616</v>
      </c>
      <c r="I39" t="s">
        <v>1681</v>
      </c>
      <c r="J39" t="s">
        <v>1704</v>
      </c>
      <c r="K39" t="s">
        <v>1705</v>
      </c>
      <c r="L39" t="s">
        <v>1706</v>
      </c>
      <c r="M39" t="s">
        <v>2125</v>
      </c>
      <c r="N39" t="s">
        <v>1753</v>
      </c>
      <c r="O39" t="s">
        <v>1688</v>
      </c>
      <c r="P39" t="s">
        <v>2662</v>
      </c>
      <c r="Q39" t="s">
        <v>1754</v>
      </c>
      <c r="R39">
        <v>61</v>
      </c>
      <c r="S39">
        <v>10</v>
      </c>
      <c r="T39">
        <v>2</v>
      </c>
      <c r="U39">
        <v>1</v>
      </c>
      <c r="V39" t="b">
        <v>0</v>
      </c>
      <c r="W39" t="s">
        <v>1691</v>
      </c>
      <c r="X39" t="s">
        <v>1692</v>
      </c>
      <c r="Y39" t="s">
        <v>1693</v>
      </c>
      <c r="Z39">
        <v>0.85</v>
      </c>
      <c r="AA39">
        <v>0.85</v>
      </c>
      <c r="AY39">
        <v>10</v>
      </c>
      <c r="AZ39" t="s">
        <v>1694</v>
      </c>
      <c r="BA39" t="s">
        <v>106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107</v>
      </c>
      <c r="BH39" t="s">
        <v>107</v>
      </c>
      <c r="BI39" t="s">
        <v>107</v>
      </c>
      <c r="BJ39" t="s">
        <v>107</v>
      </c>
    </row>
    <row r="40" spans="1:62" x14ac:dyDescent="0.25">
      <c r="A40" s="12" t="s">
        <v>12</v>
      </c>
      <c r="B40" s="12" t="s">
        <v>1497</v>
      </c>
      <c r="C40" s="12" t="e">
        <f>VLOOKUP(B40,#REF!,2,0)</f>
        <v>#REF!</v>
      </c>
      <c r="D40" t="str">
        <f t="shared" si="3"/>
        <v>SSA_CCF_RASTER_E_BEGIN_TITO_CLRS_NOM_LFM_0400_CBO0_LLC_TAG_RASTER</v>
      </c>
      <c r="E40" t="s">
        <v>4</v>
      </c>
      <c r="F40" t="s">
        <v>23</v>
      </c>
      <c r="G40" t="s">
        <v>1710</v>
      </c>
      <c r="H40" t="s">
        <v>1616</v>
      </c>
      <c r="I40" t="s">
        <v>1681</v>
      </c>
      <c r="J40" t="s">
        <v>1704</v>
      </c>
      <c r="K40" t="s">
        <v>1705</v>
      </c>
      <c r="L40" t="s">
        <v>1706</v>
      </c>
      <c r="M40" t="s">
        <v>2125</v>
      </c>
      <c r="N40" t="s">
        <v>1755</v>
      </c>
      <c r="O40" t="s">
        <v>1688</v>
      </c>
      <c r="P40" t="s">
        <v>2662</v>
      </c>
      <c r="Q40" t="s">
        <v>1760</v>
      </c>
      <c r="R40">
        <v>61</v>
      </c>
      <c r="S40">
        <v>10</v>
      </c>
      <c r="T40">
        <v>3</v>
      </c>
      <c r="U40">
        <v>1</v>
      </c>
      <c r="V40" t="b">
        <v>0</v>
      </c>
      <c r="W40" t="s">
        <v>1691</v>
      </c>
      <c r="AY40">
        <v>5</v>
      </c>
      <c r="AZ40">
        <v>1</v>
      </c>
      <c r="BA40" t="s">
        <v>107</v>
      </c>
      <c r="BB40" t="s">
        <v>107</v>
      </c>
      <c r="BC40" t="s">
        <v>107</v>
      </c>
      <c r="BD40" t="s">
        <v>107</v>
      </c>
      <c r="BE40" t="s">
        <v>107</v>
      </c>
    </row>
    <row r="41" spans="1:62" x14ac:dyDescent="0.25">
      <c r="A41" s="12" t="s">
        <v>12</v>
      </c>
      <c r="B41" s="12" t="s">
        <v>1495</v>
      </c>
      <c r="C41" s="12" t="e">
        <f>VLOOKUP(B41,#REF!,2,0)</f>
        <v>#REF!</v>
      </c>
      <c r="D41" t="str">
        <f t="shared" si="3"/>
        <v>SSA_CCF_HRY_E_BEGIN_TITO_SAN_NOM_LFM_0400_CBO0_SAR_BISR_PMA0_BP6</v>
      </c>
      <c r="E41" t="s">
        <v>4</v>
      </c>
      <c r="F41" t="s">
        <v>23</v>
      </c>
      <c r="G41" t="s">
        <v>1692</v>
      </c>
      <c r="H41" t="s">
        <v>1616</v>
      </c>
      <c r="I41" t="s">
        <v>1681</v>
      </c>
      <c r="J41" t="s">
        <v>1748</v>
      </c>
      <c r="K41" t="s">
        <v>1705</v>
      </c>
      <c r="L41" t="s">
        <v>1706</v>
      </c>
      <c r="M41" t="s">
        <v>2125</v>
      </c>
      <c r="N41" t="s">
        <v>1757</v>
      </c>
      <c r="O41" t="s">
        <v>1688</v>
      </c>
      <c r="P41" t="s">
        <v>2662</v>
      </c>
      <c r="Q41" t="s">
        <v>1758</v>
      </c>
      <c r="R41">
        <v>61</v>
      </c>
      <c r="S41">
        <v>10</v>
      </c>
      <c r="T41">
        <v>4</v>
      </c>
      <c r="U41">
        <v>1</v>
      </c>
      <c r="V41" t="b">
        <v>0</v>
      </c>
      <c r="W41" t="s">
        <v>1747</v>
      </c>
      <c r="X41" t="s">
        <v>1692</v>
      </c>
      <c r="Y41" t="s">
        <v>1693</v>
      </c>
      <c r="Z41">
        <v>0.85</v>
      </c>
      <c r="AA41">
        <v>0.85</v>
      </c>
      <c r="AY41">
        <v>10</v>
      </c>
      <c r="AZ41" t="s">
        <v>1694</v>
      </c>
      <c r="BA41" t="s">
        <v>108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  <c r="BJ41" t="s">
        <v>109</v>
      </c>
    </row>
    <row r="42" spans="1:62" x14ac:dyDescent="0.25">
      <c r="A42" s="12" t="s">
        <v>12</v>
      </c>
      <c r="B42" s="12" t="s">
        <v>1497</v>
      </c>
      <c r="C42" s="12" t="e">
        <f>VLOOKUP(B42,#REF!,2,0)</f>
        <v>#REF!</v>
      </c>
      <c r="D42" t="str">
        <f t="shared" si="3"/>
        <v>SSA_CCF_RASTER_E_BEGIN_TITO_SAN_NOM_LFM_0400_CBO0_SAR_RASTER</v>
      </c>
      <c r="E42" t="s">
        <v>4</v>
      </c>
      <c r="F42" t="s">
        <v>23</v>
      </c>
      <c r="G42" t="s">
        <v>1710</v>
      </c>
      <c r="H42" t="s">
        <v>1616</v>
      </c>
      <c r="I42" t="s">
        <v>1681</v>
      </c>
      <c r="J42" t="s">
        <v>1748</v>
      </c>
      <c r="K42" t="s">
        <v>1705</v>
      </c>
      <c r="L42" t="s">
        <v>1706</v>
      </c>
      <c r="M42" t="s">
        <v>2125</v>
      </c>
      <c r="N42" t="s">
        <v>1759</v>
      </c>
      <c r="O42" t="s">
        <v>1688</v>
      </c>
      <c r="P42" t="s">
        <v>2662</v>
      </c>
      <c r="Q42" t="s">
        <v>1760</v>
      </c>
      <c r="R42">
        <v>61</v>
      </c>
      <c r="S42">
        <v>10</v>
      </c>
      <c r="T42">
        <v>5</v>
      </c>
      <c r="U42">
        <v>1</v>
      </c>
      <c r="V42" t="b">
        <v>0</v>
      </c>
      <c r="W42" t="s">
        <v>1747</v>
      </c>
      <c r="AY42">
        <v>5</v>
      </c>
      <c r="AZ42">
        <v>1</v>
      </c>
      <c r="BA42" t="s">
        <v>109</v>
      </c>
      <c r="BB42" t="s">
        <v>109</v>
      </c>
      <c r="BC42" t="s">
        <v>109</v>
      </c>
      <c r="BD42" t="s">
        <v>109</v>
      </c>
      <c r="BE42" t="s">
        <v>109</v>
      </c>
    </row>
    <row r="43" spans="1:62" x14ac:dyDescent="0.25">
      <c r="A43" s="12" t="s">
        <v>12</v>
      </c>
      <c r="B43" s="12" t="s">
        <v>1495</v>
      </c>
      <c r="C43" s="12" t="e">
        <f>VLOOKUP(B43,#REF!,2,0)</f>
        <v>#REF!</v>
      </c>
      <c r="D43" t="str">
        <f t="shared" si="3"/>
        <v>LSA_CCF_HRY_E_BEGIN_TITO_CLR_NOM_LFM_0400_CBO0_LSA_ALL_PMA0_BP4</v>
      </c>
      <c r="E43" t="s">
        <v>5</v>
      </c>
      <c r="F43" t="s">
        <v>23</v>
      </c>
      <c r="G43" t="s">
        <v>1692</v>
      </c>
      <c r="H43" t="s">
        <v>1616</v>
      </c>
      <c r="I43" t="s">
        <v>1681</v>
      </c>
      <c r="J43" t="s">
        <v>1761</v>
      </c>
      <c r="K43" t="s">
        <v>1705</v>
      </c>
      <c r="L43" t="s">
        <v>1706</v>
      </c>
      <c r="M43" t="s">
        <v>2125</v>
      </c>
      <c r="N43" t="s">
        <v>1762</v>
      </c>
      <c r="O43" t="s">
        <v>1688</v>
      </c>
      <c r="P43" t="s">
        <v>2662</v>
      </c>
      <c r="Q43" t="s">
        <v>1763</v>
      </c>
      <c r="R43">
        <v>21</v>
      </c>
      <c r="S43">
        <v>10</v>
      </c>
      <c r="T43">
        <v>6</v>
      </c>
      <c r="U43">
        <v>1</v>
      </c>
      <c r="V43" t="b">
        <v>0</v>
      </c>
      <c r="W43" t="s">
        <v>1691</v>
      </c>
      <c r="X43" t="s">
        <v>1692</v>
      </c>
      <c r="Y43" t="s">
        <v>1693</v>
      </c>
      <c r="Z43">
        <v>0.85</v>
      </c>
      <c r="AA43">
        <v>0.85</v>
      </c>
      <c r="AY43">
        <v>10</v>
      </c>
      <c r="AZ43" t="s">
        <v>1694</v>
      </c>
      <c r="BA43" t="s">
        <v>110</v>
      </c>
      <c r="BB43" t="s">
        <v>112</v>
      </c>
      <c r="BC43" t="s">
        <v>110</v>
      </c>
      <c r="BD43" t="s">
        <v>110</v>
      </c>
      <c r="BE43" t="s">
        <v>110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</row>
    <row r="44" spans="1:62" x14ac:dyDescent="0.25">
      <c r="A44" s="12" t="s">
        <v>12</v>
      </c>
      <c r="B44" s="12" t="s">
        <v>1497</v>
      </c>
      <c r="C44" s="12" t="e">
        <f>VLOOKUP(B44,#REF!,2,0)</f>
        <v>#REF!</v>
      </c>
      <c r="D44" t="str">
        <f t="shared" si="3"/>
        <v>LSA_CCF_RASTER_E_BEGIN_TITO_CLR_NOM_LFM_0400_CBO0_LSA_ALL_STEP0</v>
      </c>
      <c r="E44" t="s">
        <v>5</v>
      </c>
      <c r="F44" t="s">
        <v>23</v>
      </c>
      <c r="G44" t="s">
        <v>1710</v>
      </c>
      <c r="H44" t="s">
        <v>1616</v>
      </c>
      <c r="I44" t="s">
        <v>1681</v>
      </c>
      <c r="J44" t="s">
        <v>1761</v>
      </c>
      <c r="K44" t="s">
        <v>1705</v>
      </c>
      <c r="L44" t="s">
        <v>1706</v>
      </c>
      <c r="M44" t="s">
        <v>2125</v>
      </c>
      <c r="N44" t="s">
        <v>1764</v>
      </c>
      <c r="O44" t="s">
        <v>1688</v>
      </c>
      <c r="P44" t="s">
        <v>2662</v>
      </c>
      <c r="Q44" t="s">
        <v>1752</v>
      </c>
      <c r="R44">
        <v>21</v>
      </c>
      <c r="S44">
        <v>10</v>
      </c>
      <c r="T44">
        <v>7</v>
      </c>
      <c r="U44">
        <v>1</v>
      </c>
      <c r="V44" t="b">
        <v>0</v>
      </c>
      <c r="W44" t="s">
        <v>1691</v>
      </c>
      <c r="AY44">
        <v>5</v>
      </c>
      <c r="AZ44">
        <v>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</row>
    <row r="45" spans="1:62" x14ac:dyDescent="0.25">
      <c r="A45" s="12" t="s">
        <v>12</v>
      </c>
      <c r="B45" s="12" t="s">
        <v>1497</v>
      </c>
      <c r="C45" s="12" t="e">
        <f>VLOOKUP(B45,#REF!,2,0)</f>
        <v>#REF!</v>
      </c>
      <c r="D45" t="str">
        <f t="shared" si="3"/>
        <v>LSA_CCF_RASTER_E_BEGIN_TITO_CLR_NOM_LFM_0400_CBO0_LSA_ALL_STEP1</v>
      </c>
      <c r="E45" t="s">
        <v>5</v>
      </c>
      <c r="F45" t="s">
        <v>23</v>
      </c>
      <c r="G45" t="s">
        <v>1710</v>
      </c>
      <c r="H45" t="s">
        <v>1616</v>
      </c>
      <c r="I45" t="s">
        <v>1681</v>
      </c>
      <c r="J45" t="s">
        <v>1761</v>
      </c>
      <c r="K45" t="s">
        <v>1705</v>
      </c>
      <c r="L45" t="s">
        <v>1706</v>
      </c>
      <c r="M45" t="s">
        <v>2125</v>
      </c>
      <c r="N45" t="s">
        <v>1765</v>
      </c>
      <c r="O45" t="s">
        <v>1688</v>
      </c>
      <c r="P45" t="s">
        <v>2662</v>
      </c>
      <c r="Q45" t="s">
        <v>1756</v>
      </c>
      <c r="R45">
        <v>21</v>
      </c>
      <c r="S45">
        <v>10</v>
      </c>
      <c r="T45">
        <v>8</v>
      </c>
      <c r="U45">
        <v>1</v>
      </c>
      <c r="V45" t="b">
        <v>0</v>
      </c>
      <c r="W45" t="s">
        <v>1691</v>
      </c>
      <c r="AY45">
        <v>5</v>
      </c>
      <c r="AZ45">
        <v>1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</row>
    <row r="46" spans="1:62" x14ac:dyDescent="0.25">
      <c r="A46" s="12" t="s">
        <v>12</v>
      </c>
      <c r="B46" s="12" t="s">
        <v>1495</v>
      </c>
      <c r="C46" s="12" t="e">
        <f>VLOOKUP(B46,#REF!,2,0)</f>
        <v>#REF!</v>
      </c>
      <c r="D46" t="str">
        <f t="shared" si="3"/>
        <v>SSA_CCF_HRY_E_BEGIN_TITO_CLRS_NOM_LFM_0400_CBO1_LLC_DAT_BISR_PMA0_BP1</v>
      </c>
      <c r="E46" t="s">
        <v>4</v>
      </c>
      <c r="F46" t="s">
        <v>23</v>
      </c>
      <c r="G46" t="s">
        <v>1692</v>
      </c>
      <c r="H46" t="s">
        <v>1616</v>
      </c>
      <c r="I46" t="s">
        <v>1681</v>
      </c>
      <c r="J46" t="s">
        <v>1704</v>
      </c>
      <c r="K46" t="s">
        <v>1705</v>
      </c>
      <c r="L46" t="s">
        <v>1706</v>
      </c>
      <c r="M46" t="s">
        <v>2125</v>
      </c>
      <c r="N46" t="s">
        <v>1766</v>
      </c>
      <c r="O46" t="s">
        <v>1688</v>
      </c>
      <c r="P46" t="s">
        <v>2662</v>
      </c>
      <c r="Q46" t="s">
        <v>1767</v>
      </c>
      <c r="R46">
        <v>61</v>
      </c>
      <c r="S46">
        <v>10</v>
      </c>
      <c r="T46">
        <v>9</v>
      </c>
      <c r="U46">
        <v>1</v>
      </c>
      <c r="V46" t="b">
        <v>0</v>
      </c>
      <c r="W46" t="s">
        <v>1691</v>
      </c>
      <c r="X46" t="s">
        <v>1692</v>
      </c>
      <c r="Y46" t="s">
        <v>1693</v>
      </c>
      <c r="Z46">
        <v>0.85</v>
      </c>
      <c r="AA46">
        <v>0.85</v>
      </c>
      <c r="AY46">
        <v>10</v>
      </c>
      <c r="AZ46" t="s">
        <v>1694</v>
      </c>
      <c r="BA46" t="s">
        <v>113</v>
      </c>
      <c r="BB46" t="s">
        <v>114</v>
      </c>
      <c r="BC46" t="s">
        <v>114</v>
      </c>
      <c r="BD46" t="s">
        <v>114</v>
      </c>
      <c r="BE46" t="s">
        <v>114</v>
      </c>
      <c r="BF46" t="s">
        <v>114</v>
      </c>
      <c r="BG46" t="s">
        <v>114</v>
      </c>
      <c r="BH46" t="s">
        <v>114</v>
      </c>
      <c r="BI46" t="s">
        <v>114</v>
      </c>
      <c r="BJ46" t="s">
        <v>114</v>
      </c>
    </row>
    <row r="47" spans="1:62" x14ac:dyDescent="0.25">
      <c r="A47" s="12" t="s">
        <v>12</v>
      </c>
      <c r="B47" s="12" t="s">
        <v>1497</v>
      </c>
      <c r="C47" s="12" t="e">
        <f>VLOOKUP(B47,#REF!,2,0)</f>
        <v>#REF!</v>
      </c>
      <c r="D47" t="str">
        <f t="shared" si="3"/>
        <v>SSA_CCF_RASTER_E_BEGIN_TITO_CLRS_NOM_LFM_0400_CBO1_LLC_DAT_RASTER</v>
      </c>
      <c r="E47" t="s">
        <v>4</v>
      </c>
      <c r="F47" t="s">
        <v>23</v>
      </c>
      <c r="G47" t="s">
        <v>1710</v>
      </c>
      <c r="H47" t="s">
        <v>1616</v>
      </c>
      <c r="I47" t="s">
        <v>1681</v>
      </c>
      <c r="J47" t="s">
        <v>1704</v>
      </c>
      <c r="K47" t="s">
        <v>1705</v>
      </c>
      <c r="L47" t="s">
        <v>1706</v>
      </c>
      <c r="M47" t="s">
        <v>2125</v>
      </c>
      <c r="N47" t="s">
        <v>1768</v>
      </c>
      <c r="O47" t="s">
        <v>1688</v>
      </c>
      <c r="P47" t="s">
        <v>2662</v>
      </c>
      <c r="Q47" t="s">
        <v>1760</v>
      </c>
      <c r="R47">
        <v>61</v>
      </c>
      <c r="S47">
        <v>10</v>
      </c>
      <c r="T47">
        <v>10</v>
      </c>
      <c r="U47">
        <v>1</v>
      </c>
      <c r="V47" t="b">
        <v>0</v>
      </c>
      <c r="W47" t="s">
        <v>1691</v>
      </c>
      <c r="AY47">
        <v>5</v>
      </c>
      <c r="AZ47">
        <v>1</v>
      </c>
      <c r="BA47" t="s">
        <v>114</v>
      </c>
      <c r="BB47" t="s">
        <v>114</v>
      </c>
      <c r="BC47" t="s">
        <v>114</v>
      </c>
      <c r="BD47" t="s">
        <v>114</v>
      </c>
      <c r="BE47" t="s">
        <v>114</v>
      </c>
    </row>
    <row r="48" spans="1:62" x14ac:dyDescent="0.25">
      <c r="A48" s="12" t="s">
        <v>12</v>
      </c>
      <c r="B48" s="12" t="s">
        <v>1495</v>
      </c>
      <c r="C48" s="12" t="e">
        <f>VLOOKUP(B48,#REF!,2,0)</f>
        <v>#REF!</v>
      </c>
      <c r="D48" t="str">
        <f t="shared" si="3"/>
        <v>SSA_CCF_HRY_E_BEGIN_TITO_CLRS_NOM_LFM_0400_CBO1_LLC_TAG_BISR_PMA0_BP3</v>
      </c>
      <c r="E48" t="s">
        <v>4</v>
      </c>
      <c r="F48" t="s">
        <v>23</v>
      </c>
      <c r="G48" t="s">
        <v>1692</v>
      </c>
      <c r="H48" t="s">
        <v>1616</v>
      </c>
      <c r="I48" t="s">
        <v>1681</v>
      </c>
      <c r="J48" t="s">
        <v>1704</v>
      </c>
      <c r="K48" t="s">
        <v>1705</v>
      </c>
      <c r="L48" t="s">
        <v>1706</v>
      </c>
      <c r="M48" t="s">
        <v>2125</v>
      </c>
      <c r="N48" t="s">
        <v>1770</v>
      </c>
      <c r="O48" t="s">
        <v>1688</v>
      </c>
      <c r="P48" t="s">
        <v>2662</v>
      </c>
      <c r="Q48" t="s">
        <v>1771</v>
      </c>
      <c r="R48">
        <v>61</v>
      </c>
      <c r="S48">
        <v>10</v>
      </c>
      <c r="T48">
        <v>11</v>
      </c>
      <c r="U48">
        <v>1</v>
      </c>
      <c r="V48" t="b">
        <v>0</v>
      </c>
      <c r="W48" t="s">
        <v>1691</v>
      </c>
      <c r="X48" t="s">
        <v>1692</v>
      </c>
      <c r="Y48" t="s">
        <v>1693</v>
      </c>
      <c r="Z48">
        <v>0.85</v>
      </c>
      <c r="AA48">
        <v>0.85</v>
      </c>
      <c r="AY48">
        <v>10</v>
      </c>
      <c r="AZ48" t="s">
        <v>1694</v>
      </c>
      <c r="BA48" t="s">
        <v>115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</row>
    <row r="49" spans="1:62" x14ac:dyDescent="0.25">
      <c r="A49" s="12" t="s">
        <v>12</v>
      </c>
      <c r="B49" s="12" t="s">
        <v>1497</v>
      </c>
      <c r="C49" s="12" t="e">
        <f>VLOOKUP(B49,#REF!,2,0)</f>
        <v>#REF!</v>
      </c>
      <c r="D49" t="str">
        <f t="shared" si="3"/>
        <v>SSA_CCF_RASTER_E_BEGIN_TITO_CLRS_NOM_LFM_0400_CBO1_LLC_TAG_RASTER</v>
      </c>
      <c r="E49" t="s">
        <v>4</v>
      </c>
      <c r="F49" t="s">
        <v>23</v>
      </c>
      <c r="G49" t="s">
        <v>1710</v>
      </c>
      <c r="H49" t="s">
        <v>1616</v>
      </c>
      <c r="I49" t="s">
        <v>1681</v>
      </c>
      <c r="J49" t="s">
        <v>1704</v>
      </c>
      <c r="K49" t="s">
        <v>1705</v>
      </c>
      <c r="L49" t="s">
        <v>1706</v>
      </c>
      <c r="M49" t="s">
        <v>2125</v>
      </c>
      <c r="N49" t="s">
        <v>1772</v>
      </c>
      <c r="O49" t="s">
        <v>1688</v>
      </c>
      <c r="P49" t="s">
        <v>2662</v>
      </c>
      <c r="Q49" t="s">
        <v>1760</v>
      </c>
      <c r="R49">
        <v>61</v>
      </c>
      <c r="S49">
        <v>10</v>
      </c>
      <c r="T49">
        <v>12</v>
      </c>
      <c r="U49">
        <v>1</v>
      </c>
      <c r="V49" t="b">
        <v>0</v>
      </c>
      <c r="W49" t="s">
        <v>1691</v>
      </c>
      <c r="AY49">
        <v>5</v>
      </c>
      <c r="AZ49">
        <v>1</v>
      </c>
      <c r="BA49" t="s">
        <v>116</v>
      </c>
      <c r="BB49" t="s">
        <v>116</v>
      </c>
      <c r="BC49" t="s">
        <v>116</v>
      </c>
      <c r="BD49" t="s">
        <v>116</v>
      </c>
      <c r="BE49" t="s">
        <v>116</v>
      </c>
    </row>
    <row r="50" spans="1:62" x14ac:dyDescent="0.25">
      <c r="A50" s="12" t="s">
        <v>12</v>
      </c>
      <c r="B50" s="12" t="s">
        <v>1495</v>
      </c>
      <c r="C50" s="12" t="e">
        <f>VLOOKUP(B50,#REF!,2,0)</f>
        <v>#REF!</v>
      </c>
      <c r="D50" t="str">
        <f t="shared" si="3"/>
        <v>LSA_CCF_HRY_E_BEGIN_TITO_CLR_NOM_LFM_0400_CBO1_LSA_ALL_PMA0_BP5</v>
      </c>
      <c r="E50" t="s">
        <v>5</v>
      </c>
      <c r="F50" t="s">
        <v>23</v>
      </c>
      <c r="G50" t="s">
        <v>1692</v>
      </c>
      <c r="H50" t="s">
        <v>1616</v>
      </c>
      <c r="I50" t="s">
        <v>1681</v>
      </c>
      <c r="J50" t="s">
        <v>1761</v>
      </c>
      <c r="K50" t="s">
        <v>1705</v>
      </c>
      <c r="L50" t="s">
        <v>1706</v>
      </c>
      <c r="M50" t="s">
        <v>2125</v>
      </c>
      <c r="N50" t="s">
        <v>1774</v>
      </c>
      <c r="O50" t="s">
        <v>1688</v>
      </c>
      <c r="P50" t="s">
        <v>2662</v>
      </c>
      <c r="Q50" t="s">
        <v>1775</v>
      </c>
      <c r="R50">
        <v>21</v>
      </c>
      <c r="S50">
        <v>10</v>
      </c>
      <c r="T50">
        <v>13</v>
      </c>
      <c r="U50">
        <v>1</v>
      </c>
      <c r="V50" t="b">
        <v>0</v>
      </c>
      <c r="W50" t="s">
        <v>1691</v>
      </c>
      <c r="X50" t="s">
        <v>1692</v>
      </c>
      <c r="Y50" t="s">
        <v>1693</v>
      </c>
      <c r="Z50">
        <v>0.85</v>
      </c>
      <c r="AA50">
        <v>0.85</v>
      </c>
      <c r="AY50">
        <v>10</v>
      </c>
      <c r="AZ50" t="s">
        <v>1694</v>
      </c>
      <c r="BA50" t="s">
        <v>117</v>
      </c>
      <c r="BB50" t="s">
        <v>119</v>
      </c>
      <c r="BC50" t="s">
        <v>117</v>
      </c>
      <c r="BD50" t="s">
        <v>117</v>
      </c>
      <c r="BE50" t="s">
        <v>117</v>
      </c>
      <c r="BF50" t="s">
        <v>119</v>
      </c>
      <c r="BG50" t="s">
        <v>119</v>
      </c>
      <c r="BH50" t="s">
        <v>119</v>
      </c>
      <c r="BI50" t="s">
        <v>119</v>
      </c>
      <c r="BJ50" t="s">
        <v>119</v>
      </c>
    </row>
    <row r="51" spans="1:62" x14ac:dyDescent="0.25">
      <c r="A51" s="12" t="s">
        <v>12</v>
      </c>
      <c r="B51" s="12" t="s">
        <v>1497</v>
      </c>
      <c r="C51" s="12" t="e">
        <f>VLOOKUP(B51,#REF!,2,0)</f>
        <v>#REF!</v>
      </c>
      <c r="D51" t="str">
        <f t="shared" si="3"/>
        <v>LSA_CCF_RASTER_E_BEGIN_TITO_CLR_NOM_LFM_0400_CBO1_LSA_ALL_STEP0</v>
      </c>
      <c r="E51" t="s">
        <v>5</v>
      </c>
      <c r="F51" t="s">
        <v>23</v>
      </c>
      <c r="G51" t="s">
        <v>1710</v>
      </c>
      <c r="H51" t="s">
        <v>1616</v>
      </c>
      <c r="I51" t="s">
        <v>1681</v>
      </c>
      <c r="J51" t="s">
        <v>1761</v>
      </c>
      <c r="K51" t="s">
        <v>1705</v>
      </c>
      <c r="L51" t="s">
        <v>1706</v>
      </c>
      <c r="M51" t="s">
        <v>2125</v>
      </c>
      <c r="N51" t="s">
        <v>1776</v>
      </c>
      <c r="O51" t="s">
        <v>1688</v>
      </c>
      <c r="P51" t="s">
        <v>2662</v>
      </c>
      <c r="Q51" t="s">
        <v>1769</v>
      </c>
      <c r="R51">
        <v>21</v>
      </c>
      <c r="S51">
        <v>10</v>
      </c>
      <c r="T51">
        <v>14</v>
      </c>
      <c r="U51">
        <v>1</v>
      </c>
      <c r="V51" t="b">
        <v>0</v>
      </c>
      <c r="W51" t="s">
        <v>1691</v>
      </c>
      <c r="AY51">
        <v>5</v>
      </c>
      <c r="AZ51">
        <v>1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</row>
    <row r="52" spans="1:62" x14ac:dyDescent="0.25">
      <c r="A52" s="12" t="s">
        <v>12</v>
      </c>
      <c r="B52" s="12" t="s">
        <v>1497</v>
      </c>
      <c r="C52" s="12" t="e">
        <f>VLOOKUP(B52,#REF!,2,0)</f>
        <v>#REF!</v>
      </c>
      <c r="D52" t="str">
        <f t="shared" si="3"/>
        <v>LSA_CCF_RASTER_E_BEGIN_TITO_CLR_NOM_LFM_0400_CBO1_LSA_ALL_STEP1</v>
      </c>
      <c r="E52" t="s">
        <v>5</v>
      </c>
      <c r="F52" t="s">
        <v>23</v>
      </c>
      <c r="G52" t="s">
        <v>1710</v>
      </c>
      <c r="H52" t="s">
        <v>1616</v>
      </c>
      <c r="I52" t="s">
        <v>1681</v>
      </c>
      <c r="J52" t="s">
        <v>1761</v>
      </c>
      <c r="K52" t="s">
        <v>1705</v>
      </c>
      <c r="L52" t="s">
        <v>1706</v>
      </c>
      <c r="M52" t="s">
        <v>2125</v>
      </c>
      <c r="N52" t="s">
        <v>1777</v>
      </c>
      <c r="O52" t="s">
        <v>1688</v>
      </c>
      <c r="P52" t="s">
        <v>2662</v>
      </c>
      <c r="Q52" t="s">
        <v>1773</v>
      </c>
      <c r="R52">
        <v>21</v>
      </c>
      <c r="S52">
        <v>10</v>
      </c>
      <c r="T52">
        <v>15</v>
      </c>
      <c r="U52">
        <v>1</v>
      </c>
      <c r="V52" t="b">
        <v>0</v>
      </c>
      <c r="W52" t="s">
        <v>1691</v>
      </c>
      <c r="AY52">
        <v>5</v>
      </c>
      <c r="AZ52">
        <v>1</v>
      </c>
      <c r="BA52" t="s">
        <v>119</v>
      </c>
      <c r="BB52" t="s">
        <v>119</v>
      </c>
      <c r="BC52" t="s">
        <v>119</v>
      </c>
      <c r="BD52" t="s">
        <v>119</v>
      </c>
      <c r="BE52" t="s">
        <v>119</v>
      </c>
    </row>
    <row r="53" spans="1:62" x14ac:dyDescent="0.25">
      <c r="A53" s="12" t="s">
        <v>12</v>
      </c>
      <c r="B53" s="12" t="s">
        <v>1495</v>
      </c>
      <c r="C53" s="12" t="e">
        <f>VLOOKUP(B53,#REF!,2,0)</f>
        <v>#REF!</v>
      </c>
      <c r="D53" t="str">
        <f t="shared" si="3"/>
        <v>SSA_CCF_HRY_E_BEGIN_TITO_CLRS_NOM_LFM_0400_CBO2_LLC_DAT_BISR_PMA1_BP0</v>
      </c>
      <c r="E53" t="s">
        <v>4</v>
      </c>
      <c r="F53" t="s">
        <v>23</v>
      </c>
      <c r="G53" t="s">
        <v>1692</v>
      </c>
      <c r="H53" t="s">
        <v>1616</v>
      </c>
      <c r="I53" t="s">
        <v>1681</v>
      </c>
      <c r="J53" t="s">
        <v>1704</v>
      </c>
      <c r="K53" t="s">
        <v>1705</v>
      </c>
      <c r="L53" t="s">
        <v>1706</v>
      </c>
      <c r="M53" t="s">
        <v>2125</v>
      </c>
      <c r="N53" t="s">
        <v>1778</v>
      </c>
      <c r="O53" t="s">
        <v>1688</v>
      </c>
      <c r="P53" t="s">
        <v>2662</v>
      </c>
      <c r="Q53" t="s">
        <v>1779</v>
      </c>
      <c r="R53">
        <v>61</v>
      </c>
      <c r="S53">
        <v>10</v>
      </c>
      <c r="T53">
        <v>16</v>
      </c>
      <c r="U53">
        <v>1</v>
      </c>
      <c r="V53" t="b">
        <v>0</v>
      </c>
      <c r="W53" t="s">
        <v>1691</v>
      </c>
      <c r="X53" t="s">
        <v>1692</v>
      </c>
      <c r="Y53" t="s">
        <v>1693</v>
      </c>
      <c r="Z53">
        <v>0.85</v>
      </c>
      <c r="AA53">
        <v>0.85</v>
      </c>
      <c r="AY53">
        <v>10</v>
      </c>
      <c r="AZ53" t="s">
        <v>1694</v>
      </c>
      <c r="BA53" t="s">
        <v>120</v>
      </c>
      <c r="BB53" t="s">
        <v>121</v>
      </c>
      <c r="BC53" t="s">
        <v>121</v>
      </c>
      <c r="BD53" t="s">
        <v>121</v>
      </c>
      <c r="BE53" t="s">
        <v>121</v>
      </c>
      <c r="BF53" t="s">
        <v>121</v>
      </c>
      <c r="BG53" t="s">
        <v>121</v>
      </c>
      <c r="BH53" t="s">
        <v>121</v>
      </c>
      <c r="BI53" t="s">
        <v>121</v>
      </c>
      <c r="BJ53" t="s">
        <v>121</v>
      </c>
    </row>
    <row r="54" spans="1:62" x14ac:dyDescent="0.25">
      <c r="A54" s="12" t="s">
        <v>12</v>
      </c>
      <c r="B54" s="12" t="s">
        <v>1497</v>
      </c>
      <c r="C54" s="12" t="e">
        <f>VLOOKUP(B54,#REF!,2,0)</f>
        <v>#REF!</v>
      </c>
      <c r="D54" t="str">
        <f t="shared" si="3"/>
        <v>SSA_CCF_RASTER_E_BEGIN_TITO_CLRS_NOM_LFM_0400_CBO2_LLC_DAT_RASTER</v>
      </c>
      <c r="E54" t="s">
        <v>4</v>
      </c>
      <c r="F54" t="s">
        <v>23</v>
      </c>
      <c r="G54" t="s">
        <v>1710</v>
      </c>
      <c r="H54" t="s">
        <v>1616</v>
      </c>
      <c r="I54" t="s">
        <v>1681</v>
      </c>
      <c r="J54" t="s">
        <v>1704</v>
      </c>
      <c r="K54" t="s">
        <v>1705</v>
      </c>
      <c r="L54" t="s">
        <v>1706</v>
      </c>
      <c r="M54" t="s">
        <v>2125</v>
      </c>
      <c r="N54" t="s">
        <v>1780</v>
      </c>
      <c r="O54" t="s">
        <v>1688</v>
      </c>
      <c r="P54" t="s">
        <v>2662</v>
      </c>
      <c r="Q54" t="s">
        <v>1760</v>
      </c>
      <c r="R54">
        <v>61</v>
      </c>
      <c r="S54">
        <v>10</v>
      </c>
      <c r="T54">
        <v>17</v>
      </c>
      <c r="U54">
        <v>1</v>
      </c>
      <c r="V54" t="b">
        <v>0</v>
      </c>
      <c r="W54" t="s">
        <v>1691</v>
      </c>
      <c r="AY54">
        <v>5</v>
      </c>
      <c r="AZ54">
        <v>1</v>
      </c>
      <c r="BA54" t="s">
        <v>121</v>
      </c>
      <c r="BB54" t="s">
        <v>121</v>
      </c>
      <c r="BC54" t="s">
        <v>121</v>
      </c>
      <c r="BD54" t="s">
        <v>121</v>
      </c>
      <c r="BE54" t="s">
        <v>121</v>
      </c>
    </row>
    <row r="55" spans="1:62" x14ac:dyDescent="0.25">
      <c r="A55" s="12" t="s">
        <v>12</v>
      </c>
      <c r="B55" s="12" t="s">
        <v>1495</v>
      </c>
      <c r="C55" s="12" t="e">
        <f>VLOOKUP(B55,#REF!,2,0)</f>
        <v>#REF!</v>
      </c>
      <c r="D55" t="str">
        <f t="shared" si="3"/>
        <v>SSA_CCF_HRY_E_BEGIN_TITO_CLRS_NOM_LFM_0400_CBO2_LLC_TAG_BISR_PMA1_BP2</v>
      </c>
      <c r="E55" t="s">
        <v>4</v>
      </c>
      <c r="F55" t="s">
        <v>23</v>
      </c>
      <c r="G55" t="s">
        <v>1692</v>
      </c>
      <c r="H55" t="s">
        <v>1616</v>
      </c>
      <c r="I55" t="s">
        <v>1681</v>
      </c>
      <c r="J55" t="s">
        <v>1704</v>
      </c>
      <c r="K55" t="s">
        <v>1705</v>
      </c>
      <c r="L55" t="s">
        <v>1706</v>
      </c>
      <c r="M55" t="s">
        <v>2125</v>
      </c>
      <c r="N55" t="s">
        <v>1782</v>
      </c>
      <c r="O55" t="s">
        <v>1688</v>
      </c>
      <c r="P55" t="s">
        <v>2662</v>
      </c>
      <c r="Q55" t="s">
        <v>1783</v>
      </c>
      <c r="R55">
        <v>61</v>
      </c>
      <c r="S55">
        <v>10</v>
      </c>
      <c r="T55">
        <v>18</v>
      </c>
      <c r="U55">
        <v>1</v>
      </c>
      <c r="V55" t="b">
        <v>0</v>
      </c>
      <c r="W55" t="s">
        <v>1691</v>
      </c>
      <c r="X55" t="s">
        <v>1692</v>
      </c>
      <c r="Y55" t="s">
        <v>1693</v>
      </c>
      <c r="Z55">
        <v>0.85</v>
      </c>
      <c r="AA55">
        <v>0.85</v>
      </c>
      <c r="AY55">
        <v>10</v>
      </c>
      <c r="AZ55" t="s">
        <v>1694</v>
      </c>
      <c r="BA55" t="s">
        <v>122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 t="s">
        <v>123</v>
      </c>
      <c r="BH55" t="s">
        <v>123</v>
      </c>
      <c r="BI55" t="s">
        <v>123</v>
      </c>
      <c r="BJ55" t="s">
        <v>123</v>
      </c>
    </row>
    <row r="56" spans="1:62" x14ac:dyDescent="0.25">
      <c r="A56" s="12" t="s">
        <v>12</v>
      </c>
      <c r="B56" s="12" t="s">
        <v>1497</v>
      </c>
      <c r="C56" s="12" t="e">
        <f>VLOOKUP(B56,#REF!,2,0)</f>
        <v>#REF!</v>
      </c>
      <c r="D56" t="str">
        <f t="shared" si="3"/>
        <v>SSA_CCF_RASTER_E_BEGIN_TITO_CLRS_NOM_LFM_0400_CBO2_LLC_TAG_RASTER</v>
      </c>
      <c r="E56" t="s">
        <v>4</v>
      </c>
      <c r="F56" t="s">
        <v>23</v>
      </c>
      <c r="G56" t="s">
        <v>1710</v>
      </c>
      <c r="H56" t="s">
        <v>1616</v>
      </c>
      <c r="I56" t="s">
        <v>1681</v>
      </c>
      <c r="J56" t="s">
        <v>1704</v>
      </c>
      <c r="K56" t="s">
        <v>1705</v>
      </c>
      <c r="L56" t="s">
        <v>1706</v>
      </c>
      <c r="M56" t="s">
        <v>2125</v>
      </c>
      <c r="N56" t="s">
        <v>1784</v>
      </c>
      <c r="O56" t="s">
        <v>1688</v>
      </c>
      <c r="P56" t="s">
        <v>2662</v>
      </c>
      <c r="Q56" t="s">
        <v>1760</v>
      </c>
      <c r="R56">
        <v>61</v>
      </c>
      <c r="S56">
        <v>10</v>
      </c>
      <c r="T56">
        <v>19</v>
      </c>
      <c r="U56">
        <v>1</v>
      </c>
      <c r="V56" t="b">
        <v>0</v>
      </c>
      <c r="W56" t="s">
        <v>1691</v>
      </c>
      <c r="AY56">
        <v>5</v>
      </c>
      <c r="AZ56">
        <v>1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</row>
    <row r="57" spans="1:62" x14ac:dyDescent="0.25">
      <c r="A57" s="12" t="s">
        <v>12</v>
      </c>
      <c r="B57" s="12" t="s">
        <v>1495</v>
      </c>
      <c r="C57" s="12" t="e">
        <f>VLOOKUP(B57,#REF!,2,0)</f>
        <v>#REF!</v>
      </c>
      <c r="D57" t="str">
        <f t="shared" si="3"/>
        <v>SSA_CCF_HRY_E_BEGIN_TITO_SAN_NOM_LFM_0400_CBO2_SAR_BISR_PMA1_BP6</v>
      </c>
      <c r="E57" t="s">
        <v>4</v>
      </c>
      <c r="F57" t="s">
        <v>23</v>
      </c>
      <c r="G57" t="s">
        <v>1692</v>
      </c>
      <c r="H57" t="s">
        <v>1616</v>
      </c>
      <c r="I57" t="s">
        <v>1681</v>
      </c>
      <c r="J57" t="s">
        <v>1748</v>
      </c>
      <c r="K57" t="s">
        <v>1705</v>
      </c>
      <c r="L57" t="s">
        <v>1706</v>
      </c>
      <c r="M57" t="s">
        <v>2125</v>
      </c>
      <c r="N57" t="s">
        <v>1786</v>
      </c>
      <c r="O57" t="s">
        <v>1688</v>
      </c>
      <c r="P57" t="s">
        <v>2662</v>
      </c>
      <c r="Q57" t="s">
        <v>1787</v>
      </c>
      <c r="R57">
        <v>61</v>
      </c>
      <c r="S57">
        <v>10</v>
      </c>
      <c r="T57">
        <v>20</v>
      </c>
      <c r="U57">
        <v>1</v>
      </c>
      <c r="V57" t="b">
        <v>0</v>
      </c>
      <c r="W57" t="s">
        <v>1747</v>
      </c>
      <c r="X57" t="s">
        <v>1692</v>
      </c>
      <c r="Y57" t="s">
        <v>1693</v>
      </c>
      <c r="Z57">
        <v>0.85</v>
      </c>
      <c r="AA57">
        <v>0.85</v>
      </c>
      <c r="AY57">
        <v>10</v>
      </c>
      <c r="AZ57" t="s">
        <v>1694</v>
      </c>
      <c r="BA57" t="s">
        <v>124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</row>
    <row r="58" spans="1:62" x14ac:dyDescent="0.25">
      <c r="A58" s="12" t="s">
        <v>12</v>
      </c>
      <c r="B58" s="12" t="s">
        <v>1497</v>
      </c>
      <c r="C58" s="12" t="e">
        <f>VLOOKUP(B58,#REF!,2,0)</f>
        <v>#REF!</v>
      </c>
      <c r="D58" t="str">
        <f t="shared" si="3"/>
        <v>SSA_CCF_RASTER_E_BEGIN_TITO_SAN_NOM_LFM_0400_CBO2_SAR_RASTER</v>
      </c>
      <c r="E58" t="s">
        <v>4</v>
      </c>
      <c r="F58" t="s">
        <v>23</v>
      </c>
      <c r="G58" t="s">
        <v>1710</v>
      </c>
      <c r="H58" t="s">
        <v>1616</v>
      </c>
      <c r="I58" t="s">
        <v>1681</v>
      </c>
      <c r="J58" t="s">
        <v>1748</v>
      </c>
      <c r="K58" t="s">
        <v>1705</v>
      </c>
      <c r="L58" t="s">
        <v>1706</v>
      </c>
      <c r="M58" t="s">
        <v>2125</v>
      </c>
      <c r="N58" t="s">
        <v>1788</v>
      </c>
      <c r="O58" t="s">
        <v>1688</v>
      </c>
      <c r="P58" t="s">
        <v>2662</v>
      </c>
      <c r="Q58" t="s">
        <v>1760</v>
      </c>
      <c r="R58">
        <v>61</v>
      </c>
      <c r="S58">
        <v>10</v>
      </c>
      <c r="T58">
        <v>21</v>
      </c>
      <c r="U58">
        <v>1</v>
      </c>
      <c r="V58" t="b">
        <v>0</v>
      </c>
      <c r="W58" t="s">
        <v>1747</v>
      </c>
      <c r="AY58">
        <v>5</v>
      </c>
      <c r="AZ58">
        <v>1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</row>
    <row r="59" spans="1:62" x14ac:dyDescent="0.25">
      <c r="A59" s="12" t="s">
        <v>12</v>
      </c>
      <c r="B59" s="12" t="s">
        <v>1495</v>
      </c>
      <c r="C59" s="12" t="e">
        <f>VLOOKUP(B59,#REF!,2,0)</f>
        <v>#REF!</v>
      </c>
      <c r="D59" t="str">
        <f t="shared" si="3"/>
        <v>LSA_CCF_HRY_E_BEGIN_TITO_CLR_NOM_LFM_0400_CBO2_LSA_ALL_PMA1_BP4</v>
      </c>
      <c r="E59" t="s">
        <v>5</v>
      </c>
      <c r="F59" t="s">
        <v>23</v>
      </c>
      <c r="G59" t="s">
        <v>1692</v>
      </c>
      <c r="H59" t="s">
        <v>1616</v>
      </c>
      <c r="I59" t="s">
        <v>1681</v>
      </c>
      <c r="J59" t="s">
        <v>1761</v>
      </c>
      <c r="K59" t="s">
        <v>1705</v>
      </c>
      <c r="L59" t="s">
        <v>1706</v>
      </c>
      <c r="M59" t="s">
        <v>2125</v>
      </c>
      <c r="N59" t="s">
        <v>1789</v>
      </c>
      <c r="O59" t="s">
        <v>1688</v>
      </c>
      <c r="P59" t="s">
        <v>2662</v>
      </c>
      <c r="Q59" t="s">
        <v>1790</v>
      </c>
      <c r="R59">
        <v>21</v>
      </c>
      <c r="S59">
        <v>10</v>
      </c>
      <c r="T59">
        <v>22</v>
      </c>
      <c r="U59">
        <v>1</v>
      </c>
      <c r="V59" t="b">
        <v>0</v>
      </c>
      <c r="W59" t="s">
        <v>1691</v>
      </c>
      <c r="X59" t="s">
        <v>1692</v>
      </c>
      <c r="Y59" t="s">
        <v>1693</v>
      </c>
      <c r="Z59">
        <v>0.85</v>
      </c>
      <c r="AA59">
        <v>0.85</v>
      </c>
      <c r="AY59">
        <v>10</v>
      </c>
      <c r="AZ59" t="s">
        <v>1694</v>
      </c>
      <c r="BA59" t="s">
        <v>126</v>
      </c>
      <c r="BB59" t="s">
        <v>128</v>
      </c>
      <c r="BC59" t="s">
        <v>126</v>
      </c>
      <c r="BD59" t="s">
        <v>126</v>
      </c>
      <c r="BE59" t="s">
        <v>126</v>
      </c>
      <c r="BF59" t="s">
        <v>128</v>
      </c>
      <c r="BG59" t="s">
        <v>128</v>
      </c>
      <c r="BH59" t="s">
        <v>128</v>
      </c>
      <c r="BI59" t="s">
        <v>128</v>
      </c>
      <c r="BJ59" t="s">
        <v>128</v>
      </c>
    </row>
    <row r="60" spans="1:62" x14ac:dyDescent="0.25">
      <c r="A60" s="12" t="s">
        <v>12</v>
      </c>
      <c r="B60" s="12" t="s">
        <v>1497</v>
      </c>
      <c r="C60" s="12" t="e">
        <f>VLOOKUP(B60,#REF!,2,0)</f>
        <v>#REF!</v>
      </c>
      <c r="D60" t="str">
        <f t="shared" si="3"/>
        <v>LSA_CCF_RASTER_E_BEGIN_TITO_CLR_NOM_LFM_0400_CBO2_LSA_ALL_STEP0</v>
      </c>
      <c r="E60" t="s">
        <v>5</v>
      </c>
      <c r="F60" t="s">
        <v>23</v>
      </c>
      <c r="G60" t="s">
        <v>1710</v>
      </c>
      <c r="H60" t="s">
        <v>1616</v>
      </c>
      <c r="I60" t="s">
        <v>1681</v>
      </c>
      <c r="J60" t="s">
        <v>1761</v>
      </c>
      <c r="K60" t="s">
        <v>1705</v>
      </c>
      <c r="L60" t="s">
        <v>1706</v>
      </c>
      <c r="M60" t="s">
        <v>2125</v>
      </c>
      <c r="N60" t="s">
        <v>1791</v>
      </c>
      <c r="O60" t="s">
        <v>1688</v>
      </c>
      <c r="P60" t="s">
        <v>2662</v>
      </c>
      <c r="Q60" t="s">
        <v>1781</v>
      </c>
      <c r="R60">
        <v>21</v>
      </c>
      <c r="S60">
        <v>10</v>
      </c>
      <c r="T60">
        <v>23</v>
      </c>
      <c r="U60">
        <v>1</v>
      </c>
      <c r="V60" t="b">
        <v>0</v>
      </c>
      <c r="W60" t="s">
        <v>1691</v>
      </c>
      <c r="AY60">
        <v>5</v>
      </c>
      <c r="AZ60">
        <v>1</v>
      </c>
      <c r="BA60" t="s">
        <v>127</v>
      </c>
      <c r="BB60" t="s">
        <v>127</v>
      </c>
      <c r="BC60" t="s">
        <v>127</v>
      </c>
      <c r="BD60" t="s">
        <v>127</v>
      </c>
      <c r="BE60" t="s">
        <v>127</v>
      </c>
    </row>
    <row r="61" spans="1:62" x14ac:dyDescent="0.25">
      <c r="A61" s="12" t="s">
        <v>12</v>
      </c>
      <c r="B61" s="12" t="s">
        <v>1497</v>
      </c>
      <c r="C61" s="12" t="e">
        <f>VLOOKUP(B61,#REF!,2,0)</f>
        <v>#REF!</v>
      </c>
      <c r="D61" t="str">
        <f t="shared" si="3"/>
        <v>LSA_CCF_RASTER_E_BEGIN_TITO_CLR_NOM_LFM_0400_CBO2_LSA_ALL_STEP1</v>
      </c>
      <c r="E61" t="s">
        <v>5</v>
      </c>
      <c r="F61" t="s">
        <v>23</v>
      </c>
      <c r="G61" t="s">
        <v>1710</v>
      </c>
      <c r="H61" t="s">
        <v>1616</v>
      </c>
      <c r="I61" t="s">
        <v>1681</v>
      </c>
      <c r="J61" t="s">
        <v>1761</v>
      </c>
      <c r="K61" t="s">
        <v>1705</v>
      </c>
      <c r="L61" t="s">
        <v>1706</v>
      </c>
      <c r="M61" t="s">
        <v>2125</v>
      </c>
      <c r="N61" t="s">
        <v>1792</v>
      </c>
      <c r="O61" t="s">
        <v>1688</v>
      </c>
      <c r="P61" t="s">
        <v>2662</v>
      </c>
      <c r="Q61" t="s">
        <v>1785</v>
      </c>
      <c r="R61">
        <v>21</v>
      </c>
      <c r="S61">
        <v>10</v>
      </c>
      <c r="T61">
        <v>24</v>
      </c>
      <c r="U61">
        <v>1</v>
      </c>
      <c r="V61" t="b">
        <v>0</v>
      </c>
      <c r="W61" t="s">
        <v>1691</v>
      </c>
      <c r="AY61">
        <v>5</v>
      </c>
      <c r="AZ61">
        <v>1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</row>
    <row r="62" spans="1:62" x14ac:dyDescent="0.25">
      <c r="A62" s="12" t="s">
        <v>12</v>
      </c>
      <c r="B62" s="12" t="s">
        <v>1495</v>
      </c>
      <c r="C62" s="12" t="e">
        <f>VLOOKUP(B62,#REF!,2,0)</f>
        <v>#REF!</v>
      </c>
      <c r="D62" t="str">
        <f t="shared" si="3"/>
        <v>SSA_CCF_HRY_E_BEGIN_TITO_CLRS_NOM_LFM_0400_CBO3_LLC_DAT_BISR_PMA1_BP1</v>
      </c>
      <c r="E62" t="s">
        <v>4</v>
      </c>
      <c r="F62" t="s">
        <v>23</v>
      </c>
      <c r="G62" t="s">
        <v>1692</v>
      </c>
      <c r="H62" t="s">
        <v>1616</v>
      </c>
      <c r="I62" t="s">
        <v>1681</v>
      </c>
      <c r="J62" t="s">
        <v>1704</v>
      </c>
      <c r="K62" t="s">
        <v>1705</v>
      </c>
      <c r="L62" t="s">
        <v>1706</v>
      </c>
      <c r="M62" t="s">
        <v>2125</v>
      </c>
      <c r="N62" t="s">
        <v>1793</v>
      </c>
      <c r="O62" t="s">
        <v>1688</v>
      </c>
      <c r="P62" t="s">
        <v>2662</v>
      </c>
      <c r="Q62" t="s">
        <v>1794</v>
      </c>
      <c r="R62">
        <v>61</v>
      </c>
      <c r="S62">
        <v>10</v>
      </c>
      <c r="T62">
        <v>25</v>
      </c>
      <c r="U62">
        <v>1</v>
      </c>
      <c r="V62" t="b">
        <v>0</v>
      </c>
      <c r="W62" t="s">
        <v>1691</v>
      </c>
      <c r="X62" t="s">
        <v>1692</v>
      </c>
      <c r="Y62" t="s">
        <v>1693</v>
      </c>
      <c r="Z62">
        <v>0.85</v>
      </c>
      <c r="AA62">
        <v>0.85</v>
      </c>
      <c r="AY62">
        <v>10</v>
      </c>
      <c r="AZ62" t="s">
        <v>1694</v>
      </c>
      <c r="BA62" t="s">
        <v>129</v>
      </c>
      <c r="BB62" t="s">
        <v>130</v>
      </c>
      <c r="BC62" t="s">
        <v>130</v>
      </c>
      <c r="BD62" t="s">
        <v>130</v>
      </c>
      <c r="BE62" t="s">
        <v>130</v>
      </c>
      <c r="BF62" t="s">
        <v>130</v>
      </c>
      <c r="BG62" t="s">
        <v>130</v>
      </c>
      <c r="BH62" t="s">
        <v>130</v>
      </c>
      <c r="BI62" t="s">
        <v>130</v>
      </c>
      <c r="BJ62" t="s">
        <v>130</v>
      </c>
    </row>
    <row r="63" spans="1:62" x14ac:dyDescent="0.25">
      <c r="A63" s="12" t="s">
        <v>12</v>
      </c>
      <c r="B63" s="12" t="s">
        <v>1497</v>
      </c>
      <c r="C63" s="12" t="e">
        <f>VLOOKUP(B63,#REF!,2,0)</f>
        <v>#REF!</v>
      </c>
      <c r="D63" t="str">
        <f t="shared" si="3"/>
        <v>SSA_CCF_RASTER_E_BEGIN_TITO_CLRS_NOM_LFM_0400_CBO3_LLC_DAT_RASTER</v>
      </c>
      <c r="E63" t="s">
        <v>4</v>
      </c>
      <c r="F63" t="s">
        <v>23</v>
      </c>
      <c r="G63" t="s">
        <v>1710</v>
      </c>
      <c r="H63" t="s">
        <v>1616</v>
      </c>
      <c r="I63" t="s">
        <v>1681</v>
      </c>
      <c r="J63" t="s">
        <v>1704</v>
      </c>
      <c r="K63" t="s">
        <v>1705</v>
      </c>
      <c r="L63" t="s">
        <v>1706</v>
      </c>
      <c r="M63" t="s">
        <v>2125</v>
      </c>
      <c r="N63" t="s">
        <v>1795</v>
      </c>
      <c r="O63" t="s">
        <v>1688</v>
      </c>
      <c r="P63" t="s">
        <v>2662</v>
      </c>
      <c r="Q63" t="s">
        <v>1760</v>
      </c>
      <c r="R63">
        <v>61</v>
      </c>
      <c r="S63">
        <v>10</v>
      </c>
      <c r="T63">
        <v>26</v>
      </c>
      <c r="U63">
        <v>1</v>
      </c>
      <c r="V63" t="b">
        <v>0</v>
      </c>
      <c r="W63" t="s">
        <v>1691</v>
      </c>
      <c r="AY63">
        <v>5</v>
      </c>
      <c r="AZ63">
        <v>1</v>
      </c>
      <c r="BA63" t="s">
        <v>130</v>
      </c>
      <c r="BB63" t="s">
        <v>130</v>
      </c>
      <c r="BC63" t="s">
        <v>130</v>
      </c>
      <c r="BD63" t="s">
        <v>130</v>
      </c>
      <c r="BE63" t="s">
        <v>130</v>
      </c>
    </row>
    <row r="64" spans="1:62" x14ac:dyDescent="0.25">
      <c r="A64" s="12" t="s">
        <v>12</v>
      </c>
      <c r="B64" s="12" t="s">
        <v>1495</v>
      </c>
      <c r="C64" s="12" t="e">
        <f>VLOOKUP(B64,#REF!,2,0)</f>
        <v>#REF!</v>
      </c>
      <c r="D64" t="str">
        <f t="shared" si="3"/>
        <v>SSA_CCF_HRY_E_BEGIN_TITO_CLRS_NOM_LFM_0400_CBO3_LLC_TAG_BISR_PMA1_BP3</v>
      </c>
      <c r="E64" t="s">
        <v>4</v>
      </c>
      <c r="F64" t="s">
        <v>23</v>
      </c>
      <c r="G64" t="s">
        <v>1692</v>
      </c>
      <c r="H64" t="s">
        <v>1616</v>
      </c>
      <c r="I64" t="s">
        <v>1681</v>
      </c>
      <c r="J64" t="s">
        <v>1704</v>
      </c>
      <c r="K64" t="s">
        <v>1705</v>
      </c>
      <c r="L64" t="s">
        <v>1706</v>
      </c>
      <c r="M64" t="s">
        <v>2125</v>
      </c>
      <c r="N64" t="s">
        <v>1797</v>
      </c>
      <c r="O64" t="s">
        <v>1688</v>
      </c>
      <c r="P64" t="s">
        <v>2662</v>
      </c>
      <c r="Q64" t="s">
        <v>1798</v>
      </c>
      <c r="R64">
        <v>61</v>
      </c>
      <c r="S64">
        <v>10</v>
      </c>
      <c r="T64">
        <v>27</v>
      </c>
      <c r="U64">
        <v>1</v>
      </c>
      <c r="V64" t="b">
        <v>0</v>
      </c>
      <c r="W64" t="s">
        <v>1691</v>
      </c>
      <c r="X64" t="s">
        <v>1692</v>
      </c>
      <c r="Y64" t="s">
        <v>1693</v>
      </c>
      <c r="Z64">
        <v>0.85</v>
      </c>
      <c r="AA64">
        <v>0.85</v>
      </c>
      <c r="AY64">
        <v>10</v>
      </c>
      <c r="AZ64" t="s">
        <v>1694</v>
      </c>
      <c r="BA64" t="s">
        <v>131</v>
      </c>
      <c r="BB64" t="s">
        <v>132</v>
      </c>
      <c r="BC64" t="s">
        <v>132</v>
      </c>
      <c r="BD64" t="s">
        <v>132</v>
      </c>
      <c r="BE64" t="s">
        <v>132</v>
      </c>
      <c r="BF64" t="s">
        <v>132</v>
      </c>
      <c r="BG64" t="s">
        <v>132</v>
      </c>
      <c r="BH64" t="s">
        <v>132</v>
      </c>
      <c r="BI64" t="s">
        <v>132</v>
      </c>
      <c r="BJ64" t="s">
        <v>132</v>
      </c>
    </row>
    <row r="65" spans="1:62" x14ac:dyDescent="0.25">
      <c r="A65" s="12" t="s">
        <v>12</v>
      </c>
      <c r="B65" s="12" t="s">
        <v>1497</v>
      </c>
      <c r="C65" s="12" t="e">
        <f>VLOOKUP(B65,#REF!,2,0)</f>
        <v>#REF!</v>
      </c>
      <c r="D65" t="str">
        <f t="shared" si="3"/>
        <v>SSA_CCF_RASTER_E_BEGIN_TITO_CLRS_NOM_LFM_0400_CBO3_LLC_TAG_RASTER</v>
      </c>
      <c r="E65" t="s">
        <v>4</v>
      </c>
      <c r="F65" t="s">
        <v>23</v>
      </c>
      <c r="G65" t="s">
        <v>1710</v>
      </c>
      <c r="H65" t="s">
        <v>1616</v>
      </c>
      <c r="I65" t="s">
        <v>1681</v>
      </c>
      <c r="J65" t="s">
        <v>1704</v>
      </c>
      <c r="K65" t="s">
        <v>1705</v>
      </c>
      <c r="L65" t="s">
        <v>1706</v>
      </c>
      <c r="M65" t="s">
        <v>2125</v>
      </c>
      <c r="N65" t="s">
        <v>1799</v>
      </c>
      <c r="O65" t="s">
        <v>1688</v>
      </c>
      <c r="P65" t="s">
        <v>2662</v>
      </c>
      <c r="Q65" t="s">
        <v>1760</v>
      </c>
      <c r="R65">
        <v>61</v>
      </c>
      <c r="S65">
        <v>10</v>
      </c>
      <c r="T65">
        <v>28</v>
      </c>
      <c r="U65">
        <v>1</v>
      </c>
      <c r="V65" t="b">
        <v>0</v>
      </c>
      <c r="W65" t="s">
        <v>1691</v>
      </c>
      <c r="AY65">
        <v>5</v>
      </c>
      <c r="AZ65">
        <v>1</v>
      </c>
      <c r="BA65" t="s">
        <v>132</v>
      </c>
      <c r="BB65" t="s">
        <v>132</v>
      </c>
      <c r="BC65" t="s">
        <v>132</v>
      </c>
      <c r="BD65" t="s">
        <v>132</v>
      </c>
      <c r="BE65" t="s">
        <v>132</v>
      </c>
    </row>
    <row r="66" spans="1:62" x14ac:dyDescent="0.25">
      <c r="A66" s="12" t="s">
        <v>12</v>
      </c>
      <c r="B66" s="12" t="s">
        <v>1495</v>
      </c>
      <c r="C66" s="12" t="e">
        <f>VLOOKUP(B66,#REF!,2,0)</f>
        <v>#REF!</v>
      </c>
      <c r="D66" t="str">
        <f t="shared" si="3"/>
        <v>LSA_CCF_HRY_E_BEGIN_TITO_CLR_NOM_LFM_0400_CBO3_LSA_ALL_PMA1_BP5</v>
      </c>
      <c r="E66" t="s">
        <v>5</v>
      </c>
      <c r="F66" t="s">
        <v>23</v>
      </c>
      <c r="G66" t="s">
        <v>1692</v>
      </c>
      <c r="H66" t="s">
        <v>1616</v>
      </c>
      <c r="I66" t="s">
        <v>1681</v>
      </c>
      <c r="J66" t="s">
        <v>1761</v>
      </c>
      <c r="K66" t="s">
        <v>1705</v>
      </c>
      <c r="L66" t="s">
        <v>1706</v>
      </c>
      <c r="M66" t="s">
        <v>2125</v>
      </c>
      <c r="N66" t="s">
        <v>1801</v>
      </c>
      <c r="O66" t="s">
        <v>1688</v>
      </c>
      <c r="P66" t="s">
        <v>2662</v>
      </c>
      <c r="Q66" t="s">
        <v>1802</v>
      </c>
      <c r="R66">
        <v>21</v>
      </c>
      <c r="S66">
        <v>10</v>
      </c>
      <c r="T66">
        <v>29</v>
      </c>
      <c r="U66">
        <v>1</v>
      </c>
      <c r="V66" t="b">
        <v>0</v>
      </c>
      <c r="W66" t="s">
        <v>1691</v>
      </c>
      <c r="X66" t="s">
        <v>1692</v>
      </c>
      <c r="Y66" t="s">
        <v>1693</v>
      </c>
      <c r="Z66">
        <v>0.85</v>
      </c>
      <c r="AA66">
        <v>0.85</v>
      </c>
      <c r="AY66">
        <v>10</v>
      </c>
      <c r="AZ66" t="s">
        <v>1694</v>
      </c>
      <c r="BA66" t="s">
        <v>133</v>
      </c>
      <c r="BB66">
        <v>1</v>
      </c>
      <c r="BC66" t="s">
        <v>133</v>
      </c>
      <c r="BD66" t="s">
        <v>133</v>
      </c>
      <c r="BE66" t="s">
        <v>133</v>
      </c>
      <c r="BF66">
        <v>1</v>
      </c>
      <c r="BG66">
        <v>1</v>
      </c>
      <c r="BH66">
        <v>1</v>
      </c>
      <c r="BI66">
        <v>1</v>
      </c>
      <c r="BJ66">
        <v>1</v>
      </c>
    </row>
    <row r="67" spans="1:62" x14ac:dyDescent="0.25">
      <c r="A67" s="12" t="s">
        <v>12</v>
      </c>
      <c r="B67" s="12" t="s">
        <v>1497</v>
      </c>
      <c r="C67" s="12" t="e">
        <f>VLOOKUP(B67,#REF!,2,0)</f>
        <v>#REF!</v>
      </c>
      <c r="D67" t="str">
        <f t="shared" si="3"/>
        <v>LSA_CCF_RASTER_E_BEGIN_TITO_CLR_NOM_LFM_0400_CBO3_LSA_ALL_STEP0</v>
      </c>
      <c r="E67" t="s">
        <v>5</v>
      </c>
      <c r="F67" t="s">
        <v>23</v>
      </c>
      <c r="G67" t="s">
        <v>1710</v>
      </c>
      <c r="H67" t="s">
        <v>1616</v>
      </c>
      <c r="I67" t="s">
        <v>1681</v>
      </c>
      <c r="J67" t="s">
        <v>1761</v>
      </c>
      <c r="K67" t="s">
        <v>1705</v>
      </c>
      <c r="L67" t="s">
        <v>1706</v>
      </c>
      <c r="M67" t="s">
        <v>2125</v>
      </c>
      <c r="N67" t="s">
        <v>1803</v>
      </c>
      <c r="O67" t="s">
        <v>1688</v>
      </c>
      <c r="P67" t="s">
        <v>2662</v>
      </c>
      <c r="Q67" t="s">
        <v>1796</v>
      </c>
      <c r="R67">
        <v>21</v>
      </c>
      <c r="S67">
        <v>10</v>
      </c>
      <c r="T67">
        <v>30</v>
      </c>
      <c r="U67">
        <v>1</v>
      </c>
      <c r="V67" t="b">
        <v>0</v>
      </c>
      <c r="W67" t="s">
        <v>1691</v>
      </c>
      <c r="AY67">
        <v>5</v>
      </c>
      <c r="AZ67">
        <v>1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</row>
    <row r="68" spans="1:62" x14ac:dyDescent="0.25">
      <c r="A68" s="12" t="s">
        <v>12</v>
      </c>
      <c r="B68" s="12" t="s">
        <v>1497</v>
      </c>
      <c r="C68" s="12" t="e">
        <f>VLOOKUP(B68,#REF!,2,0)</f>
        <v>#REF!</v>
      </c>
      <c r="D68" t="str">
        <f t="shared" si="3"/>
        <v>LSA_CCF_RASTER_E_BEGIN_TITO_CLR_NOM_LFM_0400_CBO3_LSA_ALL_STEP1</v>
      </c>
      <c r="E68" t="s">
        <v>5</v>
      </c>
      <c r="F68" t="s">
        <v>23</v>
      </c>
      <c r="G68" t="s">
        <v>1710</v>
      </c>
      <c r="H68" t="s">
        <v>1616</v>
      </c>
      <c r="I68" t="s">
        <v>1681</v>
      </c>
      <c r="J68" t="s">
        <v>1761</v>
      </c>
      <c r="K68" t="s">
        <v>1705</v>
      </c>
      <c r="L68" t="s">
        <v>1706</v>
      </c>
      <c r="M68" t="s">
        <v>2125</v>
      </c>
      <c r="N68" t="s">
        <v>1804</v>
      </c>
      <c r="O68" t="s">
        <v>1688</v>
      </c>
      <c r="P68" t="s">
        <v>2662</v>
      </c>
      <c r="Q68" t="s">
        <v>1800</v>
      </c>
      <c r="R68">
        <v>21</v>
      </c>
      <c r="S68">
        <v>10</v>
      </c>
      <c r="T68">
        <v>31</v>
      </c>
      <c r="U68">
        <v>1</v>
      </c>
      <c r="V68" t="b">
        <v>0</v>
      </c>
      <c r="W68" t="s">
        <v>1691</v>
      </c>
      <c r="AY68">
        <v>5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62" x14ac:dyDescent="0.25">
      <c r="A69" s="34" t="s">
        <v>12</v>
      </c>
      <c r="B69" s="34" t="s">
        <v>1491</v>
      </c>
      <c r="C69" s="34" t="s">
        <v>1489</v>
      </c>
      <c r="D69" s="10" t="s">
        <v>1805</v>
      </c>
    </row>
    <row r="70" spans="1:62" x14ac:dyDescent="0.25">
      <c r="A70" s="34" t="s">
        <v>12</v>
      </c>
      <c r="B70" s="34" t="s">
        <v>1490</v>
      </c>
      <c r="C70" s="34" t="s">
        <v>1489</v>
      </c>
      <c r="D70" s="10" t="s">
        <v>1806</v>
      </c>
      <c r="F70" s="6" t="s">
        <v>2654</v>
      </c>
      <c r="AY70">
        <v>3</v>
      </c>
      <c r="AZ70" t="s">
        <v>1628</v>
      </c>
      <c r="BA70" t="s">
        <v>1819</v>
      </c>
      <c r="BB70" t="s">
        <v>1819</v>
      </c>
      <c r="BC70">
        <v>1</v>
      </c>
    </row>
    <row r="71" spans="1:62" x14ac:dyDescent="0.25">
      <c r="A71" s="12" t="s">
        <v>12</v>
      </c>
      <c r="B71" s="12" t="s">
        <v>1532</v>
      </c>
      <c r="C71" s="12" t="e">
        <f>VLOOKUP(B71,#REF!,2,0)</f>
        <v>#REF!</v>
      </c>
      <c r="D71" t="str">
        <f t="shared" ref="D71:D74" si="4">E71&amp;"_"&amp;F71&amp;"_"&amp;G71&amp;"_"&amp;H71&amp;"_"&amp;A71&amp;"_"&amp;I71&amp;"_"&amp;J71&amp;"_"&amp;K71&amp;"_"&amp;L71&amp;"_"&amp;M71&amp;"_"&amp;N71</f>
        <v>ALL_COMMON_SCREEN_E_BEGIN_X_CLRS_X_X_0400_JOIN_BISR</v>
      </c>
      <c r="E71" t="s">
        <v>7</v>
      </c>
      <c r="F71" t="s">
        <v>31</v>
      </c>
      <c r="G71" t="s">
        <v>1615</v>
      </c>
      <c r="H71" t="s">
        <v>1616</v>
      </c>
      <c r="I71" t="s">
        <v>1617</v>
      </c>
      <c r="J71" t="s">
        <v>1704</v>
      </c>
      <c r="K71" t="s">
        <v>1617</v>
      </c>
      <c r="L71" t="s">
        <v>1617</v>
      </c>
      <c r="M71" t="s">
        <v>2125</v>
      </c>
      <c r="N71" t="s">
        <v>1807</v>
      </c>
      <c r="O71" t="s">
        <v>1688</v>
      </c>
      <c r="P71" t="s">
        <v>2662</v>
      </c>
      <c r="Q71" t="s">
        <v>1808</v>
      </c>
      <c r="R71">
        <v>61</v>
      </c>
      <c r="S71">
        <v>10</v>
      </c>
      <c r="T71">
        <v>90</v>
      </c>
      <c r="U71">
        <v>1</v>
      </c>
      <c r="V71" t="b">
        <v>0</v>
      </c>
      <c r="AD71" t="s">
        <v>1809</v>
      </c>
      <c r="AE71" t="s">
        <v>2663</v>
      </c>
      <c r="AY71">
        <v>3</v>
      </c>
      <c r="AZ71">
        <v>1</v>
      </c>
      <c r="BA71" t="s">
        <v>136</v>
      </c>
      <c r="BB71" t="s">
        <v>136</v>
      </c>
      <c r="BC71" t="s">
        <v>136</v>
      </c>
    </row>
    <row r="72" spans="1:62" x14ac:dyDescent="0.25">
      <c r="A72" s="12" t="s">
        <v>12</v>
      </c>
      <c r="B72" s="12" t="s">
        <v>1520</v>
      </c>
      <c r="C72" s="12" t="e">
        <f>VLOOKUP(B72,#REF!,2,0)</f>
        <v>#REF!</v>
      </c>
      <c r="D72" t="str">
        <f t="shared" si="4"/>
        <v>ALL_CCF_VFDM_E_BEGIN_X_CLRS_X_X_0400_ALL</v>
      </c>
      <c r="E72" t="s">
        <v>7</v>
      </c>
      <c r="F72" t="s">
        <v>23</v>
      </c>
      <c r="G72" t="s">
        <v>1584</v>
      </c>
      <c r="H72" t="s">
        <v>1616</v>
      </c>
      <c r="I72" t="s">
        <v>1617</v>
      </c>
      <c r="J72" t="s">
        <v>1704</v>
      </c>
      <c r="K72" t="s">
        <v>1617</v>
      </c>
      <c r="L72" t="s">
        <v>1617</v>
      </c>
      <c r="M72" t="s">
        <v>2125</v>
      </c>
      <c r="N72" t="s">
        <v>7</v>
      </c>
      <c r="O72" t="s">
        <v>1688</v>
      </c>
      <c r="P72" t="s">
        <v>2662</v>
      </c>
      <c r="Q72" t="s">
        <v>1808</v>
      </c>
      <c r="R72">
        <v>61</v>
      </c>
      <c r="S72">
        <v>10</v>
      </c>
      <c r="T72">
        <v>91</v>
      </c>
      <c r="U72">
        <v>1</v>
      </c>
      <c r="V72" t="b">
        <v>0</v>
      </c>
      <c r="AF72" t="s">
        <v>1650</v>
      </c>
      <c r="AG72" t="s">
        <v>1811</v>
      </c>
      <c r="AY72">
        <v>3</v>
      </c>
      <c r="AZ72" t="s">
        <v>1628</v>
      </c>
      <c r="BA72" t="s">
        <v>137</v>
      </c>
      <c r="BB72" t="s">
        <v>137</v>
      </c>
      <c r="BC72">
        <v>2</v>
      </c>
    </row>
    <row r="73" spans="1:62" x14ac:dyDescent="0.25">
      <c r="A73" s="12" t="s">
        <v>12</v>
      </c>
      <c r="B73" s="12" t="s">
        <v>1518</v>
      </c>
      <c r="C73" s="12" t="e">
        <f>VLOOKUP(B73,#REF!,2,0)</f>
        <v>#REF!</v>
      </c>
      <c r="D73" t="str">
        <f t="shared" si="4"/>
        <v>ALL_CCF_UF_K_BEGIN_X_CLRS_X_X_0400_VFDM_UF</v>
      </c>
      <c r="E73" t="s">
        <v>7</v>
      </c>
      <c r="F73" t="s">
        <v>23</v>
      </c>
      <c r="G73" t="s">
        <v>1812</v>
      </c>
      <c r="H73" t="s">
        <v>1664</v>
      </c>
      <c r="I73" t="s">
        <v>1617</v>
      </c>
      <c r="J73" t="s">
        <v>1704</v>
      </c>
      <c r="K73" t="s">
        <v>1617</v>
      </c>
      <c r="L73" t="s">
        <v>1617</v>
      </c>
      <c r="M73" t="s">
        <v>2125</v>
      </c>
      <c r="N73" t="s">
        <v>1813</v>
      </c>
      <c r="O73" t="s">
        <v>1688</v>
      </c>
      <c r="P73" t="s">
        <v>2662</v>
      </c>
      <c r="Q73" t="s">
        <v>1808</v>
      </c>
      <c r="R73">
        <v>90</v>
      </c>
      <c r="S73">
        <v>61</v>
      </c>
      <c r="T73">
        <v>92</v>
      </c>
      <c r="U73">
        <v>1</v>
      </c>
      <c r="V73" t="b">
        <v>0</v>
      </c>
      <c r="AI73" t="s">
        <v>1814</v>
      </c>
      <c r="AJ73" t="s">
        <v>1815</v>
      </c>
      <c r="AY73">
        <v>3</v>
      </c>
      <c r="AZ73" t="s">
        <v>1628</v>
      </c>
      <c r="BA73" t="s">
        <v>138</v>
      </c>
      <c r="BB73" t="s">
        <v>138</v>
      </c>
      <c r="BC73" t="s">
        <v>138</v>
      </c>
    </row>
    <row r="74" spans="1:62" x14ac:dyDescent="0.25">
      <c r="A74" s="12" t="s">
        <v>12</v>
      </c>
      <c r="B74" s="12" t="s">
        <v>1500</v>
      </c>
      <c r="C74" s="12" t="e">
        <f>VLOOKUP(B74,#REF!,2,0)</f>
        <v>#REF!</v>
      </c>
      <c r="D74" t="str">
        <f t="shared" si="4"/>
        <v>ALL_CCF_PATMOD_E_BEGIN_TITO_X_MAX_LFM_0400_REPAIR</v>
      </c>
      <c r="E74" t="s">
        <v>7</v>
      </c>
      <c r="F74" t="s">
        <v>23</v>
      </c>
      <c r="G74" t="s">
        <v>1663</v>
      </c>
      <c r="H74" t="s">
        <v>1616</v>
      </c>
      <c r="I74" t="s">
        <v>1681</v>
      </c>
      <c r="J74" t="s">
        <v>1617</v>
      </c>
      <c r="K74" t="s">
        <v>1816</v>
      </c>
      <c r="L74" t="s">
        <v>1706</v>
      </c>
      <c r="M74" t="s">
        <v>2125</v>
      </c>
      <c r="N74" t="s">
        <v>1682</v>
      </c>
      <c r="O74" t="s">
        <v>1688</v>
      </c>
      <c r="P74" t="s">
        <v>2662</v>
      </c>
      <c r="Q74" t="s">
        <v>1808</v>
      </c>
      <c r="R74">
        <v>61</v>
      </c>
      <c r="S74">
        <v>10</v>
      </c>
      <c r="T74">
        <v>93</v>
      </c>
      <c r="U74">
        <v>1</v>
      </c>
      <c r="V74" t="b">
        <v>0</v>
      </c>
      <c r="AH74" t="s">
        <v>1817</v>
      </c>
      <c r="AI74" s="13" t="s">
        <v>1814</v>
      </c>
      <c r="AY74">
        <v>3</v>
      </c>
      <c r="AZ74">
        <v>1</v>
      </c>
      <c r="BA74">
        <v>1</v>
      </c>
      <c r="BB74">
        <v>1</v>
      </c>
      <c r="BC74">
        <v>1</v>
      </c>
    </row>
    <row r="75" spans="1:62" x14ac:dyDescent="0.25">
      <c r="A75" s="34" t="s">
        <v>12</v>
      </c>
      <c r="B75" s="34" t="s">
        <v>1491</v>
      </c>
      <c r="C75" s="34" t="s">
        <v>1489</v>
      </c>
      <c r="D75" s="10" t="s">
        <v>1818</v>
      </c>
    </row>
    <row r="76" spans="1:62" x14ac:dyDescent="0.25">
      <c r="A76" s="34" t="s">
        <v>12</v>
      </c>
      <c r="B76" s="34" t="s">
        <v>1490</v>
      </c>
      <c r="C76" s="34" t="s">
        <v>1489</v>
      </c>
      <c r="D76" s="10" t="s">
        <v>1819</v>
      </c>
      <c r="F76" s="6" t="s">
        <v>2654</v>
      </c>
      <c r="AY76">
        <v>2</v>
      </c>
      <c r="AZ76">
        <v>1</v>
      </c>
      <c r="BA76">
        <v>1</v>
      </c>
      <c r="BB76">
        <v>1</v>
      </c>
    </row>
    <row r="77" spans="1:62" x14ac:dyDescent="0.25">
      <c r="A77" s="12" t="s">
        <v>12</v>
      </c>
      <c r="B77" s="12" t="s">
        <v>1496</v>
      </c>
      <c r="C77" s="12" t="e">
        <f>VLOOKUP(B77,#REF!,2,0)</f>
        <v>#REF!</v>
      </c>
      <c r="D77" t="str">
        <f t="shared" ref="D77:D90" si="5">E77&amp;"_"&amp;F77&amp;"_"&amp;G77&amp;"_"&amp;H77&amp;"_"&amp;A77&amp;"_"&amp;I77&amp;"_"&amp;J77&amp;"_"&amp;K77&amp;"_"&amp;L77&amp;"_"&amp;M77&amp;"_"&amp;N77</f>
        <v>SSA_CCF_HRY_E_BEGIN_TITO_CLRS_NOM_LFM_0400_CBO0_LLC_DAT_POST_REPAIR_PMA0_BP0</v>
      </c>
      <c r="E77" t="s">
        <v>4</v>
      </c>
      <c r="F77" t="s">
        <v>23</v>
      </c>
      <c r="G77" t="s">
        <v>1692</v>
      </c>
      <c r="H77" t="s">
        <v>1616</v>
      </c>
      <c r="I77" t="s">
        <v>1681</v>
      </c>
      <c r="J77" t="s">
        <v>1704</v>
      </c>
      <c r="K77" t="s">
        <v>1705</v>
      </c>
      <c r="L77" t="s">
        <v>1706</v>
      </c>
      <c r="M77" t="s">
        <v>2125</v>
      </c>
      <c r="N77" t="s">
        <v>1820</v>
      </c>
      <c r="O77" t="s">
        <v>1688</v>
      </c>
      <c r="P77" t="s">
        <v>2662</v>
      </c>
      <c r="Q77" t="s">
        <v>1709</v>
      </c>
      <c r="R77">
        <v>61</v>
      </c>
      <c r="S77">
        <v>10</v>
      </c>
      <c r="T77">
        <v>100</v>
      </c>
      <c r="U77">
        <v>1</v>
      </c>
      <c r="V77" t="b">
        <v>0</v>
      </c>
      <c r="W77" t="s">
        <v>1691</v>
      </c>
      <c r="X77" t="s">
        <v>1821</v>
      </c>
      <c r="Y77" t="s">
        <v>1693</v>
      </c>
      <c r="Z77">
        <v>0.85</v>
      </c>
      <c r="AA77">
        <v>0.85</v>
      </c>
      <c r="AY77">
        <v>10</v>
      </c>
      <c r="AZ77" t="s">
        <v>1694</v>
      </c>
      <c r="BA77" t="s">
        <v>140</v>
      </c>
      <c r="BB77" t="s">
        <v>140</v>
      </c>
      <c r="BC77" t="s">
        <v>140</v>
      </c>
      <c r="BD77" t="s">
        <v>140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  <c r="BJ77" t="s">
        <v>140</v>
      </c>
    </row>
    <row r="78" spans="1:62" x14ac:dyDescent="0.25">
      <c r="A78" s="12" t="s">
        <v>12</v>
      </c>
      <c r="B78" s="12" t="s">
        <v>1496</v>
      </c>
      <c r="C78" s="12" t="e">
        <f>VLOOKUP(B78,#REF!,2,0)</f>
        <v>#REF!</v>
      </c>
      <c r="D78" t="str">
        <f t="shared" si="5"/>
        <v>SSA_CCF_HRY_E_BEGIN_TITO_CLRS_NOM_LFM_0400_CBO0_LLC_TAG_POST_REPAIR_PMA0_BP2</v>
      </c>
      <c r="E78" t="s">
        <v>4</v>
      </c>
      <c r="F78" t="s">
        <v>23</v>
      </c>
      <c r="G78" t="s">
        <v>1692</v>
      </c>
      <c r="H78" t="s">
        <v>1616</v>
      </c>
      <c r="I78" t="s">
        <v>1681</v>
      </c>
      <c r="J78" t="s">
        <v>1704</v>
      </c>
      <c r="K78" t="s">
        <v>1705</v>
      </c>
      <c r="L78" t="s">
        <v>1706</v>
      </c>
      <c r="M78" t="s">
        <v>2125</v>
      </c>
      <c r="N78" t="s">
        <v>1822</v>
      </c>
      <c r="O78" t="s">
        <v>1688</v>
      </c>
      <c r="P78" t="s">
        <v>2662</v>
      </c>
      <c r="Q78" t="s">
        <v>1823</v>
      </c>
      <c r="R78">
        <v>61</v>
      </c>
      <c r="S78">
        <v>10</v>
      </c>
      <c r="T78">
        <v>101</v>
      </c>
      <c r="U78">
        <v>1</v>
      </c>
      <c r="V78" t="b">
        <v>0</v>
      </c>
      <c r="W78" t="s">
        <v>1691</v>
      </c>
      <c r="X78" t="s">
        <v>1821</v>
      </c>
      <c r="Y78" t="s">
        <v>1693</v>
      </c>
      <c r="Z78">
        <v>0.85</v>
      </c>
      <c r="AA78">
        <v>0.85</v>
      </c>
      <c r="AY78">
        <v>10</v>
      </c>
      <c r="AZ78" t="s">
        <v>1694</v>
      </c>
      <c r="BA78" t="s">
        <v>141</v>
      </c>
      <c r="BB78" t="s">
        <v>141</v>
      </c>
      <c r="BC78" t="s">
        <v>141</v>
      </c>
      <c r="BD78" t="s">
        <v>141</v>
      </c>
      <c r="BE78" t="s">
        <v>141</v>
      </c>
      <c r="BF78" t="s">
        <v>141</v>
      </c>
      <c r="BG78" t="s">
        <v>141</v>
      </c>
      <c r="BH78" t="s">
        <v>141</v>
      </c>
      <c r="BI78" t="s">
        <v>141</v>
      </c>
      <c r="BJ78" t="s">
        <v>141</v>
      </c>
    </row>
    <row r="79" spans="1:62" x14ac:dyDescent="0.25">
      <c r="A79" s="12" t="s">
        <v>12</v>
      </c>
      <c r="B79" s="12" t="s">
        <v>1496</v>
      </c>
      <c r="C79" s="12" t="e">
        <f>VLOOKUP(B79,#REF!,2,0)</f>
        <v>#REF!</v>
      </c>
      <c r="D79" t="str">
        <f t="shared" si="5"/>
        <v>SSA_CCF_HRY_E_BEGIN_TITO_SAN_NOM_LFM_0400_CBO0_SAR_POST_REPAIR_PMA0_BP6</v>
      </c>
      <c r="E79" t="s">
        <v>4</v>
      </c>
      <c r="F79" t="s">
        <v>23</v>
      </c>
      <c r="G79" t="s">
        <v>1692</v>
      </c>
      <c r="H79" t="s">
        <v>1616</v>
      </c>
      <c r="I79" t="s">
        <v>1681</v>
      </c>
      <c r="J79" t="s">
        <v>1748</v>
      </c>
      <c r="K79" t="s">
        <v>1705</v>
      </c>
      <c r="L79" t="s">
        <v>1706</v>
      </c>
      <c r="M79" t="s">
        <v>2125</v>
      </c>
      <c r="N79" t="s">
        <v>1824</v>
      </c>
      <c r="O79" t="s">
        <v>1688</v>
      </c>
      <c r="P79" t="s">
        <v>2662</v>
      </c>
      <c r="Q79" t="s">
        <v>1825</v>
      </c>
      <c r="R79">
        <v>61</v>
      </c>
      <c r="S79">
        <v>10</v>
      </c>
      <c r="T79">
        <v>102</v>
      </c>
      <c r="U79">
        <v>1</v>
      </c>
      <c r="V79" t="b">
        <v>0</v>
      </c>
      <c r="W79" t="s">
        <v>1747</v>
      </c>
      <c r="X79" t="s">
        <v>1821</v>
      </c>
      <c r="Y79" t="s">
        <v>1693</v>
      </c>
      <c r="Z79">
        <v>0.85</v>
      </c>
      <c r="AA79">
        <v>0.85</v>
      </c>
      <c r="AY79">
        <v>10</v>
      </c>
      <c r="AZ79" t="s">
        <v>1694</v>
      </c>
      <c r="BA79" t="s">
        <v>142</v>
      </c>
      <c r="BB79" t="s">
        <v>142</v>
      </c>
      <c r="BC79" t="s">
        <v>142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 t="s">
        <v>142</v>
      </c>
      <c r="BJ79" t="s">
        <v>142</v>
      </c>
    </row>
    <row r="80" spans="1:62" x14ac:dyDescent="0.25">
      <c r="A80" s="12" t="s">
        <v>12</v>
      </c>
      <c r="B80" s="12" t="s">
        <v>1496</v>
      </c>
      <c r="C80" s="12" t="e">
        <f>VLOOKUP(B80,#REF!,2,0)</f>
        <v>#REF!</v>
      </c>
      <c r="D80" t="str">
        <f t="shared" si="5"/>
        <v>LSA_CCF_HRY_E_BEGIN_TITO_CLR_NOM_LFM_0400_CBO0_LSA_ALL_POST_REPAIR_PMA0_BP4</v>
      </c>
      <c r="E80" t="s">
        <v>5</v>
      </c>
      <c r="F80" t="s">
        <v>23</v>
      </c>
      <c r="G80" t="s">
        <v>1692</v>
      </c>
      <c r="H80" t="s">
        <v>1616</v>
      </c>
      <c r="I80" t="s">
        <v>1681</v>
      </c>
      <c r="J80" t="s">
        <v>1761</v>
      </c>
      <c r="K80" t="s">
        <v>1705</v>
      </c>
      <c r="L80" t="s">
        <v>1706</v>
      </c>
      <c r="M80" t="s">
        <v>2125</v>
      </c>
      <c r="N80" t="s">
        <v>1826</v>
      </c>
      <c r="O80" t="s">
        <v>1688</v>
      </c>
      <c r="P80" t="s">
        <v>2662</v>
      </c>
      <c r="Q80" t="s">
        <v>1827</v>
      </c>
      <c r="R80">
        <v>21</v>
      </c>
      <c r="S80">
        <v>10</v>
      </c>
      <c r="T80">
        <v>103</v>
      </c>
      <c r="U80">
        <v>1</v>
      </c>
      <c r="V80" t="b">
        <v>0</v>
      </c>
      <c r="W80" t="s">
        <v>1691</v>
      </c>
      <c r="X80" t="s">
        <v>1821</v>
      </c>
      <c r="Y80" t="s">
        <v>1693</v>
      </c>
      <c r="Z80">
        <v>0.85</v>
      </c>
      <c r="AA80">
        <v>0.85</v>
      </c>
      <c r="AY80">
        <v>10</v>
      </c>
      <c r="AZ80" t="s">
        <v>1694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</row>
    <row r="81" spans="1:62" x14ac:dyDescent="0.25">
      <c r="A81" s="12" t="s">
        <v>12</v>
      </c>
      <c r="B81" s="12" t="s">
        <v>1496</v>
      </c>
      <c r="C81" s="12" t="e">
        <f>VLOOKUP(B81,#REF!,2,0)</f>
        <v>#REF!</v>
      </c>
      <c r="D81" t="str">
        <f t="shared" si="5"/>
        <v>SSA_CCF_HRY_E_BEGIN_TITO_CLRS_NOM_LFM_0400_CBO1_LLC_DAT_POST_REPAIR_PMA0_BP1</v>
      </c>
      <c r="E81" t="s">
        <v>4</v>
      </c>
      <c r="F81" t="s">
        <v>23</v>
      </c>
      <c r="G81" t="s">
        <v>1692</v>
      </c>
      <c r="H81" t="s">
        <v>1616</v>
      </c>
      <c r="I81" t="s">
        <v>1681</v>
      </c>
      <c r="J81" t="s">
        <v>1704</v>
      </c>
      <c r="K81" t="s">
        <v>1705</v>
      </c>
      <c r="L81" t="s">
        <v>1706</v>
      </c>
      <c r="M81" t="s">
        <v>2125</v>
      </c>
      <c r="N81" t="s">
        <v>1828</v>
      </c>
      <c r="O81" t="s">
        <v>1688</v>
      </c>
      <c r="P81" t="s">
        <v>2662</v>
      </c>
      <c r="Q81" t="s">
        <v>1715</v>
      </c>
      <c r="R81">
        <v>61</v>
      </c>
      <c r="S81">
        <v>10</v>
      </c>
      <c r="T81">
        <v>104</v>
      </c>
      <c r="U81">
        <v>1</v>
      </c>
      <c r="V81" t="b">
        <v>0</v>
      </c>
      <c r="W81" t="s">
        <v>1691</v>
      </c>
      <c r="X81" t="s">
        <v>1821</v>
      </c>
      <c r="Y81" t="s">
        <v>1693</v>
      </c>
      <c r="Z81">
        <v>0.85</v>
      </c>
      <c r="AA81">
        <v>0.85</v>
      </c>
      <c r="AY81">
        <v>10</v>
      </c>
      <c r="AZ81" t="s">
        <v>1694</v>
      </c>
      <c r="BA81" t="s">
        <v>144</v>
      </c>
      <c r="BB81" t="s">
        <v>144</v>
      </c>
      <c r="BC81" t="s">
        <v>144</v>
      </c>
      <c r="BD81" t="s">
        <v>144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  <c r="BJ81" t="s">
        <v>144</v>
      </c>
    </row>
    <row r="82" spans="1:62" x14ac:dyDescent="0.25">
      <c r="A82" s="12" t="s">
        <v>12</v>
      </c>
      <c r="B82" s="12" t="s">
        <v>1496</v>
      </c>
      <c r="C82" s="12" t="e">
        <f>VLOOKUP(B82,#REF!,2,0)</f>
        <v>#REF!</v>
      </c>
      <c r="D82" t="str">
        <f t="shared" si="5"/>
        <v>SSA_CCF_HRY_E_BEGIN_TITO_CLRS_NOM_LFM_0400_CBO1_LLC_TAG_POST_REPAIR_PMA0_BP3</v>
      </c>
      <c r="E82" t="s">
        <v>4</v>
      </c>
      <c r="F82" t="s">
        <v>23</v>
      </c>
      <c r="G82" t="s">
        <v>1692</v>
      </c>
      <c r="H82" t="s">
        <v>1616</v>
      </c>
      <c r="I82" t="s">
        <v>1681</v>
      </c>
      <c r="J82" t="s">
        <v>1704</v>
      </c>
      <c r="K82" t="s">
        <v>1705</v>
      </c>
      <c r="L82" t="s">
        <v>1706</v>
      </c>
      <c r="M82" t="s">
        <v>2125</v>
      </c>
      <c r="N82" t="s">
        <v>1829</v>
      </c>
      <c r="O82" t="s">
        <v>1688</v>
      </c>
      <c r="P82" t="s">
        <v>2662</v>
      </c>
      <c r="Q82" t="s">
        <v>1830</v>
      </c>
      <c r="R82">
        <v>61</v>
      </c>
      <c r="S82">
        <v>10</v>
      </c>
      <c r="T82">
        <v>105</v>
      </c>
      <c r="U82">
        <v>1</v>
      </c>
      <c r="V82" t="b">
        <v>0</v>
      </c>
      <c r="W82" t="s">
        <v>1691</v>
      </c>
      <c r="X82" t="s">
        <v>1821</v>
      </c>
      <c r="Y82" t="s">
        <v>1693</v>
      </c>
      <c r="Z82">
        <v>0.85</v>
      </c>
      <c r="AA82">
        <v>0.85</v>
      </c>
      <c r="AY82">
        <v>10</v>
      </c>
      <c r="AZ82" t="s">
        <v>1694</v>
      </c>
      <c r="BA82" t="s">
        <v>145</v>
      </c>
      <c r="BB82" t="s">
        <v>145</v>
      </c>
      <c r="BC82" t="s">
        <v>145</v>
      </c>
      <c r="BD82" t="s">
        <v>145</v>
      </c>
      <c r="BE82" t="s">
        <v>145</v>
      </c>
      <c r="BF82" t="s">
        <v>145</v>
      </c>
      <c r="BG82" t="s">
        <v>145</v>
      </c>
      <c r="BH82" t="s">
        <v>145</v>
      </c>
      <c r="BI82" t="s">
        <v>145</v>
      </c>
      <c r="BJ82" t="s">
        <v>145</v>
      </c>
    </row>
    <row r="83" spans="1:62" x14ac:dyDescent="0.25">
      <c r="A83" s="12" t="s">
        <v>12</v>
      </c>
      <c r="B83" s="12" t="s">
        <v>1496</v>
      </c>
      <c r="C83" s="12" t="e">
        <f>VLOOKUP(B83,#REF!,2,0)</f>
        <v>#REF!</v>
      </c>
      <c r="D83" t="str">
        <f t="shared" si="5"/>
        <v>LSA_CCF_HRY_E_BEGIN_TITO_CLR_NOM_LFM_0400_CBO1_LSA_ALL_POST_REPAIR_PMA0_BP5</v>
      </c>
      <c r="E83" t="s">
        <v>5</v>
      </c>
      <c r="F83" t="s">
        <v>23</v>
      </c>
      <c r="G83" t="s">
        <v>1692</v>
      </c>
      <c r="H83" t="s">
        <v>1616</v>
      </c>
      <c r="I83" t="s">
        <v>1681</v>
      </c>
      <c r="J83" t="s">
        <v>1761</v>
      </c>
      <c r="K83" t="s">
        <v>1705</v>
      </c>
      <c r="L83" t="s">
        <v>1706</v>
      </c>
      <c r="M83" t="s">
        <v>2125</v>
      </c>
      <c r="N83" t="s">
        <v>1831</v>
      </c>
      <c r="O83" t="s">
        <v>1688</v>
      </c>
      <c r="P83" t="s">
        <v>2662</v>
      </c>
      <c r="Q83" t="s">
        <v>1832</v>
      </c>
      <c r="R83">
        <v>21</v>
      </c>
      <c r="S83">
        <v>10</v>
      </c>
      <c r="T83">
        <v>106</v>
      </c>
      <c r="U83">
        <v>1</v>
      </c>
      <c r="V83" t="b">
        <v>0</v>
      </c>
      <c r="W83" t="s">
        <v>1691</v>
      </c>
      <c r="X83" t="s">
        <v>1821</v>
      </c>
      <c r="Y83" t="s">
        <v>1693</v>
      </c>
      <c r="Z83">
        <v>0.85</v>
      </c>
      <c r="AA83">
        <v>0.85</v>
      </c>
      <c r="AY83">
        <v>10</v>
      </c>
      <c r="AZ83" t="s">
        <v>1694</v>
      </c>
      <c r="BA83" t="s">
        <v>146</v>
      </c>
      <c r="BB83" t="s">
        <v>146</v>
      </c>
      <c r="BC83" t="s">
        <v>146</v>
      </c>
      <c r="BD83" t="s">
        <v>146</v>
      </c>
      <c r="BE83" t="s">
        <v>146</v>
      </c>
      <c r="BF83" t="s">
        <v>146</v>
      </c>
      <c r="BG83" t="s">
        <v>146</v>
      </c>
      <c r="BH83" t="s">
        <v>146</v>
      </c>
      <c r="BI83" t="s">
        <v>146</v>
      </c>
      <c r="BJ83" t="s">
        <v>146</v>
      </c>
    </row>
    <row r="84" spans="1:62" x14ac:dyDescent="0.25">
      <c r="A84" s="12" t="s">
        <v>12</v>
      </c>
      <c r="B84" s="12" t="s">
        <v>1496</v>
      </c>
      <c r="C84" s="12" t="e">
        <f>VLOOKUP(B84,#REF!,2,0)</f>
        <v>#REF!</v>
      </c>
      <c r="D84" t="str">
        <f t="shared" si="5"/>
        <v>SSA_CCF_HRY_E_BEGIN_TITO_CLRS_NOM_LFM_0400_CBO2_LLC_DAT_POST_REPAIR_PMA1_BP0</v>
      </c>
      <c r="E84" t="s">
        <v>4</v>
      </c>
      <c r="F84" t="s">
        <v>23</v>
      </c>
      <c r="G84" t="s">
        <v>1692</v>
      </c>
      <c r="H84" t="s">
        <v>1616</v>
      </c>
      <c r="I84" t="s">
        <v>1681</v>
      </c>
      <c r="J84" t="s">
        <v>1704</v>
      </c>
      <c r="K84" t="s">
        <v>1705</v>
      </c>
      <c r="L84" t="s">
        <v>1706</v>
      </c>
      <c r="M84" t="s">
        <v>2125</v>
      </c>
      <c r="N84" t="s">
        <v>1833</v>
      </c>
      <c r="O84" t="s">
        <v>1688</v>
      </c>
      <c r="P84" t="s">
        <v>2662</v>
      </c>
      <c r="Q84" t="s">
        <v>1719</v>
      </c>
      <c r="R84">
        <v>61</v>
      </c>
      <c r="S84">
        <v>10</v>
      </c>
      <c r="T84">
        <v>107</v>
      </c>
      <c r="U84">
        <v>1</v>
      </c>
      <c r="V84" t="b">
        <v>0</v>
      </c>
      <c r="W84" t="s">
        <v>1691</v>
      </c>
      <c r="X84" t="s">
        <v>1821</v>
      </c>
      <c r="Y84" t="s">
        <v>1693</v>
      </c>
      <c r="Z84">
        <v>0.85</v>
      </c>
      <c r="AA84">
        <v>0.85</v>
      </c>
      <c r="AY84">
        <v>10</v>
      </c>
      <c r="AZ84" t="s">
        <v>1694</v>
      </c>
      <c r="BA84" t="s">
        <v>147</v>
      </c>
      <c r="BB84" t="s">
        <v>147</v>
      </c>
      <c r="BC84" t="s">
        <v>147</v>
      </c>
      <c r="BD84" t="s">
        <v>147</v>
      </c>
      <c r="BE84" t="s">
        <v>147</v>
      </c>
      <c r="BF84" t="s">
        <v>147</v>
      </c>
      <c r="BG84" t="s">
        <v>147</v>
      </c>
      <c r="BH84" t="s">
        <v>147</v>
      </c>
      <c r="BI84" t="s">
        <v>147</v>
      </c>
      <c r="BJ84" t="s">
        <v>147</v>
      </c>
    </row>
    <row r="85" spans="1:62" x14ac:dyDescent="0.25">
      <c r="A85" s="12" t="s">
        <v>12</v>
      </c>
      <c r="B85" s="12" t="s">
        <v>1496</v>
      </c>
      <c r="C85" s="12" t="e">
        <f>VLOOKUP(B85,#REF!,2,0)</f>
        <v>#REF!</v>
      </c>
      <c r="D85" t="str">
        <f t="shared" si="5"/>
        <v>SSA_CCF_HRY_E_BEGIN_TITO_CLRS_NOM_LFM_0400_CBO2_LLC_TAG_POST_REPAIR_PMA1_BP2</v>
      </c>
      <c r="E85" t="s">
        <v>4</v>
      </c>
      <c r="F85" t="s">
        <v>23</v>
      </c>
      <c r="G85" t="s">
        <v>1692</v>
      </c>
      <c r="H85" t="s">
        <v>1616</v>
      </c>
      <c r="I85" t="s">
        <v>1681</v>
      </c>
      <c r="J85" t="s">
        <v>1704</v>
      </c>
      <c r="K85" t="s">
        <v>1705</v>
      </c>
      <c r="L85" t="s">
        <v>1706</v>
      </c>
      <c r="M85" t="s">
        <v>2125</v>
      </c>
      <c r="N85" t="s">
        <v>1834</v>
      </c>
      <c r="O85" t="s">
        <v>1688</v>
      </c>
      <c r="P85" t="s">
        <v>2662</v>
      </c>
      <c r="Q85" t="s">
        <v>1835</v>
      </c>
      <c r="R85">
        <v>61</v>
      </c>
      <c r="S85">
        <v>10</v>
      </c>
      <c r="T85">
        <v>108</v>
      </c>
      <c r="U85">
        <v>1</v>
      </c>
      <c r="V85" t="b">
        <v>0</v>
      </c>
      <c r="W85" t="s">
        <v>1691</v>
      </c>
      <c r="X85" t="s">
        <v>1821</v>
      </c>
      <c r="Y85" t="s">
        <v>1693</v>
      </c>
      <c r="Z85">
        <v>0.85</v>
      </c>
      <c r="AA85">
        <v>0.85</v>
      </c>
      <c r="AY85">
        <v>10</v>
      </c>
      <c r="AZ85" t="s">
        <v>1694</v>
      </c>
      <c r="BA85" t="s">
        <v>148</v>
      </c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  <c r="BJ85" t="s">
        <v>148</v>
      </c>
    </row>
    <row r="86" spans="1:62" x14ac:dyDescent="0.25">
      <c r="A86" s="12" t="s">
        <v>12</v>
      </c>
      <c r="B86" s="12" t="s">
        <v>1496</v>
      </c>
      <c r="C86" s="12" t="e">
        <f>VLOOKUP(B86,#REF!,2,0)</f>
        <v>#REF!</v>
      </c>
      <c r="D86" t="str">
        <f t="shared" si="5"/>
        <v>SSA_CCF_HRY_E_BEGIN_TITO_SAN_NOM_LFM_0400_CBO2_SAR_POST_REPAIR_PMA1_BP6</v>
      </c>
      <c r="E86" t="s">
        <v>4</v>
      </c>
      <c r="F86" t="s">
        <v>23</v>
      </c>
      <c r="G86" t="s">
        <v>1692</v>
      </c>
      <c r="H86" t="s">
        <v>1616</v>
      </c>
      <c r="I86" t="s">
        <v>1681</v>
      </c>
      <c r="J86" t="s">
        <v>1748</v>
      </c>
      <c r="K86" t="s">
        <v>1705</v>
      </c>
      <c r="L86" t="s">
        <v>1706</v>
      </c>
      <c r="M86" t="s">
        <v>2125</v>
      </c>
      <c r="N86" t="s">
        <v>1836</v>
      </c>
      <c r="O86" t="s">
        <v>1688</v>
      </c>
      <c r="P86" t="s">
        <v>2662</v>
      </c>
      <c r="Q86" t="s">
        <v>1837</v>
      </c>
      <c r="R86">
        <v>61</v>
      </c>
      <c r="S86">
        <v>10</v>
      </c>
      <c r="T86">
        <v>109</v>
      </c>
      <c r="U86">
        <v>1</v>
      </c>
      <c r="V86" t="b">
        <v>0</v>
      </c>
      <c r="W86" t="s">
        <v>1747</v>
      </c>
      <c r="X86" t="s">
        <v>1821</v>
      </c>
      <c r="Y86" t="s">
        <v>1693</v>
      </c>
      <c r="Z86">
        <v>0.85</v>
      </c>
      <c r="AA86">
        <v>0.85</v>
      </c>
      <c r="AY86">
        <v>10</v>
      </c>
      <c r="AZ86" t="s">
        <v>1694</v>
      </c>
      <c r="BA86" t="s">
        <v>149</v>
      </c>
      <c r="BB86" t="s">
        <v>149</v>
      </c>
      <c r="BC86" t="s">
        <v>149</v>
      </c>
      <c r="BD86" t="s">
        <v>149</v>
      </c>
      <c r="BE86" t="s">
        <v>149</v>
      </c>
      <c r="BF86" t="s">
        <v>149</v>
      </c>
      <c r="BG86" t="s">
        <v>149</v>
      </c>
      <c r="BH86" t="s">
        <v>149</v>
      </c>
      <c r="BI86" t="s">
        <v>149</v>
      </c>
      <c r="BJ86" t="s">
        <v>149</v>
      </c>
    </row>
    <row r="87" spans="1:62" x14ac:dyDescent="0.25">
      <c r="A87" s="12" t="s">
        <v>12</v>
      </c>
      <c r="B87" s="12" t="s">
        <v>1496</v>
      </c>
      <c r="C87" s="12" t="e">
        <f>VLOOKUP(B87,#REF!,2,0)</f>
        <v>#REF!</v>
      </c>
      <c r="D87" t="str">
        <f t="shared" si="5"/>
        <v>LSA_CCF_HRY_E_BEGIN_TITO_CLR_NOM_LFM_0400_CBO2_LSA_ALL_POST_REPAIR_PMA1_BP4</v>
      </c>
      <c r="E87" t="s">
        <v>5</v>
      </c>
      <c r="F87" t="s">
        <v>23</v>
      </c>
      <c r="G87" t="s">
        <v>1692</v>
      </c>
      <c r="H87" t="s">
        <v>1616</v>
      </c>
      <c r="I87" t="s">
        <v>1681</v>
      </c>
      <c r="J87" t="s">
        <v>1761</v>
      </c>
      <c r="K87" t="s">
        <v>1705</v>
      </c>
      <c r="L87" t="s">
        <v>1706</v>
      </c>
      <c r="M87" t="s">
        <v>2125</v>
      </c>
      <c r="N87" t="s">
        <v>1838</v>
      </c>
      <c r="O87" t="s">
        <v>1688</v>
      </c>
      <c r="P87" t="s">
        <v>2662</v>
      </c>
      <c r="Q87" t="s">
        <v>1839</v>
      </c>
      <c r="R87">
        <v>21</v>
      </c>
      <c r="S87">
        <v>10</v>
      </c>
      <c r="T87">
        <v>110</v>
      </c>
      <c r="U87">
        <v>1</v>
      </c>
      <c r="V87" t="b">
        <v>0</v>
      </c>
      <c r="W87" t="s">
        <v>1691</v>
      </c>
      <c r="X87" t="s">
        <v>1821</v>
      </c>
      <c r="Y87" t="s">
        <v>1693</v>
      </c>
      <c r="Z87">
        <v>0.85</v>
      </c>
      <c r="AA87">
        <v>0.85</v>
      </c>
      <c r="AY87">
        <v>10</v>
      </c>
      <c r="AZ87" t="s">
        <v>1694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 t="s">
        <v>150</v>
      </c>
      <c r="BG87" t="s">
        <v>150</v>
      </c>
      <c r="BH87" t="s">
        <v>150</v>
      </c>
      <c r="BI87" t="s">
        <v>150</v>
      </c>
      <c r="BJ87" t="s">
        <v>150</v>
      </c>
    </row>
    <row r="88" spans="1:62" x14ac:dyDescent="0.25">
      <c r="A88" s="12" t="s">
        <v>12</v>
      </c>
      <c r="B88" s="12" t="s">
        <v>1496</v>
      </c>
      <c r="C88" s="12" t="e">
        <f>VLOOKUP(B88,#REF!,2,0)</f>
        <v>#REF!</v>
      </c>
      <c r="D88" t="str">
        <f t="shared" si="5"/>
        <v>SSA_CCF_HRY_E_BEGIN_TITO_CLRS_NOM_LFM_0400_CBO3_LLC_DAT_POST_REPAIR_PMA1_BP1</v>
      </c>
      <c r="E88" t="s">
        <v>4</v>
      </c>
      <c r="F88" t="s">
        <v>23</v>
      </c>
      <c r="G88" t="s">
        <v>1692</v>
      </c>
      <c r="H88" t="s">
        <v>1616</v>
      </c>
      <c r="I88" t="s">
        <v>1681</v>
      </c>
      <c r="J88" t="s">
        <v>1704</v>
      </c>
      <c r="K88" t="s">
        <v>1705</v>
      </c>
      <c r="L88" t="s">
        <v>1706</v>
      </c>
      <c r="M88" t="s">
        <v>2125</v>
      </c>
      <c r="N88" t="s">
        <v>1840</v>
      </c>
      <c r="O88" t="s">
        <v>1688</v>
      </c>
      <c r="P88" t="s">
        <v>2662</v>
      </c>
      <c r="Q88" t="s">
        <v>1723</v>
      </c>
      <c r="R88">
        <v>61</v>
      </c>
      <c r="S88">
        <v>10</v>
      </c>
      <c r="T88">
        <v>111</v>
      </c>
      <c r="U88">
        <v>1</v>
      </c>
      <c r="V88" t="b">
        <v>0</v>
      </c>
      <c r="W88" t="s">
        <v>1691</v>
      </c>
      <c r="X88" t="s">
        <v>1821</v>
      </c>
      <c r="Y88" t="s">
        <v>1693</v>
      </c>
      <c r="Z88">
        <v>0.85</v>
      </c>
      <c r="AA88">
        <v>0.85</v>
      </c>
      <c r="AY88">
        <v>10</v>
      </c>
      <c r="AZ88" t="s">
        <v>1694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 t="s">
        <v>151</v>
      </c>
      <c r="BG88" t="s">
        <v>151</v>
      </c>
      <c r="BH88" t="s">
        <v>151</v>
      </c>
      <c r="BI88" t="s">
        <v>151</v>
      </c>
      <c r="BJ88" t="s">
        <v>151</v>
      </c>
    </row>
    <row r="89" spans="1:62" x14ac:dyDescent="0.25">
      <c r="A89" s="12" t="s">
        <v>12</v>
      </c>
      <c r="B89" s="12" t="s">
        <v>1496</v>
      </c>
      <c r="C89" s="12" t="e">
        <f>VLOOKUP(B89,#REF!,2,0)</f>
        <v>#REF!</v>
      </c>
      <c r="D89" t="str">
        <f t="shared" si="5"/>
        <v>SSA_CCF_HRY_E_BEGIN_TITO_CLRS_NOM_LFM_0400_CBO3_LLC_TAG_POST_REPAIR_PMA1_BP3</v>
      </c>
      <c r="E89" t="s">
        <v>4</v>
      </c>
      <c r="F89" t="s">
        <v>23</v>
      </c>
      <c r="G89" t="s">
        <v>1692</v>
      </c>
      <c r="H89" t="s">
        <v>1616</v>
      </c>
      <c r="I89" t="s">
        <v>1681</v>
      </c>
      <c r="J89" t="s">
        <v>1704</v>
      </c>
      <c r="K89" t="s">
        <v>1705</v>
      </c>
      <c r="L89" t="s">
        <v>1706</v>
      </c>
      <c r="M89" t="s">
        <v>2125</v>
      </c>
      <c r="N89" t="s">
        <v>1841</v>
      </c>
      <c r="O89" t="s">
        <v>1688</v>
      </c>
      <c r="P89" t="s">
        <v>2662</v>
      </c>
      <c r="Q89" t="s">
        <v>1842</v>
      </c>
      <c r="R89">
        <v>61</v>
      </c>
      <c r="S89">
        <v>10</v>
      </c>
      <c r="T89">
        <v>112</v>
      </c>
      <c r="U89">
        <v>1</v>
      </c>
      <c r="V89" t="b">
        <v>0</v>
      </c>
      <c r="W89" t="s">
        <v>1691</v>
      </c>
      <c r="X89" t="s">
        <v>1821</v>
      </c>
      <c r="Y89" t="s">
        <v>1693</v>
      </c>
      <c r="Z89">
        <v>0.85</v>
      </c>
      <c r="AA89">
        <v>0.85</v>
      </c>
      <c r="AY89">
        <v>10</v>
      </c>
      <c r="AZ89" t="s">
        <v>1694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  <c r="BJ89" t="s">
        <v>152</v>
      </c>
    </row>
    <row r="90" spans="1:62" x14ac:dyDescent="0.25">
      <c r="A90" s="12" t="s">
        <v>12</v>
      </c>
      <c r="B90" s="12" t="s">
        <v>1496</v>
      </c>
      <c r="C90" s="12" t="e">
        <f>VLOOKUP(B90,#REF!,2,0)</f>
        <v>#REF!</v>
      </c>
      <c r="D90" t="str">
        <f t="shared" si="5"/>
        <v>LSA_CCF_HRY_E_BEGIN_TITO_CLR_NOM_LFM_0400_CBO3_LSA_ALL_POST_REPAIR_PMA1_BP5</v>
      </c>
      <c r="E90" t="s">
        <v>5</v>
      </c>
      <c r="F90" t="s">
        <v>23</v>
      </c>
      <c r="G90" t="s">
        <v>1692</v>
      </c>
      <c r="H90" t="s">
        <v>1616</v>
      </c>
      <c r="I90" t="s">
        <v>1681</v>
      </c>
      <c r="J90" t="s">
        <v>1761</v>
      </c>
      <c r="K90" t="s">
        <v>1705</v>
      </c>
      <c r="L90" t="s">
        <v>1706</v>
      </c>
      <c r="M90" t="s">
        <v>2125</v>
      </c>
      <c r="N90" t="s">
        <v>1843</v>
      </c>
      <c r="O90" t="s">
        <v>1688</v>
      </c>
      <c r="P90" t="s">
        <v>2662</v>
      </c>
      <c r="Q90" t="s">
        <v>1844</v>
      </c>
      <c r="R90">
        <v>21</v>
      </c>
      <c r="S90">
        <v>10</v>
      </c>
      <c r="T90">
        <v>113</v>
      </c>
      <c r="U90">
        <v>1</v>
      </c>
      <c r="V90" t="b">
        <v>0</v>
      </c>
      <c r="W90" t="s">
        <v>1691</v>
      </c>
      <c r="X90" t="s">
        <v>1821</v>
      </c>
      <c r="Y90" t="s">
        <v>1693</v>
      </c>
      <c r="Z90">
        <v>0.85</v>
      </c>
      <c r="AA90">
        <v>0.85</v>
      </c>
      <c r="AY90">
        <v>10</v>
      </c>
      <c r="AZ90" t="s">
        <v>1694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</row>
    <row r="91" spans="1:62" x14ac:dyDescent="0.25">
      <c r="A91" s="34" t="s">
        <v>12</v>
      </c>
      <c r="B91" s="34" t="s">
        <v>1491</v>
      </c>
      <c r="C91" s="34" t="s">
        <v>1489</v>
      </c>
      <c r="D91" s="10" t="s">
        <v>1852</v>
      </c>
      <c r="V91" s="12"/>
    </row>
    <row r="92" spans="1:62" x14ac:dyDescent="0.25">
      <c r="A92" s="37" t="s">
        <v>12</v>
      </c>
      <c r="B92" s="37" t="s">
        <v>1491</v>
      </c>
      <c r="C92" s="37" t="s">
        <v>1489</v>
      </c>
      <c r="D92" s="10" t="s">
        <v>1853</v>
      </c>
      <c r="V92" s="12"/>
    </row>
    <row r="93" spans="1:62" x14ac:dyDescent="0.25">
      <c r="A93" s="37" t="s">
        <v>12</v>
      </c>
      <c r="B93" s="37" t="s">
        <v>1490</v>
      </c>
      <c r="C93" s="37" t="s">
        <v>1489</v>
      </c>
      <c r="D93" s="5" t="s">
        <v>2232</v>
      </c>
      <c r="E93" s="6"/>
      <c r="F93" s="6" t="s">
        <v>2654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AY93">
        <v>2</v>
      </c>
      <c r="AZ93">
        <v>1</v>
      </c>
      <c r="BA93">
        <v>1</v>
      </c>
      <c r="BB93">
        <v>1</v>
      </c>
    </row>
    <row r="94" spans="1:62" x14ac:dyDescent="0.25">
      <c r="A94" s="7" t="s">
        <v>12</v>
      </c>
      <c r="B94" s="7" t="s">
        <v>1502</v>
      </c>
      <c r="C94" s="7" t="e">
        <f>VLOOKUP(B94,#REF!,2,0)</f>
        <v>#REF!</v>
      </c>
      <c r="D94" t="str">
        <f t="shared" ref="D94" si="6">E94&amp;"_"&amp;F94&amp;"_"&amp;G94&amp;"_"&amp;H94&amp;"_"&amp;A94&amp;"_"&amp;I94&amp;"_"&amp;J94&amp;"_"&amp;K94&amp;"_"&amp;L94&amp;"_"&amp;M94&amp;"_"&amp;N94</f>
        <v>ALL_CORE_PATMOD_K_BEGIN_X_X_X_X_X_RESET_FREQ</v>
      </c>
      <c r="E94" t="s">
        <v>7</v>
      </c>
      <c r="F94" t="s">
        <v>25</v>
      </c>
      <c r="G94" t="s">
        <v>1663</v>
      </c>
      <c r="H94" t="s">
        <v>1664</v>
      </c>
      <c r="I94" t="s">
        <v>1617</v>
      </c>
      <c r="J94" t="s">
        <v>1617</v>
      </c>
      <c r="K94" t="s">
        <v>1617</v>
      </c>
      <c r="L94" t="s">
        <v>1617</v>
      </c>
      <c r="M94" t="s">
        <v>1617</v>
      </c>
      <c r="N94" t="s">
        <v>1698</v>
      </c>
      <c r="O94" t="s">
        <v>1620</v>
      </c>
      <c r="P94" t="s">
        <v>1620</v>
      </c>
      <c r="Q94" t="s">
        <v>1621</v>
      </c>
      <c r="R94">
        <v>90</v>
      </c>
      <c r="S94">
        <v>21</v>
      </c>
      <c r="T94">
        <v>4</v>
      </c>
      <c r="U94">
        <v>-1</v>
      </c>
      <c r="V94" t="b">
        <v>0</v>
      </c>
      <c r="AO94" t="s">
        <v>2661</v>
      </c>
      <c r="AP94" t="s">
        <v>1700</v>
      </c>
      <c r="AQ94" t="s">
        <v>1668</v>
      </c>
      <c r="AR94" t="s">
        <v>1702</v>
      </c>
      <c r="AY94">
        <v>2</v>
      </c>
      <c r="AZ94">
        <v>1</v>
      </c>
      <c r="BA94" t="s">
        <v>2233</v>
      </c>
      <c r="BB94" t="s">
        <v>2233</v>
      </c>
      <c r="BH94" s="8"/>
      <c r="BI94" s="8"/>
    </row>
    <row r="95" spans="1:62" x14ac:dyDescent="0.25">
      <c r="A95" s="35" t="s">
        <v>12</v>
      </c>
      <c r="B95" s="35" t="s">
        <v>1490</v>
      </c>
      <c r="C95" s="35" t="s">
        <v>1489</v>
      </c>
      <c r="D95" s="10" t="s">
        <v>2233</v>
      </c>
      <c r="F95" s="6" t="s">
        <v>2654</v>
      </c>
      <c r="V95" s="12"/>
      <c r="AY95">
        <v>2</v>
      </c>
      <c r="AZ95">
        <v>1</v>
      </c>
      <c r="BA95" t="s">
        <v>2278</v>
      </c>
      <c r="BB95" t="s">
        <v>2278</v>
      </c>
    </row>
    <row r="96" spans="1:62" x14ac:dyDescent="0.25">
      <c r="A96" s="7" t="s">
        <v>12</v>
      </c>
      <c r="B96" s="7" t="s">
        <v>2238</v>
      </c>
      <c r="C96" s="7" t="e">
        <f>VLOOKUP(B96,#REF!,2,0)</f>
        <v>#REF!</v>
      </c>
      <c r="D96" t="str">
        <f t="shared" ref="D96:D105" si="7">E96&amp;"_"&amp;F96&amp;"_"&amp;G96&amp;"_"&amp;H96&amp;"_"&amp;A96&amp;"_"&amp;I96&amp;"_"&amp;J96&amp;"_"&amp;K96&amp;"_"&amp;L96&amp;"_"&amp;M96&amp;"_"&amp;N96</f>
        <v>LSA_CORE_HRY_E_BEGIN_TITO_CR_NOM_LFM_0400_BIRA_BISR_BP_3_RF</v>
      </c>
      <c r="E96" t="s">
        <v>5</v>
      </c>
      <c r="F96" t="s">
        <v>25</v>
      </c>
      <c r="G96" t="s">
        <v>1692</v>
      </c>
      <c r="H96" t="s">
        <v>1616</v>
      </c>
      <c r="I96" t="s">
        <v>1681</v>
      </c>
      <c r="J96" t="s">
        <v>1728</v>
      </c>
      <c r="K96" t="s">
        <v>1705</v>
      </c>
      <c r="L96" t="s">
        <v>1706</v>
      </c>
      <c r="M96" t="s">
        <v>2125</v>
      </c>
      <c r="N96" t="s">
        <v>2239</v>
      </c>
      <c r="O96" t="s">
        <v>1688</v>
      </c>
      <c r="P96" t="s">
        <v>2664</v>
      </c>
      <c r="Q96" t="s">
        <v>2240</v>
      </c>
      <c r="R96">
        <v>21</v>
      </c>
      <c r="S96">
        <v>20</v>
      </c>
      <c r="T96">
        <v>21</v>
      </c>
      <c r="U96">
        <v>-1</v>
      </c>
      <c r="V96" t="b">
        <v>0</v>
      </c>
      <c r="W96" t="s">
        <v>1691</v>
      </c>
      <c r="X96" t="s">
        <v>1692</v>
      </c>
      <c r="Y96" t="s">
        <v>1693</v>
      </c>
      <c r="Z96">
        <v>0.85</v>
      </c>
      <c r="AA96">
        <v>0.85</v>
      </c>
      <c r="AY96">
        <v>10</v>
      </c>
      <c r="AZ96" t="s">
        <v>1694</v>
      </c>
      <c r="BA96" t="s">
        <v>434</v>
      </c>
      <c r="BB96" t="s">
        <v>438</v>
      </c>
      <c r="BC96" t="s">
        <v>438</v>
      </c>
      <c r="BD96" t="s">
        <v>438</v>
      </c>
      <c r="BE96" t="s">
        <v>438</v>
      </c>
      <c r="BF96" t="s">
        <v>438</v>
      </c>
      <c r="BG96" t="s">
        <v>438</v>
      </c>
      <c r="BH96" t="s">
        <v>438</v>
      </c>
      <c r="BI96" t="s">
        <v>438</v>
      </c>
      <c r="BJ96" t="s">
        <v>438</v>
      </c>
    </row>
    <row r="97" spans="1:62" x14ac:dyDescent="0.25">
      <c r="A97" s="7" t="s">
        <v>12</v>
      </c>
      <c r="B97" s="7" t="s">
        <v>1497</v>
      </c>
      <c r="C97" s="7" t="e">
        <f>VLOOKUP(B97,#REF!,2,0)</f>
        <v>#REF!</v>
      </c>
      <c r="D97" t="str">
        <f t="shared" si="7"/>
        <v>LSA_CORE_RASTER_E_BEGIN_TITO_CR_NOM_LFM_0400_RASTER_BP_3_RF</v>
      </c>
      <c r="E97" t="s">
        <v>5</v>
      </c>
      <c r="F97" t="s">
        <v>25</v>
      </c>
      <c r="G97" t="s">
        <v>1710</v>
      </c>
      <c r="H97" t="s">
        <v>1616</v>
      </c>
      <c r="I97" t="s">
        <v>1681</v>
      </c>
      <c r="J97" t="s">
        <v>1728</v>
      </c>
      <c r="K97" t="s">
        <v>1705</v>
      </c>
      <c r="L97" t="s">
        <v>1706</v>
      </c>
      <c r="M97" t="s">
        <v>2125</v>
      </c>
      <c r="N97" t="s">
        <v>2665</v>
      </c>
      <c r="O97" t="s">
        <v>1688</v>
      </c>
      <c r="P97" t="s">
        <v>2664</v>
      </c>
      <c r="Q97" t="s">
        <v>2666</v>
      </c>
      <c r="R97">
        <v>21</v>
      </c>
      <c r="S97">
        <v>20</v>
      </c>
      <c r="T97">
        <v>22</v>
      </c>
      <c r="U97">
        <v>-1</v>
      </c>
      <c r="V97" t="b">
        <v>0</v>
      </c>
      <c r="W97" t="s">
        <v>1691</v>
      </c>
      <c r="AY97">
        <v>5</v>
      </c>
      <c r="AZ97">
        <v>1</v>
      </c>
      <c r="BA97" t="s">
        <v>438</v>
      </c>
      <c r="BB97" t="s">
        <v>438</v>
      </c>
      <c r="BC97" t="s">
        <v>438</v>
      </c>
      <c r="BD97" t="s">
        <v>438</v>
      </c>
      <c r="BE97" t="s">
        <v>438</v>
      </c>
    </row>
    <row r="98" spans="1:62" x14ac:dyDescent="0.25">
      <c r="A98" s="7" t="s">
        <v>12</v>
      </c>
      <c r="B98" s="7" t="s">
        <v>2238</v>
      </c>
      <c r="C98" s="7" t="e">
        <f>VLOOKUP(B98,#REF!,2,0)</f>
        <v>#REF!</v>
      </c>
      <c r="D98" t="str">
        <f t="shared" si="7"/>
        <v>SSA_CORE_HRY_E_BEGIN_TITO_CR_NOM_LFM_0400_BIRA_BISR_BP_4_5_MLC</v>
      </c>
      <c r="E98" t="s">
        <v>4</v>
      </c>
      <c r="F98" t="s">
        <v>25</v>
      </c>
      <c r="G98" t="s">
        <v>1692</v>
      </c>
      <c r="H98" t="s">
        <v>1616</v>
      </c>
      <c r="I98" t="s">
        <v>1681</v>
      </c>
      <c r="J98" t="s">
        <v>1728</v>
      </c>
      <c r="K98" t="s">
        <v>1705</v>
      </c>
      <c r="L98" t="s">
        <v>1706</v>
      </c>
      <c r="M98" t="s">
        <v>2125</v>
      </c>
      <c r="N98" t="s">
        <v>2249</v>
      </c>
      <c r="O98" t="s">
        <v>1688</v>
      </c>
      <c r="P98" t="s">
        <v>2664</v>
      </c>
      <c r="Q98" t="s">
        <v>2250</v>
      </c>
      <c r="R98">
        <v>61</v>
      </c>
      <c r="S98">
        <v>20</v>
      </c>
      <c r="T98">
        <v>24</v>
      </c>
      <c r="U98">
        <v>-1</v>
      </c>
      <c r="V98" t="b">
        <v>0</v>
      </c>
      <c r="W98" t="s">
        <v>1691</v>
      </c>
      <c r="X98" t="s">
        <v>1692</v>
      </c>
      <c r="Y98" t="s">
        <v>1693</v>
      </c>
      <c r="Z98">
        <v>0.85</v>
      </c>
      <c r="AA98">
        <v>0.85</v>
      </c>
      <c r="AY98">
        <v>10</v>
      </c>
      <c r="AZ98" t="s">
        <v>1694</v>
      </c>
      <c r="BA98" t="s">
        <v>439</v>
      </c>
      <c r="BB98" t="s">
        <v>440</v>
      </c>
      <c r="BC98" t="s">
        <v>440</v>
      </c>
      <c r="BD98" t="s">
        <v>440</v>
      </c>
      <c r="BE98" t="s">
        <v>440</v>
      </c>
      <c r="BF98" t="s">
        <v>440</v>
      </c>
      <c r="BG98" t="s">
        <v>440</v>
      </c>
      <c r="BH98" t="s">
        <v>440</v>
      </c>
      <c r="BI98" t="s">
        <v>440</v>
      </c>
      <c r="BJ98" t="s">
        <v>440</v>
      </c>
    </row>
    <row r="99" spans="1:62" x14ac:dyDescent="0.25">
      <c r="A99" s="7" t="s">
        <v>12</v>
      </c>
      <c r="B99" s="7" t="s">
        <v>1497</v>
      </c>
      <c r="C99" s="7" t="e">
        <f>VLOOKUP(B99,#REF!,2,0)</f>
        <v>#REF!</v>
      </c>
      <c r="D99" t="str">
        <f t="shared" si="7"/>
        <v>SSA_CORE_RASTER_E_BEGIN_TITO_CR_NOM_LFM_0400_RASTER_BP_4_5_MLC</v>
      </c>
      <c r="E99" t="s">
        <v>4</v>
      </c>
      <c r="F99" t="s">
        <v>25</v>
      </c>
      <c r="G99" t="s">
        <v>1710</v>
      </c>
      <c r="H99" t="s">
        <v>1616</v>
      </c>
      <c r="I99" t="s">
        <v>1681</v>
      </c>
      <c r="J99" t="s">
        <v>1728</v>
      </c>
      <c r="K99" t="s">
        <v>1705</v>
      </c>
      <c r="L99" t="s">
        <v>1706</v>
      </c>
      <c r="M99" t="s">
        <v>2125</v>
      </c>
      <c r="N99" t="s">
        <v>2251</v>
      </c>
      <c r="O99" t="s">
        <v>1688</v>
      </c>
      <c r="P99" t="s">
        <v>2664</v>
      </c>
      <c r="Q99" t="s">
        <v>2252</v>
      </c>
      <c r="R99">
        <v>61</v>
      </c>
      <c r="S99">
        <v>20</v>
      </c>
      <c r="T99">
        <v>25</v>
      </c>
      <c r="U99">
        <v>1</v>
      </c>
      <c r="V99" t="b">
        <v>0</v>
      </c>
      <c r="W99" t="s">
        <v>1691</v>
      </c>
      <c r="AY99">
        <v>5</v>
      </c>
      <c r="AZ99">
        <v>1</v>
      </c>
      <c r="BA99" t="s">
        <v>440</v>
      </c>
      <c r="BB99" t="s">
        <v>440</v>
      </c>
      <c r="BC99" t="s">
        <v>440</v>
      </c>
      <c r="BD99" t="s">
        <v>440</v>
      </c>
      <c r="BE99" t="s">
        <v>440</v>
      </c>
    </row>
    <row r="100" spans="1:62" x14ac:dyDescent="0.25">
      <c r="A100" s="7" t="s">
        <v>12</v>
      </c>
      <c r="B100" s="7" t="s">
        <v>2238</v>
      </c>
      <c r="C100" s="7" t="e">
        <f>VLOOKUP(B100,#REF!,2,0)</f>
        <v>#REF!</v>
      </c>
      <c r="D100" t="str">
        <f t="shared" si="7"/>
        <v>LSA_CORE_HRY_E_BEGIN_TITO_CR_NOM_LFM_0400_BHRY_BP_6_EXT_RF</v>
      </c>
      <c r="E100" t="s">
        <v>5</v>
      </c>
      <c r="F100" t="s">
        <v>25</v>
      </c>
      <c r="G100" t="s">
        <v>1692</v>
      </c>
      <c r="H100" t="s">
        <v>1616</v>
      </c>
      <c r="I100" t="s">
        <v>1681</v>
      </c>
      <c r="J100" t="s">
        <v>1728</v>
      </c>
      <c r="K100" t="s">
        <v>1705</v>
      </c>
      <c r="L100" t="s">
        <v>1706</v>
      </c>
      <c r="M100" t="s">
        <v>2125</v>
      </c>
      <c r="N100" t="s">
        <v>2253</v>
      </c>
      <c r="O100" t="s">
        <v>1688</v>
      </c>
      <c r="P100" t="s">
        <v>2664</v>
      </c>
      <c r="Q100" t="s">
        <v>2254</v>
      </c>
      <c r="R100">
        <v>21</v>
      </c>
      <c r="S100">
        <v>20</v>
      </c>
      <c r="T100">
        <v>26</v>
      </c>
      <c r="U100">
        <v>-1</v>
      </c>
      <c r="V100" t="b">
        <v>0</v>
      </c>
      <c r="W100" t="s">
        <v>1747</v>
      </c>
      <c r="X100" t="s">
        <v>1692</v>
      </c>
      <c r="Y100" t="s">
        <v>1693</v>
      </c>
      <c r="Z100">
        <v>0.85</v>
      </c>
      <c r="AA100">
        <v>0.85</v>
      </c>
      <c r="AY100">
        <v>10</v>
      </c>
      <c r="AZ100" t="s">
        <v>1694</v>
      </c>
      <c r="BA100" t="s">
        <v>441</v>
      </c>
      <c r="BB100" t="s">
        <v>452</v>
      </c>
      <c r="BC100" t="s">
        <v>441</v>
      </c>
      <c r="BD100" t="s">
        <v>441</v>
      </c>
      <c r="BE100" t="s">
        <v>441</v>
      </c>
      <c r="BF100" t="s">
        <v>441</v>
      </c>
      <c r="BG100" t="s">
        <v>441</v>
      </c>
      <c r="BH100" t="s">
        <v>441</v>
      </c>
      <c r="BI100" t="s">
        <v>452</v>
      </c>
      <c r="BJ100" t="s">
        <v>441</v>
      </c>
    </row>
    <row r="101" spans="1:62" x14ac:dyDescent="0.25">
      <c r="A101" s="7" t="s">
        <v>12</v>
      </c>
      <c r="B101" s="7" t="s">
        <v>2238</v>
      </c>
      <c r="C101" s="7" t="e">
        <f>VLOOKUP(B101,#REF!,2,0)</f>
        <v>#REF!</v>
      </c>
      <c r="D101" t="str">
        <f t="shared" si="7"/>
        <v>LSA_CORE_HRY_E_BEGIN_TITO_CR_NOM_LFM_0400_BIRA_BISR_BP_6_EXT_RF</v>
      </c>
      <c r="E101" t="s">
        <v>5</v>
      </c>
      <c r="F101" t="s">
        <v>25</v>
      </c>
      <c r="G101" t="s">
        <v>1692</v>
      </c>
      <c r="H101" t="s">
        <v>1616</v>
      </c>
      <c r="I101" t="s">
        <v>1681</v>
      </c>
      <c r="J101" t="s">
        <v>1728</v>
      </c>
      <c r="K101" t="s">
        <v>1705</v>
      </c>
      <c r="L101" t="s">
        <v>1706</v>
      </c>
      <c r="M101" t="s">
        <v>2125</v>
      </c>
      <c r="N101" t="s">
        <v>2255</v>
      </c>
      <c r="O101" t="s">
        <v>1688</v>
      </c>
      <c r="P101" t="s">
        <v>2664</v>
      </c>
      <c r="Q101" t="s">
        <v>2256</v>
      </c>
      <c r="R101">
        <v>21</v>
      </c>
      <c r="S101">
        <v>20</v>
      </c>
      <c r="T101">
        <v>27</v>
      </c>
      <c r="U101">
        <v>-1</v>
      </c>
      <c r="V101" t="b">
        <v>0</v>
      </c>
      <c r="W101" t="s">
        <v>1747</v>
      </c>
      <c r="X101" t="s">
        <v>1863</v>
      </c>
      <c r="Y101" t="s">
        <v>2257</v>
      </c>
      <c r="Z101">
        <v>0.85</v>
      </c>
      <c r="AA101">
        <v>0.85</v>
      </c>
      <c r="AY101">
        <v>10</v>
      </c>
      <c r="AZ101" t="s">
        <v>1694</v>
      </c>
      <c r="BA101" t="s">
        <v>443</v>
      </c>
      <c r="BB101" t="s">
        <v>453</v>
      </c>
      <c r="BC101" t="s">
        <v>453</v>
      </c>
      <c r="BD101" t="s">
        <v>443</v>
      </c>
      <c r="BE101" t="s">
        <v>443</v>
      </c>
      <c r="BF101" t="s">
        <v>443</v>
      </c>
      <c r="BG101" t="s">
        <v>443</v>
      </c>
      <c r="BH101" t="s">
        <v>443</v>
      </c>
      <c r="BI101" t="s">
        <v>453</v>
      </c>
      <c r="BJ101" t="s">
        <v>443</v>
      </c>
    </row>
    <row r="102" spans="1:62" x14ac:dyDescent="0.25">
      <c r="A102" s="7" t="s">
        <v>12</v>
      </c>
      <c r="B102" s="7" t="s">
        <v>1497</v>
      </c>
      <c r="C102" s="7" t="e">
        <f>VLOOKUP(B102,#REF!,2,0)</f>
        <v>#REF!</v>
      </c>
      <c r="D102" t="str">
        <f t="shared" si="7"/>
        <v>LSA_CORE_RASTER_E_BEGIN_TITO_CR_NOM_LFM_0400_RASTER_BP_6_EXT_RF_MEU_PBP1</v>
      </c>
      <c r="E102" t="s">
        <v>5</v>
      </c>
      <c r="F102" t="s">
        <v>25</v>
      </c>
      <c r="G102" t="s">
        <v>1710</v>
      </c>
      <c r="H102" t="s">
        <v>1616</v>
      </c>
      <c r="I102" t="s">
        <v>1681</v>
      </c>
      <c r="J102" t="s">
        <v>1728</v>
      </c>
      <c r="K102" t="s">
        <v>1705</v>
      </c>
      <c r="L102" t="s">
        <v>1706</v>
      </c>
      <c r="M102" t="s">
        <v>2125</v>
      </c>
      <c r="N102" t="s">
        <v>2667</v>
      </c>
      <c r="O102" t="s">
        <v>1688</v>
      </c>
      <c r="P102" t="s">
        <v>2664</v>
      </c>
      <c r="Q102" t="s">
        <v>2668</v>
      </c>
      <c r="R102">
        <v>21</v>
      </c>
      <c r="S102">
        <v>20</v>
      </c>
      <c r="T102">
        <v>28</v>
      </c>
      <c r="U102">
        <v>-1</v>
      </c>
      <c r="V102" t="b">
        <v>0</v>
      </c>
      <c r="W102" t="s">
        <v>1747</v>
      </c>
      <c r="AY102">
        <v>5</v>
      </c>
      <c r="AZ102">
        <v>1</v>
      </c>
      <c r="BA102" t="s">
        <v>445</v>
      </c>
      <c r="BB102" t="s">
        <v>445</v>
      </c>
      <c r="BC102" t="s">
        <v>445</v>
      </c>
      <c r="BD102" t="s">
        <v>445</v>
      </c>
      <c r="BE102" t="s">
        <v>445</v>
      </c>
    </row>
    <row r="103" spans="1:62" x14ac:dyDescent="0.25">
      <c r="A103" s="7" t="s">
        <v>12</v>
      </c>
      <c r="B103" s="7" t="s">
        <v>1497</v>
      </c>
      <c r="C103" s="7" t="e">
        <f>VLOOKUP(B103,#REF!,2,0)</f>
        <v>#REF!</v>
      </c>
      <c r="D103" t="str">
        <f t="shared" si="7"/>
        <v>LSA_CORE_RASTER_E_BEGIN_TITO_CR_NOM_LFM_0400_RASTER_BP_6_EXT_RF_FIT_PBP2</v>
      </c>
      <c r="E103" t="s">
        <v>5</v>
      </c>
      <c r="F103" t="s">
        <v>25</v>
      </c>
      <c r="G103" t="s">
        <v>1710</v>
      </c>
      <c r="H103" t="s">
        <v>1616</v>
      </c>
      <c r="I103" t="s">
        <v>1681</v>
      </c>
      <c r="J103" t="s">
        <v>1728</v>
      </c>
      <c r="K103" t="s">
        <v>1705</v>
      </c>
      <c r="L103" t="s">
        <v>1706</v>
      </c>
      <c r="M103" t="s">
        <v>2125</v>
      </c>
      <c r="N103" t="s">
        <v>2669</v>
      </c>
      <c r="O103" t="s">
        <v>1688</v>
      </c>
      <c r="P103" t="s">
        <v>2664</v>
      </c>
      <c r="Q103" t="s">
        <v>2670</v>
      </c>
      <c r="R103">
        <v>21</v>
      </c>
      <c r="S103">
        <v>20</v>
      </c>
      <c r="T103">
        <v>29</v>
      </c>
      <c r="U103">
        <v>-1</v>
      </c>
      <c r="V103" t="b">
        <v>0</v>
      </c>
      <c r="W103" t="s">
        <v>1747</v>
      </c>
      <c r="AY103">
        <v>5</v>
      </c>
      <c r="AZ103">
        <v>1</v>
      </c>
      <c r="BA103" t="s">
        <v>452</v>
      </c>
      <c r="BB103" t="s">
        <v>452</v>
      </c>
      <c r="BC103" t="s">
        <v>452</v>
      </c>
      <c r="BD103" t="s">
        <v>452</v>
      </c>
      <c r="BE103" t="s">
        <v>452</v>
      </c>
    </row>
    <row r="104" spans="1:62" x14ac:dyDescent="0.25">
      <c r="A104" s="7" t="s">
        <v>12</v>
      </c>
      <c r="B104" s="7" t="s">
        <v>2238</v>
      </c>
      <c r="C104" s="7" t="e">
        <f>VLOOKUP(B104,#REF!,2,0)</f>
        <v>#REF!</v>
      </c>
      <c r="D104" t="str">
        <f t="shared" si="7"/>
        <v>SSA_CORE_HRY_E_BEGIN_TITO_CR_NOM_LFM_0400_BIRA_BISR_BP_7_PMUCS</v>
      </c>
      <c r="E104" t="s">
        <v>4</v>
      </c>
      <c r="F104" t="s">
        <v>25</v>
      </c>
      <c r="G104" t="s">
        <v>1692</v>
      </c>
      <c r="H104" t="s">
        <v>1616</v>
      </c>
      <c r="I104" t="s">
        <v>1681</v>
      </c>
      <c r="J104" t="s">
        <v>1728</v>
      </c>
      <c r="K104" t="s">
        <v>1705</v>
      </c>
      <c r="L104" t="s">
        <v>1706</v>
      </c>
      <c r="M104" t="s">
        <v>2125</v>
      </c>
      <c r="N104" t="s">
        <v>2274</v>
      </c>
      <c r="O104" t="s">
        <v>1688</v>
      </c>
      <c r="P104" t="s">
        <v>1858</v>
      </c>
      <c r="Q104" t="s">
        <v>2275</v>
      </c>
      <c r="R104">
        <v>61</v>
      </c>
      <c r="S104">
        <v>20</v>
      </c>
      <c r="T104">
        <v>31</v>
      </c>
      <c r="U104">
        <v>-1</v>
      </c>
      <c r="V104" t="b">
        <v>0</v>
      </c>
      <c r="W104" t="s">
        <v>1691</v>
      </c>
      <c r="X104" t="s">
        <v>1692</v>
      </c>
      <c r="Y104" t="s">
        <v>1693</v>
      </c>
      <c r="Z104">
        <v>0.85</v>
      </c>
      <c r="AA104">
        <v>0.85</v>
      </c>
      <c r="AY104">
        <v>10</v>
      </c>
      <c r="AZ104" t="s">
        <v>1694</v>
      </c>
      <c r="BA104" t="s">
        <v>453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</row>
    <row r="105" spans="1:62" x14ac:dyDescent="0.25">
      <c r="A105" s="7" t="s">
        <v>12</v>
      </c>
      <c r="B105" s="7" t="s">
        <v>1497</v>
      </c>
      <c r="C105" s="7" t="e">
        <f>VLOOKUP(B105,#REF!,2,0)</f>
        <v>#REF!</v>
      </c>
      <c r="D105" t="str">
        <f t="shared" si="7"/>
        <v>SSA_CORE_RASTER_E_BEGIN_TITO_CR_NOM_LFM_0400_RASTER_BP_7_PMUCS</v>
      </c>
      <c r="E105" t="s">
        <v>4</v>
      </c>
      <c r="F105" t="s">
        <v>25</v>
      </c>
      <c r="G105" t="s">
        <v>1710</v>
      </c>
      <c r="H105" t="s">
        <v>1616</v>
      </c>
      <c r="I105" t="s">
        <v>1681</v>
      </c>
      <c r="J105" t="s">
        <v>1728</v>
      </c>
      <c r="K105" t="s">
        <v>1705</v>
      </c>
      <c r="L105" t="s">
        <v>1706</v>
      </c>
      <c r="M105" t="s">
        <v>2125</v>
      </c>
      <c r="N105" t="s">
        <v>2276</v>
      </c>
      <c r="O105" t="s">
        <v>1688</v>
      </c>
      <c r="P105" t="s">
        <v>1858</v>
      </c>
      <c r="Q105" t="s">
        <v>2252</v>
      </c>
      <c r="R105">
        <v>61</v>
      </c>
      <c r="S105">
        <v>20</v>
      </c>
      <c r="T105">
        <v>32</v>
      </c>
      <c r="U105">
        <v>1</v>
      </c>
      <c r="V105" t="b">
        <v>0</v>
      </c>
      <c r="W105" t="s">
        <v>1691</v>
      </c>
      <c r="AY105">
        <v>5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</row>
    <row r="106" spans="1:62" x14ac:dyDescent="0.25">
      <c r="A106" s="35" t="s">
        <v>12</v>
      </c>
      <c r="B106" s="35" t="s">
        <v>1491</v>
      </c>
      <c r="C106" s="35" t="s">
        <v>1489</v>
      </c>
      <c r="D106" s="10" t="s">
        <v>2277</v>
      </c>
      <c r="V106" s="12"/>
    </row>
    <row r="107" spans="1:62" x14ac:dyDescent="0.25">
      <c r="A107" s="35" t="s">
        <v>12</v>
      </c>
      <c r="B107" s="35" t="s">
        <v>1490</v>
      </c>
      <c r="C107" s="35" t="s">
        <v>1489</v>
      </c>
      <c r="D107" s="10" t="s">
        <v>2278</v>
      </c>
      <c r="F107" s="6" t="s">
        <v>2654</v>
      </c>
      <c r="V107" s="12"/>
      <c r="AY107">
        <v>3</v>
      </c>
      <c r="AZ107" t="s">
        <v>1628</v>
      </c>
      <c r="BA107" t="s">
        <v>2286</v>
      </c>
      <c r="BB107" t="s">
        <v>2286</v>
      </c>
      <c r="BC107">
        <v>1</v>
      </c>
    </row>
    <row r="108" spans="1:62" x14ac:dyDescent="0.25">
      <c r="A108" s="12" t="s">
        <v>12</v>
      </c>
      <c r="B108" s="12" t="s">
        <v>1532</v>
      </c>
      <c r="C108" s="12" t="e">
        <f>VLOOKUP(B108,#REF!,2,0)</f>
        <v>#REF!</v>
      </c>
      <c r="D108" t="str">
        <f t="shared" ref="D108:D111" si="8">E108&amp;"_"&amp;F108&amp;"_"&amp;G108&amp;"_"&amp;H108&amp;"_"&amp;A108&amp;"_"&amp;I108&amp;"_"&amp;J108&amp;"_"&amp;K108&amp;"_"&amp;L108&amp;"_"&amp;M108&amp;"_"&amp;N108</f>
        <v>ALL_COMMON_SCREEN_E_BEGIN_TITO_CR_NOM_LFM_0400_JOIN_BISR</v>
      </c>
      <c r="E108" t="s">
        <v>7</v>
      </c>
      <c r="F108" t="s">
        <v>31</v>
      </c>
      <c r="G108" t="s">
        <v>1615</v>
      </c>
      <c r="H108" t="s">
        <v>1616</v>
      </c>
      <c r="I108" t="s">
        <v>1681</v>
      </c>
      <c r="J108" t="s">
        <v>1728</v>
      </c>
      <c r="K108" t="s">
        <v>1705</v>
      </c>
      <c r="L108" t="s">
        <v>1706</v>
      </c>
      <c r="M108" t="s">
        <v>2125</v>
      </c>
      <c r="N108" t="s">
        <v>1807</v>
      </c>
      <c r="O108" t="s">
        <v>1620</v>
      </c>
      <c r="P108" t="s">
        <v>1620</v>
      </c>
      <c r="Q108" t="s">
        <v>1621</v>
      </c>
      <c r="R108">
        <v>61</v>
      </c>
      <c r="S108">
        <v>20</v>
      </c>
      <c r="T108">
        <v>100</v>
      </c>
      <c r="U108">
        <v>-1</v>
      </c>
      <c r="V108" t="b">
        <v>0</v>
      </c>
      <c r="AD108" t="s">
        <v>2279</v>
      </c>
      <c r="AE108" t="s">
        <v>2671</v>
      </c>
      <c r="AY108">
        <v>3</v>
      </c>
      <c r="AZ108">
        <v>1</v>
      </c>
      <c r="BA108" t="s">
        <v>455</v>
      </c>
      <c r="BB108" t="s">
        <v>455</v>
      </c>
      <c r="BC108" t="s">
        <v>455</v>
      </c>
    </row>
    <row r="109" spans="1:62" x14ac:dyDescent="0.25">
      <c r="A109" s="12" t="s">
        <v>12</v>
      </c>
      <c r="B109" s="12" t="s">
        <v>1520</v>
      </c>
      <c r="C109" s="12" t="e">
        <f>VLOOKUP(B109,#REF!,2,0)</f>
        <v>#REF!</v>
      </c>
      <c r="D109" t="str">
        <f t="shared" si="8"/>
        <v>ALL_CORE_VFDM_E_BEGIN_TITO_CR_NOM_LFM_0400_VFDM_ALL</v>
      </c>
      <c r="E109" t="s">
        <v>7</v>
      </c>
      <c r="F109" t="s">
        <v>25</v>
      </c>
      <c r="G109" t="s">
        <v>1584</v>
      </c>
      <c r="H109" t="s">
        <v>1616</v>
      </c>
      <c r="I109" t="s">
        <v>1681</v>
      </c>
      <c r="J109" t="s">
        <v>1728</v>
      </c>
      <c r="K109" t="s">
        <v>1705</v>
      </c>
      <c r="L109" t="s">
        <v>1706</v>
      </c>
      <c r="M109" t="s">
        <v>2125</v>
      </c>
      <c r="N109" t="s">
        <v>2281</v>
      </c>
      <c r="O109" t="s">
        <v>1620</v>
      </c>
      <c r="P109" t="s">
        <v>1620</v>
      </c>
      <c r="Q109" t="s">
        <v>1621</v>
      </c>
      <c r="R109">
        <v>61</v>
      </c>
      <c r="S109">
        <v>20</v>
      </c>
      <c r="T109">
        <v>101</v>
      </c>
      <c r="U109">
        <v>-1</v>
      </c>
      <c r="V109" t="b">
        <v>0</v>
      </c>
      <c r="AF109" t="s">
        <v>1632</v>
      </c>
      <c r="AG109" t="s">
        <v>2282</v>
      </c>
      <c r="AY109">
        <v>3</v>
      </c>
      <c r="AZ109" t="s">
        <v>1628</v>
      </c>
      <c r="BA109" t="s">
        <v>456</v>
      </c>
      <c r="BB109" t="s">
        <v>456</v>
      </c>
      <c r="BC109">
        <v>2</v>
      </c>
    </row>
    <row r="110" spans="1:62" x14ac:dyDescent="0.25">
      <c r="A110" s="12" t="s">
        <v>12</v>
      </c>
      <c r="B110" s="12" t="s">
        <v>1518</v>
      </c>
      <c r="C110" s="12" t="e">
        <f>VLOOKUP(B110,#REF!,2,0)</f>
        <v>#REF!</v>
      </c>
      <c r="D110" t="str">
        <f t="shared" si="8"/>
        <v>ALL_CORE_UF_E_BEGIN_TITO_CR_NOM_LFM_0400_VFDM_UF</v>
      </c>
      <c r="E110" t="s">
        <v>7</v>
      </c>
      <c r="F110" t="s">
        <v>25</v>
      </c>
      <c r="G110" t="s">
        <v>1812</v>
      </c>
      <c r="H110" t="s">
        <v>1616</v>
      </c>
      <c r="I110" t="s">
        <v>1681</v>
      </c>
      <c r="J110" t="s">
        <v>1728</v>
      </c>
      <c r="K110" t="s">
        <v>1705</v>
      </c>
      <c r="L110" t="s">
        <v>1706</v>
      </c>
      <c r="M110" t="s">
        <v>2125</v>
      </c>
      <c r="N110" t="s">
        <v>1813</v>
      </c>
      <c r="O110" t="s">
        <v>1620</v>
      </c>
      <c r="P110" t="s">
        <v>1620</v>
      </c>
      <c r="Q110" t="s">
        <v>1621</v>
      </c>
      <c r="R110">
        <v>21</v>
      </c>
      <c r="S110">
        <v>20</v>
      </c>
      <c r="T110">
        <v>102</v>
      </c>
      <c r="U110">
        <v>-1</v>
      </c>
      <c r="V110" t="b">
        <v>0</v>
      </c>
      <c r="AJ110" t="s">
        <v>2283</v>
      </c>
      <c r="AY110">
        <v>3</v>
      </c>
      <c r="AZ110" t="s">
        <v>1628</v>
      </c>
      <c r="BA110" t="s">
        <v>457</v>
      </c>
      <c r="BB110" t="s">
        <v>457</v>
      </c>
      <c r="BC110" t="s">
        <v>457</v>
      </c>
    </row>
    <row r="111" spans="1:62" x14ac:dyDescent="0.25">
      <c r="A111" s="12" t="s">
        <v>12</v>
      </c>
      <c r="B111" s="12" t="s">
        <v>1500</v>
      </c>
      <c r="C111" s="12" t="e">
        <f>VLOOKUP(B111,#REF!,2,0)</f>
        <v>#REF!</v>
      </c>
      <c r="D111" t="str">
        <f t="shared" si="8"/>
        <v>ALL_CORE_FUSECONFIG_E_BEGIN_TITO_CR_NOM_LFM_0400_REPAIR</v>
      </c>
      <c r="E111" t="s">
        <v>7</v>
      </c>
      <c r="F111" t="s">
        <v>25</v>
      </c>
      <c r="G111" t="s">
        <v>1680</v>
      </c>
      <c r="H111" t="s">
        <v>1616</v>
      </c>
      <c r="I111" t="s">
        <v>1681</v>
      </c>
      <c r="J111" t="s">
        <v>1728</v>
      </c>
      <c r="K111" t="s">
        <v>1705</v>
      </c>
      <c r="L111" t="s">
        <v>1706</v>
      </c>
      <c r="M111" t="s">
        <v>2125</v>
      </c>
      <c r="N111" t="s">
        <v>1682</v>
      </c>
      <c r="O111" t="s">
        <v>1620</v>
      </c>
      <c r="P111" t="s">
        <v>1620</v>
      </c>
      <c r="Q111" t="s">
        <v>1621</v>
      </c>
      <c r="R111">
        <v>21</v>
      </c>
      <c r="S111">
        <v>20</v>
      </c>
      <c r="T111">
        <v>103</v>
      </c>
      <c r="U111">
        <v>-1</v>
      </c>
      <c r="V111" t="b">
        <v>0</v>
      </c>
      <c r="AH111" t="s">
        <v>1817</v>
      </c>
      <c r="AI111" s="13" t="s">
        <v>2284</v>
      </c>
      <c r="AY111">
        <v>3</v>
      </c>
      <c r="AZ111">
        <v>1</v>
      </c>
      <c r="BA111">
        <v>1</v>
      </c>
      <c r="BB111">
        <v>1</v>
      </c>
      <c r="BC111">
        <v>1</v>
      </c>
    </row>
    <row r="112" spans="1:62" x14ac:dyDescent="0.25">
      <c r="A112" s="35" t="s">
        <v>12</v>
      </c>
      <c r="B112" s="35" t="s">
        <v>1491</v>
      </c>
      <c r="C112" s="35" t="s">
        <v>1489</v>
      </c>
      <c r="D112" s="10" t="s">
        <v>2285</v>
      </c>
      <c r="V112" s="12"/>
    </row>
    <row r="113" spans="1:62" x14ac:dyDescent="0.25">
      <c r="A113" s="35" t="s">
        <v>12</v>
      </c>
      <c r="B113" s="35" t="s">
        <v>1490</v>
      </c>
      <c r="C113" s="35" t="s">
        <v>1489</v>
      </c>
      <c r="D113" s="10" t="s">
        <v>2286</v>
      </c>
      <c r="F113" s="6" t="s">
        <v>2654</v>
      </c>
      <c r="V113" s="12"/>
      <c r="AY113">
        <v>2</v>
      </c>
      <c r="AZ113">
        <v>1</v>
      </c>
      <c r="BA113">
        <v>1</v>
      </c>
      <c r="BB113">
        <v>1</v>
      </c>
    </row>
    <row r="114" spans="1:62" x14ac:dyDescent="0.25">
      <c r="A114" s="7" t="s">
        <v>12</v>
      </c>
      <c r="B114" s="7" t="s">
        <v>2238</v>
      </c>
      <c r="C114" s="7" t="e">
        <f>VLOOKUP(B114,#REF!,2,0)</f>
        <v>#REF!</v>
      </c>
      <c r="D114" t="str">
        <f t="shared" ref="D114:D117" si="9">E114&amp;"_"&amp;F114&amp;"_"&amp;G114&amp;"_"&amp;H114&amp;"_"&amp;A114&amp;"_"&amp;I114&amp;"_"&amp;J114&amp;"_"&amp;K114&amp;"_"&amp;L114&amp;"_"&amp;M114&amp;"_"&amp;N114</f>
        <v>LSA_CORE_HRY_E_BEGIN_TITO_CR_NOM_LFM_0400_POSTHRY_BP_3</v>
      </c>
      <c r="E114" t="s">
        <v>5</v>
      </c>
      <c r="F114" t="s">
        <v>25</v>
      </c>
      <c r="G114" t="s">
        <v>1692</v>
      </c>
      <c r="H114" t="s">
        <v>1616</v>
      </c>
      <c r="I114" t="s">
        <v>1681</v>
      </c>
      <c r="J114" t="s">
        <v>1728</v>
      </c>
      <c r="K114" t="s">
        <v>1705</v>
      </c>
      <c r="L114" t="s">
        <v>1706</v>
      </c>
      <c r="M114" t="s">
        <v>2125</v>
      </c>
      <c r="N114" t="s">
        <v>2287</v>
      </c>
      <c r="O114" t="s">
        <v>1688</v>
      </c>
      <c r="P114" t="s">
        <v>2664</v>
      </c>
      <c r="Q114" t="s">
        <v>2288</v>
      </c>
      <c r="R114">
        <v>61</v>
      </c>
      <c r="S114">
        <v>20</v>
      </c>
      <c r="T114">
        <v>141</v>
      </c>
      <c r="U114">
        <v>-1</v>
      </c>
      <c r="V114" t="b">
        <v>0</v>
      </c>
      <c r="W114" t="s">
        <v>1691</v>
      </c>
      <c r="X114" t="s">
        <v>1821</v>
      </c>
      <c r="Y114" t="s">
        <v>1693</v>
      </c>
      <c r="Z114">
        <v>0.85</v>
      </c>
      <c r="AA114">
        <v>0.85</v>
      </c>
      <c r="AY114">
        <v>10</v>
      </c>
      <c r="AZ114" t="s">
        <v>1694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</row>
    <row r="115" spans="1:62" x14ac:dyDescent="0.25">
      <c r="A115" s="7" t="s">
        <v>12</v>
      </c>
      <c r="B115" s="7" t="s">
        <v>2238</v>
      </c>
      <c r="C115" s="7" t="e">
        <f>VLOOKUP(B115,#REF!,2,0)</f>
        <v>#REF!</v>
      </c>
      <c r="D115" t="str">
        <f t="shared" si="9"/>
        <v>SSA_CORE_HRY_E_BEGIN_TITO_CR_NOM_LFM_0400_POSTHRY_BP_4_5</v>
      </c>
      <c r="E115" t="s">
        <v>4</v>
      </c>
      <c r="F115" t="s">
        <v>25</v>
      </c>
      <c r="G115" t="s">
        <v>1692</v>
      </c>
      <c r="H115" t="s">
        <v>1616</v>
      </c>
      <c r="I115" t="s">
        <v>1681</v>
      </c>
      <c r="J115" t="s">
        <v>1728</v>
      </c>
      <c r="K115" t="s">
        <v>1705</v>
      </c>
      <c r="L115" t="s">
        <v>1706</v>
      </c>
      <c r="M115" t="s">
        <v>2125</v>
      </c>
      <c r="N115" t="s">
        <v>2289</v>
      </c>
      <c r="O115" t="s">
        <v>1688</v>
      </c>
      <c r="P115" t="s">
        <v>2664</v>
      </c>
      <c r="Q115" t="s">
        <v>1731</v>
      </c>
      <c r="R115">
        <v>61</v>
      </c>
      <c r="S115">
        <v>20</v>
      </c>
      <c r="T115">
        <v>142</v>
      </c>
      <c r="U115">
        <v>-1</v>
      </c>
      <c r="V115" t="b">
        <v>0</v>
      </c>
      <c r="W115" t="s">
        <v>1691</v>
      </c>
      <c r="X115" t="s">
        <v>1821</v>
      </c>
      <c r="Y115" t="s">
        <v>1693</v>
      </c>
      <c r="Z115">
        <v>0.85</v>
      </c>
      <c r="AA115">
        <v>0.85</v>
      </c>
      <c r="AY115">
        <v>10</v>
      </c>
      <c r="AZ115" t="s">
        <v>1694</v>
      </c>
      <c r="BA115" t="s">
        <v>460</v>
      </c>
      <c r="BB115" t="s">
        <v>460</v>
      </c>
      <c r="BC115" t="s">
        <v>460</v>
      </c>
      <c r="BD115" t="s">
        <v>460</v>
      </c>
      <c r="BE115" t="s">
        <v>460</v>
      </c>
      <c r="BF115" t="s">
        <v>460</v>
      </c>
      <c r="BG115" t="s">
        <v>460</v>
      </c>
      <c r="BH115" t="s">
        <v>460</v>
      </c>
      <c r="BI115" t="s">
        <v>460</v>
      </c>
      <c r="BJ115" t="s">
        <v>460</v>
      </c>
    </row>
    <row r="116" spans="1:62" x14ac:dyDescent="0.25">
      <c r="A116" s="7" t="s">
        <v>12</v>
      </c>
      <c r="B116" s="7" t="s">
        <v>2238</v>
      </c>
      <c r="C116" s="7" t="e">
        <f>VLOOKUP(B116,#REF!,2,0)</f>
        <v>#REF!</v>
      </c>
      <c r="D116" t="str">
        <f t="shared" si="9"/>
        <v>LSA_CORE_HRY_E_BEGIN_TITO_CR_NOM_LFM_0400_POSTHRY_BP_6</v>
      </c>
      <c r="E116" t="s">
        <v>5</v>
      </c>
      <c r="F116" t="s">
        <v>25</v>
      </c>
      <c r="G116" t="s">
        <v>1692</v>
      </c>
      <c r="H116" t="s">
        <v>1616</v>
      </c>
      <c r="I116" t="s">
        <v>1681</v>
      </c>
      <c r="J116" t="s">
        <v>1728</v>
      </c>
      <c r="K116" t="s">
        <v>1705</v>
      </c>
      <c r="L116" t="s">
        <v>1706</v>
      </c>
      <c r="M116" t="s">
        <v>2125</v>
      </c>
      <c r="N116" t="s">
        <v>2290</v>
      </c>
      <c r="O116" t="s">
        <v>1688</v>
      </c>
      <c r="P116" t="s">
        <v>2664</v>
      </c>
      <c r="Q116" t="s">
        <v>2254</v>
      </c>
      <c r="R116">
        <v>61</v>
      </c>
      <c r="S116">
        <v>20</v>
      </c>
      <c r="T116">
        <v>143</v>
      </c>
      <c r="U116">
        <v>-1</v>
      </c>
      <c r="V116" t="b">
        <v>0</v>
      </c>
      <c r="W116" t="s">
        <v>1747</v>
      </c>
      <c r="X116" t="s">
        <v>1821</v>
      </c>
      <c r="Y116" t="s">
        <v>1693</v>
      </c>
      <c r="Z116">
        <v>0.85</v>
      </c>
      <c r="AA116">
        <v>0.85</v>
      </c>
      <c r="AY116">
        <v>10</v>
      </c>
      <c r="AZ116" t="s">
        <v>1694</v>
      </c>
      <c r="BA116" t="s">
        <v>461</v>
      </c>
      <c r="BB116" t="s">
        <v>461</v>
      </c>
      <c r="BC116" t="s">
        <v>461</v>
      </c>
      <c r="BD116" t="s">
        <v>461</v>
      </c>
      <c r="BE116" t="s">
        <v>461</v>
      </c>
      <c r="BF116" t="s">
        <v>461</v>
      </c>
      <c r="BG116" t="s">
        <v>461</v>
      </c>
      <c r="BH116" t="s">
        <v>461</v>
      </c>
      <c r="BI116" t="s">
        <v>461</v>
      </c>
      <c r="BJ116" t="s">
        <v>461</v>
      </c>
    </row>
    <row r="117" spans="1:62" x14ac:dyDescent="0.25">
      <c r="A117" s="7" t="s">
        <v>12</v>
      </c>
      <c r="B117" s="7" t="s">
        <v>2238</v>
      </c>
      <c r="C117" s="7" t="e">
        <f>VLOOKUP(B117,#REF!,2,0)</f>
        <v>#REF!</v>
      </c>
      <c r="D117" t="str">
        <f t="shared" si="9"/>
        <v>SSA_CORE_HRY_E_BEGIN_TITO_CR_NOM_LFM_0400_POSTHRY_BP_7</v>
      </c>
      <c r="E117" t="s">
        <v>4</v>
      </c>
      <c r="F117" t="s">
        <v>25</v>
      </c>
      <c r="G117" t="s">
        <v>1692</v>
      </c>
      <c r="H117" t="s">
        <v>1616</v>
      </c>
      <c r="I117" t="s">
        <v>1681</v>
      </c>
      <c r="J117" t="s">
        <v>1728</v>
      </c>
      <c r="K117" t="s">
        <v>1705</v>
      </c>
      <c r="L117" t="s">
        <v>1706</v>
      </c>
      <c r="M117" t="s">
        <v>2125</v>
      </c>
      <c r="N117" t="s">
        <v>2291</v>
      </c>
      <c r="O117" t="s">
        <v>1688</v>
      </c>
      <c r="P117" t="s">
        <v>1858</v>
      </c>
      <c r="Q117" t="s">
        <v>2292</v>
      </c>
      <c r="R117">
        <v>21</v>
      </c>
      <c r="S117">
        <v>20</v>
      </c>
      <c r="T117">
        <v>159</v>
      </c>
      <c r="U117">
        <v>-1</v>
      </c>
      <c r="V117" t="b">
        <v>0</v>
      </c>
      <c r="W117" t="s">
        <v>1691</v>
      </c>
      <c r="X117" t="s">
        <v>1821</v>
      </c>
      <c r="Y117" t="s">
        <v>1693</v>
      </c>
      <c r="Z117">
        <v>0.85</v>
      </c>
      <c r="AA117">
        <v>0.85</v>
      </c>
      <c r="AY117">
        <v>10</v>
      </c>
      <c r="AZ117" t="s">
        <v>1694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</row>
    <row r="118" spans="1:62" x14ac:dyDescent="0.25">
      <c r="A118" s="35" t="s">
        <v>12</v>
      </c>
      <c r="B118" s="35" t="s">
        <v>1491</v>
      </c>
      <c r="C118" s="35" t="s">
        <v>1489</v>
      </c>
      <c r="D118" s="10" t="s">
        <v>2293</v>
      </c>
      <c r="V118" s="12"/>
    </row>
    <row r="119" spans="1:62" x14ac:dyDescent="0.25">
      <c r="A119" s="37" t="s">
        <v>12</v>
      </c>
      <c r="B119" s="37" t="s">
        <v>1491</v>
      </c>
      <c r="C119" s="37" t="s">
        <v>1489</v>
      </c>
      <c r="D119" s="10" t="s">
        <v>2294</v>
      </c>
      <c r="V119" s="12"/>
    </row>
    <row r="120" spans="1:62" x14ac:dyDescent="0.25">
      <c r="A120" s="29" t="s">
        <v>12</v>
      </c>
      <c r="B120" s="29" t="s">
        <v>1491</v>
      </c>
      <c r="C120" s="29" t="s">
        <v>1489</v>
      </c>
      <c r="D120" s="10" t="s">
        <v>2295</v>
      </c>
      <c r="V120" s="12"/>
    </row>
    <row r="121" spans="1:62" x14ac:dyDescent="0.25">
      <c r="A121" s="29" t="s">
        <v>12</v>
      </c>
      <c r="B121" s="29" t="s">
        <v>1490</v>
      </c>
      <c r="C121" s="29" t="s">
        <v>1489</v>
      </c>
      <c r="D121" s="5" t="s">
        <v>2660</v>
      </c>
      <c r="E121" s="6"/>
      <c r="F121" s="6" t="s">
        <v>2654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>
        <v>2</v>
      </c>
      <c r="AZ121" s="6">
        <v>1</v>
      </c>
      <c r="BA121" s="6" t="s">
        <v>2749</v>
      </c>
      <c r="BB121" s="6" t="s">
        <v>2749</v>
      </c>
      <c r="BC121" s="6"/>
      <c r="BD121" s="6"/>
      <c r="BE121" s="6"/>
      <c r="BF121" s="6"/>
      <c r="BG121" s="6"/>
      <c r="BH121" s="6"/>
      <c r="BI121" s="6"/>
      <c r="BJ121" s="6"/>
    </row>
    <row r="122" spans="1:62" x14ac:dyDescent="0.25">
      <c r="A122" s="12" t="s">
        <v>12</v>
      </c>
      <c r="B122" s="12" t="s">
        <v>1520</v>
      </c>
      <c r="C122" s="12" t="e">
        <f>VLOOKUP(B122,#REF!,2,0)</f>
        <v>#REF!</v>
      </c>
      <c r="D122" t="str">
        <f t="shared" ref="D122:D128" si="10">E122&amp;"_"&amp;F122&amp;"_"&amp;G122&amp;"_"&amp;H122&amp;"_"&amp;A122&amp;"_"&amp;I122&amp;"_"&amp;J122&amp;"_"&amp;K122&amp;"_"&amp;L122&amp;"_"&amp;M122&amp;"_"&amp;N122</f>
        <v>XSA_COMMON_VFDM_E_BEGIN_TITO_X_X_X_X_WRITEALL</v>
      </c>
      <c r="E122" t="s">
        <v>1614</v>
      </c>
      <c r="F122" t="s">
        <v>31</v>
      </c>
      <c r="G122" t="s">
        <v>1584</v>
      </c>
      <c r="H122" t="s">
        <v>1616</v>
      </c>
      <c r="I122" t="s">
        <v>1681</v>
      </c>
      <c r="J122" t="s">
        <v>1617</v>
      </c>
      <c r="K122" t="s">
        <v>1617</v>
      </c>
      <c r="L122" t="s">
        <v>1617</v>
      </c>
      <c r="M122" t="s">
        <v>1617</v>
      </c>
      <c r="N122" t="s">
        <v>2368</v>
      </c>
      <c r="O122" t="s">
        <v>1620</v>
      </c>
      <c r="P122" t="s">
        <v>1620</v>
      </c>
      <c r="Q122" t="s">
        <v>1621</v>
      </c>
      <c r="R122">
        <v>61</v>
      </c>
      <c r="S122">
        <v>71</v>
      </c>
      <c r="T122">
        <v>0</v>
      </c>
      <c r="U122">
        <v>-1</v>
      </c>
      <c r="V122" t="b">
        <v>0</v>
      </c>
      <c r="AF122" t="s">
        <v>1626</v>
      </c>
      <c r="AG122" t="s">
        <v>7</v>
      </c>
      <c r="AY122">
        <v>3</v>
      </c>
      <c r="AZ122" t="s">
        <v>1628</v>
      </c>
      <c r="BA122" t="s">
        <v>537</v>
      </c>
      <c r="BB122" t="s">
        <v>537</v>
      </c>
      <c r="BC122">
        <v>1</v>
      </c>
    </row>
    <row r="123" spans="1:62" x14ac:dyDescent="0.25">
      <c r="A123" s="12" t="s">
        <v>12</v>
      </c>
      <c r="B123" s="12" t="s">
        <v>1518</v>
      </c>
      <c r="C123" s="12" t="e">
        <f>VLOOKUP(B123,#REF!,2,0)</f>
        <v>#REF!</v>
      </c>
      <c r="D123" t="str">
        <f t="shared" si="10"/>
        <v>XSA_COMMON_UF_E_BEGIN_TITO_X_X_X_OVERFLOW_CHECK</v>
      </c>
      <c r="E123" t="s">
        <v>1614</v>
      </c>
      <c r="F123" t="s">
        <v>31</v>
      </c>
      <c r="G123" t="s">
        <v>1812</v>
      </c>
      <c r="H123" t="s">
        <v>1616</v>
      </c>
      <c r="I123" t="s">
        <v>1681</v>
      </c>
      <c r="J123" t="s">
        <v>1617</v>
      </c>
      <c r="K123" t="s">
        <v>1617</v>
      </c>
      <c r="L123" t="s">
        <v>1617</v>
      </c>
      <c r="M123" t="s">
        <v>2369</v>
      </c>
      <c r="N123" t="s">
        <v>2370</v>
      </c>
      <c r="O123" t="s">
        <v>1688</v>
      </c>
      <c r="P123" t="s">
        <v>1689</v>
      </c>
      <c r="Q123" t="s">
        <v>1746</v>
      </c>
      <c r="R123">
        <v>61</v>
      </c>
      <c r="S123">
        <v>71</v>
      </c>
      <c r="T123">
        <v>1</v>
      </c>
      <c r="U123">
        <v>-1</v>
      </c>
      <c r="V123" t="b">
        <v>0</v>
      </c>
      <c r="AY123">
        <v>3</v>
      </c>
      <c r="AZ123" t="s">
        <v>1628</v>
      </c>
      <c r="BA123" t="s">
        <v>539</v>
      </c>
      <c r="BB123" t="s">
        <v>539</v>
      </c>
      <c r="BC123" t="s">
        <v>539</v>
      </c>
    </row>
    <row r="124" spans="1:62" x14ac:dyDescent="0.25">
      <c r="A124" s="12" t="s">
        <v>12</v>
      </c>
      <c r="B124" s="12" t="s">
        <v>1500</v>
      </c>
      <c r="C124" s="12" t="e">
        <f>VLOOKUP(B124,#REF!,2,0)</f>
        <v>#REF!</v>
      </c>
      <c r="D124" t="str">
        <f t="shared" si="10"/>
        <v>XSA_COMMON_FUSECONFIG_E_BEGIN_TITO_X_X_X_X_REPAIR</v>
      </c>
      <c r="E124" t="s">
        <v>1614</v>
      </c>
      <c r="F124" t="s">
        <v>31</v>
      </c>
      <c r="G124" t="s">
        <v>1680</v>
      </c>
      <c r="H124" t="s">
        <v>1616</v>
      </c>
      <c r="I124" t="s">
        <v>1681</v>
      </c>
      <c r="J124" t="s">
        <v>1617</v>
      </c>
      <c r="K124" t="s">
        <v>1617</v>
      </c>
      <c r="L124" t="s">
        <v>1617</v>
      </c>
      <c r="M124" t="s">
        <v>1617</v>
      </c>
      <c r="N124" t="s">
        <v>1682</v>
      </c>
      <c r="O124" t="s">
        <v>1620</v>
      </c>
      <c r="P124" t="s">
        <v>1620</v>
      </c>
      <c r="Q124" t="s">
        <v>1621</v>
      </c>
      <c r="R124">
        <v>61</v>
      </c>
      <c r="S124">
        <v>71</v>
      </c>
      <c r="T124">
        <v>2</v>
      </c>
      <c r="U124">
        <v>-1</v>
      </c>
      <c r="V124" t="b">
        <v>0</v>
      </c>
      <c r="AH124" t="s">
        <v>1817</v>
      </c>
      <c r="AI124" t="s">
        <v>1684</v>
      </c>
      <c r="AY124">
        <v>3</v>
      </c>
      <c r="AZ124" t="s">
        <v>1628</v>
      </c>
      <c r="BA124" t="s">
        <v>541</v>
      </c>
      <c r="BB124" t="s">
        <v>541</v>
      </c>
      <c r="BC124" t="s">
        <v>541</v>
      </c>
    </row>
    <row r="125" spans="1:62" x14ac:dyDescent="0.25">
      <c r="A125" s="12" t="s">
        <v>12</v>
      </c>
      <c r="B125" s="12" t="s">
        <v>1530</v>
      </c>
      <c r="C125" s="12" t="e">
        <f>VLOOKUP(B125,#REF!,2,0)</f>
        <v>#REF!</v>
      </c>
      <c r="D125" t="str">
        <f t="shared" si="10"/>
        <v>XSA_COMMON_AUX_E_BEGIN_TITO_X_X_X_REPAIRBITSET_FLAG</v>
      </c>
      <c r="E125" t="s">
        <v>1614</v>
      </c>
      <c r="F125" t="s">
        <v>31</v>
      </c>
      <c r="G125" t="s">
        <v>2371</v>
      </c>
      <c r="H125" t="s">
        <v>1616</v>
      </c>
      <c r="I125" t="s">
        <v>1681</v>
      </c>
      <c r="J125" t="s">
        <v>1617</v>
      </c>
      <c r="K125" t="s">
        <v>1617</v>
      </c>
      <c r="L125" t="s">
        <v>1617</v>
      </c>
      <c r="M125" t="s">
        <v>2372</v>
      </c>
      <c r="N125" t="s">
        <v>2373</v>
      </c>
      <c r="O125" t="s">
        <v>1620</v>
      </c>
      <c r="P125" t="s">
        <v>1620</v>
      </c>
      <c r="Q125" t="s">
        <v>1621</v>
      </c>
      <c r="R125">
        <v>61</v>
      </c>
      <c r="S125">
        <v>71</v>
      </c>
      <c r="T125">
        <v>3</v>
      </c>
      <c r="U125">
        <v>1</v>
      </c>
      <c r="V125" t="b">
        <v>0</v>
      </c>
      <c r="AL125" t="s">
        <v>2374</v>
      </c>
      <c r="AY125">
        <v>3</v>
      </c>
      <c r="AZ125">
        <v>1</v>
      </c>
      <c r="BA125" t="s">
        <v>548</v>
      </c>
      <c r="BB125" t="s">
        <v>548</v>
      </c>
      <c r="BC125" t="s">
        <v>548</v>
      </c>
    </row>
    <row r="126" spans="1:62" x14ac:dyDescent="0.25">
      <c r="A126" s="12" t="s">
        <v>12</v>
      </c>
      <c r="B126" s="12" t="s">
        <v>1544</v>
      </c>
      <c r="C126" s="12" t="e">
        <f>VLOOKUP(B126,#REF!,2,0)</f>
        <v>#REF!</v>
      </c>
      <c r="D126" t="str">
        <f t="shared" si="10"/>
        <v>XSA_COMMON_AUX_E_BEGIN_TITO_X_X_X_COMBINE_UF_REPAIRDFF_HCS</v>
      </c>
      <c r="E126" t="s">
        <v>1614</v>
      </c>
      <c r="F126" t="s">
        <v>31</v>
      </c>
      <c r="G126" t="s">
        <v>2371</v>
      </c>
      <c r="H126" t="s">
        <v>1616</v>
      </c>
      <c r="I126" t="s">
        <v>1681</v>
      </c>
      <c r="J126" t="s">
        <v>1617</v>
      </c>
      <c r="K126" t="s">
        <v>1617</v>
      </c>
      <c r="L126" t="s">
        <v>1617</v>
      </c>
      <c r="M126" t="s">
        <v>2375</v>
      </c>
      <c r="N126" t="s">
        <v>2376</v>
      </c>
      <c r="O126" t="s">
        <v>1620</v>
      </c>
      <c r="P126" t="s">
        <v>1620</v>
      </c>
      <c r="Q126" t="s">
        <v>1621</v>
      </c>
      <c r="R126">
        <v>61</v>
      </c>
      <c r="S126">
        <v>71</v>
      </c>
      <c r="T126">
        <v>4</v>
      </c>
      <c r="U126">
        <v>-1</v>
      </c>
      <c r="V126" t="b">
        <v>0</v>
      </c>
      <c r="AK126" t="s">
        <v>2377</v>
      </c>
      <c r="AL126" t="s">
        <v>2378</v>
      </c>
      <c r="AY126">
        <v>3</v>
      </c>
      <c r="AZ126">
        <v>1</v>
      </c>
      <c r="BA126" t="s">
        <v>550</v>
      </c>
      <c r="BB126" t="s">
        <v>550</v>
      </c>
      <c r="BC126" t="s">
        <v>550</v>
      </c>
    </row>
    <row r="127" spans="1:62" x14ac:dyDescent="0.25">
      <c r="A127" s="12" t="s">
        <v>12</v>
      </c>
      <c r="B127" s="12" t="s">
        <v>1544</v>
      </c>
      <c r="C127" s="12" t="e">
        <f>VLOOKUP(B127,#REF!,2,0)</f>
        <v>#REF!</v>
      </c>
      <c r="D127" t="str">
        <f t="shared" si="10"/>
        <v>XSA_COMMON_AUX_E_BEGIN_TITO_X_X_X_COMBINE_UF_REPAIRDFF_FDS1</v>
      </c>
      <c r="E127" t="s">
        <v>1614</v>
      </c>
      <c r="F127" t="s">
        <v>31</v>
      </c>
      <c r="G127" t="s">
        <v>2371</v>
      </c>
      <c r="H127" t="s">
        <v>1616</v>
      </c>
      <c r="I127" t="s">
        <v>1681</v>
      </c>
      <c r="J127" t="s">
        <v>1617</v>
      </c>
      <c r="K127" t="s">
        <v>1617</v>
      </c>
      <c r="L127" t="s">
        <v>1617</v>
      </c>
      <c r="M127" t="s">
        <v>2375</v>
      </c>
      <c r="N127" t="s">
        <v>2379</v>
      </c>
      <c r="O127" t="s">
        <v>1620</v>
      </c>
      <c r="P127" t="s">
        <v>1620</v>
      </c>
      <c r="Q127" t="s">
        <v>1621</v>
      </c>
      <c r="R127">
        <v>61</v>
      </c>
      <c r="S127">
        <v>71</v>
      </c>
      <c r="T127">
        <v>5</v>
      </c>
      <c r="U127">
        <v>-1</v>
      </c>
      <c r="V127" t="b">
        <v>0</v>
      </c>
      <c r="AK127" t="s">
        <v>2380</v>
      </c>
      <c r="AL127" t="s">
        <v>2381</v>
      </c>
      <c r="AY127">
        <v>3</v>
      </c>
      <c r="AZ127">
        <v>1</v>
      </c>
      <c r="BA127" t="s">
        <v>552</v>
      </c>
      <c r="BB127" t="s">
        <v>552</v>
      </c>
      <c r="BC127" t="s">
        <v>552</v>
      </c>
    </row>
    <row r="128" spans="1:62" x14ac:dyDescent="0.25">
      <c r="A128" s="12" t="s">
        <v>12</v>
      </c>
      <c r="B128" s="12" t="s">
        <v>1544</v>
      </c>
      <c r="C128" s="12" t="e">
        <f>VLOOKUP(B128,#REF!,2,0)</f>
        <v>#REF!</v>
      </c>
      <c r="D128" t="str">
        <f t="shared" si="10"/>
        <v>XSA_COMMON_AUX_E_BEGIN_TITO_X_X_X_COMBINE_UF_REPAIRDFF_FDS2</v>
      </c>
      <c r="E128" t="s">
        <v>1614</v>
      </c>
      <c r="F128" t="s">
        <v>31</v>
      </c>
      <c r="G128" t="s">
        <v>2371</v>
      </c>
      <c r="H128" t="s">
        <v>1616</v>
      </c>
      <c r="I128" t="s">
        <v>1681</v>
      </c>
      <c r="J128" t="s">
        <v>1617</v>
      </c>
      <c r="K128" t="s">
        <v>1617</v>
      </c>
      <c r="L128" t="s">
        <v>1617</v>
      </c>
      <c r="M128" t="s">
        <v>2375</v>
      </c>
      <c r="N128" t="s">
        <v>2382</v>
      </c>
      <c r="O128" t="s">
        <v>1620</v>
      </c>
      <c r="P128" t="s">
        <v>1620</v>
      </c>
      <c r="Q128" t="s">
        <v>1621</v>
      </c>
      <c r="R128">
        <v>61</v>
      </c>
      <c r="S128">
        <v>71</v>
      </c>
      <c r="T128">
        <v>6</v>
      </c>
      <c r="U128">
        <v>-1</v>
      </c>
      <c r="V128" t="b">
        <v>0</v>
      </c>
      <c r="AK128" t="s">
        <v>2383</v>
      </c>
      <c r="AL128" t="s">
        <v>2384</v>
      </c>
      <c r="AY128">
        <v>3</v>
      </c>
      <c r="AZ128">
        <v>1</v>
      </c>
      <c r="BA128">
        <v>1</v>
      </c>
      <c r="BB128">
        <v>1</v>
      </c>
      <c r="BC128">
        <v>1</v>
      </c>
    </row>
    <row r="129" spans="1:62" x14ac:dyDescent="0.25">
      <c r="A129" s="29" t="s">
        <v>12</v>
      </c>
      <c r="B129" s="29" t="s">
        <v>1491</v>
      </c>
      <c r="C129" s="29" t="s">
        <v>1489</v>
      </c>
      <c r="D129" s="5" t="s">
        <v>2672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spans="1:62" s="6" customFormat="1" x14ac:dyDescent="0.25">
      <c r="A130" s="5" t="s">
        <v>12</v>
      </c>
      <c r="B130" s="5" t="s">
        <v>1490</v>
      </c>
      <c r="C130" s="5" t="s">
        <v>1489</v>
      </c>
      <c r="D130" s="5" t="s">
        <v>2749</v>
      </c>
      <c r="F130" s="6" t="s">
        <v>2654</v>
      </c>
      <c r="U130"/>
      <c r="V130"/>
      <c r="AY130" s="6">
        <v>2</v>
      </c>
      <c r="AZ130" s="6">
        <v>1</v>
      </c>
      <c r="BA130" s="6" t="s">
        <v>2750</v>
      </c>
      <c r="BB130" s="6" t="s">
        <v>2750</v>
      </c>
    </row>
    <row r="131" spans="1:62" x14ac:dyDescent="0.25">
      <c r="A131" s="12" t="s">
        <v>12</v>
      </c>
      <c r="B131" s="12" t="s">
        <v>2674</v>
      </c>
      <c r="C131" s="12" t="e">
        <f>VLOOKUP(B131,#REF!,2,0)</f>
        <v>#REF!</v>
      </c>
      <c r="D131" t="str">
        <f t="shared" ref="D131:D140" si="11">E131&amp;"_"&amp;F131&amp;"_"&amp;G131&amp;"_"&amp;H131&amp;"_"&amp;A131&amp;"_"&amp;I131&amp;"_"&amp;J131&amp;"_"&amp;K131&amp;"_"&amp;L131&amp;"_"&amp;M131&amp;"_"&amp;N131</f>
        <v>SSA_CCF_VMIN_E_BEGIN_TITO_CLRS_MIN_LFM_0400_CBO_LLC_DATA_KS1</v>
      </c>
      <c r="E131" t="s">
        <v>4</v>
      </c>
      <c r="F131" t="s">
        <v>23</v>
      </c>
      <c r="G131" t="s">
        <v>2487</v>
      </c>
      <c r="H131" t="s">
        <v>1616</v>
      </c>
      <c r="I131" t="s">
        <v>1681</v>
      </c>
      <c r="J131" t="s">
        <v>1704</v>
      </c>
      <c r="K131" t="s">
        <v>2358</v>
      </c>
      <c r="L131" t="s">
        <v>1706</v>
      </c>
      <c r="M131" t="s">
        <v>2125</v>
      </c>
      <c r="N131" t="s">
        <v>2675</v>
      </c>
      <c r="O131" t="s">
        <v>1688</v>
      </c>
      <c r="P131" t="s">
        <v>2662</v>
      </c>
      <c r="Q131" t="s">
        <v>2554</v>
      </c>
      <c r="R131">
        <v>61</v>
      </c>
      <c r="S131">
        <v>11</v>
      </c>
      <c r="T131">
        <v>210</v>
      </c>
      <c r="U131">
        <v>1</v>
      </c>
      <c r="V131" t="b">
        <v>0</v>
      </c>
      <c r="W131" t="s">
        <v>1691</v>
      </c>
      <c r="AQ131" t="s">
        <v>1668</v>
      </c>
      <c r="AR131" t="s">
        <v>1701</v>
      </c>
      <c r="AT131">
        <v>2000</v>
      </c>
      <c r="AU131" t="s">
        <v>2489</v>
      </c>
      <c r="AY131">
        <f t="shared" ref="AY131:AY140" si="12">COUNTA(BA131:BJ131)</f>
        <v>2</v>
      </c>
      <c r="AZ131">
        <v>1</v>
      </c>
      <c r="BA131" t="str">
        <f t="shared" ref="BA131:BA139" si="13">$D132</f>
        <v>SSA_CCF_VMIN_E_BEGIN_TITO_CLRS_MIN_LFM_0400_CBO_LLC_DATA_KS2</v>
      </c>
      <c r="BB131" t="str">
        <f t="shared" ref="BB131:BB139" si="14">$D132</f>
        <v>SSA_CCF_VMIN_E_BEGIN_TITO_CLRS_MIN_LFM_0400_CBO_LLC_DATA_KS2</v>
      </c>
    </row>
    <row r="132" spans="1:62" x14ac:dyDescent="0.25">
      <c r="A132" s="12" t="s">
        <v>12</v>
      </c>
      <c r="B132" s="12" t="s">
        <v>2674</v>
      </c>
      <c r="C132" s="12" t="e">
        <f>VLOOKUP(B132,#REF!,2,0)</f>
        <v>#REF!</v>
      </c>
      <c r="D132" t="str">
        <f t="shared" si="11"/>
        <v>SSA_CCF_VMIN_E_BEGIN_TITO_CLRS_MIN_LFM_0400_CBO_LLC_DATA_KS2</v>
      </c>
      <c r="E132" t="s">
        <v>4</v>
      </c>
      <c r="F132" t="s">
        <v>23</v>
      </c>
      <c r="G132" t="s">
        <v>2487</v>
      </c>
      <c r="H132" t="s">
        <v>1616</v>
      </c>
      <c r="I132" t="s">
        <v>1681</v>
      </c>
      <c r="J132" t="s">
        <v>1704</v>
      </c>
      <c r="K132" t="s">
        <v>2358</v>
      </c>
      <c r="L132" t="s">
        <v>1706</v>
      </c>
      <c r="M132" t="s">
        <v>2125</v>
      </c>
      <c r="N132" t="s">
        <v>2676</v>
      </c>
      <c r="O132" t="s">
        <v>1688</v>
      </c>
      <c r="P132" t="s">
        <v>2662</v>
      </c>
      <c r="Q132" t="s">
        <v>2554</v>
      </c>
      <c r="R132">
        <v>61</v>
      </c>
      <c r="S132">
        <v>11</v>
      </c>
      <c r="T132">
        <f t="shared" ref="T132:T140" si="15">T131+1</f>
        <v>211</v>
      </c>
      <c r="U132">
        <v>1</v>
      </c>
      <c r="V132" t="b">
        <v>0</v>
      </c>
      <c r="W132" t="s">
        <v>1691</v>
      </c>
      <c r="AQ132" t="s">
        <v>1668</v>
      </c>
      <c r="AR132" t="s">
        <v>1701</v>
      </c>
      <c r="AT132">
        <f t="shared" ref="AT132:AT140" si="16">AT131+1</f>
        <v>2001</v>
      </c>
      <c r="AU132" t="s">
        <v>2489</v>
      </c>
      <c r="AY132">
        <f t="shared" si="12"/>
        <v>2</v>
      </c>
      <c r="AZ132">
        <v>1</v>
      </c>
      <c r="BA132" t="str">
        <f t="shared" si="13"/>
        <v>SSA_CCF_VMIN_E_BEGIN_TITO_CLRS_MIN_LFM_0400_CBO_LLC_DATA_KS3</v>
      </c>
      <c r="BB132" t="str">
        <f t="shared" si="14"/>
        <v>SSA_CCF_VMIN_E_BEGIN_TITO_CLRS_MIN_LFM_0400_CBO_LLC_DATA_KS3</v>
      </c>
    </row>
    <row r="133" spans="1:62" x14ac:dyDescent="0.25">
      <c r="A133" s="12" t="s">
        <v>12</v>
      </c>
      <c r="B133" s="12" t="s">
        <v>2674</v>
      </c>
      <c r="C133" s="12" t="e">
        <f>VLOOKUP(B133,#REF!,2,0)</f>
        <v>#REF!</v>
      </c>
      <c r="D133" t="str">
        <f t="shared" si="11"/>
        <v>SSA_CCF_VMIN_E_BEGIN_TITO_CLRS_MIN_LFM_0400_CBO_LLC_DATA_KS3</v>
      </c>
      <c r="E133" t="s">
        <v>4</v>
      </c>
      <c r="F133" t="s">
        <v>23</v>
      </c>
      <c r="G133" t="s">
        <v>2487</v>
      </c>
      <c r="H133" t="s">
        <v>1616</v>
      </c>
      <c r="I133" t="s">
        <v>1681</v>
      </c>
      <c r="J133" t="s">
        <v>1704</v>
      </c>
      <c r="K133" t="s">
        <v>2358</v>
      </c>
      <c r="L133" t="s">
        <v>1706</v>
      </c>
      <c r="M133" t="s">
        <v>2125</v>
      </c>
      <c r="N133" t="s">
        <v>2677</v>
      </c>
      <c r="O133" t="s">
        <v>1688</v>
      </c>
      <c r="P133" t="s">
        <v>2662</v>
      </c>
      <c r="Q133" t="s">
        <v>2554</v>
      </c>
      <c r="R133">
        <v>61</v>
      </c>
      <c r="S133">
        <v>11</v>
      </c>
      <c r="T133">
        <f t="shared" si="15"/>
        <v>212</v>
      </c>
      <c r="U133">
        <v>1</v>
      </c>
      <c r="V133" t="b">
        <v>0</v>
      </c>
      <c r="W133" t="s">
        <v>1691</v>
      </c>
      <c r="AQ133" t="s">
        <v>1668</v>
      </c>
      <c r="AR133" t="s">
        <v>1701</v>
      </c>
      <c r="AT133">
        <f t="shared" si="16"/>
        <v>2002</v>
      </c>
      <c r="AU133" t="s">
        <v>2489</v>
      </c>
      <c r="AY133">
        <f t="shared" si="12"/>
        <v>2</v>
      </c>
      <c r="AZ133">
        <v>1</v>
      </c>
      <c r="BA133" t="str">
        <f t="shared" si="13"/>
        <v>SSA_CCF_VMIN_E_BEGIN_TITO_CLRS_MIN_LFM_0400_CBO_LLC_DATA_KS4</v>
      </c>
      <c r="BB133" t="str">
        <f t="shared" si="14"/>
        <v>SSA_CCF_VMIN_E_BEGIN_TITO_CLRS_MIN_LFM_0400_CBO_LLC_DATA_KS4</v>
      </c>
    </row>
    <row r="134" spans="1:62" x14ac:dyDescent="0.25">
      <c r="A134" s="12" t="s">
        <v>12</v>
      </c>
      <c r="B134" s="12" t="s">
        <v>2674</v>
      </c>
      <c r="C134" s="12" t="e">
        <f>VLOOKUP(B134,#REF!,2,0)</f>
        <v>#REF!</v>
      </c>
      <c r="D134" t="str">
        <f t="shared" si="11"/>
        <v>SSA_CCF_VMIN_E_BEGIN_TITO_CLRS_MIN_LFM_0400_CBO_LLC_DATA_KS4</v>
      </c>
      <c r="E134" t="s">
        <v>4</v>
      </c>
      <c r="F134" t="s">
        <v>23</v>
      </c>
      <c r="G134" t="s">
        <v>2487</v>
      </c>
      <c r="H134" t="s">
        <v>1616</v>
      </c>
      <c r="I134" t="s">
        <v>1681</v>
      </c>
      <c r="J134" t="s">
        <v>1704</v>
      </c>
      <c r="K134" t="s">
        <v>2358</v>
      </c>
      <c r="L134" t="s">
        <v>1706</v>
      </c>
      <c r="M134" t="s">
        <v>2125</v>
      </c>
      <c r="N134" t="s">
        <v>2678</v>
      </c>
      <c r="O134" t="s">
        <v>1688</v>
      </c>
      <c r="P134" t="s">
        <v>2662</v>
      </c>
      <c r="Q134" t="s">
        <v>2554</v>
      </c>
      <c r="R134">
        <v>61</v>
      </c>
      <c r="S134">
        <v>11</v>
      </c>
      <c r="T134">
        <f t="shared" si="15"/>
        <v>213</v>
      </c>
      <c r="U134">
        <v>1</v>
      </c>
      <c r="V134" t="b">
        <v>0</v>
      </c>
      <c r="W134" t="s">
        <v>1691</v>
      </c>
      <c r="AQ134" t="s">
        <v>1668</v>
      </c>
      <c r="AR134" t="s">
        <v>1701</v>
      </c>
      <c r="AT134">
        <f t="shared" si="16"/>
        <v>2003</v>
      </c>
      <c r="AU134" t="s">
        <v>2489</v>
      </c>
      <c r="AY134">
        <f t="shared" si="12"/>
        <v>2</v>
      </c>
      <c r="AZ134">
        <v>1</v>
      </c>
      <c r="BA134" t="str">
        <f t="shared" si="13"/>
        <v>SSA_CCF_VMIN_E_BEGIN_TITO_CLRS_MIN_LFM_0400_CBO_LLC_DATA_KS5</v>
      </c>
      <c r="BB134" t="str">
        <f t="shared" si="14"/>
        <v>SSA_CCF_VMIN_E_BEGIN_TITO_CLRS_MIN_LFM_0400_CBO_LLC_DATA_KS5</v>
      </c>
    </row>
    <row r="135" spans="1:62" x14ac:dyDescent="0.25">
      <c r="A135" s="12" t="s">
        <v>12</v>
      </c>
      <c r="B135" s="12" t="s">
        <v>2674</v>
      </c>
      <c r="C135" s="12" t="e">
        <f>VLOOKUP(B135,#REF!,2,0)</f>
        <v>#REF!</v>
      </c>
      <c r="D135" t="str">
        <f t="shared" si="11"/>
        <v>SSA_CCF_VMIN_E_BEGIN_TITO_CLRS_MIN_LFM_0400_CBO_LLC_DATA_KS5</v>
      </c>
      <c r="E135" t="s">
        <v>4</v>
      </c>
      <c r="F135" t="s">
        <v>23</v>
      </c>
      <c r="G135" t="s">
        <v>2487</v>
      </c>
      <c r="H135" t="s">
        <v>1616</v>
      </c>
      <c r="I135" t="s">
        <v>1681</v>
      </c>
      <c r="J135" t="s">
        <v>1704</v>
      </c>
      <c r="K135" t="s">
        <v>2358</v>
      </c>
      <c r="L135" t="s">
        <v>1706</v>
      </c>
      <c r="M135" t="s">
        <v>2125</v>
      </c>
      <c r="N135" t="s">
        <v>2679</v>
      </c>
      <c r="O135" t="s">
        <v>1688</v>
      </c>
      <c r="P135" t="s">
        <v>2662</v>
      </c>
      <c r="Q135" t="s">
        <v>2554</v>
      </c>
      <c r="R135">
        <v>61</v>
      </c>
      <c r="S135">
        <v>11</v>
      </c>
      <c r="T135">
        <f t="shared" si="15"/>
        <v>214</v>
      </c>
      <c r="U135">
        <v>1</v>
      </c>
      <c r="V135" t="b">
        <v>0</v>
      </c>
      <c r="W135" t="s">
        <v>1691</v>
      </c>
      <c r="AQ135" t="s">
        <v>1668</v>
      </c>
      <c r="AR135" t="s">
        <v>1701</v>
      </c>
      <c r="AT135">
        <f t="shared" si="16"/>
        <v>2004</v>
      </c>
      <c r="AU135" t="s">
        <v>2489</v>
      </c>
      <c r="AY135">
        <f t="shared" si="12"/>
        <v>2</v>
      </c>
      <c r="AZ135">
        <v>1</v>
      </c>
      <c r="BA135" t="str">
        <f t="shared" si="13"/>
        <v>SSA_CCF_VMIN_E_BEGIN_TITO_CLRS_MIN_LFM_0400_CBO_LLC_DATA_KS6</v>
      </c>
      <c r="BB135" t="str">
        <f t="shared" si="14"/>
        <v>SSA_CCF_VMIN_E_BEGIN_TITO_CLRS_MIN_LFM_0400_CBO_LLC_DATA_KS6</v>
      </c>
    </row>
    <row r="136" spans="1:62" x14ac:dyDescent="0.25">
      <c r="A136" s="12" t="s">
        <v>12</v>
      </c>
      <c r="B136" s="12" t="s">
        <v>2674</v>
      </c>
      <c r="C136" s="12" t="e">
        <f>VLOOKUP(B136,#REF!,2,0)</f>
        <v>#REF!</v>
      </c>
      <c r="D136" t="str">
        <f t="shared" si="11"/>
        <v>SSA_CCF_VMIN_E_BEGIN_TITO_CLRS_MIN_LFM_0400_CBO_LLC_DATA_KS6</v>
      </c>
      <c r="E136" t="s">
        <v>4</v>
      </c>
      <c r="F136" t="s">
        <v>23</v>
      </c>
      <c r="G136" t="s">
        <v>2487</v>
      </c>
      <c r="H136" t="s">
        <v>1616</v>
      </c>
      <c r="I136" t="s">
        <v>1681</v>
      </c>
      <c r="J136" t="s">
        <v>1704</v>
      </c>
      <c r="K136" t="s">
        <v>2358</v>
      </c>
      <c r="L136" t="s">
        <v>1706</v>
      </c>
      <c r="M136" t="s">
        <v>2125</v>
      </c>
      <c r="N136" t="s">
        <v>2680</v>
      </c>
      <c r="O136" t="s">
        <v>1688</v>
      </c>
      <c r="P136" t="s">
        <v>2662</v>
      </c>
      <c r="Q136" t="s">
        <v>2554</v>
      </c>
      <c r="R136">
        <v>61</v>
      </c>
      <c r="S136">
        <v>11</v>
      </c>
      <c r="T136">
        <f t="shared" si="15"/>
        <v>215</v>
      </c>
      <c r="U136">
        <v>1</v>
      </c>
      <c r="V136" t="b">
        <v>0</v>
      </c>
      <c r="W136" t="s">
        <v>1691</v>
      </c>
      <c r="AQ136" t="s">
        <v>1668</v>
      </c>
      <c r="AR136" t="s">
        <v>1701</v>
      </c>
      <c r="AT136">
        <f t="shared" si="16"/>
        <v>2005</v>
      </c>
      <c r="AU136" t="s">
        <v>2489</v>
      </c>
      <c r="AY136">
        <f t="shared" si="12"/>
        <v>2</v>
      </c>
      <c r="AZ136">
        <v>1</v>
      </c>
      <c r="BA136" t="str">
        <f t="shared" si="13"/>
        <v>SSA_CCF_VMIN_E_BEGIN_TITO_CLRS_MIN_LFM_0400_CBO_LLC_DATA_KS7</v>
      </c>
      <c r="BB136" t="str">
        <f t="shared" si="14"/>
        <v>SSA_CCF_VMIN_E_BEGIN_TITO_CLRS_MIN_LFM_0400_CBO_LLC_DATA_KS7</v>
      </c>
    </row>
    <row r="137" spans="1:62" x14ac:dyDescent="0.25">
      <c r="A137" s="12" t="s">
        <v>12</v>
      </c>
      <c r="B137" s="12" t="s">
        <v>2674</v>
      </c>
      <c r="C137" s="12" t="e">
        <f>VLOOKUP(B137,#REF!,2,0)</f>
        <v>#REF!</v>
      </c>
      <c r="D137" t="str">
        <f t="shared" si="11"/>
        <v>SSA_CCF_VMIN_E_BEGIN_TITO_CLRS_MIN_LFM_0400_CBO_LLC_DATA_KS7</v>
      </c>
      <c r="E137" t="s">
        <v>4</v>
      </c>
      <c r="F137" t="s">
        <v>23</v>
      </c>
      <c r="G137" t="s">
        <v>2487</v>
      </c>
      <c r="H137" t="s">
        <v>1616</v>
      </c>
      <c r="I137" t="s">
        <v>1681</v>
      </c>
      <c r="J137" t="s">
        <v>1704</v>
      </c>
      <c r="K137" t="s">
        <v>2358</v>
      </c>
      <c r="L137" t="s">
        <v>1706</v>
      </c>
      <c r="M137" t="s">
        <v>2125</v>
      </c>
      <c r="N137" t="s">
        <v>2681</v>
      </c>
      <c r="O137" t="s">
        <v>1688</v>
      </c>
      <c r="P137" t="s">
        <v>2662</v>
      </c>
      <c r="Q137" t="s">
        <v>2554</v>
      </c>
      <c r="R137">
        <v>61</v>
      </c>
      <c r="S137">
        <v>11</v>
      </c>
      <c r="T137">
        <f t="shared" si="15"/>
        <v>216</v>
      </c>
      <c r="U137">
        <v>1</v>
      </c>
      <c r="V137" t="b">
        <v>0</v>
      </c>
      <c r="W137" t="s">
        <v>1691</v>
      </c>
      <c r="AQ137" t="s">
        <v>1668</v>
      </c>
      <c r="AR137" t="s">
        <v>1701</v>
      </c>
      <c r="AT137">
        <f t="shared" si="16"/>
        <v>2006</v>
      </c>
      <c r="AU137" t="s">
        <v>2489</v>
      </c>
      <c r="AY137">
        <f t="shared" si="12"/>
        <v>2</v>
      </c>
      <c r="AZ137">
        <v>1</v>
      </c>
      <c r="BA137" t="str">
        <f t="shared" si="13"/>
        <v>SSA_CCF_VMIN_E_BEGIN_TITO_CLRS_MIN_LFM_0400_CBO_LLC_DATA_KS8</v>
      </c>
      <c r="BB137" t="str">
        <f t="shared" si="14"/>
        <v>SSA_CCF_VMIN_E_BEGIN_TITO_CLRS_MIN_LFM_0400_CBO_LLC_DATA_KS8</v>
      </c>
    </row>
    <row r="138" spans="1:62" x14ac:dyDescent="0.25">
      <c r="A138" s="12" t="s">
        <v>12</v>
      </c>
      <c r="B138" s="12" t="s">
        <v>2674</v>
      </c>
      <c r="C138" s="12" t="e">
        <f>VLOOKUP(B138,#REF!,2,0)</f>
        <v>#REF!</v>
      </c>
      <c r="D138" t="str">
        <f t="shared" si="11"/>
        <v>SSA_CCF_VMIN_E_BEGIN_TITO_CLRS_MIN_LFM_0400_CBO_LLC_DATA_KS8</v>
      </c>
      <c r="E138" t="s">
        <v>4</v>
      </c>
      <c r="F138" t="s">
        <v>23</v>
      </c>
      <c r="G138" t="s">
        <v>2487</v>
      </c>
      <c r="H138" t="s">
        <v>1616</v>
      </c>
      <c r="I138" t="s">
        <v>1681</v>
      </c>
      <c r="J138" t="s">
        <v>1704</v>
      </c>
      <c r="K138" t="s">
        <v>2358</v>
      </c>
      <c r="L138" t="s">
        <v>1706</v>
      </c>
      <c r="M138" t="s">
        <v>2125</v>
      </c>
      <c r="N138" t="s">
        <v>2682</v>
      </c>
      <c r="O138" t="s">
        <v>1688</v>
      </c>
      <c r="P138" t="s">
        <v>2662</v>
      </c>
      <c r="Q138" t="s">
        <v>2554</v>
      </c>
      <c r="R138">
        <v>61</v>
      </c>
      <c r="S138">
        <v>11</v>
      </c>
      <c r="T138">
        <f t="shared" si="15"/>
        <v>217</v>
      </c>
      <c r="U138">
        <v>1</v>
      </c>
      <c r="V138" t="b">
        <v>0</v>
      </c>
      <c r="W138" t="s">
        <v>1691</v>
      </c>
      <c r="AQ138" t="s">
        <v>1668</v>
      </c>
      <c r="AR138" t="s">
        <v>1701</v>
      </c>
      <c r="AT138">
        <f t="shared" si="16"/>
        <v>2007</v>
      </c>
      <c r="AU138" t="s">
        <v>2489</v>
      </c>
      <c r="AY138">
        <f t="shared" si="12"/>
        <v>2</v>
      </c>
      <c r="AZ138">
        <v>1</v>
      </c>
      <c r="BA138" t="str">
        <f t="shared" si="13"/>
        <v>SSA_CCF_VMIN_E_BEGIN_TITO_CLRS_MIN_LFM_0400_CBO_LLC_DATA_KS9</v>
      </c>
      <c r="BB138" t="str">
        <f t="shared" si="14"/>
        <v>SSA_CCF_VMIN_E_BEGIN_TITO_CLRS_MIN_LFM_0400_CBO_LLC_DATA_KS9</v>
      </c>
    </row>
    <row r="139" spans="1:62" x14ac:dyDescent="0.25">
      <c r="A139" s="12" t="s">
        <v>12</v>
      </c>
      <c r="B139" s="12" t="s">
        <v>2674</v>
      </c>
      <c r="C139" s="12" t="e">
        <f>VLOOKUP(B139,#REF!,2,0)</f>
        <v>#REF!</v>
      </c>
      <c r="D139" t="str">
        <f t="shared" si="11"/>
        <v>SSA_CCF_VMIN_E_BEGIN_TITO_CLRS_MIN_LFM_0400_CBO_LLC_DATA_KS9</v>
      </c>
      <c r="E139" t="s">
        <v>4</v>
      </c>
      <c r="F139" t="s">
        <v>23</v>
      </c>
      <c r="G139" t="s">
        <v>2487</v>
      </c>
      <c r="H139" t="s">
        <v>1616</v>
      </c>
      <c r="I139" t="s">
        <v>1681</v>
      </c>
      <c r="J139" t="s">
        <v>1704</v>
      </c>
      <c r="K139" t="s">
        <v>2358</v>
      </c>
      <c r="L139" t="s">
        <v>1706</v>
      </c>
      <c r="M139" t="s">
        <v>2125</v>
      </c>
      <c r="N139" t="s">
        <v>2683</v>
      </c>
      <c r="O139" t="s">
        <v>1688</v>
      </c>
      <c r="P139" t="s">
        <v>2662</v>
      </c>
      <c r="Q139" t="s">
        <v>2554</v>
      </c>
      <c r="R139">
        <v>61</v>
      </c>
      <c r="S139">
        <v>11</v>
      </c>
      <c r="T139">
        <f t="shared" si="15"/>
        <v>218</v>
      </c>
      <c r="U139">
        <v>1</v>
      </c>
      <c r="V139" t="b">
        <v>0</v>
      </c>
      <c r="W139" t="s">
        <v>1691</v>
      </c>
      <c r="AQ139" t="s">
        <v>1668</v>
      </c>
      <c r="AR139" t="s">
        <v>1701</v>
      </c>
      <c r="AT139">
        <f t="shared" si="16"/>
        <v>2008</v>
      </c>
      <c r="AU139" t="s">
        <v>2489</v>
      </c>
      <c r="AY139">
        <f t="shared" si="12"/>
        <v>2</v>
      </c>
      <c r="AZ139">
        <v>1</v>
      </c>
      <c r="BA139" t="str">
        <f t="shared" si="13"/>
        <v>SSA_CCF_VMIN_E_BEGIN_TITO_CLRS_MIN_LFM_0400_CBO_LLC_DATA_KS10</v>
      </c>
      <c r="BB139" t="str">
        <f t="shared" si="14"/>
        <v>SSA_CCF_VMIN_E_BEGIN_TITO_CLRS_MIN_LFM_0400_CBO_LLC_DATA_KS10</v>
      </c>
    </row>
    <row r="140" spans="1:62" x14ac:dyDescent="0.25">
      <c r="A140" s="12" t="s">
        <v>12</v>
      </c>
      <c r="B140" s="12" t="s">
        <v>2674</v>
      </c>
      <c r="C140" s="12" t="e">
        <f>VLOOKUP(B140,#REF!,2,0)</f>
        <v>#REF!</v>
      </c>
      <c r="D140" t="str">
        <f t="shared" si="11"/>
        <v>SSA_CCF_VMIN_E_BEGIN_TITO_CLRS_MIN_LFM_0400_CBO_LLC_DATA_KS10</v>
      </c>
      <c r="E140" t="s">
        <v>4</v>
      </c>
      <c r="F140" t="s">
        <v>23</v>
      </c>
      <c r="G140" t="s">
        <v>2487</v>
      </c>
      <c r="H140" t="s">
        <v>1616</v>
      </c>
      <c r="I140" t="s">
        <v>1681</v>
      </c>
      <c r="J140" t="s">
        <v>1704</v>
      </c>
      <c r="K140" t="s">
        <v>2358</v>
      </c>
      <c r="L140" t="s">
        <v>1706</v>
      </c>
      <c r="M140" t="s">
        <v>2125</v>
      </c>
      <c r="N140" t="s">
        <v>2684</v>
      </c>
      <c r="O140" t="s">
        <v>1688</v>
      </c>
      <c r="P140" t="s">
        <v>2662</v>
      </c>
      <c r="Q140" t="s">
        <v>2554</v>
      </c>
      <c r="R140">
        <v>61</v>
      </c>
      <c r="S140">
        <v>11</v>
      </c>
      <c r="T140">
        <f t="shared" si="15"/>
        <v>219</v>
      </c>
      <c r="U140">
        <v>1</v>
      </c>
      <c r="V140" t="b">
        <v>0</v>
      </c>
      <c r="W140" t="s">
        <v>1691</v>
      </c>
      <c r="AQ140" t="s">
        <v>1668</v>
      </c>
      <c r="AR140" t="s">
        <v>1701</v>
      </c>
      <c r="AT140">
        <f t="shared" si="16"/>
        <v>2009</v>
      </c>
      <c r="AU140" t="s">
        <v>2489</v>
      </c>
      <c r="AY140">
        <f t="shared" si="12"/>
        <v>2</v>
      </c>
      <c r="AZ140">
        <v>1</v>
      </c>
      <c r="BA140">
        <v>1</v>
      </c>
      <c r="BB140">
        <v>1</v>
      </c>
    </row>
    <row r="141" spans="1:62" s="6" customFormat="1" x14ac:dyDescent="0.25">
      <c r="A141" s="5" t="s">
        <v>12</v>
      </c>
      <c r="B141" s="5" t="s">
        <v>1491</v>
      </c>
      <c r="C141" s="5" t="s">
        <v>1489</v>
      </c>
      <c r="D141" s="5" t="s">
        <v>2685</v>
      </c>
      <c r="U141"/>
      <c r="V141"/>
    </row>
    <row r="142" spans="1:62" s="6" customFormat="1" x14ac:dyDescent="0.25">
      <c r="A142" s="5" t="s">
        <v>12</v>
      </c>
      <c r="B142" s="5" t="s">
        <v>1490</v>
      </c>
      <c r="C142" s="5" t="s">
        <v>1489</v>
      </c>
      <c r="D142" s="5" t="s">
        <v>2750</v>
      </c>
      <c r="F142" s="6" t="s">
        <v>2654</v>
      </c>
      <c r="U142"/>
      <c r="V142"/>
      <c r="AY142" s="6">
        <v>2</v>
      </c>
      <c r="AZ142" s="6">
        <v>1</v>
      </c>
      <c r="BA142" s="6" t="s">
        <v>2354</v>
      </c>
      <c r="BB142" s="6" t="s">
        <v>2354</v>
      </c>
    </row>
    <row r="143" spans="1:62" x14ac:dyDescent="0.25">
      <c r="A143" s="11" t="s">
        <v>12</v>
      </c>
      <c r="B143" s="11" t="s">
        <v>2674</v>
      </c>
      <c r="C143" s="11" t="e">
        <f>VLOOKUP(B143,#REF!,2,0)</f>
        <v>#REF!</v>
      </c>
      <c r="D143" t="str">
        <f t="shared" ref="D143:D162" si="17">E143&amp;"_"&amp;F143&amp;"_"&amp;G143&amp;"_"&amp;H143&amp;"_"&amp;A143&amp;"_"&amp;I143&amp;"_"&amp;J143&amp;"_"&amp;K143&amp;"_"&amp;L143&amp;"_"&amp;M143&amp;"_"&amp;N143</f>
        <v>SSA_CORE_VMIN_E_BEGIN_TITO_CRSA_NOM_LFM_0400_MLC_DATA_KS1</v>
      </c>
      <c r="E143" t="s">
        <v>4</v>
      </c>
      <c r="F143" t="s">
        <v>25</v>
      </c>
      <c r="G143" t="s">
        <v>2487</v>
      </c>
      <c r="H143" t="s">
        <v>1616</v>
      </c>
      <c r="I143" t="s">
        <v>1681</v>
      </c>
      <c r="J143" t="s">
        <v>2234</v>
      </c>
      <c r="K143" t="s">
        <v>1705</v>
      </c>
      <c r="L143" t="s">
        <v>1706</v>
      </c>
      <c r="M143" t="s">
        <v>2125</v>
      </c>
      <c r="N143" t="s">
        <v>2687</v>
      </c>
      <c r="O143" t="s">
        <v>1688</v>
      </c>
      <c r="P143" s="31" t="s">
        <v>2664</v>
      </c>
      <c r="Q143" t="s">
        <v>2565</v>
      </c>
      <c r="R143">
        <v>61</v>
      </c>
      <c r="S143">
        <v>21</v>
      </c>
      <c r="T143">
        <v>227</v>
      </c>
      <c r="U143">
        <v>-1</v>
      </c>
      <c r="V143" t="b">
        <v>0</v>
      </c>
      <c r="W143" t="s">
        <v>1691</v>
      </c>
      <c r="AN143">
        <v>2</v>
      </c>
      <c r="AQ143" t="s">
        <v>1668</v>
      </c>
      <c r="AR143" t="s">
        <v>1702</v>
      </c>
      <c r="AT143">
        <v>2100</v>
      </c>
      <c r="AU143" t="s">
        <v>2489</v>
      </c>
      <c r="AY143">
        <f t="shared" ref="AY143:AY162" si="18">COUNTA(BA143:BJ143)</f>
        <v>2</v>
      </c>
      <c r="AZ143">
        <v>1</v>
      </c>
      <c r="BA143" t="str">
        <f t="shared" ref="BA143:BA161" si="19">$D144</f>
        <v>SSA_CORE_VMIN_E_BEGIN_TITO_CRSA_NOM_LFM_0400_MLC_DATA_KS2</v>
      </c>
      <c r="BB143" t="str">
        <f t="shared" ref="BB143:BB161" si="20">$D144</f>
        <v>SSA_CORE_VMIN_E_BEGIN_TITO_CRSA_NOM_LFM_0400_MLC_DATA_KS2</v>
      </c>
    </row>
    <row r="144" spans="1:62" x14ac:dyDescent="0.25">
      <c r="A144" s="11" t="s">
        <v>12</v>
      </c>
      <c r="B144" s="11" t="s">
        <v>2674</v>
      </c>
      <c r="C144" s="11" t="e">
        <f>VLOOKUP(B144,#REF!,2,0)</f>
        <v>#REF!</v>
      </c>
      <c r="D144" t="str">
        <f t="shared" si="17"/>
        <v>SSA_CORE_VMIN_E_BEGIN_TITO_CRSA_NOM_LFM_0400_MLC_DATA_KS2</v>
      </c>
      <c r="E144" t="s">
        <v>4</v>
      </c>
      <c r="F144" t="s">
        <v>25</v>
      </c>
      <c r="G144" t="s">
        <v>2487</v>
      </c>
      <c r="H144" t="s">
        <v>1616</v>
      </c>
      <c r="I144" t="s">
        <v>1681</v>
      </c>
      <c r="J144" t="s">
        <v>2234</v>
      </c>
      <c r="K144" t="s">
        <v>1705</v>
      </c>
      <c r="L144" t="s">
        <v>1706</v>
      </c>
      <c r="M144" t="s">
        <v>2125</v>
      </c>
      <c r="N144" t="s">
        <v>2688</v>
      </c>
      <c r="O144" t="s">
        <v>1688</v>
      </c>
      <c r="P144" s="31" t="s">
        <v>2664</v>
      </c>
      <c r="Q144" t="s">
        <v>2565</v>
      </c>
      <c r="R144">
        <v>61</v>
      </c>
      <c r="S144">
        <v>21</v>
      </c>
      <c r="T144">
        <f t="shared" ref="T144:T152" si="21">T143+1</f>
        <v>228</v>
      </c>
      <c r="U144">
        <v>-1</v>
      </c>
      <c r="V144" t="b">
        <v>0</v>
      </c>
      <c r="W144" t="s">
        <v>1691</v>
      </c>
      <c r="AN144">
        <v>2</v>
      </c>
      <c r="AQ144" t="s">
        <v>1668</v>
      </c>
      <c r="AR144" t="s">
        <v>1702</v>
      </c>
      <c r="AT144">
        <f t="shared" ref="AT144:AT162" si="22">AT143+1</f>
        <v>2101</v>
      </c>
      <c r="AU144" t="s">
        <v>2489</v>
      </c>
      <c r="AY144">
        <f t="shared" si="18"/>
        <v>2</v>
      </c>
      <c r="AZ144">
        <v>1</v>
      </c>
      <c r="BA144" t="str">
        <f t="shared" si="19"/>
        <v>SSA_CORE_VMIN_E_BEGIN_TITO_CRSA_NOM_LFM_0400_MLC_DATA_KS3</v>
      </c>
      <c r="BB144" t="str">
        <f t="shared" si="20"/>
        <v>SSA_CORE_VMIN_E_BEGIN_TITO_CRSA_NOM_LFM_0400_MLC_DATA_KS3</v>
      </c>
    </row>
    <row r="145" spans="1:54" x14ac:dyDescent="0.25">
      <c r="A145" s="11" t="s">
        <v>12</v>
      </c>
      <c r="B145" s="11" t="s">
        <v>2674</v>
      </c>
      <c r="C145" s="11" t="e">
        <f>VLOOKUP(B145,#REF!,2,0)</f>
        <v>#REF!</v>
      </c>
      <c r="D145" t="str">
        <f t="shared" si="17"/>
        <v>SSA_CORE_VMIN_E_BEGIN_TITO_CRSA_NOM_LFM_0400_MLC_DATA_KS3</v>
      </c>
      <c r="E145" t="s">
        <v>4</v>
      </c>
      <c r="F145" t="s">
        <v>25</v>
      </c>
      <c r="G145" t="s">
        <v>2487</v>
      </c>
      <c r="H145" t="s">
        <v>1616</v>
      </c>
      <c r="I145" t="s">
        <v>1681</v>
      </c>
      <c r="J145" t="s">
        <v>2234</v>
      </c>
      <c r="K145" t="s">
        <v>1705</v>
      </c>
      <c r="L145" t="s">
        <v>1706</v>
      </c>
      <c r="M145" t="s">
        <v>2125</v>
      </c>
      <c r="N145" t="s">
        <v>2689</v>
      </c>
      <c r="O145" t="s">
        <v>1688</v>
      </c>
      <c r="P145" s="31" t="s">
        <v>2664</v>
      </c>
      <c r="Q145" t="s">
        <v>2565</v>
      </c>
      <c r="R145">
        <v>61</v>
      </c>
      <c r="S145">
        <v>21</v>
      </c>
      <c r="T145">
        <f t="shared" si="21"/>
        <v>229</v>
      </c>
      <c r="U145">
        <v>-1</v>
      </c>
      <c r="V145" t="b">
        <v>0</v>
      </c>
      <c r="W145" t="s">
        <v>1691</v>
      </c>
      <c r="AN145">
        <v>2</v>
      </c>
      <c r="AQ145" t="s">
        <v>1668</v>
      </c>
      <c r="AR145" t="s">
        <v>1702</v>
      </c>
      <c r="AT145">
        <f t="shared" si="22"/>
        <v>2102</v>
      </c>
      <c r="AU145" t="s">
        <v>2489</v>
      </c>
      <c r="AY145">
        <f t="shared" si="18"/>
        <v>2</v>
      </c>
      <c r="AZ145">
        <v>1</v>
      </c>
      <c r="BA145" t="str">
        <f t="shared" si="19"/>
        <v>SSA_CORE_VMIN_E_BEGIN_TITO_CRSA_NOM_LFM_0400_MLC_DATA_KS4</v>
      </c>
      <c r="BB145" t="str">
        <f t="shared" si="20"/>
        <v>SSA_CORE_VMIN_E_BEGIN_TITO_CRSA_NOM_LFM_0400_MLC_DATA_KS4</v>
      </c>
    </row>
    <row r="146" spans="1:54" x14ac:dyDescent="0.25">
      <c r="A146" s="11" t="s">
        <v>12</v>
      </c>
      <c r="B146" s="11" t="s">
        <v>2674</v>
      </c>
      <c r="C146" s="11" t="e">
        <f>VLOOKUP(B146,#REF!,2,0)</f>
        <v>#REF!</v>
      </c>
      <c r="D146" t="str">
        <f t="shared" si="17"/>
        <v>SSA_CORE_VMIN_E_BEGIN_TITO_CRSA_NOM_LFM_0400_MLC_DATA_KS4</v>
      </c>
      <c r="E146" t="s">
        <v>4</v>
      </c>
      <c r="F146" t="s">
        <v>25</v>
      </c>
      <c r="G146" t="s">
        <v>2487</v>
      </c>
      <c r="H146" t="s">
        <v>1616</v>
      </c>
      <c r="I146" t="s">
        <v>1681</v>
      </c>
      <c r="J146" t="s">
        <v>2234</v>
      </c>
      <c r="K146" t="s">
        <v>1705</v>
      </c>
      <c r="L146" t="s">
        <v>1706</v>
      </c>
      <c r="M146" t="s">
        <v>2125</v>
      </c>
      <c r="N146" t="s">
        <v>2690</v>
      </c>
      <c r="O146" t="s">
        <v>1688</v>
      </c>
      <c r="P146" s="31" t="s">
        <v>2664</v>
      </c>
      <c r="Q146" t="s">
        <v>2565</v>
      </c>
      <c r="R146">
        <v>61</v>
      </c>
      <c r="S146">
        <v>21</v>
      </c>
      <c r="T146">
        <f t="shared" si="21"/>
        <v>230</v>
      </c>
      <c r="U146">
        <v>-1</v>
      </c>
      <c r="V146" t="b">
        <v>0</v>
      </c>
      <c r="W146" t="s">
        <v>1691</v>
      </c>
      <c r="AN146">
        <v>2</v>
      </c>
      <c r="AQ146" t="s">
        <v>1668</v>
      </c>
      <c r="AR146" t="s">
        <v>1702</v>
      </c>
      <c r="AT146">
        <f t="shared" si="22"/>
        <v>2103</v>
      </c>
      <c r="AU146" t="s">
        <v>2489</v>
      </c>
      <c r="AY146">
        <f t="shared" si="18"/>
        <v>2</v>
      </c>
      <c r="AZ146">
        <v>1</v>
      </c>
      <c r="BA146" t="str">
        <f t="shared" si="19"/>
        <v>SSA_CORE_VMIN_E_BEGIN_TITO_CRSA_NOM_LFM_0400_MLC_DATA_KS5</v>
      </c>
      <c r="BB146" t="str">
        <f t="shared" si="20"/>
        <v>SSA_CORE_VMIN_E_BEGIN_TITO_CRSA_NOM_LFM_0400_MLC_DATA_KS5</v>
      </c>
    </row>
    <row r="147" spans="1:54" x14ac:dyDescent="0.25">
      <c r="A147" s="11" t="s">
        <v>12</v>
      </c>
      <c r="B147" s="11" t="s">
        <v>2674</v>
      </c>
      <c r="C147" s="11" t="e">
        <f>VLOOKUP(B147,#REF!,2,0)</f>
        <v>#REF!</v>
      </c>
      <c r="D147" t="str">
        <f t="shared" si="17"/>
        <v>SSA_CORE_VMIN_E_BEGIN_TITO_CRSA_NOM_LFM_0400_MLC_DATA_KS5</v>
      </c>
      <c r="E147" t="s">
        <v>4</v>
      </c>
      <c r="F147" t="s">
        <v>25</v>
      </c>
      <c r="G147" t="s">
        <v>2487</v>
      </c>
      <c r="H147" t="s">
        <v>1616</v>
      </c>
      <c r="I147" t="s">
        <v>1681</v>
      </c>
      <c r="J147" t="s">
        <v>2234</v>
      </c>
      <c r="K147" t="s">
        <v>1705</v>
      </c>
      <c r="L147" t="s">
        <v>1706</v>
      </c>
      <c r="M147" t="s">
        <v>2125</v>
      </c>
      <c r="N147" t="s">
        <v>2691</v>
      </c>
      <c r="O147" t="s">
        <v>1688</v>
      </c>
      <c r="P147" s="31" t="s">
        <v>2664</v>
      </c>
      <c r="Q147" t="s">
        <v>2565</v>
      </c>
      <c r="R147">
        <v>61</v>
      </c>
      <c r="S147">
        <v>21</v>
      </c>
      <c r="T147">
        <f t="shared" si="21"/>
        <v>231</v>
      </c>
      <c r="U147">
        <v>-1</v>
      </c>
      <c r="V147" t="b">
        <v>0</v>
      </c>
      <c r="W147" t="s">
        <v>1691</v>
      </c>
      <c r="AN147">
        <v>2</v>
      </c>
      <c r="AQ147" t="s">
        <v>1668</v>
      </c>
      <c r="AR147" t="s">
        <v>1702</v>
      </c>
      <c r="AT147">
        <f t="shared" si="22"/>
        <v>2104</v>
      </c>
      <c r="AU147" t="s">
        <v>2489</v>
      </c>
      <c r="AY147">
        <f t="shared" si="18"/>
        <v>2</v>
      </c>
      <c r="AZ147">
        <v>1</v>
      </c>
      <c r="BA147" t="str">
        <f t="shared" si="19"/>
        <v>SSA_CORE_VMIN_E_BEGIN_TITO_CRSA_NOM_LFM_0400_MLC_DATA_KS6</v>
      </c>
      <c r="BB147" t="str">
        <f t="shared" si="20"/>
        <v>SSA_CORE_VMIN_E_BEGIN_TITO_CRSA_NOM_LFM_0400_MLC_DATA_KS6</v>
      </c>
    </row>
    <row r="148" spans="1:54" x14ac:dyDescent="0.25">
      <c r="A148" s="11" t="s">
        <v>12</v>
      </c>
      <c r="B148" s="11" t="s">
        <v>2674</v>
      </c>
      <c r="C148" s="11" t="e">
        <f>VLOOKUP(B148,#REF!,2,0)</f>
        <v>#REF!</v>
      </c>
      <c r="D148" t="str">
        <f t="shared" si="17"/>
        <v>SSA_CORE_VMIN_E_BEGIN_TITO_CRSA_NOM_LFM_0400_MLC_DATA_KS6</v>
      </c>
      <c r="E148" t="s">
        <v>4</v>
      </c>
      <c r="F148" t="s">
        <v>25</v>
      </c>
      <c r="G148" t="s">
        <v>2487</v>
      </c>
      <c r="H148" t="s">
        <v>1616</v>
      </c>
      <c r="I148" t="s">
        <v>1681</v>
      </c>
      <c r="J148" t="s">
        <v>2234</v>
      </c>
      <c r="K148" t="s">
        <v>1705</v>
      </c>
      <c r="L148" t="s">
        <v>1706</v>
      </c>
      <c r="M148" t="s">
        <v>2125</v>
      </c>
      <c r="N148" t="s">
        <v>2692</v>
      </c>
      <c r="O148" t="s">
        <v>1688</v>
      </c>
      <c r="P148" s="31" t="s">
        <v>2664</v>
      </c>
      <c r="Q148" t="s">
        <v>2565</v>
      </c>
      <c r="R148">
        <v>61</v>
      </c>
      <c r="S148">
        <v>21</v>
      </c>
      <c r="T148">
        <f t="shared" si="21"/>
        <v>232</v>
      </c>
      <c r="U148">
        <v>-1</v>
      </c>
      <c r="V148" t="b">
        <v>0</v>
      </c>
      <c r="W148" t="s">
        <v>1691</v>
      </c>
      <c r="AN148">
        <v>2</v>
      </c>
      <c r="AQ148" t="s">
        <v>1668</v>
      </c>
      <c r="AR148" t="s">
        <v>1702</v>
      </c>
      <c r="AT148">
        <f t="shared" si="22"/>
        <v>2105</v>
      </c>
      <c r="AU148" t="s">
        <v>2489</v>
      </c>
      <c r="AY148">
        <f t="shared" si="18"/>
        <v>2</v>
      </c>
      <c r="AZ148">
        <v>1</v>
      </c>
      <c r="BA148" t="str">
        <f t="shared" si="19"/>
        <v>SSA_CORE_VMIN_E_BEGIN_TITO_CRSA_NOM_LFM_0400_MLC_DATA_KS7</v>
      </c>
      <c r="BB148" t="str">
        <f t="shared" si="20"/>
        <v>SSA_CORE_VMIN_E_BEGIN_TITO_CRSA_NOM_LFM_0400_MLC_DATA_KS7</v>
      </c>
    </row>
    <row r="149" spans="1:54" x14ac:dyDescent="0.25">
      <c r="A149" s="11" t="s">
        <v>12</v>
      </c>
      <c r="B149" s="11" t="s">
        <v>2674</v>
      </c>
      <c r="C149" s="11" t="e">
        <f>VLOOKUP(B149,#REF!,2,0)</f>
        <v>#REF!</v>
      </c>
      <c r="D149" t="str">
        <f t="shared" si="17"/>
        <v>SSA_CORE_VMIN_E_BEGIN_TITO_CRSA_NOM_LFM_0400_MLC_DATA_KS7</v>
      </c>
      <c r="E149" t="s">
        <v>4</v>
      </c>
      <c r="F149" t="s">
        <v>25</v>
      </c>
      <c r="G149" t="s">
        <v>2487</v>
      </c>
      <c r="H149" t="s">
        <v>1616</v>
      </c>
      <c r="I149" t="s">
        <v>1681</v>
      </c>
      <c r="J149" t="s">
        <v>2234</v>
      </c>
      <c r="K149" t="s">
        <v>1705</v>
      </c>
      <c r="L149" t="s">
        <v>1706</v>
      </c>
      <c r="M149" t="s">
        <v>2125</v>
      </c>
      <c r="N149" t="s">
        <v>2693</v>
      </c>
      <c r="O149" t="s">
        <v>1688</v>
      </c>
      <c r="P149" s="31" t="s">
        <v>2664</v>
      </c>
      <c r="Q149" t="s">
        <v>2565</v>
      </c>
      <c r="R149">
        <v>61</v>
      </c>
      <c r="S149">
        <v>21</v>
      </c>
      <c r="T149">
        <f t="shared" si="21"/>
        <v>233</v>
      </c>
      <c r="U149">
        <v>-1</v>
      </c>
      <c r="V149" t="b">
        <v>0</v>
      </c>
      <c r="W149" t="s">
        <v>1691</v>
      </c>
      <c r="AN149">
        <v>2</v>
      </c>
      <c r="AQ149" t="s">
        <v>1668</v>
      </c>
      <c r="AR149" t="s">
        <v>1702</v>
      </c>
      <c r="AT149">
        <f t="shared" si="22"/>
        <v>2106</v>
      </c>
      <c r="AU149" t="s">
        <v>2489</v>
      </c>
      <c r="AY149">
        <f t="shared" si="18"/>
        <v>2</v>
      </c>
      <c r="AZ149">
        <v>1</v>
      </c>
      <c r="BA149" t="str">
        <f t="shared" si="19"/>
        <v>SSA_CORE_VMIN_E_BEGIN_TITO_CRSA_NOM_LFM_0400_MLC_DATA_KS8</v>
      </c>
      <c r="BB149" t="str">
        <f t="shared" si="20"/>
        <v>SSA_CORE_VMIN_E_BEGIN_TITO_CRSA_NOM_LFM_0400_MLC_DATA_KS8</v>
      </c>
    </row>
    <row r="150" spans="1:54" x14ac:dyDescent="0.25">
      <c r="A150" s="11" t="s">
        <v>12</v>
      </c>
      <c r="B150" s="11" t="s">
        <v>2674</v>
      </c>
      <c r="C150" s="11" t="e">
        <f>VLOOKUP(B150,#REF!,2,0)</f>
        <v>#REF!</v>
      </c>
      <c r="D150" t="str">
        <f t="shared" si="17"/>
        <v>SSA_CORE_VMIN_E_BEGIN_TITO_CRSA_NOM_LFM_0400_MLC_DATA_KS8</v>
      </c>
      <c r="E150" t="s">
        <v>4</v>
      </c>
      <c r="F150" t="s">
        <v>25</v>
      </c>
      <c r="G150" t="s">
        <v>2487</v>
      </c>
      <c r="H150" t="s">
        <v>1616</v>
      </c>
      <c r="I150" t="s">
        <v>1681</v>
      </c>
      <c r="J150" t="s">
        <v>2234</v>
      </c>
      <c r="K150" t="s">
        <v>1705</v>
      </c>
      <c r="L150" t="s">
        <v>1706</v>
      </c>
      <c r="M150" t="s">
        <v>2125</v>
      </c>
      <c r="N150" t="s">
        <v>2694</v>
      </c>
      <c r="O150" t="s">
        <v>1688</v>
      </c>
      <c r="P150" s="31" t="s">
        <v>2664</v>
      </c>
      <c r="Q150" t="s">
        <v>2565</v>
      </c>
      <c r="R150">
        <v>61</v>
      </c>
      <c r="S150">
        <v>21</v>
      </c>
      <c r="T150">
        <f t="shared" si="21"/>
        <v>234</v>
      </c>
      <c r="U150">
        <v>-1</v>
      </c>
      <c r="V150" t="b">
        <v>0</v>
      </c>
      <c r="W150" t="s">
        <v>1691</v>
      </c>
      <c r="AN150">
        <v>2</v>
      </c>
      <c r="AQ150" t="s">
        <v>1668</v>
      </c>
      <c r="AR150" t="s">
        <v>1702</v>
      </c>
      <c r="AT150">
        <f t="shared" si="22"/>
        <v>2107</v>
      </c>
      <c r="AU150" t="s">
        <v>2489</v>
      </c>
      <c r="AY150">
        <f t="shared" si="18"/>
        <v>2</v>
      </c>
      <c r="AZ150">
        <v>1</v>
      </c>
      <c r="BA150" t="str">
        <f t="shared" si="19"/>
        <v>SSA_CORE_VMIN_E_BEGIN_TITO_CRSA_NOM_LFM_0400_MLC_DATA_KS9</v>
      </c>
      <c r="BB150" t="str">
        <f t="shared" si="20"/>
        <v>SSA_CORE_VMIN_E_BEGIN_TITO_CRSA_NOM_LFM_0400_MLC_DATA_KS9</v>
      </c>
    </row>
    <row r="151" spans="1:54" x14ac:dyDescent="0.25">
      <c r="A151" s="11" t="s">
        <v>12</v>
      </c>
      <c r="B151" s="11" t="s">
        <v>2674</v>
      </c>
      <c r="C151" s="11" t="e">
        <f>VLOOKUP(B151,#REF!,2,0)</f>
        <v>#REF!</v>
      </c>
      <c r="D151" t="str">
        <f t="shared" si="17"/>
        <v>SSA_CORE_VMIN_E_BEGIN_TITO_CRSA_NOM_LFM_0400_MLC_DATA_KS9</v>
      </c>
      <c r="E151" t="s">
        <v>4</v>
      </c>
      <c r="F151" t="s">
        <v>25</v>
      </c>
      <c r="G151" t="s">
        <v>2487</v>
      </c>
      <c r="H151" t="s">
        <v>1616</v>
      </c>
      <c r="I151" t="s">
        <v>1681</v>
      </c>
      <c r="J151" t="s">
        <v>2234</v>
      </c>
      <c r="K151" t="s">
        <v>1705</v>
      </c>
      <c r="L151" t="s">
        <v>1706</v>
      </c>
      <c r="M151" t="s">
        <v>2125</v>
      </c>
      <c r="N151" t="s">
        <v>2695</v>
      </c>
      <c r="O151" t="s">
        <v>1688</v>
      </c>
      <c r="P151" s="31" t="s">
        <v>2664</v>
      </c>
      <c r="Q151" t="s">
        <v>2565</v>
      </c>
      <c r="R151">
        <v>61</v>
      </c>
      <c r="S151">
        <v>21</v>
      </c>
      <c r="T151">
        <f t="shared" si="21"/>
        <v>235</v>
      </c>
      <c r="U151">
        <v>-1</v>
      </c>
      <c r="V151" t="b">
        <v>0</v>
      </c>
      <c r="W151" t="s">
        <v>1691</v>
      </c>
      <c r="AN151">
        <v>2</v>
      </c>
      <c r="AQ151" t="s">
        <v>1668</v>
      </c>
      <c r="AR151" t="s">
        <v>1702</v>
      </c>
      <c r="AT151">
        <f t="shared" si="22"/>
        <v>2108</v>
      </c>
      <c r="AU151" t="s">
        <v>2489</v>
      </c>
      <c r="AY151">
        <f t="shared" si="18"/>
        <v>2</v>
      </c>
      <c r="AZ151">
        <v>1</v>
      </c>
      <c r="BA151" t="str">
        <f t="shared" si="19"/>
        <v>SSA_CORE_VMIN_E_BEGIN_TITO_CRSA_NOM_LFM_0400_MLC_DATA_KS10</v>
      </c>
      <c r="BB151" t="str">
        <f t="shared" si="20"/>
        <v>SSA_CORE_VMIN_E_BEGIN_TITO_CRSA_NOM_LFM_0400_MLC_DATA_KS10</v>
      </c>
    </row>
    <row r="152" spans="1:54" x14ac:dyDescent="0.25">
      <c r="A152" s="11" t="s">
        <v>12</v>
      </c>
      <c r="B152" s="11" t="s">
        <v>2674</v>
      </c>
      <c r="C152" s="11" t="e">
        <f>VLOOKUP(B152,#REF!,2,0)</f>
        <v>#REF!</v>
      </c>
      <c r="D152" t="str">
        <f t="shared" si="17"/>
        <v>SSA_CORE_VMIN_E_BEGIN_TITO_CRSA_NOM_LFM_0400_MLC_DATA_KS10</v>
      </c>
      <c r="E152" t="s">
        <v>4</v>
      </c>
      <c r="F152" t="s">
        <v>25</v>
      </c>
      <c r="G152" t="s">
        <v>2487</v>
      </c>
      <c r="H152" t="s">
        <v>1616</v>
      </c>
      <c r="I152" t="s">
        <v>1681</v>
      </c>
      <c r="J152" t="s">
        <v>2234</v>
      </c>
      <c r="K152" t="s">
        <v>1705</v>
      </c>
      <c r="L152" t="s">
        <v>1706</v>
      </c>
      <c r="M152" t="s">
        <v>2125</v>
      </c>
      <c r="N152" t="s">
        <v>2696</v>
      </c>
      <c r="O152" t="s">
        <v>1688</v>
      </c>
      <c r="P152" s="31" t="s">
        <v>2664</v>
      </c>
      <c r="Q152" t="s">
        <v>2565</v>
      </c>
      <c r="R152">
        <v>61</v>
      </c>
      <c r="S152">
        <v>21</v>
      </c>
      <c r="T152">
        <f t="shared" si="21"/>
        <v>236</v>
      </c>
      <c r="U152">
        <v>-1</v>
      </c>
      <c r="V152" t="b">
        <v>0</v>
      </c>
      <c r="W152" t="s">
        <v>1691</v>
      </c>
      <c r="AN152">
        <v>2</v>
      </c>
      <c r="AQ152" t="s">
        <v>1668</v>
      </c>
      <c r="AR152" t="s">
        <v>1702</v>
      </c>
      <c r="AT152">
        <f t="shared" si="22"/>
        <v>2109</v>
      </c>
      <c r="AU152" t="s">
        <v>2489</v>
      </c>
      <c r="AY152">
        <f t="shared" si="18"/>
        <v>2</v>
      </c>
      <c r="AZ152">
        <v>1</v>
      </c>
      <c r="BA152" t="str">
        <f t="shared" ref="BA152" si="23">$D153</f>
        <v>SSA_CORE_VMIN_E_BEGIN_TITO_SAN_NOM_LFM_0400_PMUCS_KS1</v>
      </c>
      <c r="BB152" t="str">
        <f t="shared" ref="BB152" si="24">$D153</f>
        <v>SSA_CORE_VMIN_E_BEGIN_TITO_SAN_NOM_LFM_0400_PMUCS_KS1</v>
      </c>
    </row>
    <row r="153" spans="1:54" x14ac:dyDescent="0.25">
      <c r="A153" s="11" t="s">
        <v>12</v>
      </c>
      <c r="B153" s="11" t="s">
        <v>2674</v>
      </c>
      <c r="C153" s="11" t="e">
        <f>VLOOKUP(B153,#REF!,2,0)</f>
        <v>#REF!</v>
      </c>
      <c r="D153" t="str">
        <f t="shared" si="17"/>
        <v>SSA_CORE_VMIN_E_BEGIN_TITO_SAN_NOM_LFM_0400_PMUCS_KS1</v>
      </c>
      <c r="E153" t="s">
        <v>4</v>
      </c>
      <c r="F153" t="s">
        <v>25</v>
      </c>
      <c r="G153" t="s">
        <v>2487</v>
      </c>
      <c r="H153" t="s">
        <v>1616</v>
      </c>
      <c r="I153" t="s">
        <v>1681</v>
      </c>
      <c r="J153" t="s">
        <v>1748</v>
      </c>
      <c r="K153" t="s">
        <v>1705</v>
      </c>
      <c r="L153" t="s">
        <v>1706</v>
      </c>
      <c r="M153" t="s">
        <v>2125</v>
      </c>
      <c r="N153" t="s">
        <v>2697</v>
      </c>
      <c r="O153" t="s">
        <v>1688</v>
      </c>
      <c r="P153" t="s">
        <v>2698</v>
      </c>
      <c r="Q153" t="s">
        <v>2566</v>
      </c>
      <c r="R153">
        <v>61</v>
      </c>
      <c r="S153">
        <v>21</v>
      </c>
      <c r="T153">
        <v>247</v>
      </c>
      <c r="U153">
        <v>-1</v>
      </c>
      <c r="V153" t="b">
        <v>0</v>
      </c>
      <c r="W153" t="s">
        <v>1747</v>
      </c>
      <c r="AN153">
        <v>2</v>
      </c>
      <c r="AQ153" t="s">
        <v>2488</v>
      </c>
      <c r="AT153">
        <f t="shared" si="22"/>
        <v>2110</v>
      </c>
      <c r="AU153" t="s">
        <v>2489</v>
      </c>
      <c r="AY153">
        <f t="shared" si="18"/>
        <v>2</v>
      </c>
      <c r="AZ153">
        <v>1</v>
      </c>
      <c r="BA153" t="str">
        <f t="shared" si="19"/>
        <v>SSA_CORE_VMIN_E_BEGIN_TITO_SAN_NOM_LFM_0400_PMUCS_KS2</v>
      </c>
      <c r="BB153" t="str">
        <f t="shared" si="20"/>
        <v>SSA_CORE_VMIN_E_BEGIN_TITO_SAN_NOM_LFM_0400_PMUCS_KS2</v>
      </c>
    </row>
    <row r="154" spans="1:54" x14ac:dyDescent="0.25">
      <c r="A154" s="11" t="s">
        <v>12</v>
      </c>
      <c r="B154" s="11" t="s">
        <v>2674</v>
      </c>
      <c r="C154" s="11" t="e">
        <f>VLOOKUP(B154,#REF!,2,0)</f>
        <v>#REF!</v>
      </c>
      <c r="D154" t="str">
        <f t="shared" si="17"/>
        <v>SSA_CORE_VMIN_E_BEGIN_TITO_SAN_NOM_LFM_0400_PMUCS_KS2</v>
      </c>
      <c r="E154" t="s">
        <v>4</v>
      </c>
      <c r="F154" t="s">
        <v>25</v>
      </c>
      <c r="G154" t="s">
        <v>2487</v>
      </c>
      <c r="H154" t="s">
        <v>1616</v>
      </c>
      <c r="I154" t="s">
        <v>1681</v>
      </c>
      <c r="J154" t="s">
        <v>1748</v>
      </c>
      <c r="K154" t="s">
        <v>1705</v>
      </c>
      <c r="L154" t="s">
        <v>1706</v>
      </c>
      <c r="M154" t="s">
        <v>2125</v>
      </c>
      <c r="N154" t="s">
        <v>2699</v>
      </c>
      <c r="O154" t="s">
        <v>1688</v>
      </c>
      <c r="P154" t="s">
        <v>2698</v>
      </c>
      <c r="Q154" t="s">
        <v>2566</v>
      </c>
      <c r="R154">
        <v>61</v>
      </c>
      <c r="S154">
        <v>21</v>
      </c>
      <c r="T154">
        <f t="shared" ref="T154:T162" si="25">T153+1</f>
        <v>248</v>
      </c>
      <c r="U154">
        <v>-1</v>
      </c>
      <c r="V154" t="b">
        <v>0</v>
      </c>
      <c r="W154" t="s">
        <v>1747</v>
      </c>
      <c r="AN154">
        <v>2</v>
      </c>
      <c r="AQ154" t="s">
        <v>2488</v>
      </c>
      <c r="AT154">
        <f t="shared" si="22"/>
        <v>2111</v>
      </c>
      <c r="AU154" t="s">
        <v>2489</v>
      </c>
      <c r="AY154">
        <f t="shared" si="18"/>
        <v>2</v>
      </c>
      <c r="AZ154">
        <v>1</v>
      </c>
      <c r="BA154" t="str">
        <f t="shared" si="19"/>
        <v>SSA_CORE_VMIN_E_BEGIN_TITO_SAN_NOM_LFM_0400_PMUCS_KS3</v>
      </c>
      <c r="BB154" t="str">
        <f t="shared" si="20"/>
        <v>SSA_CORE_VMIN_E_BEGIN_TITO_SAN_NOM_LFM_0400_PMUCS_KS3</v>
      </c>
    </row>
    <row r="155" spans="1:54" x14ac:dyDescent="0.25">
      <c r="A155" s="11" t="s">
        <v>12</v>
      </c>
      <c r="B155" s="11" t="s">
        <v>2674</v>
      </c>
      <c r="C155" s="11" t="e">
        <f>VLOOKUP(B155,#REF!,2,0)</f>
        <v>#REF!</v>
      </c>
      <c r="D155" t="str">
        <f t="shared" si="17"/>
        <v>SSA_CORE_VMIN_E_BEGIN_TITO_SAN_NOM_LFM_0400_PMUCS_KS3</v>
      </c>
      <c r="E155" t="s">
        <v>4</v>
      </c>
      <c r="F155" t="s">
        <v>25</v>
      </c>
      <c r="G155" t="s">
        <v>2487</v>
      </c>
      <c r="H155" t="s">
        <v>1616</v>
      </c>
      <c r="I155" t="s">
        <v>1681</v>
      </c>
      <c r="J155" t="s">
        <v>1748</v>
      </c>
      <c r="K155" t="s">
        <v>1705</v>
      </c>
      <c r="L155" t="s">
        <v>1706</v>
      </c>
      <c r="M155" t="s">
        <v>2125</v>
      </c>
      <c r="N155" t="s">
        <v>2700</v>
      </c>
      <c r="O155" t="s">
        <v>1688</v>
      </c>
      <c r="P155" t="s">
        <v>2698</v>
      </c>
      <c r="Q155" t="s">
        <v>2566</v>
      </c>
      <c r="R155">
        <v>61</v>
      </c>
      <c r="S155">
        <v>21</v>
      </c>
      <c r="T155">
        <f t="shared" si="25"/>
        <v>249</v>
      </c>
      <c r="U155">
        <v>-1</v>
      </c>
      <c r="V155" t="b">
        <v>0</v>
      </c>
      <c r="W155" t="s">
        <v>1747</v>
      </c>
      <c r="AN155">
        <v>2</v>
      </c>
      <c r="AQ155" t="s">
        <v>2488</v>
      </c>
      <c r="AT155">
        <f t="shared" si="22"/>
        <v>2112</v>
      </c>
      <c r="AU155" t="s">
        <v>2489</v>
      </c>
      <c r="AY155">
        <f t="shared" si="18"/>
        <v>2</v>
      </c>
      <c r="AZ155">
        <v>1</v>
      </c>
      <c r="BA155" t="str">
        <f t="shared" si="19"/>
        <v>SSA_CORE_VMIN_E_BEGIN_TITO_SAN_NOM_LFM_0400_PMUCS_KS4</v>
      </c>
      <c r="BB155" t="str">
        <f t="shared" si="20"/>
        <v>SSA_CORE_VMIN_E_BEGIN_TITO_SAN_NOM_LFM_0400_PMUCS_KS4</v>
      </c>
    </row>
    <row r="156" spans="1:54" x14ac:dyDescent="0.25">
      <c r="A156" s="11" t="s">
        <v>12</v>
      </c>
      <c r="B156" s="11" t="s">
        <v>2674</v>
      </c>
      <c r="C156" s="11" t="e">
        <f>VLOOKUP(B156,#REF!,2,0)</f>
        <v>#REF!</v>
      </c>
      <c r="D156" t="str">
        <f t="shared" si="17"/>
        <v>SSA_CORE_VMIN_E_BEGIN_TITO_SAN_NOM_LFM_0400_PMUCS_KS4</v>
      </c>
      <c r="E156" t="s">
        <v>4</v>
      </c>
      <c r="F156" t="s">
        <v>25</v>
      </c>
      <c r="G156" t="s">
        <v>2487</v>
      </c>
      <c r="H156" t="s">
        <v>1616</v>
      </c>
      <c r="I156" t="s">
        <v>1681</v>
      </c>
      <c r="J156" t="s">
        <v>1748</v>
      </c>
      <c r="K156" t="s">
        <v>1705</v>
      </c>
      <c r="L156" t="s">
        <v>1706</v>
      </c>
      <c r="M156" t="s">
        <v>2125</v>
      </c>
      <c r="N156" t="s">
        <v>2701</v>
      </c>
      <c r="O156" t="s">
        <v>1688</v>
      </c>
      <c r="P156" t="s">
        <v>2698</v>
      </c>
      <c r="Q156" t="s">
        <v>2566</v>
      </c>
      <c r="R156">
        <v>61</v>
      </c>
      <c r="S156">
        <v>21</v>
      </c>
      <c r="T156">
        <f t="shared" si="25"/>
        <v>250</v>
      </c>
      <c r="U156">
        <v>-1</v>
      </c>
      <c r="V156" t="b">
        <v>0</v>
      </c>
      <c r="W156" t="s">
        <v>1747</v>
      </c>
      <c r="AN156">
        <v>2</v>
      </c>
      <c r="AQ156" t="s">
        <v>2488</v>
      </c>
      <c r="AT156">
        <f t="shared" si="22"/>
        <v>2113</v>
      </c>
      <c r="AU156" t="s">
        <v>2489</v>
      </c>
      <c r="AY156">
        <f t="shared" si="18"/>
        <v>2</v>
      </c>
      <c r="AZ156">
        <v>1</v>
      </c>
      <c r="BA156" t="str">
        <f t="shared" si="19"/>
        <v>SSA_CORE_VMIN_E_BEGIN_TITO_SAN_NOM_LFM_0400_PMUCS_KS5</v>
      </c>
      <c r="BB156" t="str">
        <f t="shared" si="20"/>
        <v>SSA_CORE_VMIN_E_BEGIN_TITO_SAN_NOM_LFM_0400_PMUCS_KS5</v>
      </c>
    </row>
    <row r="157" spans="1:54" x14ac:dyDescent="0.25">
      <c r="A157" s="11" t="s">
        <v>12</v>
      </c>
      <c r="B157" s="11" t="s">
        <v>2674</v>
      </c>
      <c r="C157" s="11" t="e">
        <f>VLOOKUP(B157,#REF!,2,0)</f>
        <v>#REF!</v>
      </c>
      <c r="D157" t="str">
        <f t="shared" si="17"/>
        <v>SSA_CORE_VMIN_E_BEGIN_TITO_SAN_NOM_LFM_0400_PMUCS_KS5</v>
      </c>
      <c r="E157" t="s">
        <v>4</v>
      </c>
      <c r="F157" t="s">
        <v>25</v>
      </c>
      <c r="G157" t="s">
        <v>2487</v>
      </c>
      <c r="H157" t="s">
        <v>1616</v>
      </c>
      <c r="I157" t="s">
        <v>1681</v>
      </c>
      <c r="J157" t="s">
        <v>1748</v>
      </c>
      <c r="K157" t="s">
        <v>1705</v>
      </c>
      <c r="L157" t="s">
        <v>1706</v>
      </c>
      <c r="M157" t="s">
        <v>2125</v>
      </c>
      <c r="N157" t="s">
        <v>2702</v>
      </c>
      <c r="O157" t="s">
        <v>1688</v>
      </c>
      <c r="P157" t="s">
        <v>2698</v>
      </c>
      <c r="Q157" t="s">
        <v>2566</v>
      </c>
      <c r="R157">
        <v>61</v>
      </c>
      <c r="S157">
        <v>21</v>
      </c>
      <c r="T157">
        <f t="shared" si="25"/>
        <v>251</v>
      </c>
      <c r="U157">
        <v>-1</v>
      </c>
      <c r="V157" t="b">
        <v>0</v>
      </c>
      <c r="W157" t="s">
        <v>1747</v>
      </c>
      <c r="AN157">
        <v>2</v>
      </c>
      <c r="AQ157" t="s">
        <v>2488</v>
      </c>
      <c r="AT157">
        <f t="shared" si="22"/>
        <v>2114</v>
      </c>
      <c r="AU157" t="s">
        <v>2489</v>
      </c>
      <c r="AY157">
        <f t="shared" si="18"/>
        <v>2</v>
      </c>
      <c r="AZ157">
        <v>1</v>
      </c>
      <c r="BA157" t="str">
        <f t="shared" si="19"/>
        <v>SSA_CORE_VMIN_E_BEGIN_TITO_SAN_NOM_LFM_0400_PMUCS_KS6</v>
      </c>
      <c r="BB157" t="str">
        <f t="shared" si="20"/>
        <v>SSA_CORE_VMIN_E_BEGIN_TITO_SAN_NOM_LFM_0400_PMUCS_KS6</v>
      </c>
    </row>
    <row r="158" spans="1:54" x14ac:dyDescent="0.25">
      <c r="A158" s="11" t="s">
        <v>12</v>
      </c>
      <c r="B158" s="11" t="s">
        <v>2674</v>
      </c>
      <c r="C158" s="11" t="e">
        <f>VLOOKUP(B158,#REF!,2,0)</f>
        <v>#REF!</v>
      </c>
      <c r="D158" t="str">
        <f t="shared" si="17"/>
        <v>SSA_CORE_VMIN_E_BEGIN_TITO_SAN_NOM_LFM_0400_PMUCS_KS6</v>
      </c>
      <c r="E158" t="s">
        <v>4</v>
      </c>
      <c r="F158" t="s">
        <v>25</v>
      </c>
      <c r="G158" t="s">
        <v>2487</v>
      </c>
      <c r="H158" t="s">
        <v>1616</v>
      </c>
      <c r="I158" t="s">
        <v>1681</v>
      </c>
      <c r="J158" t="s">
        <v>1748</v>
      </c>
      <c r="K158" t="s">
        <v>1705</v>
      </c>
      <c r="L158" t="s">
        <v>1706</v>
      </c>
      <c r="M158" t="s">
        <v>2125</v>
      </c>
      <c r="N158" t="s">
        <v>2703</v>
      </c>
      <c r="O158" t="s">
        <v>1688</v>
      </c>
      <c r="P158" t="s">
        <v>2698</v>
      </c>
      <c r="Q158" t="s">
        <v>2566</v>
      </c>
      <c r="R158">
        <v>61</v>
      </c>
      <c r="S158">
        <v>21</v>
      </c>
      <c r="T158">
        <f t="shared" si="25"/>
        <v>252</v>
      </c>
      <c r="U158">
        <v>-1</v>
      </c>
      <c r="V158" t="b">
        <v>0</v>
      </c>
      <c r="W158" t="s">
        <v>1747</v>
      </c>
      <c r="AN158">
        <v>2</v>
      </c>
      <c r="AQ158" t="s">
        <v>2488</v>
      </c>
      <c r="AT158">
        <f t="shared" si="22"/>
        <v>2115</v>
      </c>
      <c r="AU158" t="s">
        <v>2489</v>
      </c>
      <c r="AY158">
        <f t="shared" si="18"/>
        <v>2</v>
      </c>
      <c r="AZ158">
        <v>1</v>
      </c>
      <c r="BA158" t="str">
        <f t="shared" si="19"/>
        <v>SSA_CORE_VMIN_E_BEGIN_TITO_SAN_NOM_LFM_0400_PMUCS_KS7</v>
      </c>
      <c r="BB158" t="str">
        <f t="shared" si="20"/>
        <v>SSA_CORE_VMIN_E_BEGIN_TITO_SAN_NOM_LFM_0400_PMUCS_KS7</v>
      </c>
    </row>
    <row r="159" spans="1:54" x14ac:dyDescent="0.25">
      <c r="A159" s="11" t="s">
        <v>12</v>
      </c>
      <c r="B159" s="11" t="s">
        <v>2674</v>
      </c>
      <c r="C159" s="11" t="e">
        <f>VLOOKUP(B159,#REF!,2,0)</f>
        <v>#REF!</v>
      </c>
      <c r="D159" t="str">
        <f t="shared" si="17"/>
        <v>SSA_CORE_VMIN_E_BEGIN_TITO_SAN_NOM_LFM_0400_PMUCS_KS7</v>
      </c>
      <c r="E159" t="s">
        <v>4</v>
      </c>
      <c r="F159" t="s">
        <v>25</v>
      </c>
      <c r="G159" t="s">
        <v>2487</v>
      </c>
      <c r="H159" t="s">
        <v>1616</v>
      </c>
      <c r="I159" t="s">
        <v>1681</v>
      </c>
      <c r="J159" t="s">
        <v>1748</v>
      </c>
      <c r="K159" t="s">
        <v>1705</v>
      </c>
      <c r="L159" t="s">
        <v>1706</v>
      </c>
      <c r="M159" t="s">
        <v>2125</v>
      </c>
      <c r="N159" t="s">
        <v>2704</v>
      </c>
      <c r="O159" t="s">
        <v>1688</v>
      </c>
      <c r="P159" t="s">
        <v>2698</v>
      </c>
      <c r="Q159" t="s">
        <v>2566</v>
      </c>
      <c r="R159">
        <v>61</v>
      </c>
      <c r="S159">
        <v>21</v>
      </c>
      <c r="T159">
        <f t="shared" si="25"/>
        <v>253</v>
      </c>
      <c r="U159">
        <v>-1</v>
      </c>
      <c r="V159" t="b">
        <v>0</v>
      </c>
      <c r="W159" t="s">
        <v>1747</v>
      </c>
      <c r="AN159">
        <v>2</v>
      </c>
      <c r="AQ159" t="s">
        <v>2488</v>
      </c>
      <c r="AT159">
        <f t="shared" si="22"/>
        <v>2116</v>
      </c>
      <c r="AU159" t="s">
        <v>2489</v>
      </c>
      <c r="AY159">
        <f t="shared" si="18"/>
        <v>2</v>
      </c>
      <c r="AZ159">
        <v>1</v>
      </c>
      <c r="BA159" t="str">
        <f t="shared" si="19"/>
        <v>SSA_CORE_VMIN_E_BEGIN_TITO_SAN_NOM_LFM_0400_PMUCS_KS8</v>
      </c>
      <c r="BB159" t="str">
        <f t="shared" si="20"/>
        <v>SSA_CORE_VMIN_E_BEGIN_TITO_SAN_NOM_LFM_0400_PMUCS_KS8</v>
      </c>
    </row>
    <row r="160" spans="1:54" x14ac:dyDescent="0.25">
      <c r="A160" s="11" t="s">
        <v>12</v>
      </c>
      <c r="B160" s="11" t="s">
        <v>2674</v>
      </c>
      <c r="C160" s="11" t="e">
        <f>VLOOKUP(B160,#REF!,2,0)</f>
        <v>#REF!</v>
      </c>
      <c r="D160" t="str">
        <f t="shared" si="17"/>
        <v>SSA_CORE_VMIN_E_BEGIN_TITO_SAN_NOM_LFM_0400_PMUCS_KS8</v>
      </c>
      <c r="E160" t="s">
        <v>4</v>
      </c>
      <c r="F160" t="s">
        <v>25</v>
      </c>
      <c r="G160" t="s">
        <v>2487</v>
      </c>
      <c r="H160" t="s">
        <v>1616</v>
      </c>
      <c r="I160" t="s">
        <v>1681</v>
      </c>
      <c r="J160" t="s">
        <v>1748</v>
      </c>
      <c r="K160" t="s">
        <v>1705</v>
      </c>
      <c r="L160" t="s">
        <v>1706</v>
      </c>
      <c r="M160" t="s">
        <v>2125</v>
      </c>
      <c r="N160" t="s">
        <v>2705</v>
      </c>
      <c r="O160" t="s">
        <v>1688</v>
      </c>
      <c r="P160" t="s">
        <v>2698</v>
      </c>
      <c r="Q160" t="s">
        <v>2566</v>
      </c>
      <c r="R160">
        <v>61</v>
      </c>
      <c r="S160">
        <v>21</v>
      </c>
      <c r="T160">
        <f t="shared" si="25"/>
        <v>254</v>
      </c>
      <c r="U160">
        <v>-1</v>
      </c>
      <c r="V160" t="b">
        <v>0</v>
      </c>
      <c r="W160" t="s">
        <v>1747</v>
      </c>
      <c r="AN160">
        <v>2</v>
      </c>
      <c r="AQ160" t="s">
        <v>2488</v>
      </c>
      <c r="AT160">
        <f t="shared" si="22"/>
        <v>2117</v>
      </c>
      <c r="AU160" t="s">
        <v>2489</v>
      </c>
      <c r="AY160">
        <f t="shared" si="18"/>
        <v>2</v>
      </c>
      <c r="AZ160">
        <v>1</v>
      </c>
      <c r="BA160" t="str">
        <f t="shared" si="19"/>
        <v>SSA_CORE_VMIN_E_BEGIN_TITO_SAN_NOM_LFM_0400_PMUCS_KS9</v>
      </c>
      <c r="BB160" t="str">
        <f t="shared" si="20"/>
        <v>SSA_CORE_VMIN_E_BEGIN_TITO_SAN_NOM_LFM_0400_PMUCS_KS9</v>
      </c>
    </row>
    <row r="161" spans="1:62" x14ac:dyDescent="0.25">
      <c r="A161" s="11" t="s">
        <v>12</v>
      </c>
      <c r="B161" s="11" t="s">
        <v>2674</v>
      </c>
      <c r="C161" s="11" t="e">
        <f>VLOOKUP(B161,#REF!,2,0)</f>
        <v>#REF!</v>
      </c>
      <c r="D161" t="str">
        <f t="shared" si="17"/>
        <v>SSA_CORE_VMIN_E_BEGIN_TITO_SAN_NOM_LFM_0400_PMUCS_KS9</v>
      </c>
      <c r="E161" t="s">
        <v>4</v>
      </c>
      <c r="F161" t="s">
        <v>25</v>
      </c>
      <c r="G161" t="s">
        <v>2487</v>
      </c>
      <c r="H161" t="s">
        <v>1616</v>
      </c>
      <c r="I161" t="s">
        <v>1681</v>
      </c>
      <c r="J161" t="s">
        <v>1748</v>
      </c>
      <c r="K161" t="s">
        <v>1705</v>
      </c>
      <c r="L161" t="s">
        <v>1706</v>
      </c>
      <c r="M161" t="s">
        <v>2125</v>
      </c>
      <c r="N161" t="s">
        <v>2706</v>
      </c>
      <c r="O161" t="s">
        <v>1688</v>
      </c>
      <c r="P161" t="s">
        <v>2698</v>
      </c>
      <c r="Q161" t="s">
        <v>2566</v>
      </c>
      <c r="R161">
        <v>61</v>
      </c>
      <c r="S161">
        <v>21</v>
      </c>
      <c r="T161">
        <f t="shared" si="25"/>
        <v>255</v>
      </c>
      <c r="U161">
        <v>-1</v>
      </c>
      <c r="V161" t="b">
        <v>0</v>
      </c>
      <c r="W161" t="s">
        <v>1747</v>
      </c>
      <c r="AN161">
        <v>2</v>
      </c>
      <c r="AQ161" t="s">
        <v>2488</v>
      </c>
      <c r="AT161">
        <f t="shared" si="22"/>
        <v>2118</v>
      </c>
      <c r="AU161" t="s">
        <v>2489</v>
      </c>
      <c r="AY161">
        <f t="shared" si="18"/>
        <v>2</v>
      </c>
      <c r="AZ161">
        <v>1</v>
      </c>
      <c r="BA161" t="str">
        <f t="shared" si="19"/>
        <v>SSA_CORE_VMIN_E_BEGIN_TITO_SAN_NOM_LFM_0400_PMUCS_KS10</v>
      </c>
      <c r="BB161" t="str">
        <f t="shared" si="20"/>
        <v>SSA_CORE_VMIN_E_BEGIN_TITO_SAN_NOM_LFM_0400_PMUCS_KS10</v>
      </c>
    </row>
    <row r="162" spans="1:62" x14ac:dyDescent="0.25">
      <c r="A162" s="11" t="s">
        <v>12</v>
      </c>
      <c r="B162" s="11" t="s">
        <v>2674</v>
      </c>
      <c r="C162" s="11" t="e">
        <f>VLOOKUP(B162,#REF!,2,0)</f>
        <v>#REF!</v>
      </c>
      <c r="D162" t="str">
        <f t="shared" si="17"/>
        <v>SSA_CORE_VMIN_E_BEGIN_TITO_SAN_NOM_LFM_0400_PMUCS_KS10</v>
      </c>
      <c r="E162" t="s">
        <v>4</v>
      </c>
      <c r="F162" t="s">
        <v>25</v>
      </c>
      <c r="G162" t="s">
        <v>2487</v>
      </c>
      <c r="H162" t="s">
        <v>1616</v>
      </c>
      <c r="I162" t="s">
        <v>1681</v>
      </c>
      <c r="J162" t="s">
        <v>1748</v>
      </c>
      <c r="K162" t="s">
        <v>1705</v>
      </c>
      <c r="L162" t="s">
        <v>1706</v>
      </c>
      <c r="M162" t="s">
        <v>2125</v>
      </c>
      <c r="N162" t="s">
        <v>2707</v>
      </c>
      <c r="O162" t="s">
        <v>1688</v>
      </c>
      <c r="P162" t="s">
        <v>2698</v>
      </c>
      <c r="Q162" t="s">
        <v>2566</v>
      </c>
      <c r="R162">
        <v>61</v>
      </c>
      <c r="S162">
        <v>21</v>
      </c>
      <c r="T162">
        <f t="shared" si="25"/>
        <v>256</v>
      </c>
      <c r="U162">
        <v>-1</v>
      </c>
      <c r="V162" t="b">
        <v>0</v>
      </c>
      <c r="W162" t="s">
        <v>1747</v>
      </c>
      <c r="AN162">
        <v>2</v>
      </c>
      <c r="AQ162" t="s">
        <v>2488</v>
      </c>
      <c r="AT162">
        <f t="shared" si="22"/>
        <v>2119</v>
      </c>
      <c r="AU162" t="s">
        <v>2489</v>
      </c>
      <c r="AY162">
        <f t="shared" si="18"/>
        <v>2</v>
      </c>
      <c r="AZ162">
        <v>1</v>
      </c>
      <c r="BA162">
        <v>1</v>
      </c>
      <c r="BB162">
        <v>1</v>
      </c>
    </row>
    <row r="163" spans="1:62" s="6" customFormat="1" x14ac:dyDescent="0.25">
      <c r="A163" s="5" t="s">
        <v>12</v>
      </c>
      <c r="B163" s="5" t="s">
        <v>1491</v>
      </c>
      <c r="C163" s="5" t="s">
        <v>1489</v>
      </c>
      <c r="D163" s="5" t="s">
        <v>2708</v>
      </c>
      <c r="U163"/>
      <c r="V163"/>
    </row>
    <row r="164" spans="1:62" x14ac:dyDescent="0.25">
      <c r="A164" s="29" t="s">
        <v>12</v>
      </c>
      <c r="B164" s="29" t="s">
        <v>1490</v>
      </c>
      <c r="C164" s="29" t="s">
        <v>1489</v>
      </c>
      <c r="D164" s="10" t="s">
        <v>2354</v>
      </c>
      <c r="F164" s="6" t="s">
        <v>2654</v>
      </c>
      <c r="V164" s="12"/>
      <c r="AY164">
        <v>2</v>
      </c>
      <c r="AZ164">
        <v>1</v>
      </c>
      <c r="BA164" t="s">
        <v>2751</v>
      </c>
      <c r="BB164" t="s">
        <v>2751</v>
      </c>
    </row>
    <row r="165" spans="1:62" x14ac:dyDescent="0.25">
      <c r="A165" s="37" t="s">
        <v>12</v>
      </c>
      <c r="B165" s="37" t="s">
        <v>1490</v>
      </c>
      <c r="C165" s="37" t="s">
        <v>1489</v>
      </c>
      <c r="D165" s="5" t="s">
        <v>2611</v>
      </c>
      <c r="E165" s="6"/>
      <c r="F165" s="6" t="s">
        <v>2654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AY165">
        <v>2</v>
      </c>
      <c r="AZ165">
        <v>1</v>
      </c>
      <c r="BA165" t="s">
        <v>2556</v>
      </c>
      <c r="BB165" t="s">
        <v>2556</v>
      </c>
    </row>
    <row r="166" spans="1:62" x14ac:dyDescent="0.25">
      <c r="A166" s="12" t="s">
        <v>12</v>
      </c>
      <c r="B166" s="12" t="s">
        <v>1502</v>
      </c>
      <c r="C166" s="12" t="e">
        <f>VLOOKUP(B166,#REF!,2,0)</f>
        <v>#REF!</v>
      </c>
      <c r="D166" t="str">
        <f t="shared" ref="D166" si="26">E166&amp;"_"&amp;F166&amp;"_"&amp;G166&amp;"_"&amp;H166&amp;"_"&amp;A166&amp;"_"&amp;I166&amp;"_"&amp;J166&amp;"_"&amp;K166&amp;"_"&amp;L166&amp;"_"&amp;M166&amp;"_"&amp;N166</f>
        <v>ALL_CCF_PATMOD_K_BEGIN_X_X_X_X_X_RESET_FREQ_VMIN_REP</v>
      </c>
      <c r="E166" t="s">
        <v>7</v>
      </c>
      <c r="F166" t="s">
        <v>23</v>
      </c>
      <c r="G166" t="s">
        <v>1663</v>
      </c>
      <c r="H166" t="s">
        <v>1664</v>
      </c>
      <c r="I166" t="s">
        <v>1617</v>
      </c>
      <c r="J166" t="s">
        <v>1617</v>
      </c>
      <c r="K166" t="s">
        <v>1617</v>
      </c>
      <c r="L166" t="s">
        <v>1617</v>
      </c>
      <c r="M166" t="s">
        <v>1617</v>
      </c>
      <c r="N166" t="s">
        <v>2356</v>
      </c>
      <c r="O166" t="s">
        <v>1620</v>
      </c>
      <c r="P166" t="s">
        <v>1620</v>
      </c>
      <c r="Q166" t="s">
        <v>1621</v>
      </c>
      <c r="R166">
        <v>90</v>
      </c>
      <c r="S166">
        <v>18</v>
      </c>
      <c r="T166">
        <v>84</v>
      </c>
      <c r="U166">
        <v>1</v>
      </c>
      <c r="V166" t="b">
        <v>0</v>
      </c>
      <c r="AO166" t="s">
        <v>2661</v>
      </c>
      <c r="AP166" t="s">
        <v>1700</v>
      </c>
      <c r="AQ166" t="s">
        <v>1668</v>
      </c>
      <c r="AR166" t="s">
        <v>1701</v>
      </c>
      <c r="AY166">
        <v>2</v>
      </c>
      <c r="AZ166">
        <v>1</v>
      </c>
      <c r="BA166" t="s">
        <v>2545</v>
      </c>
      <c r="BB166" t="s">
        <v>2545</v>
      </c>
    </row>
    <row r="167" spans="1:62" x14ac:dyDescent="0.25">
      <c r="A167" s="34" t="s">
        <v>12</v>
      </c>
      <c r="B167" s="34" t="s">
        <v>1490</v>
      </c>
      <c r="C167" s="34" t="s">
        <v>1489</v>
      </c>
      <c r="D167" s="10" t="s">
        <v>2545</v>
      </c>
      <c r="F167" s="6" t="s">
        <v>2654</v>
      </c>
      <c r="V167" s="12"/>
      <c r="AY167">
        <v>2</v>
      </c>
      <c r="AZ167">
        <v>1</v>
      </c>
      <c r="BA167" t="s">
        <v>2547</v>
      </c>
      <c r="BB167" t="s">
        <v>2547</v>
      </c>
    </row>
    <row r="168" spans="1:62" x14ac:dyDescent="0.25">
      <c r="A168" s="12" t="s">
        <v>12</v>
      </c>
      <c r="B168" s="12" t="s">
        <v>1495</v>
      </c>
      <c r="C168" s="12" t="e">
        <f>VLOOKUP(B168,#REF!,2,0)</f>
        <v>#REF!</v>
      </c>
      <c r="D168" t="str">
        <f t="shared" ref="D168:D181" si="27">E168&amp;"_"&amp;F168&amp;"_"&amp;G168&amp;"_"&amp;H168&amp;"_"&amp;A168&amp;"_"&amp;I168&amp;"_"&amp;J168&amp;"_"&amp;K168&amp;"_"&amp;L168&amp;"_"&amp;M168&amp;"_"&amp;N168</f>
        <v>SSA_CCF_HRY_E_BEGIN_TITO_CLRS_MIN_LFM_0400_CBO0_LLC_DAT_BISR_PMA0_BP0</v>
      </c>
      <c r="E168" t="s">
        <v>4</v>
      </c>
      <c r="F168" t="s">
        <v>23</v>
      </c>
      <c r="G168" t="s">
        <v>1692</v>
      </c>
      <c r="H168" t="s">
        <v>1616</v>
      </c>
      <c r="I168" t="s">
        <v>1681</v>
      </c>
      <c r="J168" t="s">
        <v>1704</v>
      </c>
      <c r="K168" t="s">
        <v>2358</v>
      </c>
      <c r="L168" t="s">
        <v>1706</v>
      </c>
      <c r="M168" t="s">
        <v>2125</v>
      </c>
      <c r="N168" t="s">
        <v>1749</v>
      </c>
      <c r="O168" t="s">
        <v>1688</v>
      </c>
      <c r="P168" t="s">
        <v>2662</v>
      </c>
      <c r="Q168" t="s">
        <v>1750</v>
      </c>
      <c r="R168">
        <v>61</v>
      </c>
      <c r="S168">
        <v>18</v>
      </c>
      <c r="T168">
        <v>0</v>
      </c>
      <c r="U168">
        <v>1</v>
      </c>
      <c r="V168" t="b">
        <v>0</v>
      </c>
      <c r="W168" t="s">
        <v>1691</v>
      </c>
      <c r="X168" t="s">
        <v>1692</v>
      </c>
      <c r="Y168" t="s">
        <v>1693</v>
      </c>
      <c r="Z168">
        <v>0.6</v>
      </c>
      <c r="AA168">
        <v>0.6</v>
      </c>
      <c r="AY168">
        <v>10</v>
      </c>
      <c r="AZ168" t="s">
        <v>1694</v>
      </c>
      <c r="BA168" t="s">
        <v>1339</v>
      </c>
      <c r="BB168" t="s">
        <v>1339</v>
      </c>
      <c r="BC168" t="s">
        <v>1339</v>
      </c>
      <c r="BD168" t="s">
        <v>1339</v>
      </c>
      <c r="BE168" t="s">
        <v>1339</v>
      </c>
      <c r="BF168" t="s">
        <v>1339</v>
      </c>
      <c r="BG168" t="s">
        <v>1339</v>
      </c>
      <c r="BH168" t="s">
        <v>1339</v>
      </c>
      <c r="BI168" t="s">
        <v>1339</v>
      </c>
      <c r="BJ168" t="s">
        <v>1339</v>
      </c>
    </row>
    <row r="169" spans="1:62" x14ac:dyDescent="0.25">
      <c r="A169" s="12" t="s">
        <v>12</v>
      </c>
      <c r="B169" s="12" t="s">
        <v>1495</v>
      </c>
      <c r="C169" s="12" t="e">
        <f>VLOOKUP(B169,#REF!,2,0)</f>
        <v>#REF!</v>
      </c>
      <c r="D169" t="str">
        <f t="shared" si="27"/>
        <v>SSA_CCF_HRY_E_BEGIN_TITO_CLRS_MIN_LFM_0400_CBO0_LLC_TAG_BISR_PMA0_BP2</v>
      </c>
      <c r="E169" t="s">
        <v>4</v>
      </c>
      <c r="F169" t="s">
        <v>23</v>
      </c>
      <c r="G169" t="s">
        <v>1692</v>
      </c>
      <c r="H169" t="s">
        <v>1616</v>
      </c>
      <c r="I169" t="s">
        <v>1681</v>
      </c>
      <c r="J169" t="s">
        <v>1704</v>
      </c>
      <c r="K169" t="s">
        <v>2358</v>
      </c>
      <c r="L169" t="s">
        <v>1706</v>
      </c>
      <c r="M169" t="s">
        <v>2125</v>
      </c>
      <c r="N169" t="s">
        <v>1753</v>
      </c>
      <c r="O169" t="s">
        <v>1688</v>
      </c>
      <c r="P169" t="s">
        <v>2662</v>
      </c>
      <c r="Q169" t="s">
        <v>1754</v>
      </c>
      <c r="R169">
        <v>61</v>
      </c>
      <c r="S169">
        <v>18</v>
      </c>
      <c r="T169">
        <v>2</v>
      </c>
      <c r="U169">
        <v>1</v>
      </c>
      <c r="V169" t="b">
        <v>0</v>
      </c>
      <c r="W169" t="s">
        <v>1691</v>
      </c>
      <c r="X169" t="s">
        <v>1692</v>
      </c>
      <c r="Y169" t="s">
        <v>1693</v>
      </c>
      <c r="Z169">
        <v>0.6</v>
      </c>
      <c r="AA169">
        <v>0.6</v>
      </c>
      <c r="AY169">
        <v>10</v>
      </c>
      <c r="AZ169" t="s">
        <v>1694</v>
      </c>
      <c r="BA169" t="s">
        <v>1340</v>
      </c>
      <c r="BB169" t="s">
        <v>1340</v>
      </c>
      <c r="BC169" t="s">
        <v>1340</v>
      </c>
      <c r="BD169" t="s">
        <v>1340</v>
      </c>
      <c r="BE169" t="s">
        <v>1340</v>
      </c>
      <c r="BF169" t="s">
        <v>1340</v>
      </c>
      <c r="BG169" t="s">
        <v>1340</v>
      </c>
      <c r="BH169" t="s">
        <v>1340</v>
      </c>
      <c r="BI169" t="s">
        <v>1340</v>
      </c>
      <c r="BJ169" t="s">
        <v>1340</v>
      </c>
    </row>
    <row r="170" spans="1:62" x14ac:dyDescent="0.25">
      <c r="A170" s="12" t="s">
        <v>12</v>
      </c>
      <c r="B170" s="12" t="s">
        <v>1495</v>
      </c>
      <c r="C170" s="12" t="e">
        <f>VLOOKUP(B170,#REF!,2,0)</f>
        <v>#REF!</v>
      </c>
      <c r="D170" t="str">
        <f t="shared" si="27"/>
        <v>SSA_CCF_HRY_E_BEGIN_TITO_SAN_MIN_LFM_0400_CBO0_SAR_BISR_PMA0_BP6</v>
      </c>
      <c r="E170" t="s">
        <v>4</v>
      </c>
      <c r="F170" t="s">
        <v>23</v>
      </c>
      <c r="G170" t="s">
        <v>1692</v>
      </c>
      <c r="H170" t="s">
        <v>1616</v>
      </c>
      <c r="I170" t="s">
        <v>1681</v>
      </c>
      <c r="J170" t="s">
        <v>1748</v>
      </c>
      <c r="K170" t="s">
        <v>2358</v>
      </c>
      <c r="L170" t="s">
        <v>1706</v>
      </c>
      <c r="M170" t="s">
        <v>2125</v>
      </c>
      <c r="N170" t="s">
        <v>1757</v>
      </c>
      <c r="O170" t="s">
        <v>1688</v>
      </c>
      <c r="P170" t="s">
        <v>2662</v>
      </c>
      <c r="Q170" t="s">
        <v>1758</v>
      </c>
      <c r="R170">
        <v>61</v>
      </c>
      <c r="S170">
        <v>18</v>
      </c>
      <c r="T170">
        <v>4</v>
      </c>
      <c r="U170">
        <v>1</v>
      </c>
      <c r="V170" t="b">
        <v>0</v>
      </c>
      <c r="W170" t="s">
        <v>1747</v>
      </c>
      <c r="X170" t="s">
        <v>1692</v>
      </c>
      <c r="Y170" t="s">
        <v>1693</v>
      </c>
      <c r="Z170">
        <v>0.6</v>
      </c>
      <c r="AA170">
        <v>0.6</v>
      </c>
      <c r="AY170">
        <v>10</v>
      </c>
      <c r="AZ170" t="s">
        <v>1694</v>
      </c>
      <c r="BA170" t="s">
        <v>1178</v>
      </c>
      <c r="BB170" t="s">
        <v>1178</v>
      </c>
      <c r="BC170" t="s">
        <v>1178</v>
      </c>
      <c r="BD170" t="s">
        <v>1178</v>
      </c>
      <c r="BE170" t="s">
        <v>1178</v>
      </c>
      <c r="BF170" t="s">
        <v>1178</v>
      </c>
      <c r="BG170" t="s">
        <v>1178</v>
      </c>
      <c r="BH170" t="s">
        <v>1178</v>
      </c>
      <c r="BI170" t="s">
        <v>1178</v>
      </c>
      <c r="BJ170" t="s">
        <v>1178</v>
      </c>
    </row>
    <row r="171" spans="1:62" x14ac:dyDescent="0.25">
      <c r="A171" s="12" t="s">
        <v>12</v>
      </c>
      <c r="B171" s="12" t="s">
        <v>1495</v>
      </c>
      <c r="C171" s="12" t="e">
        <f>VLOOKUP(B171,#REF!,2,0)</f>
        <v>#REF!</v>
      </c>
      <c r="D171" t="str">
        <f t="shared" si="27"/>
        <v>LSA_CCF_HRY_E_BEGIN_TITO_CLR_MIN_LFM_0400_CBO0_LSA_ALL_PMA0_BP4</v>
      </c>
      <c r="E171" t="s">
        <v>5</v>
      </c>
      <c r="F171" t="s">
        <v>23</v>
      </c>
      <c r="G171" t="s">
        <v>1692</v>
      </c>
      <c r="H171" t="s">
        <v>1616</v>
      </c>
      <c r="I171" t="s">
        <v>1681</v>
      </c>
      <c r="J171" t="s">
        <v>1761</v>
      </c>
      <c r="K171" t="s">
        <v>2358</v>
      </c>
      <c r="L171" t="s">
        <v>1706</v>
      </c>
      <c r="M171" t="s">
        <v>2125</v>
      </c>
      <c r="N171" t="s">
        <v>1762</v>
      </c>
      <c r="O171" t="s">
        <v>1688</v>
      </c>
      <c r="P171" t="s">
        <v>2662</v>
      </c>
      <c r="Q171" t="s">
        <v>1763</v>
      </c>
      <c r="R171">
        <v>21</v>
      </c>
      <c r="S171">
        <v>18</v>
      </c>
      <c r="T171">
        <v>6</v>
      </c>
      <c r="U171">
        <v>1</v>
      </c>
      <c r="V171" t="b">
        <v>0</v>
      </c>
      <c r="W171" t="s">
        <v>1691</v>
      </c>
      <c r="X171" t="s">
        <v>1692</v>
      </c>
      <c r="Y171" t="s">
        <v>1693</v>
      </c>
      <c r="Z171">
        <v>0.6</v>
      </c>
      <c r="AA171">
        <v>0.6</v>
      </c>
      <c r="AY171">
        <v>10</v>
      </c>
      <c r="AZ171" t="s">
        <v>1694</v>
      </c>
      <c r="BA171" t="s">
        <v>1341</v>
      </c>
      <c r="BB171" t="s">
        <v>1341</v>
      </c>
      <c r="BC171" t="s">
        <v>1341</v>
      </c>
      <c r="BD171" t="s">
        <v>1341</v>
      </c>
      <c r="BE171" t="s">
        <v>1341</v>
      </c>
      <c r="BF171" t="s">
        <v>1341</v>
      </c>
      <c r="BG171" t="s">
        <v>1341</v>
      </c>
      <c r="BH171" t="s">
        <v>1341</v>
      </c>
      <c r="BI171" t="s">
        <v>1341</v>
      </c>
      <c r="BJ171" t="s">
        <v>1341</v>
      </c>
    </row>
    <row r="172" spans="1:62" x14ac:dyDescent="0.25">
      <c r="A172" s="12" t="s">
        <v>12</v>
      </c>
      <c r="B172" s="12" t="s">
        <v>1495</v>
      </c>
      <c r="C172" s="12" t="e">
        <f>VLOOKUP(B172,#REF!,2,0)</f>
        <v>#REF!</v>
      </c>
      <c r="D172" t="str">
        <f t="shared" si="27"/>
        <v>SSA_CCF_HRY_E_BEGIN_TITO_CLRS_MIN_LFM_0400_CBO1_LLC_DAT_BISR_PMA0_BP1</v>
      </c>
      <c r="E172" t="s">
        <v>4</v>
      </c>
      <c r="F172" t="s">
        <v>23</v>
      </c>
      <c r="G172" t="s">
        <v>1692</v>
      </c>
      <c r="H172" t="s">
        <v>1616</v>
      </c>
      <c r="I172" t="s">
        <v>1681</v>
      </c>
      <c r="J172" t="s">
        <v>1704</v>
      </c>
      <c r="K172" t="s">
        <v>2358</v>
      </c>
      <c r="L172" t="s">
        <v>1706</v>
      </c>
      <c r="M172" t="s">
        <v>2125</v>
      </c>
      <c r="N172" t="s">
        <v>1766</v>
      </c>
      <c r="O172" t="s">
        <v>1688</v>
      </c>
      <c r="P172" t="s">
        <v>2662</v>
      </c>
      <c r="Q172" t="s">
        <v>1767</v>
      </c>
      <c r="R172">
        <v>61</v>
      </c>
      <c r="S172">
        <v>18</v>
      </c>
      <c r="T172">
        <v>9</v>
      </c>
      <c r="U172">
        <v>1</v>
      </c>
      <c r="V172" t="b">
        <v>0</v>
      </c>
      <c r="W172" t="s">
        <v>1691</v>
      </c>
      <c r="X172" t="s">
        <v>1692</v>
      </c>
      <c r="Y172" t="s">
        <v>1693</v>
      </c>
      <c r="Z172">
        <v>0.6</v>
      </c>
      <c r="AA172">
        <v>0.6</v>
      </c>
      <c r="AY172">
        <v>10</v>
      </c>
      <c r="AZ172" t="s">
        <v>1694</v>
      </c>
      <c r="BA172" t="s">
        <v>1342</v>
      </c>
      <c r="BB172" t="s">
        <v>1342</v>
      </c>
      <c r="BC172" t="s">
        <v>1342</v>
      </c>
      <c r="BD172" t="s">
        <v>1342</v>
      </c>
      <c r="BE172" t="s">
        <v>1342</v>
      </c>
      <c r="BF172" t="s">
        <v>1342</v>
      </c>
      <c r="BG172" t="s">
        <v>1342</v>
      </c>
      <c r="BH172" t="s">
        <v>1342</v>
      </c>
      <c r="BI172" t="s">
        <v>1342</v>
      </c>
      <c r="BJ172" t="s">
        <v>1342</v>
      </c>
    </row>
    <row r="173" spans="1:62" x14ac:dyDescent="0.25">
      <c r="A173" s="12" t="s">
        <v>12</v>
      </c>
      <c r="B173" s="12" t="s">
        <v>1495</v>
      </c>
      <c r="C173" s="12" t="e">
        <f>VLOOKUP(B173,#REF!,2,0)</f>
        <v>#REF!</v>
      </c>
      <c r="D173" t="str">
        <f t="shared" si="27"/>
        <v>SSA_CCF_HRY_E_BEGIN_TITO_CLRS_MIN_LFM_0400_CBO1_LLC_TAG_BISR_PMA0_BP3</v>
      </c>
      <c r="E173" t="s">
        <v>4</v>
      </c>
      <c r="F173" t="s">
        <v>23</v>
      </c>
      <c r="G173" t="s">
        <v>1692</v>
      </c>
      <c r="H173" t="s">
        <v>1616</v>
      </c>
      <c r="I173" t="s">
        <v>1681</v>
      </c>
      <c r="J173" t="s">
        <v>1704</v>
      </c>
      <c r="K173" t="s">
        <v>2358</v>
      </c>
      <c r="L173" t="s">
        <v>1706</v>
      </c>
      <c r="M173" t="s">
        <v>2125</v>
      </c>
      <c r="N173" t="s">
        <v>1770</v>
      </c>
      <c r="O173" t="s">
        <v>1688</v>
      </c>
      <c r="P173" t="s">
        <v>2662</v>
      </c>
      <c r="Q173" t="s">
        <v>1771</v>
      </c>
      <c r="R173">
        <v>61</v>
      </c>
      <c r="S173">
        <v>18</v>
      </c>
      <c r="T173">
        <v>11</v>
      </c>
      <c r="U173">
        <v>1</v>
      </c>
      <c r="V173" t="b">
        <v>0</v>
      </c>
      <c r="W173" t="s">
        <v>1691</v>
      </c>
      <c r="X173" t="s">
        <v>1692</v>
      </c>
      <c r="Y173" t="s">
        <v>1693</v>
      </c>
      <c r="Z173">
        <v>0.6</v>
      </c>
      <c r="AA173">
        <v>0.6</v>
      </c>
      <c r="AY173">
        <v>10</v>
      </c>
      <c r="AZ173" t="s">
        <v>1694</v>
      </c>
      <c r="BA173" t="s">
        <v>1180</v>
      </c>
      <c r="BB173" t="s">
        <v>1180</v>
      </c>
      <c r="BC173" t="s">
        <v>1180</v>
      </c>
      <c r="BD173" t="s">
        <v>1180</v>
      </c>
      <c r="BE173" t="s">
        <v>1180</v>
      </c>
      <c r="BF173" t="s">
        <v>1180</v>
      </c>
      <c r="BG173" t="s">
        <v>1180</v>
      </c>
      <c r="BH173" t="s">
        <v>1180</v>
      </c>
      <c r="BI173" t="s">
        <v>1180</v>
      </c>
      <c r="BJ173" t="s">
        <v>1180</v>
      </c>
    </row>
    <row r="174" spans="1:62" x14ac:dyDescent="0.25">
      <c r="A174" s="12" t="s">
        <v>12</v>
      </c>
      <c r="B174" s="12" t="s">
        <v>1495</v>
      </c>
      <c r="C174" s="12" t="e">
        <f>VLOOKUP(B174,#REF!,2,0)</f>
        <v>#REF!</v>
      </c>
      <c r="D174" t="str">
        <f t="shared" si="27"/>
        <v>LSA_CCF_HRY_E_BEGIN_TITO_CLR_MIN_LFM_0400_CBO1_LSA_ALL_PMA0_BP5</v>
      </c>
      <c r="E174" t="s">
        <v>5</v>
      </c>
      <c r="F174" t="s">
        <v>23</v>
      </c>
      <c r="G174" t="s">
        <v>1692</v>
      </c>
      <c r="H174" t="s">
        <v>1616</v>
      </c>
      <c r="I174" t="s">
        <v>1681</v>
      </c>
      <c r="J174" t="s">
        <v>1761</v>
      </c>
      <c r="K174" t="s">
        <v>2358</v>
      </c>
      <c r="L174" t="s">
        <v>1706</v>
      </c>
      <c r="M174" t="s">
        <v>2125</v>
      </c>
      <c r="N174" t="s">
        <v>1774</v>
      </c>
      <c r="O174" t="s">
        <v>1688</v>
      </c>
      <c r="P174" t="s">
        <v>2662</v>
      </c>
      <c r="Q174" t="s">
        <v>1775</v>
      </c>
      <c r="R174">
        <v>21</v>
      </c>
      <c r="S174">
        <v>18</v>
      </c>
      <c r="T174">
        <v>13</v>
      </c>
      <c r="U174">
        <v>1</v>
      </c>
      <c r="V174" t="b">
        <v>0</v>
      </c>
      <c r="W174" t="s">
        <v>1691</v>
      </c>
      <c r="X174" t="s">
        <v>1692</v>
      </c>
      <c r="Y174" t="s">
        <v>1693</v>
      </c>
      <c r="Z174">
        <v>0.6</v>
      </c>
      <c r="AA174">
        <v>0.6</v>
      </c>
      <c r="AY174">
        <v>10</v>
      </c>
      <c r="AZ174" t="s">
        <v>1694</v>
      </c>
      <c r="BA174" t="s">
        <v>1343</v>
      </c>
      <c r="BB174" t="s">
        <v>1343</v>
      </c>
      <c r="BC174" t="s">
        <v>1343</v>
      </c>
      <c r="BD174" t="s">
        <v>1343</v>
      </c>
      <c r="BE174" t="s">
        <v>1343</v>
      </c>
      <c r="BF174" t="s">
        <v>1343</v>
      </c>
      <c r="BG174" t="s">
        <v>1343</v>
      </c>
      <c r="BH174" t="s">
        <v>1343</v>
      </c>
      <c r="BI174" t="s">
        <v>1343</v>
      </c>
      <c r="BJ174" t="s">
        <v>1343</v>
      </c>
    </row>
    <row r="175" spans="1:62" x14ac:dyDescent="0.25">
      <c r="A175" s="12" t="s">
        <v>12</v>
      </c>
      <c r="B175" s="12" t="s">
        <v>1495</v>
      </c>
      <c r="C175" s="12" t="e">
        <f>VLOOKUP(B175,#REF!,2,0)</f>
        <v>#REF!</v>
      </c>
      <c r="D175" t="str">
        <f t="shared" si="27"/>
        <v>SSA_CCF_HRY_E_BEGIN_TITO_CLRS_MIN_LFM_0400_CBO2_LLC_DAT_BISR_PMA1_BP0</v>
      </c>
      <c r="E175" t="s">
        <v>4</v>
      </c>
      <c r="F175" t="s">
        <v>23</v>
      </c>
      <c r="G175" t="s">
        <v>1692</v>
      </c>
      <c r="H175" t="s">
        <v>1616</v>
      </c>
      <c r="I175" t="s">
        <v>1681</v>
      </c>
      <c r="J175" t="s">
        <v>1704</v>
      </c>
      <c r="K175" t="s">
        <v>2358</v>
      </c>
      <c r="L175" t="s">
        <v>1706</v>
      </c>
      <c r="M175" t="s">
        <v>2125</v>
      </c>
      <c r="N175" t="s">
        <v>1778</v>
      </c>
      <c r="O175" t="s">
        <v>1688</v>
      </c>
      <c r="P175" t="s">
        <v>2662</v>
      </c>
      <c r="Q175" t="s">
        <v>1779</v>
      </c>
      <c r="R175">
        <v>61</v>
      </c>
      <c r="S175">
        <v>18</v>
      </c>
      <c r="T175">
        <v>16</v>
      </c>
      <c r="U175">
        <v>1</v>
      </c>
      <c r="V175" t="b">
        <v>0</v>
      </c>
      <c r="W175" t="s">
        <v>1691</v>
      </c>
      <c r="X175" t="s">
        <v>1692</v>
      </c>
      <c r="Y175" t="s">
        <v>1693</v>
      </c>
      <c r="Z175">
        <v>0.6</v>
      </c>
      <c r="AA175">
        <v>0.6</v>
      </c>
      <c r="AY175">
        <v>10</v>
      </c>
      <c r="AZ175" t="s">
        <v>1694</v>
      </c>
      <c r="BA175" t="s">
        <v>1344</v>
      </c>
      <c r="BB175" t="s">
        <v>1344</v>
      </c>
      <c r="BC175" t="s">
        <v>1344</v>
      </c>
      <c r="BD175" t="s">
        <v>1344</v>
      </c>
      <c r="BE175" t="s">
        <v>1344</v>
      </c>
      <c r="BF175" t="s">
        <v>1344</v>
      </c>
      <c r="BG175" t="s">
        <v>1344</v>
      </c>
      <c r="BH175" t="s">
        <v>1344</v>
      </c>
      <c r="BI175" t="s">
        <v>1344</v>
      </c>
      <c r="BJ175" t="s">
        <v>1344</v>
      </c>
    </row>
    <row r="176" spans="1:62" x14ac:dyDescent="0.25">
      <c r="A176" s="12" t="s">
        <v>12</v>
      </c>
      <c r="B176" s="12" t="s">
        <v>1495</v>
      </c>
      <c r="C176" s="12" t="e">
        <f>VLOOKUP(B176,#REF!,2,0)</f>
        <v>#REF!</v>
      </c>
      <c r="D176" t="str">
        <f t="shared" si="27"/>
        <v>SSA_CCF_HRY_E_BEGIN_TITO_CLRS_MIN_LFM_0400_CBO2_LLC_TAG_BISR_PMA1_BP2</v>
      </c>
      <c r="E176" t="s">
        <v>4</v>
      </c>
      <c r="F176" t="s">
        <v>23</v>
      </c>
      <c r="G176" t="s">
        <v>1692</v>
      </c>
      <c r="H176" t="s">
        <v>1616</v>
      </c>
      <c r="I176" t="s">
        <v>1681</v>
      </c>
      <c r="J176" t="s">
        <v>1704</v>
      </c>
      <c r="K176" t="s">
        <v>2358</v>
      </c>
      <c r="L176" t="s">
        <v>1706</v>
      </c>
      <c r="M176" t="s">
        <v>2125</v>
      </c>
      <c r="N176" t="s">
        <v>1782</v>
      </c>
      <c r="O176" t="s">
        <v>1688</v>
      </c>
      <c r="P176" t="s">
        <v>2662</v>
      </c>
      <c r="Q176" t="s">
        <v>1783</v>
      </c>
      <c r="R176">
        <v>61</v>
      </c>
      <c r="S176">
        <v>18</v>
      </c>
      <c r="T176">
        <v>18</v>
      </c>
      <c r="U176">
        <v>1</v>
      </c>
      <c r="V176" t="b">
        <v>0</v>
      </c>
      <c r="W176" t="s">
        <v>1691</v>
      </c>
      <c r="X176" t="s">
        <v>1692</v>
      </c>
      <c r="Y176" t="s">
        <v>1693</v>
      </c>
      <c r="Z176">
        <v>0.6</v>
      </c>
      <c r="AA176">
        <v>0.6</v>
      </c>
      <c r="AY176">
        <v>10</v>
      </c>
      <c r="AZ176" t="s">
        <v>1694</v>
      </c>
      <c r="BA176" t="s">
        <v>1345</v>
      </c>
      <c r="BB176" t="s">
        <v>1345</v>
      </c>
      <c r="BC176" t="s">
        <v>1345</v>
      </c>
      <c r="BD176" t="s">
        <v>1345</v>
      </c>
      <c r="BE176" t="s">
        <v>1345</v>
      </c>
      <c r="BF176" t="s">
        <v>1345</v>
      </c>
      <c r="BG176" t="s">
        <v>1345</v>
      </c>
      <c r="BH176" t="s">
        <v>1345</v>
      </c>
      <c r="BI176" t="s">
        <v>1345</v>
      </c>
      <c r="BJ176" t="s">
        <v>1345</v>
      </c>
    </row>
    <row r="177" spans="1:62" x14ac:dyDescent="0.25">
      <c r="A177" s="12" t="s">
        <v>12</v>
      </c>
      <c r="B177" s="12" t="s">
        <v>1495</v>
      </c>
      <c r="C177" s="12" t="e">
        <f>VLOOKUP(B177,#REF!,2,0)</f>
        <v>#REF!</v>
      </c>
      <c r="D177" t="str">
        <f t="shared" si="27"/>
        <v>SSA_CCF_HRY_E_BEGIN_TITO_SAN_MIN_LFM_0400_CBO2_SAR_BISR_PMA1_BP6</v>
      </c>
      <c r="E177" t="s">
        <v>4</v>
      </c>
      <c r="F177" t="s">
        <v>23</v>
      </c>
      <c r="G177" t="s">
        <v>1692</v>
      </c>
      <c r="H177" t="s">
        <v>1616</v>
      </c>
      <c r="I177" t="s">
        <v>1681</v>
      </c>
      <c r="J177" t="s">
        <v>1748</v>
      </c>
      <c r="K177" t="s">
        <v>2358</v>
      </c>
      <c r="L177" t="s">
        <v>1706</v>
      </c>
      <c r="M177" t="s">
        <v>2125</v>
      </c>
      <c r="N177" t="s">
        <v>1786</v>
      </c>
      <c r="O177" t="s">
        <v>1688</v>
      </c>
      <c r="P177" t="s">
        <v>2662</v>
      </c>
      <c r="Q177" t="s">
        <v>1787</v>
      </c>
      <c r="R177">
        <v>61</v>
      </c>
      <c r="S177">
        <v>18</v>
      </c>
      <c r="T177">
        <v>20</v>
      </c>
      <c r="U177">
        <v>1</v>
      </c>
      <c r="V177" t="b">
        <v>0</v>
      </c>
      <c r="W177" t="s">
        <v>1747</v>
      </c>
      <c r="X177" t="s">
        <v>1692</v>
      </c>
      <c r="Y177" t="s">
        <v>1693</v>
      </c>
      <c r="Z177">
        <v>0.6</v>
      </c>
      <c r="AA177">
        <v>0.6</v>
      </c>
      <c r="AY177">
        <v>10</v>
      </c>
      <c r="AZ177" t="s">
        <v>1694</v>
      </c>
      <c r="BA177" t="s">
        <v>1182</v>
      </c>
      <c r="BB177" t="s">
        <v>1182</v>
      </c>
      <c r="BC177" t="s">
        <v>1182</v>
      </c>
      <c r="BD177" t="s">
        <v>1182</v>
      </c>
      <c r="BE177" t="s">
        <v>1182</v>
      </c>
      <c r="BF177" t="s">
        <v>1182</v>
      </c>
      <c r="BG177" t="s">
        <v>1182</v>
      </c>
      <c r="BH177" t="s">
        <v>1182</v>
      </c>
      <c r="BI177" t="s">
        <v>1182</v>
      </c>
      <c r="BJ177" t="s">
        <v>1182</v>
      </c>
    </row>
    <row r="178" spans="1:62" x14ac:dyDescent="0.25">
      <c r="A178" s="12" t="s">
        <v>12</v>
      </c>
      <c r="B178" s="12" t="s">
        <v>1495</v>
      </c>
      <c r="C178" s="12" t="e">
        <f>VLOOKUP(B178,#REF!,2,0)</f>
        <v>#REF!</v>
      </c>
      <c r="D178" t="str">
        <f t="shared" si="27"/>
        <v>LSA_CCF_HRY_E_BEGIN_TITO_CLR_MIN_LFM_0400_CBO2_LSA_ALL_PMA1_BP4</v>
      </c>
      <c r="E178" t="s">
        <v>5</v>
      </c>
      <c r="F178" t="s">
        <v>23</v>
      </c>
      <c r="G178" t="s">
        <v>1692</v>
      </c>
      <c r="H178" t="s">
        <v>1616</v>
      </c>
      <c r="I178" t="s">
        <v>1681</v>
      </c>
      <c r="J178" t="s">
        <v>1761</v>
      </c>
      <c r="K178" t="s">
        <v>2358</v>
      </c>
      <c r="L178" t="s">
        <v>1706</v>
      </c>
      <c r="M178" t="s">
        <v>2125</v>
      </c>
      <c r="N178" t="s">
        <v>1789</v>
      </c>
      <c r="O178" t="s">
        <v>1688</v>
      </c>
      <c r="P178" t="s">
        <v>2662</v>
      </c>
      <c r="Q178" t="s">
        <v>1790</v>
      </c>
      <c r="R178">
        <v>21</v>
      </c>
      <c r="S178">
        <v>18</v>
      </c>
      <c r="T178">
        <v>22</v>
      </c>
      <c r="U178">
        <v>1</v>
      </c>
      <c r="V178" t="b">
        <v>0</v>
      </c>
      <c r="W178" t="s">
        <v>1691</v>
      </c>
      <c r="X178" t="s">
        <v>1692</v>
      </c>
      <c r="Y178" t="s">
        <v>1693</v>
      </c>
      <c r="Z178">
        <v>0.6</v>
      </c>
      <c r="AA178">
        <v>0.6</v>
      </c>
      <c r="AY178">
        <v>10</v>
      </c>
      <c r="AZ178" t="s">
        <v>1694</v>
      </c>
      <c r="BA178" t="s">
        <v>1346</v>
      </c>
      <c r="BB178" t="s">
        <v>1346</v>
      </c>
      <c r="BC178" t="s">
        <v>1346</v>
      </c>
      <c r="BD178" t="s">
        <v>1346</v>
      </c>
      <c r="BE178" t="s">
        <v>1346</v>
      </c>
      <c r="BF178" t="s">
        <v>1346</v>
      </c>
      <c r="BG178" t="s">
        <v>1346</v>
      </c>
      <c r="BH178" t="s">
        <v>1346</v>
      </c>
      <c r="BI178" t="s">
        <v>1346</v>
      </c>
      <c r="BJ178" t="s">
        <v>1346</v>
      </c>
    </row>
    <row r="179" spans="1:62" x14ac:dyDescent="0.25">
      <c r="A179" s="12" t="s">
        <v>12</v>
      </c>
      <c r="B179" s="12" t="s">
        <v>1495</v>
      </c>
      <c r="C179" s="12" t="e">
        <f>VLOOKUP(B179,#REF!,2,0)</f>
        <v>#REF!</v>
      </c>
      <c r="D179" t="str">
        <f t="shared" si="27"/>
        <v>SSA_CCF_HRY_E_BEGIN_TITO_CLRS_MIN_LFM_0400_CBO3_LLC_DAT_BISR_PMA1_BP1</v>
      </c>
      <c r="E179" t="s">
        <v>4</v>
      </c>
      <c r="F179" t="s">
        <v>23</v>
      </c>
      <c r="G179" t="s">
        <v>1692</v>
      </c>
      <c r="H179" t="s">
        <v>1616</v>
      </c>
      <c r="I179" t="s">
        <v>1681</v>
      </c>
      <c r="J179" t="s">
        <v>1704</v>
      </c>
      <c r="K179" t="s">
        <v>2358</v>
      </c>
      <c r="L179" t="s">
        <v>1706</v>
      </c>
      <c r="M179" t="s">
        <v>2125</v>
      </c>
      <c r="N179" t="s">
        <v>1793</v>
      </c>
      <c r="O179" t="s">
        <v>1688</v>
      </c>
      <c r="P179" t="s">
        <v>2662</v>
      </c>
      <c r="Q179" t="s">
        <v>1794</v>
      </c>
      <c r="R179">
        <v>61</v>
      </c>
      <c r="S179">
        <v>18</v>
      </c>
      <c r="T179">
        <v>25</v>
      </c>
      <c r="U179">
        <v>1</v>
      </c>
      <c r="V179" t="b">
        <v>0</v>
      </c>
      <c r="W179" t="s">
        <v>1691</v>
      </c>
      <c r="X179" t="s">
        <v>1692</v>
      </c>
      <c r="Y179" t="s">
        <v>1693</v>
      </c>
      <c r="Z179">
        <v>0.6</v>
      </c>
      <c r="AA179">
        <v>0.6</v>
      </c>
      <c r="AY179">
        <v>10</v>
      </c>
      <c r="AZ179" t="s">
        <v>1694</v>
      </c>
      <c r="BA179" t="s">
        <v>1347</v>
      </c>
      <c r="BB179" t="s">
        <v>1347</v>
      </c>
      <c r="BC179" t="s">
        <v>1347</v>
      </c>
      <c r="BD179" t="s">
        <v>1347</v>
      </c>
      <c r="BE179" t="s">
        <v>1347</v>
      </c>
      <c r="BF179" t="s">
        <v>1347</v>
      </c>
      <c r="BG179" t="s">
        <v>1347</v>
      </c>
      <c r="BH179" t="s">
        <v>1347</v>
      </c>
      <c r="BI179" t="s">
        <v>1347</v>
      </c>
      <c r="BJ179" t="s">
        <v>1347</v>
      </c>
    </row>
    <row r="180" spans="1:62" x14ac:dyDescent="0.25">
      <c r="A180" s="12" t="s">
        <v>12</v>
      </c>
      <c r="B180" s="12" t="s">
        <v>1495</v>
      </c>
      <c r="C180" s="12" t="e">
        <f>VLOOKUP(B180,#REF!,2,0)</f>
        <v>#REF!</v>
      </c>
      <c r="D180" t="str">
        <f t="shared" si="27"/>
        <v>SSA_CCF_HRY_E_BEGIN_TITO_CLRS_MIN_LFM_0400_CBO3_LLC_TAG_BISR_PMA1_BP3</v>
      </c>
      <c r="E180" t="s">
        <v>4</v>
      </c>
      <c r="F180" t="s">
        <v>23</v>
      </c>
      <c r="G180" t="s">
        <v>1692</v>
      </c>
      <c r="H180" t="s">
        <v>1616</v>
      </c>
      <c r="I180" t="s">
        <v>1681</v>
      </c>
      <c r="J180" t="s">
        <v>1704</v>
      </c>
      <c r="K180" t="s">
        <v>2358</v>
      </c>
      <c r="L180" t="s">
        <v>1706</v>
      </c>
      <c r="M180" t="s">
        <v>2125</v>
      </c>
      <c r="N180" t="s">
        <v>1797</v>
      </c>
      <c r="O180" t="s">
        <v>1688</v>
      </c>
      <c r="P180" t="s">
        <v>2662</v>
      </c>
      <c r="Q180" t="s">
        <v>1798</v>
      </c>
      <c r="R180">
        <v>61</v>
      </c>
      <c r="S180">
        <v>18</v>
      </c>
      <c r="T180">
        <v>27</v>
      </c>
      <c r="U180">
        <v>1</v>
      </c>
      <c r="V180" t="b">
        <v>0</v>
      </c>
      <c r="W180" t="s">
        <v>1691</v>
      </c>
      <c r="X180" t="s">
        <v>1692</v>
      </c>
      <c r="Y180" t="s">
        <v>1693</v>
      </c>
      <c r="Z180">
        <v>0.6</v>
      </c>
      <c r="AA180">
        <v>0.6</v>
      </c>
      <c r="AY180">
        <v>10</v>
      </c>
      <c r="AZ180" t="s">
        <v>1694</v>
      </c>
      <c r="BA180" t="s">
        <v>1184</v>
      </c>
      <c r="BB180" t="s">
        <v>1184</v>
      </c>
      <c r="BC180" t="s">
        <v>1184</v>
      </c>
      <c r="BD180" t="s">
        <v>1184</v>
      </c>
      <c r="BE180" t="s">
        <v>1184</v>
      </c>
      <c r="BF180" t="s">
        <v>1184</v>
      </c>
      <c r="BG180" t="s">
        <v>1184</v>
      </c>
      <c r="BH180" t="s">
        <v>1184</v>
      </c>
      <c r="BI180" t="s">
        <v>1184</v>
      </c>
      <c r="BJ180" t="s">
        <v>1184</v>
      </c>
    </row>
    <row r="181" spans="1:62" x14ac:dyDescent="0.25">
      <c r="A181" s="12" t="s">
        <v>12</v>
      </c>
      <c r="B181" s="12" t="s">
        <v>1495</v>
      </c>
      <c r="C181" s="12" t="e">
        <f>VLOOKUP(B181,#REF!,2,0)</f>
        <v>#REF!</v>
      </c>
      <c r="D181" t="str">
        <f t="shared" si="27"/>
        <v>LSA_CCF_HRY_E_BEGIN_TITO_CLR_MIN_LFM_0400_CBO3_LSA_ALL_PMA1_BP5</v>
      </c>
      <c r="E181" t="s">
        <v>5</v>
      </c>
      <c r="F181" t="s">
        <v>23</v>
      </c>
      <c r="G181" t="s">
        <v>1692</v>
      </c>
      <c r="H181" t="s">
        <v>1616</v>
      </c>
      <c r="I181" t="s">
        <v>1681</v>
      </c>
      <c r="J181" t="s">
        <v>1761</v>
      </c>
      <c r="K181" t="s">
        <v>2358</v>
      </c>
      <c r="L181" t="s">
        <v>1706</v>
      </c>
      <c r="M181" t="s">
        <v>2125</v>
      </c>
      <c r="N181" t="s">
        <v>1801</v>
      </c>
      <c r="O181" t="s">
        <v>1688</v>
      </c>
      <c r="P181" t="s">
        <v>2662</v>
      </c>
      <c r="Q181" t="s">
        <v>1802</v>
      </c>
      <c r="R181">
        <v>21</v>
      </c>
      <c r="S181">
        <v>18</v>
      </c>
      <c r="T181">
        <v>29</v>
      </c>
      <c r="U181">
        <v>1</v>
      </c>
      <c r="V181" t="b">
        <v>0</v>
      </c>
      <c r="W181" t="s">
        <v>1691</v>
      </c>
      <c r="X181" t="s">
        <v>1692</v>
      </c>
      <c r="Y181" t="s">
        <v>1693</v>
      </c>
      <c r="Z181">
        <v>0.6</v>
      </c>
      <c r="AA181">
        <v>0.6</v>
      </c>
      <c r="AY181">
        <v>10</v>
      </c>
      <c r="AZ181" t="s">
        <v>1694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</row>
    <row r="182" spans="1:62" x14ac:dyDescent="0.25">
      <c r="A182" s="34" t="s">
        <v>12</v>
      </c>
      <c r="B182" s="34" t="s">
        <v>1491</v>
      </c>
      <c r="C182" s="34" t="s">
        <v>1489</v>
      </c>
      <c r="D182" s="10" t="s">
        <v>2546</v>
      </c>
    </row>
    <row r="183" spans="1:62" x14ac:dyDescent="0.25">
      <c r="A183" s="34" t="s">
        <v>12</v>
      </c>
      <c r="B183" s="34" t="s">
        <v>1490</v>
      </c>
      <c r="C183" s="34" t="s">
        <v>1489</v>
      </c>
      <c r="D183" s="10" t="s">
        <v>2547</v>
      </c>
      <c r="F183" s="6" t="s">
        <v>2654</v>
      </c>
      <c r="AY183">
        <v>3</v>
      </c>
      <c r="AZ183" t="s">
        <v>1628</v>
      </c>
      <c r="BA183" t="s">
        <v>2552</v>
      </c>
      <c r="BB183" t="s">
        <v>2552</v>
      </c>
      <c r="BC183">
        <v>1</v>
      </c>
    </row>
    <row r="184" spans="1:62" x14ac:dyDescent="0.25">
      <c r="A184" s="12" t="s">
        <v>12</v>
      </c>
      <c r="B184" s="12" t="s">
        <v>1532</v>
      </c>
      <c r="C184" s="12" t="e">
        <f>VLOOKUP(B184,#REF!,2,0)</f>
        <v>#REF!</v>
      </c>
      <c r="D184" t="str">
        <f t="shared" ref="D184:D187" si="28">E184&amp;"_"&amp;F184&amp;"_"&amp;G184&amp;"_"&amp;H184&amp;"_"&amp;A184&amp;"_"&amp;I184&amp;"_"&amp;J184&amp;"_"&amp;K184&amp;"_"&amp;L184&amp;"_"&amp;M184&amp;"_"&amp;N184</f>
        <v>ALL_COMMON_SCREEN_E_BEGIN_X_CLRS_X_X_0400_JOIN_BISR_VMIN_REP</v>
      </c>
      <c r="E184" t="s">
        <v>7</v>
      </c>
      <c r="F184" t="s">
        <v>31</v>
      </c>
      <c r="G184" t="s">
        <v>1615</v>
      </c>
      <c r="H184" t="s">
        <v>1616</v>
      </c>
      <c r="I184" t="s">
        <v>1617</v>
      </c>
      <c r="J184" t="s">
        <v>1704</v>
      </c>
      <c r="K184" t="s">
        <v>1617</v>
      </c>
      <c r="L184" t="s">
        <v>1617</v>
      </c>
      <c r="M184" t="s">
        <v>2125</v>
      </c>
      <c r="N184" t="s">
        <v>2548</v>
      </c>
      <c r="O184" t="s">
        <v>1688</v>
      </c>
      <c r="P184" t="s">
        <v>2662</v>
      </c>
      <c r="Q184" t="s">
        <v>1808</v>
      </c>
      <c r="R184">
        <v>61</v>
      </c>
      <c r="S184">
        <v>18</v>
      </c>
      <c r="T184">
        <v>90</v>
      </c>
      <c r="U184">
        <v>1</v>
      </c>
      <c r="V184" t="b">
        <v>0</v>
      </c>
      <c r="AD184" t="s">
        <v>1809</v>
      </c>
      <c r="AE184" t="s">
        <v>2663</v>
      </c>
      <c r="AY184">
        <v>3</v>
      </c>
      <c r="AZ184">
        <v>1</v>
      </c>
      <c r="BA184" t="s">
        <v>1188</v>
      </c>
      <c r="BB184" t="s">
        <v>1188</v>
      </c>
      <c r="BC184" t="s">
        <v>1188</v>
      </c>
    </row>
    <row r="185" spans="1:62" x14ac:dyDescent="0.25">
      <c r="A185" s="12" t="s">
        <v>12</v>
      </c>
      <c r="B185" s="12" t="s">
        <v>1520</v>
      </c>
      <c r="C185" s="12" t="e">
        <f>VLOOKUP(B185,#REF!,2,0)</f>
        <v>#REF!</v>
      </c>
      <c r="D185" t="str">
        <f t="shared" si="28"/>
        <v>ALL_CCF_VFDM_E_BEGIN_X_CLRS_X_X_0400_ALL_VMIN_REP</v>
      </c>
      <c r="E185" t="s">
        <v>7</v>
      </c>
      <c r="F185" t="s">
        <v>23</v>
      </c>
      <c r="G185" t="s">
        <v>1584</v>
      </c>
      <c r="H185" t="s">
        <v>1616</v>
      </c>
      <c r="I185" t="s">
        <v>1617</v>
      </c>
      <c r="J185" t="s">
        <v>1704</v>
      </c>
      <c r="K185" t="s">
        <v>1617</v>
      </c>
      <c r="L185" t="s">
        <v>1617</v>
      </c>
      <c r="M185" t="s">
        <v>2125</v>
      </c>
      <c r="N185" t="s">
        <v>2549</v>
      </c>
      <c r="O185" t="s">
        <v>1688</v>
      </c>
      <c r="P185" t="s">
        <v>2662</v>
      </c>
      <c r="Q185" t="s">
        <v>1808</v>
      </c>
      <c r="R185">
        <v>61</v>
      </c>
      <c r="S185">
        <v>18</v>
      </c>
      <c r="T185">
        <v>91</v>
      </c>
      <c r="U185">
        <v>1</v>
      </c>
      <c r="V185" t="b">
        <v>0</v>
      </c>
      <c r="AF185" t="s">
        <v>1650</v>
      </c>
      <c r="AG185" t="s">
        <v>1811</v>
      </c>
      <c r="AY185">
        <v>3</v>
      </c>
      <c r="AZ185" t="s">
        <v>1628</v>
      </c>
      <c r="BA185" t="s">
        <v>1190</v>
      </c>
      <c r="BB185" t="s">
        <v>1190</v>
      </c>
      <c r="BC185">
        <v>2</v>
      </c>
    </row>
    <row r="186" spans="1:62" x14ac:dyDescent="0.25">
      <c r="A186" s="12" t="s">
        <v>12</v>
      </c>
      <c r="B186" s="12" t="s">
        <v>1518</v>
      </c>
      <c r="C186" s="12" t="e">
        <f>VLOOKUP(B186,#REF!,2,0)</f>
        <v>#REF!</v>
      </c>
      <c r="D186" t="str">
        <f t="shared" si="28"/>
        <v>ALL_CCF_UF_K_BEGIN_X_CLRS_X_X_0400_VFDM_UF_VMIN_REP</v>
      </c>
      <c r="E186" t="s">
        <v>7</v>
      </c>
      <c r="F186" t="s">
        <v>23</v>
      </c>
      <c r="G186" t="s">
        <v>1812</v>
      </c>
      <c r="H186" t="s">
        <v>1664</v>
      </c>
      <c r="I186" t="s">
        <v>1617</v>
      </c>
      <c r="J186" t="s">
        <v>1704</v>
      </c>
      <c r="K186" t="s">
        <v>1617</v>
      </c>
      <c r="L186" t="s">
        <v>1617</v>
      </c>
      <c r="M186" t="s">
        <v>2125</v>
      </c>
      <c r="N186" t="s">
        <v>2550</v>
      </c>
      <c r="O186" t="s">
        <v>1688</v>
      </c>
      <c r="P186" t="s">
        <v>2662</v>
      </c>
      <c r="Q186" t="s">
        <v>1808</v>
      </c>
      <c r="R186">
        <v>90</v>
      </c>
      <c r="S186">
        <v>61</v>
      </c>
      <c r="T186">
        <v>93</v>
      </c>
      <c r="U186">
        <v>1</v>
      </c>
      <c r="V186" t="b">
        <v>0</v>
      </c>
      <c r="AI186" t="s">
        <v>1814</v>
      </c>
      <c r="AJ186" t="s">
        <v>2361</v>
      </c>
      <c r="AY186">
        <v>3</v>
      </c>
      <c r="AZ186" t="s">
        <v>1628</v>
      </c>
      <c r="BA186" t="s">
        <v>1192</v>
      </c>
      <c r="BB186" t="s">
        <v>1192</v>
      </c>
      <c r="BC186" t="s">
        <v>1192</v>
      </c>
    </row>
    <row r="187" spans="1:62" x14ac:dyDescent="0.25">
      <c r="A187" s="12" t="s">
        <v>12</v>
      </c>
      <c r="B187" s="12" t="s">
        <v>1500</v>
      </c>
      <c r="C187" s="12" t="e">
        <f>VLOOKUP(B187,#REF!,2,0)</f>
        <v>#REF!</v>
      </c>
      <c r="D187" t="str">
        <f t="shared" si="28"/>
        <v>ALL_CCF_PATMOD_E_BEGIN_TITO_X_MIN_LFM_0400_REPAIR</v>
      </c>
      <c r="E187" t="s">
        <v>7</v>
      </c>
      <c r="F187" t="s">
        <v>23</v>
      </c>
      <c r="G187" t="s">
        <v>1663</v>
      </c>
      <c r="H187" t="s">
        <v>1616</v>
      </c>
      <c r="I187" t="s">
        <v>1681</v>
      </c>
      <c r="J187" t="s">
        <v>1617</v>
      </c>
      <c r="K187" t="s">
        <v>2358</v>
      </c>
      <c r="L187" t="s">
        <v>1706</v>
      </c>
      <c r="M187" t="s">
        <v>2125</v>
      </c>
      <c r="N187" t="s">
        <v>1682</v>
      </c>
      <c r="O187" t="s">
        <v>1688</v>
      </c>
      <c r="P187" t="s">
        <v>2662</v>
      </c>
      <c r="Q187" t="s">
        <v>1808</v>
      </c>
      <c r="R187">
        <v>61</v>
      </c>
      <c r="S187">
        <v>18</v>
      </c>
      <c r="T187">
        <v>93</v>
      </c>
      <c r="U187">
        <v>1</v>
      </c>
      <c r="V187" t="b">
        <v>0</v>
      </c>
      <c r="AH187" t="s">
        <v>1817</v>
      </c>
      <c r="AI187" s="13" t="s">
        <v>1814</v>
      </c>
      <c r="AY187">
        <v>3</v>
      </c>
      <c r="AZ187">
        <v>1</v>
      </c>
      <c r="BA187">
        <v>1</v>
      </c>
      <c r="BB187">
        <v>1</v>
      </c>
      <c r="BC187">
        <v>1</v>
      </c>
    </row>
    <row r="188" spans="1:62" x14ac:dyDescent="0.25">
      <c r="A188" s="34" t="s">
        <v>12</v>
      </c>
      <c r="B188" s="34" t="s">
        <v>1491</v>
      </c>
      <c r="C188" s="34" t="s">
        <v>1489</v>
      </c>
      <c r="D188" s="10" t="s">
        <v>2551</v>
      </c>
    </row>
    <row r="189" spans="1:62" x14ac:dyDescent="0.25">
      <c r="A189" s="34" t="s">
        <v>12</v>
      </c>
      <c r="B189" s="34" t="s">
        <v>1490</v>
      </c>
      <c r="C189" s="34" t="s">
        <v>1489</v>
      </c>
      <c r="D189" s="10" t="s">
        <v>2552</v>
      </c>
      <c r="F189" s="6" t="s">
        <v>2654</v>
      </c>
      <c r="AY189">
        <v>2</v>
      </c>
      <c r="AZ189">
        <v>1</v>
      </c>
      <c r="BA189">
        <v>1</v>
      </c>
      <c r="BB189">
        <v>1</v>
      </c>
    </row>
    <row r="190" spans="1:62" x14ac:dyDescent="0.25">
      <c r="A190" s="12" t="s">
        <v>12</v>
      </c>
      <c r="B190" s="12" t="s">
        <v>1496</v>
      </c>
      <c r="C190" s="12" t="e">
        <f>VLOOKUP(B190,#REF!,2,0)</f>
        <v>#REF!</v>
      </c>
      <c r="D190" t="str">
        <f t="shared" ref="D190:D203" si="29">E190&amp;"_"&amp;F190&amp;"_"&amp;G190&amp;"_"&amp;H190&amp;"_"&amp;A190&amp;"_"&amp;I190&amp;"_"&amp;J190&amp;"_"&amp;K190&amp;"_"&amp;L190&amp;"_"&amp;M190&amp;"_"&amp;N190</f>
        <v>SSA_CCF_HRY_E_BEGIN_TITO_CLRS_MIN_LFM_0400_CBO0_LLC_DAT_POST_REPAIR_PMA0_BP0</v>
      </c>
      <c r="E190" t="s">
        <v>4</v>
      </c>
      <c r="F190" t="s">
        <v>23</v>
      </c>
      <c r="G190" t="s">
        <v>1692</v>
      </c>
      <c r="H190" t="s">
        <v>1616</v>
      </c>
      <c r="I190" t="s">
        <v>1681</v>
      </c>
      <c r="J190" t="s">
        <v>1704</v>
      </c>
      <c r="K190" t="s">
        <v>2358</v>
      </c>
      <c r="L190" t="s">
        <v>1706</v>
      </c>
      <c r="M190" t="s">
        <v>2125</v>
      </c>
      <c r="N190" t="s">
        <v>1820</v>
      </c>
      <c r="O190" t="s">
        <v>1688</v>
      </c>
      <c r="P190" t="s">
        <v>2662</v>
      </c>
      <c r="Q190" t="s">
        <v>1709</v>
      </c>
      <c r="R190">
        <v>61</v>
      </c>
      <c r="S190">
        <v>18</v>
      </c>
      <c r="T190">
        <v>100</v>
      </c>
      <c r="U190">
        <v>1</v>
      </c>
      <c r="V190" t="b">
        <v>0</v>
      </c>
      <c r="W190" t="s">
        <v>1691</v>
      </c>
      <c r="X190" t="s">
        <v>1821</v>
      </c>
      <c r="Y190" t="s">
        <v>1693</v>
      </c>
      <c r="Z190">
        <v>0.6</v>
      </c>
      <c r="AA190">
        <v>0.6</v>
      </c>
      <c r="AY190">
        <v>10</v>
      </c>
      <c r="AZ190" t="s">
        <v>1694</v>
      </c>
      <c r="BA190" t="s">
        <v>1349</v>
      </c>
      <c r="BB190" t="s">
        <v>1349</v>
      </c>
      <c r="BC190" t="s">
        <v>1349</v>
      </c>
      <c r="BD190" t="s">
        <v>1349</v>
      </c>
      <c r="BE190" t="s">
        <v>1349</v>
      </c>
      <c r="BF190" t="s">
        <v>1349</v>
      </c>
      <c r="BG190" t="s">
        <v>1349</v>
      </c>
      <c r="BH190" t="s">
        <v>1349</v>
      </c>
      <c r="BI190" t="s">
        <v>1349</v>
      </c>
      <c r="BJ190" t="s">
        <v>1349</v>
      </c>
    </row>
    <row r="191" spans="1:62" x14ac:dyDescent="0.25">
      <c r="A191" s="12" t="s">
        <v>12</v>
      </c>
      <c r="B191" s="12" t="s">
        <v>1496</v>
      </c>
      <c r="C191" s="12" t="e">
        <f>VLOOKUP(B191,#REF!,2,0)</f>
        <v>#REF!</v>
      </c>
      <c r="D191" t="str">
        <f t="shared" si="29"/>
        <v>SSA_CCF_HRY_E_BEGIN_TITO_CLRS_MIN_LFM_0400_CBO0_LLC_TAG_POST_REPAIR_PMA0_BP2</v>
      </c>
      <c r="E191" t="s">
        <v>4</v>
      </c>
      <c r="F191" t="s">
        <v>23</v>
      </c>
      <c r="G191" t="s">
        <v>1692</v>
      </c>
      <c r="H191" t="s">
        <v>1616</v>
      </c>
      <c r="I191" t="s">
        <v>1681</v>
      </c>
      <c r="J191" t="s">
        <v>1704</v>
      </c>
      <c r="K191" t="s">
        <v>2358</v>
      </c>
      <c r="L191" t="s">
        <v>1706</v>
      </c>
      <c r="M191" t="s">
        <v>2125</v>
      </c>
      <c r="N191" t="s">
        <v>1822</v>
      </c>
      <c r="O191" t="s">
        <v>1688</v>
      </c>
      <c r="P191" t="s">
        <v>2662</v>
      </c>
      <c r="Q191" t="s">
        <v>1823</v>
      </c>
      <c r="R191">
        <v>61</v>
      </c>
      <c r="S191">
        <v>18</v>
      </c>
      <c r="T191">
        <v>101</v>
      </c>
      <c r="U191">
        <v>1</v>
      </c>
      <c r="V191" t="b">
        <v>0</v>
      </c>
      <c r="W191" t="s">
        <v>1691</v>
      </c>
      <c r="X191" t="s">
        <v>1821</v>
      </c>
      <c r="Y191" t="s">
        <v>1693</v>
      </c>
      <c r="Z191">
        <v>0.6</v>
      </c>
      <c r="AA191">
        <v>0.6</v>
      </c>
      <c r="AY191">
        <v>10</v>
      </c>
      <c r="AZ191" t="s">
        <v>1694</v>
      </c>
      <c r="BA191" t="s">
        <v>1350</v>
      </c>
      <c r="BB191" t="s">
        <v>1350</v>
      </c>
      <c r="BC191" t="s">
        <v>1350</v>
      </c>
      <c r="BD191" t="s">
        <v>1350</v>
      </c>
      <c r="BE191" t="s">
        <v>1350</v>
      </c>
      <c r="BF191" t="s">
        <v>1350</v>
      </c>
      <c r="BG191" t="s">
        <v>1350</v>
      </c>
      <c r="BH191" t="s">
        <v>1350</v>
      </c>
      <c r="BI191" t="s">
        <v>1350</v>
      </c>
      <c r="BJ191" t="s">
        <v>1350</v>
      </c>
    </row>
    <row r="192" spans="1:62" x14ac:dyDescent="0.25">
      <c r="A192" s="12" t="s">
        <v>12</v>
      </c>
      <c r="B192" s="12" t="s">
        <v>1496</v>
      </c>
      <c r="C192" s="12" t="e">
        <f>VLOOKUP(B192,#REF!,2,0)</f>
        <v>#REF!</v>
      </c>
      <c r="D192" t="str">
        <f t="shared" si="29"/>
        <v>SSA_CCF_HRY_E_BEGIN_TITO_SAN_MIN_LFM_0400_CBO0_SAR_POST_REPAIR_PMA0_BP6</v>
      </c>
      <c r="E192" t="s">
        <v>4</v>
      </c>
      <c r="F192" t="s">
        <v>23</v>
      </c>
      <c r="G192" t="s">
        <v>1692</v>
      </c>
      <c r="H192" t="s">
        <v>1616</v>
      </c>
      <c r="I192" t="s">
        <v>1681</v>
      </c>
      <c r="J192" t="s">
        <v>1748</v>
      </c>
      <c r="K192" t="s">
        <v>2358</v>
      </c>
      <c r="L192" t="s">
        <v>1706</v>
      </c>
      <c r="M192" t="s">
        <v>2125</v>
      </c>
      <c r="N192" t="s">
        <v>1824</v>
      </c>
      <c r="O192" t="s">
        <v>1688</v>
      </c>
      <c r="P192" t="s">
        <v>2662</v>
      </c>
      <c r="Q192" t="s">
        <v>1825</v>
      </c>
      <c r="R192">
        <v>61</v>
      </c>
      <c r="S192">
        <v>18</v>
      </c>
      <c r="T192">
        <v>102</v>
      </c>
      <c r="U192">
        <v>1</v>
      </c>
      <c r="V192" t="b">
        <v>0</v>
      </c>
      <c r="W192" t="s">
        <v>1747</v>
      </c>
      <c r="X192" t="s">
        <v>1821</v>
      </c>
      <c r="Y192" t="s">
        <v>1693</v>
      </c>
      <c r="Z192">
        <v>0.6</v>
      </c>
      <c r="AA192">
        <v>0.6</v>
      </c>
      <c r="AY192">
        <v>10</v>
      </c>
      <c r="AZ192" t="s">
        <v>1694</v>
      </c>
      <c r="BA192" t="s">
        <v>1351</v>
      </c>
      <c r="BB192" t="s">
        <v>1351</v>
      </c>
      <c r="BC192" t="s">
        <v>1351</v>
      </c>
      <c r="BD192" t="s">
        <v>1351</v>
      </c>
      <c r="BE192" t="s">
        <v>1351</v>
      </c>
      <c r="BF192" t="s">
        <v>1351</v>
      </c>
      <c r="BG192" t="s">
        <v>1351</v>
      </c>
      <c r="BH192" t="s">
        <v>1351</v>
      </c>
      <c r="BI192" t="s">
        <v>1351</v>
      </c>
      <c r="BJ192" t="s">
        <v>1351</v>
      </c>
    </row>
    <row r="193" spans="1:62" x14ac:dyDescent="0.25">
      <c r="A193" s="12" t="s">
        <v>12</v>
      </c>
      <c r="B193" s="12" t="s">
        <v>1496</v>
      </c>
      <c r="C193" s="12" t="e">
        <f>VLOOKUP(B193,#REF!,2,0)</f>
        <v>#REF!</v>
      </c>
      <c r="D193" t="str">
        <f t="shared" si="29"/>
        <v>LSA_CCF_HRY_E_BEGIN_TITO_CLR_MIN_LFM_0400_CBO0_LSA_ALL_POST_REPAIR_PMA0_BP4</v>
      </c>
      <c r="E193" t="s">
        <v>5</v>
      </c>
      <c r="F193" t="s">
        <v>23</v>
      </c>
      <c r="G193" t="s">
        <v>1692</v>
      </c>
      <c r="H193" t="s">
        <v>1616</v>
      </c>
      <c r="I193" t="s">
        <v>1681</v>
      </c>
      <c r="J193" t="s">
        <v>1761</v>
      </c>
      <c r="K193" t="s">
        <v>2358</v>
      </c>
      <c r="L193" t="s">
        <v>1706</v>
      </c>
      <c r="M193" t="s">
        <v>2125</v>
      </c>
      <c r="N193" t="s">
        <v>1826</v>
      </c>
      <c r="O193" t="s">
        <v>1688</v>
      </c>
      <c r="P193" t="s">
        <v>2662</v>
      </c>
      <c r="Q193" t="s">
        <v>1827</v>
      </c>
      <c r="R193">
        <v>21</v>
      </c>
      <c r="S193">
        <v>18</v>
      </c>
      <c r="T193">
        <v>103</v>
      </c>
      <c r="U193">
        <v>1</v>
      </c>
      <c r="V193" t="b">
        <v>0</v>
      </c>
      <c r="W193" t="s">
        <v>1691</v>
      </c>
      <c r="X193" t="s">
        <v>1821</v>
      </c>
      <c r="Y193" t="s">
        <v>1693</v>
      </c>
      <c r="Z193">
        <v>0.6</v>
      </c>
      <c r="AA193">
        <v>0.6</v>
      </c>
      <c r="AY193">
        <v>10</v>
      </c>
      <c r="AZ193" t="s">
        <v>1694</v>
      </c>
      <c r="BA193" t="s">
        <v>1352</v>
      </c>
      <c r="BB193" t="s">
        <v>1352</v>
      </c>
      <c r="BC193" t="s">
        <v>1352</v>
      </c>
      <c r="BD193" t="s">
        <v>1352</v>
      </c>
      <c r="BE193" t="s">
        <v>1352</v>
      </c>
      <c r="BF193" t="s">
        <v>1352</v>
      </c>
      <c r="BG193" t="s">
        <v>1352</v>
      </c>
      <c r="BH193" t="s">
        <v>1352</v>
      </c>
      <c r="BI193" t="s">
        <v>1352</v>
      </c>
      <c r="BJ193" t="s">
        <v>1352</v>
      </c>
    </row>
    <row r="194" spans="1:62" x14ac:dyDescent="0.25">
      <c r="A194" s="12" t="s">
        <v>12</v>
      </c>
      <c r="B194" s="12" t="s">
        <v>1496</v>
      </c>
      <c r="C194" s="12" t="e">
        <f>VLOOKUP(B194,#REF!,2,0)</f>
        <v>#REF!</v>
      </c>
      <c r="D194" t="str">
        <f t="shared" si="29"/>
        <v>SSA_CCF_HRY_E_BEGIN_TITO_CLRS_MIN_LFM_0400_CBO1_LLC_DAT_POST_REPAIR_PMA0_BP1</v>
      </c>
      <c r="E194" t="s">
        <v>4</v>
      </c>
      <c r="F194" t="s">
        <v>23</v>
      </c>
      <c r="G194" t="s">
        <v>1692</v>
      </c>
      <c r="H194" t="s">
        <v>1616</v>
      </c>
      <c r="I194" t="s">
        <v>1681</v>
      </c>
      <c r="J194" t="s">
        <v>1704</v>
      </c>
      <c r="K194" t="s">
        <v>2358</v>
      </c>
      <c r="L194" t="s">
        <v>1706</v>
      </c>
      <c r="M194" t="s">
        <v>2125</v>
      </c>
      <c r="N194" t="s">
        <v>1828</v>
      </c>
      <c r="O194" t="s">
        <v>1688</v>
      </c>
      <c r="P194" t="s">
        <v>2662</v>
      </c>
      <c r="Q194" t="s">
        <v>1715</v>
      </c>
      <c r="R194">
        <v>61</v>
      </c>
      <c r="S194">
        <v>18</v>
      </c>
      <c r="T194">
        <v>104</v>
      </c>
      <c r="U194">
        <v>1</v>
      </c>
      <c r="V194" t="b">
        <v>0</v>
      </c>
      <c r="W194" t="s">
        <v>1691</v>
      </c>
      <c r="X194" t="s">
        <v>1821</v>
      </c>
      <c r="Y194" t="s">
        <v>1693</v>
      </c>
      <c r="Z194">
        <v>0.6</v>
      </c>
      <c r="AA194">
        <v>0.6</v>
      </c>
      <c r="AY194">
        <v>10</v>
      </c>
      <c r="AZ194" t="s">
        <v>1694</v>
      </c>
      <c r="BA194" t="s">
        <v>1353</v>
      </c>
      <c r="BB194" t="s">
        <v>1353</v>
      </c>
      <c r="BC194" t="s">
        <v>1353</v>
      </c>
      <c r="BD194" t="s">
        <v>1353</v>
      </c>
      <c r="BE194" t="s">
        <v>1353</v>
      </c>
      <c r="BF194" t="s">
        <v>1353</v>
      </c>
      <c r="BG194" t="s">
        <v>1353</v>
      </c>
      <c r="BH194" t="s">
        <v>1353</v>
      </c>
      <c r="BI194" t="s">
        <v>1353</v>
      </c>
      <c r="BJ194" t="s">
        <v>1353</v>
      </c>
    </row>
    <row r="195" spans="1:62" x14ac:dyDescent="0.25">
      <c r="A195" s="12" t="s">
        <v>12</v>
      </c>
      <c r="B195" s="12" t="s">
        <v>1496</v>
      </c>
      <c r="C195" s="12" t="e">
        <f>VLOOKUP(B195,#REF!,2,0)</f>
        <v>#REF!</v>
      </c>
      <c r="D195" t="str">
        <f t="shared" si="29"/>
        <v>SSA_CCF_HRY_E_BEGIN_TITO_CLRS_MIN_LFM_0400_CBO1_LLC_TAG_POST_REPAIR_PMA0_BP3</v>
      </c>
      <c r="E195" t="s">
        <v>4</v>
      </c>
      <c r="F195" t="s">
        <v>23</v>
      </c>
      <c r="G195" t="s">
        <v>1692</v>
      </c>
      <c r="H195" t="s">
        <v>1616</v>
      </c>
      <c r="I195" t="s">
        <v>1681</v>
      </c>
      <c r="J195" t="s">
        <v>1704</v>
      </c>
      <c r="K195" t="s">
        <v>2358</v>
      </c>
      <c r="L195" t="s">
        <v>1706</v>
      </c>
      <c r="M195" t="s">
        <v>2125</v>
      </c>
      <c r="N195" t="s">
        <v>1829</v>
      </c>
      <c r="O195" t="s">
        <v>1688</v>
      </c>
      <c r="P195" t="s">
        <v>2662</v>
      </c>
      <c r="Q195" t="s">
        <v>1830</v>
      </c>
      <c r="R195">
        <v>61</v>
      </c>
      <c r="S195">
        <v>18</v>
      </c>
      <c r="T195">
        <v>105</v>
      </c>
      <c r="U195">
        <v>1</v>
      </c>
      <c r="V195" t="b">
        <v>0</v>
      </c>
      <c r="W195" t="s">
        <v>1691</v>
      </c>
      <c r="X195" t="s">
        <v>1821</v>
      </c>
      <c r="Y195" t="s">
        <v>1693</v>
      </c>
      <c r="Z195">
        <v>0.6</v>
      </c>
      <c r="AA195">
        <v>0.6</v>
      </c>
      <c r="AY195">
        <v>10</v>
      </c>
      <c r="AZ195" t="s">
        <v>1694</v>
      </c>
      <c r="BA195" t="s">
        <v>1354</v>
      </c>
      <c r="BB195" t="s">
        <v>1354</v>
      </c>
      <c r="BC195" t="s">
        <v>1354</v>
      </c>
      <c r="BD195" t="s">
        <v>1354</v>
      </c>
      <c r="BE195" t="s">
        <v>1354</v>
      </c>
      <c r="BF195" t="s">
        <v>1354</v>
      </c>
      <c r="BG195" t="s">
        <v>1354</v>
      </c>
      <c r="BH195" t="s">
        <v>1354</v>
      </c>
      <c r="BI195" t="s">
        <v>1354</v>
      </c>
      <c r="BJ195" t="s">
        <v>1354</v>
      </c>
    </row>
    <row r="196" spans="1:62" x14ac:dyDescent="0.25">
      <c r="A196" s="12" t="s">
        <v>12</v>
      </c>
      <c r="B196" s="12" t="s">
        <v>1496</v>
      </c>
      <c r="C196" s="12" t="e">
        <f>VLOOKUP(B196,#REF!,2,0)</f>
        <v>#REF!</v>
      </c>
      <c r="D196" t="str">
        <f t="shared" si="29"/>
        <v>LSA_CCF_HRY_E_BEGIN_TITO_CLR_MIN_LFM_0400_CBO1_LSA_ALL_POST_REPAIR_PMA0_BP5</v>
      </c>
      <c r="E196" t="s">
        <v>5</v>
      </c>
      <c r="F196" t="s">
        <v>23</v>
      </c>
      <c r="G196" t="s">
        <v>1692</v>
      </c>
      <c r="H196" t="s">
        <v>1616</v>
      </c>
      <c r="I196" t="s">
        <v>1681</v>
      </c>
      <c r="J196" t="s">
        <v>1761</v>
      </c>
      <c r="K196" t="s">
        <v>2358</v>
      </c>
      <c r="L196" t="s">
        <v>1706</v>
      </c>
      <c r="M196" t="s">
        <v>2125</v>
      </c>
      <c r="N196" t="s">
        <v>1831</v>
      </c>
      <c r="O196" t="s">
        <v>1688</v>
      </c>
      <c r="P196" t="s">
        <v>2662</v>
      </c>
      <c r="Q196" t="s">
        <v>1832</v>
      </c>
      <c r="R196">
        <v>21</v>
      </c>
      <c r="S196">
        <v>18</v>
      </c>
      <c r="T196">
        <v>106</v>
      </c>
      <c r="U196">
        <v>1</v>
      </c>
      <c r="V196" t="b">
        <v>0</v>
      </c>
      <c r="W196" t="s">
        <v>1691</v>
      </c>
      <c r="X196" t="s">
        <v>1821</v>
      </c>
      <c r="Y196" t="s">
        <v>1693</v>
      </c>
      <c r="Z196">
        <v>0.6</v>
      </c>
      <c r="AA196">
        <v>0.6</v>
      </c>
      <c r="AY196">
        <v>10</v>
      </c>
      <c r="AZ196" t="s">
        <v>1694</v>
      </c>
      <c r="BA196" t="s">
        <v>1355</v>
      </c>
      <c r="BB196" t="s">
        <v>1355</v>
      </c>
      <c r="BC196" t="s">
        <v>1355</v>
      </c>
      <c r="BD196" t="s">
        <v>1355</v>
      </c>
      <c r="BE196" t="s">
        <v>1355</v>
      </c>
      <c r="BF196" t="s">
        <v>1355</v>
      </c>
      <c r="BG196" t="s">
        <v>1355</v>
      </c>
      <c r="BH196" t="s">
        <v>1355</v>
      </c>
      <c r="BI196" t="s">
        <v>1355</v>
      </c>
      <c r="BJ196" t="s">
        <v>1355</v>
      </c>
    </row>
    <row r="197" spans="1:62" x14ac:dyDescent="0.25">
      <c r="A197" s="12" t="s">
        <v>12</v>
      </c>
      <c r="B197" s="12" t="s">
        <v>1496</v>
      </c>
      <c r="C197" s="12" t="e">
        <f>VLOOKUP(B197,#REF!,2,0)</f>
        <v>#REF!</v>
      </c>
      <c r="D197" t="str">
        <f t="shared" si="29"/>
        <v>SSA_CCF_HRY_E_BEGIN_TITO_CLRS_MIN_LFM_0400_CBO2_LLC_DAT_POST_REPAIR_PMA1_BP0</v>
      </c>
      <c r="E197" t="s">
        <v>4</v>
      </c>
      <c r="F197" t="s">
        <v>23</v>
      </c>
      <c r="G197" t="s">
        <v>1692</v>
      </c>
      <c r="H197" t="s">
        <v>1616</v>
      </c>
      <c r="I197" t="s">
        <v>1681</v>
      </c>
      <c r="J197" t="s">
        <v>1704</v>
      </c>
      <c r="K197" t="s">
        <v>2358</v>
      </c>
      <c r="L197" t="s">
        <v>1706</v>
      </c>
      <c r="M197" t="s">
        <v>2125</v>
      </c>
      <c r="N197" t="s">
        <v>1833</v>
      </c>
      <c r="O197" t="s">
        <v>1688</v>
      </c>
      <c r="P197" t="s">
        <v>2662</v>
      </c>
      <c r="Q197" t="s">
        <v>1719</v>
      </c>
      <c r="R197">
        <v>61</v>
      </c>
      <c r="S197">
        <v>18</v>
      </c>
      <c r="T197">
        <v>107</v>
      </c>
      <c r="U197">
        <v>1</v>
      </c>
      <c r="V197" t="b">
        <v>0</v>
      </c>
      <c r="W197" t="s">
        <v>1691</v>
      </c>
      <c r="X197" t="s">
        <v>1821</v>
      </c>
      <c r="Y197" t="s">
        <v>1693</v>
      </c>
      <c r="Z197">
        <v>0.6</v>
      </c>
      <c r="AA197">
        <v>0.6</v>
      </c>
      <c r="AY197">
        <v>10</v>
      </c>
      <c r="AZ197" t="s">
        <v>1694</v>
      </c>
      <c r="BA197" t="s">
        <v>1356</v>
      </c>
      <c r="BB197" t="s">
        <v>1356</v>
      </c>
      <c r="BC197" t="s">
        <v>1356</v>
      </c>
      <c r="BD197" t="s">
        <v>1356</v>
      </c>
      <c r="BE197" t="s">
        <v>1356</v>
      </c>
      <c r="BF197" t="s">
        <v>1356</v>
      </c>
      <c r="BG197" t="s">
        <v>1356</v>
      </c>
      <c r="BH197" t="s">
        <v>1356</v>
      </c>
      <c r="BI197" t="s">
        <v>1356</v>
      </c>
      <c r="BJ197" t="s">
        <v>1356</v>
      </c>
    </row>
    <row r="198" spans="1:62" x14ac:dyDescent="0.25">
      <c r="A198" s="12" t="s">
        <v>12</v>
      </c>
      <c r="B198" s="12" t="s">
        <v>1496</v>
      </c>
      <c r="C198" s="12" t="e">
        <f>VLOOKUP(B198,#REF!,2,0)</f>
        <v>#REF!</v>
      </c>
      <c r="D198" t="str">
        <f t="shared" si="29"/>
        <v>SSA_CCF_HRY_E_BEGIN_TITO_CLRS_MIN_LFM_0400_CBO2_LLC_TAG_POST_REPAIR_PMA1_BP2</v>
      </c>
      <c r="E198" t="s">
        <v>4</v>
      </c>
      <c r="F198" t="s">
        <v>23</v>
      </c>
      <c r="G198" t="s">
        <v>1692</v>
      </c>
      <c r="H198" t="s">
        <v>1616</v>
      </c>
      <c r="I198" t="s">
        <v>1681</v>
      </c>
      <c r="J198" t="s">
        <v>1704</v>
      </c>
      <c r="K198" t="s">
        <v>2358</v>
      </c>
      <c r="L198" t="s">
        <v>1706</v>
      </c>
      <c r="M198" t="s">
        <v>2125</v>
      </c>
      <c r="N198" t="s">
        <v>1834</v>
      </c>
      <c r="O198" t="s">
        <v>1688</v>
      </c>
      <c r="P198" t="s">
        <v>2662</v>
      </c>
      <c r="Q198" t="s">
        <v>1835</v>
      </c>
      <c r="R198">
        <v>61</v>
      </c>
      <c r="S198">
        <v>18</v>
      </c>
      <c r="T198">
        <v>108</v>
      </c>
      <c r="U198">
        <v>1</v>
      </c>
      <c r="V198" t="b">
        <v>0</v>
      </c>
      <c r="W198" t="s">
        <v>1691</v>
      </c>
      <c r="X198" t="s">
        <v>1821</v>
      </c>
      <c r="Y198" t="s">
        <v>1693</v>
      </c>
      <c r="Z198">
        <v>0.6</v>
      </c>
      <c r="AA198">
        <v>0.6</v>
      </c>
      <c r="AY198">
        <v>10</v>
      </c>
      <c r="AZ198" t="s">
        <v>1694</v>
      </c>
      <c r="BA198" t="s">
        <v>1357</v>
      </c>
      <c r="BB198" t="s">
        <v>1357</v>
      </c>
      <c r="BC198" t="s">
        <v>1357</v>
      </c>
      <c r="BD198" t="s">
        <v>1357</v>
      </c>
      <c r="BE198" t="s">
        <v>1357</v>
      </c>
      <c r="BF198" t="s">
        <v>1357</v>
      </c>
      <c r="BG198" t="s">
        <v>1357</v>
      </c>
      <c r="BH198" t="s">
        <v>1357</v>
      </c>
      <c r="BI198" t="s">
        <v>1357</v>
      </c>
      <c r="BJ198" t="s">
        <v>1357</v>
      </c>
    </row>
    <row r="199" spans="1:62" x14ac:dyDescent="0.25">
      <c r="A199" s="12" t="s">
        <v>12</v>
      </c>
      <c r="B199" s="12" t="s">
        <v>1496</v>
      </c>
      <c r="C199" s="12" t="e">
        <f>VLOOKUP(B199,#REF!,2,0)</f>
        <v>#REF!</v>
      </c>
      <c r="D199" t="str">
        <f t="shared" si="29"/>
        <v>SSA_CCF_HRY_E_BEGIN_TITO_SAN_MIN_LFM_0400_CBO2_SAR_POST_REPAIR_PMA1_BP6</v>
      </c>
      <c r="E199" t="s">
        <v>4</v>
      </c>
      <c r="F199" t="s">
        <v>23</v>
      </c>
      <c r="G199" t="s">
        <v>1692</v>
      </c>
      <c r="H199" t="s">
        <v>1616</v>
      </c>
      <c r="I199" t="s">
        <v>1681</v>
      </c>
      <c r="J199" t="s">
        <v>1748</v>
      </c>
      <c r="K199" t="s">
        <v>2358</v>
      </c>
      <c r="L199" t="s">
        <v>1706</v>
      </c>
      <c r="M199" t="s">
        <v>2125</v>
      </c>
      <c r="N199" t="s">
        <v>1836</v>
      </c>
      <c r="O199" t="s">
        <v>1688</v>
      </c>
      <c r="P199" t="s">
        <v>2662</v>
      </c>
      <c r="Q199" t="s">
        <v>1837</v>
      </c>
      <c r="R199">
        <v>61</v>
      </c>
      <c r="S199">
        <v>18</v>
      </c>
      <c r="T199">
        <v>109</v>
      </c>
      <c r="U199">
        <v>1</v>
      </c>
      <c r="V199" t="b">
        <v>0</v>
      </c>
      <c r="W199" t="s">
        <v>1747</v>
      </c>
      <c r="X199" t="s">
        <v>1821</v>
      </c>
      <c r="Y199" t="s">
        <v>1693</v>
      </c>
      <c r="Z199">
        <v>0.6</v>
      </c>
      <c r="AA199">
        <v>0.6</v>
      </c>
      <c r="AY199">
        <v>10</v>
      </c>
      <c r="AZ199" t="s">
        <v>1694</v>
      </c>
      <c r="BA199" t="s">
        <v>1358</v>
      </c>
      <c r="BB199" t="s">
        <v>1358</v>
      </c>
      <c r="BC199" t="s">
        <v>1358</v>
      </c>
      <c r="BD199" t="s">
        <v>1358</v>
      </c>
      <c r="BE199" t="s">
        <v>1358</v>
      </c>
      <c r="BF199" t="s">
        <v>1358</v>
      </c>
      <c r="BG199" t="s">
        <v>1358</v>
      </c>
      <c r="BH199" t="s">
        <v>1358</v>
      </c>
      <c r="BI199" t="s">
        <v>1358</v>
      </c>
      <c r="BJ199" t="s">
        <v>1358</v>
      </c>
    </row>
    <row r="200" spans="1:62" x14ac:dyDescent="0.25">
      <c r="A200" s="12" t="s">
        <v>12</v>
      </c>
      <c r="B200" s="12" t="s">
        <v>1496</v>
      </c>
      <c r="C200" s="12" t="e">
        <f>VLOOKUP(B200,#REF!,2,0)</f>
        <v>#REF!</v>
      </c>
      <c r="D200" t="str">
        <f t="shared" si="29"/>
        <v>LSA_CCF_HRY_E_BEGIN_TITO_CLR_MIN_LFM_0400_CBO2_LSA_ALL_POST_REPAIR_PMA1_BP4</v>
      </c>
      <c r="E200" t="s">
        <v>5</v>
      </c>
      <c r="F200" t="s">
        <v>23</v>
      </c>
      <c r="G200" t="s">
        <v>1692</v>
      </c>
      <c r="H200" t="s">
        <v>1616</v>
      </c>
      <c r="I200" t="s">
        <v>1681</v>
      </c>
      <c r="J200" t="s">
        <v>1761</v>
      </c>
      <c r="K200" t="s">
        <v>2358</v>
      </c>
      <c r="L200" t="s">
        <v>1706</v>
      </c>
      <c r="M200" t="s">
        <v>2125</v>
      </c>
      <c r="N200" t="s">
        <v>1838</v>
      </c>
      <c r="O200" t="s">
        <v>1688</v>
      </c>
      <c r="P200" t="s">
        <v>2662</v>
      </c>
      <c r="Q200" t="s">
        <v>1839</v>
      </c>
      <c r="R200">
        <v>21</v>
      </c>
      <c r="S200">
        <v>18</v>
      </c>
      <c r="T200">
        <v>110</v>
      </c>
      <c r="U200">
        <v>1</v>
      </c>
      <c r="V200" t="b">
        <v>0</v>
      </c>
      <c r="W200" t="s">
        <v>1691</v>
      </c>
      <c r="X200" t="s">
        <v>1821</v>
      </c>
      <c r="Y200" t="s">
        <v>1693</v>
      </c>
      <c r="Z200">
        <v>0.6</v>
      </c>
      <c r="AA200">
        <v>0.6</v>
      </c>
      <c r="AY200">
        <v>10</v>
      </c>
      <c r="AZ200" t="s">
        <v>1694</v>
      </c>
      <c r="BA200" t="s">
        <v>1359</v>
      </c>
      <c r="BB200" t="s">
        <v>1359</v>
      </c>
      <c r="BC200" t="s">
        <v>1359</v>
      </c>
      <c r="BD200" t="s">
        <v>1359</v>
      </c>
      <c r="BE200" t="s">
        <v>1359</v>
      </c>
      <c r="BF200" t="s">
        <v>1359</v>
      </c>
      <c r="BG200" t="s">
        <v>1359</v>
      </c>
      <c r="BH200" t="s">
        <v>1359</v>
      </c>
      <c r="BI200" t="s">
        <v>1359</v>
      </c>
      <c r="BJ200" t="s">
        <v>1359</v>
      </c>
    </row>
    <row r="201" spans="1:62" x14ac:dyDescent="0.25">
      <c r="A201" s="12" t="s">
        <v>12</v>
      </c>
      <c r="B201" s="12" t="s">
        <v>1496</v>
      </c>
      <c r="C201" s="12" t="e">
        <f>VLOOKUP(B201,#REF!,2,0)</f>
        <v>#REF!</v>
      </c>
      <c r="D201" t="str">
        <f t="shared" si="29"/>
        <v>SSA_CCF_HRY_E_BEGIN_TITO_CLRS_MIN_LFM_0400_CBO3_LLC_DAT_POST_REPAIR_PMA1_BP1</v>
      </c>
      <c r="E201" t="s">
        <v>4</v>
      </c>
      <c r="F201" t="s">
        <v>23</v>
      </c>
      <c r="G201" t="s">
        <v>1692</v>
      </c>
      <c r="H201" t="s">
        <v>1616</v>
      </c>
      <c r="I201" t="s">
        <v>1681</v>
      </c>
      <c r="J201" t="s">
        <v>1704</v>
      </c>
      <c r="K201" t="s">
        <v>2358</v>
      </c>
      <c r="L201" t="s">
        <v>1706</v>
      </c>
      <c r="M201" t="s">
        <v>2125</v>
      </c>
      <c r="N201" t="s">
        <v>1840</v>
      </c>
      <c r="O201" t="s">
        <v>1688</v>
      </c>
      <c r="P201" t="s">
        <v>2662</v>
      </c>
      <c r="Q201" t="s">
        <v>1723</v>
      </c>
      <c r="R201">
        <v>61</v>
      </c>
      <c r="S201">
        <v>18</v>
      </c>
      <c r="T201">
        <v>111</v>
      </c>
      <c r="U201">
        <v>1</v>
      </c>
      <c r="V201" t="b">
        <v>0</v>
      </c>
      <c r="W201" t="s">
        <v>1691</v>
      </c>
      <c r="X201" t="s">
        <v>1821</v>
      </c>
      <c r="Y201" t="s">
        <v>1693</v>
      </c>
      <c r="Z201">
        <v>0.6</v>
      </c>
      <c r="AA201">
        <v>0.6</v>
      </c>
      <c r="AY201">
        <v>10</v>
      </c>
      <c r="AZ201" t="s">
        <v>1694</v>
      </c>
      <c r="BA201" t="s">
        <v>1360</v>
      </c>
      <c r="BB201" t="s">
        <v>1360</v>
      </c>
      <c r="BC201" t="s">
        <v>1360</v>
      </c>
      <c r="BD201" t="s">
        <v>1360</v>
      </c>
      <c r="BE201" t="s">
        <v>1360</v>
      </c>
      <c r="BF201" t="s">
        <v>1360</v>
      </c>
      <c r="BG201" t="s">
        <v>1360</v>
      </c>
      <c r="BH201" t="s">
        <v>1360</v>
      </c>
      <c r="BI201" t="s">
        <v>1360</v>
      </c>
      <c r="BJ201" t="s">
        <v>1360</v>
      </c>
    </row>
    <row r="202" spans="1:62" x14ac:dyDescent="0.25">
      <c r="A202" s="12" t="s">
        <v>12</v>
      </c>
      <c r="B202" s="12" t="s">
        <v>1496</v>
      </c>
      <c r="C202" s="12" t="e">
        <f>VLOOKUP(B202,#REF!,2,0)</f>
        <v>#REF!</v>
      </c>
      <c r="D202" t="str">
        <f t="shared" si="29"/>
        <v>SSA_CCF_HRY_E_BEGIN_TITO_CLRS_MIN_LFM_0400_CBO3_LLC_TAG_POST_REPAIR_PMA1_BP3</v>
      </c>
      <c r="E202" t="s">
        <v>4</v>
      </c>
      <c r="F202" t="s">
        <v>23</v>
      </c>
      <c r="G202" t="s">
        <v>1692</v>
      </c>
      <c r="H202" t="s">
        <v>1616</v>
      </c>
      <c r="I202" t="s">
        <v>1681</v>
      </c>
      <c r="J202" t="s">
        <v>1704</v>
      </c>
      <c r="K202" t="s">
        <v>2358</v>
      </c>
      <c r="L202" t="s">
        <v>1706</v>
      </c>
      <c r="M202" t="s">
        <v>2125</v>
      </c>
      <c r="N202" t="s">
        <v>1841</v>
      </c>
      <c r="O202" t="s">
        <v>1688</v>
      </c>
      <c r="P202" t="s">
        <v>2662</v>
      </c>
      <c r="Q202" t="s">
        <v>1842</v>
      </c>
      <c r="R202">
        <v>61</v>
      </c>
      <c r="S202">
        <v>18</v>
      </c>
      <c r="T202">
        <v>112</v>
      </c>
      <c r="U202">
        <v>1</v>
      </c>
      <c r="V202" t="b">
        <v>0</v>
      </c>
      <c r="W202" t="s">
        <v>1691</v>
      </c>
      <c r="X202" t="s">
        <v>1821</v>
      </c>
      <c r="Y202" t="s">
        <v>1693</v>
      </c>
      <c r="Z202">
        <v>0.6</v>
      </c>
      <c r="AA202">
        <v>0.6</v>
      </c>
      <c r="AY202">
        <v>10</v>
      </c>
      <c r="AZ202" t="s">
        <v>1694</v>
      </c>
      <c r="BA202" t="s">
        <v>1361</v>
      </c>
      <c r="BB202" t="s">
        <v>1361</v>
      </c>
      <c r="BC202" t="s">
        <v>1361</v>
      </c>
      <c r="BD202" t="s">
        <v>1361</v>
      </c>
      <c r="BE202" t="s">
        <v>1361</v>
      </c>
      <c r="BF202" t="s">
        <v>1361</v>
      </c>
      <c r="BG202" t="s">
        <v>1361</v>
      </c>
      <c r="BH202" t="s">
        <v>1361</v>
      </c>
      <c r="BI202" t="s">
        <v>1361</v>
      </c>
      <c r="BJ202" t="s">
        <v>1361</v>
      </c>
    </row>
    <row r="203" spans="1:62" x14ac:dyDescent="0.25">
      <c r="A203" s="12" t="s">
        <v>12</v>
      </c>
      <c r="B203" s="12" t="s">
        <v>1496</v>
      </c>
      <c r="C203" s="12" t="e">
        <f>VLOOKUP(B203,#REF!,2,0)</f>
        <v>#REF!</v>
      </c>
      <c r="D203" t="str">
        <f t="shared" si="29"/>
        <v>LSA_CCF_HRY_E_BEGIN_TITO_CLR_MIN_LFM_0400_CBO3_LSA_ALL_POST_REPAIR_PMA1_BP5</v>
      </c>
      <c r="E203" t="s">
        <v>5</v>
      </c>
      <c r="F203" t="s">
        <v>23</v>
      </c>
      <c r="G203" t="s">
        <v>1692</v>
      </c>
      <c r="H203" t="s">
        <v>1616</v>
      </c>
      <c r="I203" t="s">
        <v>1681</v>
      </c>
      <c r="J203" t="s">
        <v>1761</v>
      </c>
      <c r="K203" t="s">
        <v>2358</v>
      </c>
      <c r="L203" t="s">
        <v>1706</v>
      </c>
      <c r="M203" t="s">
        <v>2125</v>
      </c>
      <c r="N203" t="s">
        <v>1843</v>
      </c>
      <c r="O203" t="s">
        <v>1688</v>
      </c>
      <c r="P203" t="s">
        <v>2662</v>
      </c>
      <c r="Q203" t="s">
        <v>1844</v>
      </c>
      <c r="R203">
        <v>21</v>
      </c>
      <c r="S203">
        <v>18</v>
      </c>
      <c r="T203">
        <v>113</v>
      </c>
      <c r="U203">
        <v>1</v>
      </c>
      <c r="V203" t="b">
        <v>0</v>
      </c>
      <c r="W203" t="s">
        <v>1691</v>
      </c>
      <c r="X203" t="s">
        <v>1821</v>
      </c>
      <c r="Y203" t="s">
        <v>1693</v>
      </c>
      <c r="Z203">
        <v>0.6</v>
      </c>
      <c r="AA203">
        <v>0.6</v>
      </c>
      <c r="AY203">
        <v>10</v>
      </c>
      <c r="AZ203" t="s">
        <v>1694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</row>
    <row r="204" spans="1:62" x14ac:dyDescent="0.25">
      <c r="A204" s="34" t="s">
        <v>12</v>
      </c>
      <c r="B204" s="34" t="s">
        <v>1491</v>
      </c>
      <c r="C204" s="34" t="s">
        <v>1489</v>
      </c>
      <c r="D204" s="10" t="s">
        <v>2553</v>
      </c>
      <c r="V204" s="12"/>
    </row>
    <row r="205" spans="1:62" x14ac:dyDescent="0.25">
      <c r="A205" s="37" t="s">
        <v>12</v>
      </c>
      <c r="B205" s="37" t="s">
        <v>1491</v>
      </c>
      <c r="C205" s="37" t="s">
        <v>1489</v>
      </c>
      <c r="D205" s="10" t="s">
        <v>2612</v>
      </c>
      <c r="V205" s="12"/>
    </row>
    <row r="206" spans="1:62" x14ac:dyDescent="0.25">
      <c r="A206" s="37" t="s">
        <v>12</v>
      </c>
      <c r="B206" s="37" t="s">
        <v>1490</v>
      </c>
      <c r="C206" s="37" t="s">
        <v>1489</v>
      </c>
      <c r="D206" s="5" t="s">
        <v>2556</v>
      </c>
      <c r="E206" s="6"/>
      <c r="F206" s="6" t="s">
        <v>2654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AY206">
        <v>2</v>
      </c>
      <c r="AZ206">
        <v>1</v>
      </c>
      <c r="BA206">
        <v>1</v>
      </c>
      <c r="BB206">
        <v>1</v>
      </c>
    </row>
    <row r="207" spans="1:62" x14ac:dyDescent="0.25">
      <c r="A207" s="7" t="s">
        <v>12</v>
      </c>
      <c r="B207" s="7" t="s">
        <v>1502</v>
      </c>
      <c r="C207" s="7" t="e">
        <f>VLOOKUP(B207,#REF!,2,0)</f>
        <v>#REF!</v>
      </c>
      <c r="D207" t="str">
        <f t="shared" ref="D207:D208" si="30">E207&amp;"_"&amp;F207&amp;"_"&amp;G207&amp;"_"&amp;H207&amp;"_"&amp;A207&amp;"_"&amp;I207&amp;"_"&amp;J207&amp;"_"&amp;K207&amp;"_"&amp;L207&amp;"_"&amp;M207&amp;"_"&amp;N207</f>
        <v>ALL_CORE_PATMOD_K_BEGIN_X_X_X_X_X_RESET_FREQ_VMIN_REP</v>
      </c>
      <c r="E207" t="s">
        <v>7</v>
      </c>
      <c r="F207" t="s">
        <v>25</v>
      </c>
      <c r="G207" t="s">
        <v>1663</v>
      </c>
      <c r="H207" t="s">
        <v>1664</v>
      </c>
      <c r="I207" t="s">
        <v>1617</v>
      </c>
      <c r="J207" t="s">
        <v>1617</v>
      </c>
      <c r="K207" t="s">
        <v>1617</v>
      </c>
      <c r="L207" t="s">
        <v>1617</v>
      </c>
      <c r="M207" t="s">
        <v>1617</v>
      </c>
      <c r="N207" t="s">
        <v>2356</v>
      </c>
      <c r="O207" t="s">
        <v>1620</v>
      </c>
      <c r="P207" t="s">
        <v>1620</v>
      </c>
      <c r="Q207" t="s">
        <v>1621</v>
      </c>
      <c r="R207">
        <v>90</v>
      </c>
      <c r="S207">
        <v>21</v>
      </c>
      <c r="T207">
        <v>8</v>
      </c>
      <c r="U207">
        <v>-1</v>
      </c>
      <c r="V207" t="b">
        <v>0</v>
      </c>
      <c r="AO207" t="s">
        <v>2661</v>
      </c>
      <c r="AP207" t="s">
        <v>1700</v>
      </c>
      <c r="AQ207" t="s">
        <v>1668</v>
      </c>
      <c r="AR207" t="s">
        <v>1702</v>
      </c>
      <c r="AY207">
        <v>2</v>
      </c>
      <c r="AZ207">
        <v>1</v>
      </c>
      <c r="BA207" t="s">
        <v>1213</v>
      </c>
      <c r="BB207" t="s">
        <v>1213</v>
      </c>
      <c r="BH207" s="8"/>
      <c r="BI207" s="8"/>
    </row>
    <row r="208" spans="1:62" x14ac:dyDescent="0.25">
      <c r="A208" s="7" t="s">
        <v>12</v>
      </c>
      <c r="B208" s="7" t="s">
        <v>1502</v>
      </c>
      <c r="C208" s="7" t="e">
        <f>VLOOKUP(B208,#REF!,2,0)</f>
        <v>#REF!</v>
      </c>
      <c r="D208" t="str">
        <f t="shared" si="30"/>
        <v>ALL_CORE_PATMOD_K_BEGIN_X_X_X_X_X_ECC_OFF_VMIN_REP</v>
      </c>
      <c r="E208" t="s">
        <v>7</v>
      </c>
      <c r="F208" t="s">
        <v>25</v>
      </c>
      <c r="G208" t="s">
        <v>1663</v>
      </c>
      <c r="H208" t="s">
        <v>1664</v>
      </c>
      <c r="I208" t="s">
        <v>1617</v>
      </c>
      <c r="J208" t="s">
        <v>1617</v>
      </c>
      <c r="K208" t="s">
        <v>1617</v>
      </c>
      <c r="L208" t="s">
        <v>1617</v>
      </c>
      <c r="M208" t="s">
        <v>1617</v>
      </c>
      <c r="N208" t="s">
        <v>2557</v>
      </c>
      <c r="O208" t="s">
        <v>1620</v>
      </c>
      <c r="P208" t="s">
        <v>1620</v>
      </c>
      <c r="Q208" t="s">
        <v>1621</v>
      </c>
      <c r="R208">
        <v>90</v>
      </c>
      <c r="S208">
        <v>21</v>
      </c>
      <c r="T208">
        <v>7</v>
      </c>
      <c r="U208">
        <v>-1</v>
      </c>
      <c r="V208" t="b">
        <v>0</v>
      </c>
      <c r="AO208" t="s">
        <v>2657</v>
      </c>
      <c r="AP208" t="s">
        <v>1671</v>
      </c>
      <c r="AQ208" t="s">
        <v>1668</v>
      </c>
      <c r="AY208">
        <v>2</v>
      </c>
      <c r="AZ208">
        <v>1</v>
      </c>
      <c r="BA208" t="s">
        <v>2558</v>
      </c>
      <c r="BB208" t="s">
        <v>2558</v>
      </c>
      <c r="BH208" s="8"/>
      <c r="BI208" s="8"/>
    </row>
    <row r="209" spans="1:62" x14ac:dyDescent="0.25">
      <c r="A209" s="35" t="s">
        <v>12</v>
      </c>
      <c r="B209" s="35" t="s">
        <v>1490</v>
      </c>
      <c r="C209" s="35" t="s">
        <v>1489</v>
      </c>
      <c r="D209" s="10" t="s">
        <v>2558</v>
      </c>
      <c r="F209" s="6" t="s">
        <v>2654</v>
      </c>
      <c r="V209" s="12"/>
      <c r="AY209">
        <v>2</v>
      </c>
      <c r="AZ209">
        <v>1</v>
      </c>
      <c r="BA209" t="s">
        <v>2560</v>
      </c>
      <c r="BB209" t="s">
        <v>2560</v>
      </c>
    </row>
    <row r="210" spans="1:62" x14ac:dyDescent="0.25">
      <c r="A210" s="7" t="s">
        <v>12</v>
      </c>
      <c r="B210" s="7" t="s">
        <v>2238</v>
      </c>
      <c r="C210" s="7" t="e">
        <f>VLOOKUP(B210,#REF!,2,0)</f>
        <v>#REF!</v>
      </c>
      <c r="D210" t="str">
        <f t="shared" ref="D210:D214" si="31">E210&amp;"_"&amp;F210&amp;"_"&amp;G210&amp;"_"&amp;H210&amp;"_"&amp;A210&amp;"_"&amp;I210&amp;"_"&amp;J210&amp;"_"&amp;K210&amp;"_"&amp;L210&amp;"_"&amp;M210&amp;"_"&amp;N210</f>
        <v>LSA_CORE_HRY_E_BEGIN_TITO_CR_MIN_LFM_0400_BIRA_BISR_BP_3_RF</v>
      </c>
      <c r="E210" t="s">
        <v>5</v>
      </c>
      <c r="F210" t="s">
        <v>25</v>
      </c>
      <c r="G210" t="s">
        <v>1692</v>
      </c>
      <c r="H210" t="s">
        <v>1616</v>
      </c>
      <c r="I210" t="s">
        <v>1681</v>
      </c>
      <c r="J210" t="s">
        <v>1728</v>
      </c>
      <c r="K210" t="s">
        <v>2358</v>
      </c>
      <c r="L210" t="s">
        <v>1706</v>
      </c>
      <c r="M210" t="s">
        <v>2125</v>
      </c>
      <c r="N210" t="s">
        <v>2239</v>
      </c>
      <c r="O210" t="s">
        <v>1688</v>
      </c>
      <c r="P210" t="s">
        <v>2664</v>
      </c>
      <c r="Q210" t="s">
        <v>2240</v>
      </c>
      <c r="R210">
        <v>21</v>
      </c>
      <c r="S210">
        <v>28</v>
      </c>
      <c r="T210">
        <v>21</v>
      </c>
      <c r="U210">
        <v>-1</v>
      </c>
      <c r="V210" t="b">
        <v>0</v>
      </c>
      <c r="W210" t="s">
        <v>1691</v>
      </c>
      <c r="X210" t="s">
        <v>1692</v>
      </c>
      <c r="Y210" t="s">
        <v>1693</v>
      </c>
      <c r="Z210">
        <v>0.56999999999999995</v>
      </c>
      <c r="AA210">
        <v>0.56999999999999995</v>
      </c>
      <c r="AY210">
        <v>10</v>
      </c>
      <c r="AZ210" t="s">
        <v>1694</v>
      </c>
      <c r="BA210" t="s">
        <v>1217</v>
      </c>
      <c r="BB210" t="s">
        <v>1217</v>
      </c>
      <c r="BC210" t="s">
        <v>1217</v>
      </c>
      <c r="BD210" t="s">
        <v>1217</v>
      </c>
      <c r="BE210" t="s">
        <v>1217</v>
      </c>
      <c r="BF210" t="s">
        <v>1217</v>
      </c>
      <c r="BG210" t="s">
        <v>1217</v>
      </c>
      <c r="BH210" t="s">
        <v>1217</v>
      </c>
      <c r="BI210" t="s">
        <v>1217</v>
      </c>
      <c r="BJ210" t="s">
        <v>1217</v>
      </c>
    </row>
    <row r="211" spans="1:62" x14ac:dyDescent="0.25">
      <c r="A211" s="7" t="s">
        <v>12</v>
      </c>
      <c r="B211" s="7" t="s">
        <v>2238</v>
      </c>
      <c r="C211" s="7" t="e">
        <f>VLOOKUP(B211,#REF!,2,0)</f>
        <v>#REF!</v>
      </c>
      <c r="D211" t="str">
        <f t="shared" si="31"/>
        <v>SSA_CORE_HRY_E_BEGIN_TITO_CR_MIN_LFM_0400_BIRA_BISR_BP_4_5_MLC</v>
      </c>
      <c r="E211" t="s">
        <v>4</v>
      </c>
      <c r="F211" t="s">
        <v>25</v>
      </c>
      <c r="G211" t="s">
        <v>1692</v>
      </c>
      <c r="H211" t="s">
        <v>1616</v>
      </c>
      <c r="I211" t="s">
        <v>1681</v>
      </c>
      <c r="J211" t="s">
        <v>1728</v>
      </c>
      <c r="K211" t="s">
        <v>2358</v>
      </c>
      <c r="L211" t="s">
        <v>1706</v>
      </c>
      <c r="M211" t="s">
        <v>2125</v>
      </c>
      <c r="N211" t="s">
        <v>2249</v>
      </c>
      <c r="O211" t="s">
        <v>1688</v>
      </c>
      <c r="P211" t="s">
        <v>2664</v>
      </c>
      <c r="Q211" t="s">
        <v>2250</v>
      </c>
      <c r="R211">
        <v>61</v>
      </c>
      <c r="S211">
        <v>28</v>
      </c>
      <c r="T211">
        <v>24</v>
      </c>
      <c r="U211">
        <v>-1</v>
      </c>
      <c r="V211" t="b">
        <v>0</v>
      </c>
      <c r="W211" t="s">
        <v>1691</v>
      </c>
      <c r="X211" t="s">
        <v>1692</v>
      </c>
      <c r="Y211" t="s">
        <v>1693</v>
      </c>
      <c r="Z211">
        <v>0.56999999999999995</v>
      </c>
      <c r="AA211">
        <v>0.56999999999999995</v>
      </c>
      <c r="AY211">
        <v>10</v>
      </c>
      <c r="AZ211" t="s">
        <v>1694</v>
      </c>
      <c r="BA211" t="s">
        <v>1219</v>
      </c>
      <c r="BB211" t="s">
        <v>1219</v>
      </c>
      <c r="BC211" t="s">
        <v>1219</v>
      </c>
      <c r="BD211" t="s">
        <v>1219</v>
      </c>
      <c r="BE211" t="s">
        <v>1219</v>
      </c>
      <c r="BF211" t="s">
        <v>1219</v>
      </c>
      <c r="BG211" t="s">
        <v>1219</v>
      </c>
      <c r="BH211" t="s">
        <v>1219</v>
      </c>
      <c r="BI211" t="s">
        <v>1219</v>
      </c>
      <c r="BJ211" t="s">
        <v>1219</v>
      </c>
    </row>
    <row r="212" spans="1:62" x14ac:dyDescent="0.25">
      <c r="A212" s="7" t="s">
        <v>12</v>
      </c>
      <c r="B212" s="7" t="s">
        <v>2238</v>
      </c>
      <c r="C212" s="7" t="e">
        <f>VLOOKUP(B212,#REF!,2,0)</f>
        <v>#REF!</v>
      </c>
      <c r="D212" t="str">
        <f t="shared" si="31"/>
        <v>LSA_CORE_HRY_E_BEGIN_TITO_CR_MIN_LFM_0400_BHRY_BP_6_EXT_RF</v>
      </c>
      <c r="E212" t="s">
        <v>5</v>
      </c>
      <c r="F212" t="s">
        <v>25</v>
      </c>
      <c r="G212" t="s">
        <v>1692</v>
      </c>
      <c r="H212" t="s">
        <v>1616</v>
      </c>
      <c r="I212" t="s">
        <v>1681</v>
      </c>
      <c r="J212" t="s">
        <v>1728</v>
      </c>
      <c r="K212" t="s">
        <v>2358</v>
      </c>
      <c r="L212" t="s">
        <v>1706</v>
      </c>
      <c r="M212" t="s">
        <v>2125</v>
      </c>
      <c r="N212" t="s">
        <v>2253</v>
      </c>
      <c r="O212" t="s">
        <v>1688</v>
      </c>
      <c r="P212" t="s">
        <v>2664</v>
      </c>
      <c r="Q212" t="s">
        <v>2254</v>
      </c>
      <c r="R212">
        <v>21</v>
      </c>
      <c r="S212">
        <v>28</v>
      </c>
      <c r="T212">
        <v>26</v>
      </c>
      <c r="U212">
        <v>-1</v>
      </c>
      <c r="V212" t="b">
        <v>0</v>
      </c>
      <c r="W212" t="s">
        <v>1747</v>
      </c>
      <c r="X212" t="s">
        <v>1692</v>
      </c>
      <c r="Y212" t="s">
        <v>1693</v>
      </c>
      <c r="Z212">
        <v>0.56999999999999995</v>
      </c>
      <c r="AA212">
        <v>0.56999999999999995</v>
      </c>
      <c r="AY212">
        <v>10</v>
      </c>
      <c r="AZ212" t="s">
        <v>1694</v>
      </c>
      <c r="BA212" t="s">
        <v>1223</v>
      </c>
      <c r="BB212" t="s">
        <v>1223</v>
      </c>
      <c r="BC212" t="s">
        <v>1221</v>
      </c>
      <c r="BD212" t="s">
        <v>1221</v>
      </c>
      <c r="BE212" t="s">
        <v>1221</v>
      </c>
      <c r="BF212" t="s">
        <v>1221</v>
      </c>
      <c r="BG212" t="s">
        <v>1221</v>
      </c>
      <c r="BH212" t="s">
        <v>1221</v>
      </c>
      <c r="BI212" t="s">
        <v>1223</v>
      </c>
      <c r="BJ212" t="s">
        <v>1221</v>
      </c>
    </row>
    <row r="213" spans="1:62" x14ac:dyDescent="0.25">
      <c r="A213" s="7" t="s">
        <v>12</v>
      </c>
      <c r="B213" s="7" t="s">
        <v>2238</v>
      </c>
      <c r="C213" s="7" t="e">
        <f>VLOOKUP(B213,#REF!,2,0)</f>
        <v>#REF!</v>
      </c>
      <c r="D213" t="str">
        <f t="shared" si="31"/>
        <v>LSA_CORE_HRY_E_BEGIN_TITO_CR_MIN_LFM_0400_BIRA_BISR_BP_6_EXT_RF</v>
      </c>
      <c r="E213" t="s">
        <v>5</v>
      </c>
      <c r="F213" t="s">
        <v>25</v>
      </c>
      <c r="G213" t="s">
        <v>1692</v>
      </c>
      <c r="H213" t="s">
        <v>1616</v>
      </c>
      <c r="I213" t="s">
        <v>1681</v>
      </c>
      <c r="J213" t="s">
        <v>1728</v>
      </c>
      <c r="K213" t="s">
        <v>2358</v>
      </c>
      <c r="L213" t="s">
        <v>1706</v>
      </c>
      <c r="M213" t="s">
        <v>2125</v>
      </c>
      <c r="N213" t="s">
        <v>2255</v>
      </c>
      <c r="O213" t="s">
        <v>1688</v>
      </c>
      <c r="P213" t="s">
        <v>2664</v>
      </c>
      <c r="Q213" t="s">
        <v>2256</v>
      </c>
      <c r="R213">
        <v>21</v>
      </c>
      <c r="S213">
        <v>28</v>
      </c>
      <c r="T213">
        <v>27</v>
      </c>
      <c r="U213">
        <v>-1</v>
      </c>
      <c r="V213" t="b">
        <v>0</v>
      </c>
      <c r="W213" t="s">
        <v>1747</v>
      </c>
      <c r="X213" t="s">
        <v>1863</v>
      </c>
      <c r="Y213" t="s">
        <v>2257</v>
      </c>
      <c r="Z213">
        <v>0.56999999999999995</v>
      </c>
      <c r="AA213">
        <v>0.56999999999999995</v>
      </c>
      <c r="AY213">
        <v>10</v>
      </c>
      <c r="AZ213" t="s">
        <v>1694</v>
      </c>
      <c r="BA213">
        <v>1</v>
      </c>
      <c r="BB213">
        <v>1</v>
      </c>
      <c r="BC213" t="s">
        <v>1223</v>
      </c>
      <c r="BD213" t="s">
        <v>1223</v>
      </c>
      <c r="BE213" t="s">
        <v>1223</v>
      </c>
      <c r="BF213" t="s">
        <v>1223</v>
      </c>
      <c r="BG213" t="s">
        <v>1223</v>
      </c>
      <c r="BH213" t="s">
        <v>1223</v>
      </c>
      <c r="BI213">
        <v>1</v>
      </c>
      <c r="BJ213" t="s">
        <v>1223</v>
      </c>
    </row>
    <row r="214" spans="1:62" x14ac:dyDescent="0.25">
      <c r="A214" s="7" t="s">
        <v>12</v>
      </c>
      <c r="B214" s="7" t="s">
        <v>2238</v>
      </c>
      <c r="C214" s="7" t="e">
        <f>VLOOKUP(B214,#REF!,2,0)</f>
        <v>#REF!</v>
      </c>
      <c r="D214" t="str">
        <f t="shared" si="31"/>
        <v>SSA_CORE_HRY_E_BEGIN_TITO_CR_MIN_LFM_0400_BIRA_BISR_BP_7_PMUCS</v>
      </c>
      <c r="E214" t="s">
        <v>4</v>
      </c>
      <c r="F214" t="s">
        <v>25</v>
      </c>
      <c r="G214" t="s">
        <v>1692</v>
      </c>
      <c r="H214" t="s">
        <v>1616</v>
      </c>
      <c r="I214" t="s">
        <v>1681</v>
      </c>
      <c r="J214" t="s">
        <v>1728</v>
      </c>
      <c r="K214" t="s">
        <v>2358</v>
      </c>
      <c r="L214" t="s">
        <v>1706</v>
      </c>
      <c r="M214" t="s">
        <v>2125</v>
      </c>
      <c r="N214" t="s">
        <v>2274</v>
      </c>
      <c r="O214" t="s">
        <v>1688</v>
      </c>
      <c r="P214" t="s">
        <v>1858</v>
      </c>
      <c r="Q214" t="s">
        <v>2275</v>
      </c>
      <c r="R214">
        <v>61</v>
      </c>
      <c r="S214">
        <v>28</v>
      </c>
      <c r="T214">
        <v>31</v>
      </c>
      <c r="U214">
        <v>-1</v>
      </c>
      <c r="V214" t="b">
        <v>0</v>
      </c>
      <c r="W214" t="s">
        <v>1691</v>
      </c>
      <c r="X214" t="s">
        <v>1692</v>
      </c>
      <c r="Y214" t="s">
        <v>1693</v>
      </c>
      <c r="Z214">
        <v>0.64</v>
      </c>
      <c r="AA214">
        <v>0.64</v>
      </c>
      <c r="AY214">
        <v>10</v>
      </c>
      <c r="AZ214" t="s">
        <v>1694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</row>
    <row r="215" spans="1:62" x14ac:dyDescent="0.25">
      <c r="A215" s="35" t="s">
        <v>12</v>
      </c>
      <c r="B215" s="35" t="s">
        <v>1491</v>
      </c>
      <c r="C215" s="35" t="s">
        <v>1489</v>
      </c>
      <c r="D215" s="10" t="s">
        <v>2559</v>
      </c>
      <c r="V215" s="12"/>
    </row>
    <row r="216" spans="1:62" x14ac:dyDescent="0.25">
      <c r="A216" s="35" t="s">
        <v>12</v>
      </c>
      <c r="B216" s="35" t="s">
        <v>1490</v>
      </c>
      <c r="C216" s="35" t="s">
        <v>1489</v>
      </c>
      <c r="D216" s="10" t="s">
        <v>2560</v>
      </c>
      <c r="F216" s="6" t="s">
        <v>2654</v>
      </c>
      <c r="V216" s="12"/>
      <c r="AY216">
        <v>3</v>
      </c>
      <c r="AZ216" t="s">
        <v>1628</v>
      </c>
      <c r="BA216" t="s">
        <v>2562</v>
      </c>
      <c r="BB216" t="s">
        <v>2562</v>
      </c>
      <c r="BC216">
        <v>1</v>
      </c>
    </row>
    <row r="217" spans="1:62" x14ac:dyDescent="0.25">
      <c r="A217" s="12" t="s">
        <v>12</v>
      </c>
      <c r="B217" s="12" t="s">
        <v>1532</v>
      </c>
      <c r="C217" s="12" t="e">
        <f>VLOOKUP(B217,#REF!,2,0)</f>
        <v>#REF!</v>
      </c>
      <c r="D217" t="str">
        <f t="shared" ref="D217:D220" si="32">E217&amp;"_"&amp;F217&amp;"_"&amp;G217&amp;"_"&amp;H217&amp;"_"&amp;A217&amp;"_"&amp;I217&amp;"_"&amp;J217&amp;"_"&amp;K217&amp;"_"&amp;L217&amp;"_"&amp;M217&amp;"_"&amp;N217</f>
        <v>ALL_COMMON_SCREEN_E_BEGIN_TITO_CR_MIN_LFM_0400_JOIN_BISR</v>
      </c>
      <c r="E217" t="s">
        <v>7</v>
      </c>
      <c r="F217" t="s">
        <v>31</v>
      </c>
      <c r="G217" t="s">
        <v>1615</v>
      </c>
      <c r="H217" t="s">
        <v>1616</v>
      </c>
      <c r="I217" t="s">
        <v>1681</v>
      </c>
      <c r="J217" t="s">
        <v>1728</v>
      </c>
      <c r="K217" t="s">
        <v>2358</v>
      </c>
      <c r="L217" t="s">
        <v>1706</v>
      </c>
      <c r="M217" t="s">
        <v>2125</v>
      </c>
      <c r="N217" t="s">
        <v>1807</v>
      </c>
      <c r="O217" t="s">
        <v>1620</v>
      </c>
      <c r="P217" t="s">
        <v>1620</v>
      </c>
      <c r="Q217" t="s">
        <v>1621</v>
      </c>
      <c r="R217">
        <v>61</v>
      </c>
      <c r="S217">
        <v>28</v>
      </c>
      <c r="T217">
        <v>100</v>
      </c>
      <c r="U217">
        <v>-1</v>
      </c>
      <c r="V217" t="b">
        <v>0</v>
      </c>
      <c r="AD217" t="s">
        <v>2279</v>
      </c>
      <c r="AE217" t="s">
        <v>2671</v>
      </c>
      <c r="AY217">
        <v>3</v>
      </c>
      <c r="AZ217">
        <v>1</v>
      </c>
      <c r="BA217" t="s">
        <v>1227</v>
      </c>
      <c r="BB217" t="s">
        <v>1227</v>
      </c>
      <c r="BC217" t="s">
        <v>1227</v>
      </c>
    </row>
    <row r="218" spans="1:62" x14ac:dyDescent="0.25">
      <c r="A218" s="12" t="s">
        <v>12</v>
      </c>
      <c r="B218" s="12" t="s">
        <v>1520</v>
      </c>
      <c r="C218" s="12" t="e">
        <f>VLOOKUP(B218,#REF!,2,0)</f>
        <v>#REF!</v>
      </c>
      <c r="D218" t="str">
        <f t="shared" si="32"/>
        <v>ALL_CORE_VFDM_E_BEGIN_TITO_CR_MIN_LFM_0400_VFDM_ALL</v>
      </c>
      <c r="E218" t="s">
        <v>7</v>
      </c>
      <c r="F218" t="s">
        <v>25</v>
      </c>
      <c r="G218" t="s">
        <v>1584</v>
      </c>
      <c r="H218" t="s">
        <v>1616</v>
      </c>
      <c r="I218" t="s">
        <v>1681</v>
      </c>
      <c r="J218" t="s">
        <v>1728</v>
      </c>
      <c r="K218" t="s">
        <v>2358</v>
      </c>
      <c r="L218" t="s">
        <v>1706</v>
      </c>
      <c r="M218" t="s">
        <v>2125</v>
      </c>
      <c r="N218" t="s">
        <v>2281</v>
      </c>
      <c r="O218" t="s">
        <v>1620</v>
      </c>
      <c r="P218" t="s">
        <v>1620</v>
      </c>
      <c r="Q218" t="s">
        <v>1621</v>
      </c>
      <c r="R218">
        <v>61</v>
      </c>
      <c r="S218">
        <v>28</v>
      </c>
      <c r="T218">
        <v>101</v>
      </c>
      <c r="U218">
        <v>-1</v>
      </c>
      <c r="V218" t="b">
        <v>0</v>
      </c>
      <c r="AF218" t="s">
        <v>1632</v>
      </c>
      <c r="AG218" t="s">
        <v>2282</v>
      </c>
      <c r="AY218">
        <v>3</v>
      </c>
      <c r="AZ218" t="s">
        <v>1628</v>
      </c>
      <c r="BA218" t="s">
        <v>1229</v>
      </c>
      <c r="BB218" t="s">
        <v>1229</v>
      </c>
      <c r="BC218">
        <v>2</v>
      </c>
    </row>
    <row r="219" spans="1:62" x14ac:dyDescent="0.25">
      <c r="A219" s="12" t="s">
        <v>12</v>
      </c>
      <c r="B219" s="12" t="s">
        <v>1518</v>
      </c>
      <c r="C219" s="12" t="e">
        <f>VLOOKUP(B219,#REF!,2,0)</f>
        <v>#REF!</v>
      </c>
      <c r="D219" t="str">
        <f t="shared" si="32"/>
        <v>ALL_CORE_UF_E_BEGIN_TITO_CR_MIN_LFM_0400_VFDM_UF</v>
      </c>
      <c r="E219" t="s">
        <v>7</v>
      </c>
      <c r="F219" t="s">
        <v>25</v>
      </c>
      <c r="G219" t="s">
        <v>1812</v>
      </c>
      <c r="H219" t="s">
        <v>1616</v>
      </c>
      <c r="I219" t="s">
        <v>1681</v>
      </c>
      <c r="J219" t="s">
        <v>1728</v>
      </c>
      <c r="K219" t="s">
        <v>2358</v>
      </c>
      <c r="L219" t="s">
        <v>1706</v>
      </c>
      <c r="M219" t="s">
        <v>2125</v>
      </c>
      <c r="N219" t="s">
        <v>1813</v>
      </c>
      <c r="O219" t="s">
        <v>1620</v>
      </c>
      <c r="P219" t="s">
        <v>1620</v>
      </c>
      <c r="Q219" t="s">
        <v>1621</v>
      </c>
      <c r="R219">
        <v>21</v>
      </c>
      <c r="S219">
        <v>28</v>
      </c>
      <c r="T219">
        <v>102</v>
      </c>
      <c r="U219">
        <v>-1</v>
      </c>
      <c r="V219" t="b">
        <v>0</v>
      </c>
      <c r="AJ219" t="s">
        <v>2361</v>
      </c>
      <c r="AY219">
        <v>3</v>
      </c>
      <c r="AZ219" t="s">
        <v>1628</v>
      </c>
      <c r="BA219" t="s">
        <v>1231</v>
      </c>
      <c r="BB219" t="s">
        <v>1231</v>
      </c>
      <c r="BC219" t="s">
        <v>1231</v>
      </c>
    </row>
    <row r="220" spans="1:62" x14ac:dyDescent="0.25">
      <c r="A220" s="12" t="s">
        <v>12</v>
      </c>
      <c r="B220" s="12" t="s">
        <v>1500</v>
      </c>
      <c r="C220" s="12" t="e">
        <f>VLOOKUP(B220,#REF!,2,0)</f>
        <v>#REF!</v>
      </c>
      <c r="D220" t="str">
        <f t="shared" si="32"/>
        <v>ALL_CORE_FUSECONFIG_E_BEGIN_TITO_CR_MIN_LFM_0400_REPAIR</v>
      </c>
      <c r="E220" t="s">
        <v>7</v>
      </c>
      <c r="F220" t="s">
        <v>25</v>
      </c>
      <c r="G220" t="s">
        <v>1680</v>
      </c>
      <c r="H220" t="s">
        <v>1616</v>
      </c>
      <c r="I220" t="s">
        <v>1681</v>
      </c>
      <c r="J220" t="s">
        <v>1728</v>
      </c>
      <c r="K220" t="s">
        <v>2358</v>
      </c>
      <c r="L220" t="s">
        <v>1706</v>
      </c>
      <c r="M220" t="s">
        <v>2125</v>
      </c>
      <c r="N220" t="s">
        <v>1682</v>
      </c>
      <c r="O220" t="s">
        <v>1620</v>
      </c>
      <c r="P220" t="s">
        <v>1620</v>
      </c>
      <c r="Q220" t="s">
        <v>1621</v>
      </c>
      <c r="R220">
        <v>21</v>
      </c>
      <c r="S220">
        <v>28</v>
      </c>
      <c r="T220">
        <v>103</v>
      </c>
      <c r="U220">
        <v>-1</v>
      </c>
      <c r="V220" t="b">
        <v>0</v>
      </c>
      <c r="AH220" t="s">
        <v>1817</v>
      </c>
      <c r="AI220" s="13" t="s">
        <v>2284</v>
      </c>
      <c r="AY220">
        <v>3</v>
      </c>
      <c r="AZ220">
        <v>1</v>
      </c>
      <c r="BA220">
        <v>1</v>
      </c>
      <c r="BB220">
        <v>1</v>
      </c>
      <c r="BC220">
        <v>1</v>
      </c>
    </row>
    <row r="221" spans="1:62" x14ac:dyDescent="0.25">
      <c r="A221" s="35" t="s">
        <v>12</v>
      </c>
      <c r="B221" s="35" t="s">
        <v>1491</v>
      </c>
      <c r="C221" s="35" t="s">
        <v>1489</v>
      </c>
      <c r="D221" s="10" t="s">
        <v>2561</v>
      </c>
      <c r="V221" s="12"/>
    </row>
    <row r="222" spans="1:62" x14ac:dyDescent="0.25">
      <c r="A222" s="35" t="s">
        <v>12</v>
      </c>
      <c r="B222" s="35" t="s">
        <v>1490</v>
      </c>
      <c r="C222" s="35" t="s">
        <v>1489</v>
      </c>
      <c r="D222" s="10" t="s">
        <v>2562</v>
      </c>
      <c r="F222" s="6" t="s">
        <v>2654</v>
      </c>
      <c r="V222" s="12"/>
      <c r="AY222">
        <v>2</v>
      </c>
      <c r="AZ222">
        <v>1</v>
      </c>
      <c r="BA222">
        <v>1</v>
      </c>
      <c r="BB222">
        <v>1</v>
      </c>
    </row>
    <row r="223" spans="1:62" x14ac:dyDescent="0.25">
      <c r="A223" s="7" t="s">
        <v>12</v>
      </c>
      <c r="B223" s="7" t="s">
        <v>2238</v>
      </c>
      <c r="C223" s="7" t="e">
        <f>VLOOKUP(B223,#REF!,2,0)</f>
        <v>#REF!</v>
      </c>
      <c r="D223" t="str">
        <f t="shared" ref="D223:D226" si="33">E223&amp;"_"&amp;F223&amp;"_"&amp;G223&amp;"_"&amp;H223&amp;"_"&amp;A223&amp;"_"&amp;I223&amp;"_"&amp;J223&amp;"_"&amp;K223&amp;"_"&amp;L223&amp;"_"&amp;M223&amp;"_"&amp;N223</f>
        <v>LSA_CORE_HRY_E_BEGIN_TITO_CR_MIN_LFM_0400_POSTHRY_BP_3</v>
      </c>
      <c r="E223" t="s">
        <v>5</v>
      </c>
      <c r="F223" t="s">
        <v>25</v>
      </c>
      <c r="G223" t="s">
        <v>1692</v>
      </c>
      <c r="H223" t="s">
        <v>1616</v>
      </c>
      <c r="I223" t="s">
        <v>1681</v>
      </c>
      <c r="J223" t="s">
        <v>1728</v>
      </c>
      <c r="K223" t="s">
        <v>2358</v>
      </c>
      <c r="L223" t="s">
        <v>1706</v>
      </c>
      <c r="M223" t="s">
        <v>2125</v>
      </c>
      <c r="N223" t="s">
        <v>2287</v>
      </c>
      <c r="O223" t="s">
        <v>1688</v>
      </c>
      <c r="P223" t="s">
        <v>2664</v>
      </c>
      <c r="Q223" t="s">
        <v>2288</v>
      </c>
      <c r="R223">
        <v>61</v>
      </c>
      <c r="S223">
        <v>28</v>
      </c>
      <c r="T223">
        <v>141</v>
      </c>
      <c r="U223">
        <v>-1</v>
      </c>
      <c r="V223" t="b">
        <v>0</v>
      </c>
      <c r="W223" t="s">
        <v>1691</v>
      </c>
      <c r="X223" t="s">
        <v>1821</v>
      </c>
      <c r="Y223" t="s">
        <v>1693</v>
      </c>
      <c r="Z223">
        <v>0.56999999999999995</v>
      </c>
      <c r="AA223">
        <v>0.56999999999999995</v>
      </c>
      <c r="AY223">
        <v>10</v>
      </c>
      <c r="AZ223" t="s">
        <v>1694</v>
      </c>
      <c r="BA223" t="s">
        <v>1363</v>
      </c>
      <c r="BB223" t="s">
        <v>1363</v>
      </c>
      <c r="BC223" t="s">
        <v>1363</v>
      </c>
      <c r="BD223" t="s">
        <v>1363</v>
      </c>
      <c r="BE223" t="s">
        <v>1363</v>
      </c>
      <c r="BF223" t="s">
        <v>1363</v>
      </c>
      <c r="BG223" t="s">
        <v>1363</v>
      </c>
      <c r="BH223" t="s">
        <v>1363</v>
      </c>
      <c r="BI223" t="s">
        <v>1363</v>
      </c>
      <c r="BJ223" t="s">
        <v>1363</v>
      </c>
    </row>
    <row r="224" spans="1:62" x14ac:dyDescent="0.25">
      <c r="A224" s="7" t="s">
        <v>12</v>
      </c>
      <c r="B224" s="7" t="s">
        <v>2238</v>
      </c>
      <c r="C224" s="7" t="e">
        <f>VLOOKUP(B224,#REF!,2,0)</f>
        <v>#REF!</v>
      </c>
      <c r="D224" t="str">
        <f t="shared" si="33"/>
        <v>SSA_CORE_HRY_E_BEGIN_TITO_CR_MIN_LFM_0400_POSTHRY_BP_4_5</v>
      </c>
      <c r="E224" t="s">
        <v>4</v>
      </c>
      <c r="F224" t="s">
        <v>25</v>
      </c>
      <c r="G224" t="s">
        <v>1692</v>
      </c>
      <c r="H224" t="s">
        <v>1616</v>
      </c>
      <c r="I224" t="s">
        <v>1681</v>
      </c>
      <c r="J224" t="s">
        <v>1728</v>
      </c>
      <c r="K224" t="s">
        <v>2358</v>
      </c>
      <c r="L224" t="s">
        <v>1706</v>
      </c>
      <c r="M224" t="s">
        <v>2125</v>
      </c>
      <c r="N224" t="s">
        <v>2289</v>
      </c>
      <c r="O224" t="s">
        <v>1688</v>
      </c>
      <c r="P224" t="s">
        <v>2664</v>
      </c>
      <c r="Q224" t="s">
        <v>1731</v>
      </c>
      <c r="R224">
        <v>61</v>
      </c>
      <c r="S224">
        <v>28</v>
      </c>
      <c r="T224">
        <v>142</v>
      </c>
      <c r="U224">
        <v>-1</v>
      </c>
      <c r="V224" t="b">
        <v>0</v>
      </c>
      <c r="W224" t="s">
        <v>1691</v>
      </c>
      <c r="X224" t="s">
        <v>1821</v>
      </c>
      <c r="Y224" t="s">
        <v>1693</v>
      </c>
      <c r="Z224">
        <v>0.56999999999999995</v>
      </c>
      <c r="AA224">
        <v>0.56999999999999995</v>
      </c>
      <c r="AY224">
        <v>10</v>
      </c>
      <c r="AZ224" t="s">
        <v>1694</v>
      </c>
      <c r="BA224" t="s">
        <v>1364</v>
      </c>
      <c r="BB224" t="s">
        <v>1364</v>
      </c>
      <c r="BC224" t="s">
        <v>1364</v>
      </c>
      <c r="BD224" t="s">
        <v>1364</v>
      </c>
      <c r="BE224" t="s">
        <v>1364</v>
      </c>
      <c r="BF224" t="s">
        <v>1364</v>
      </c>
      <c r="BG224" t="s">
        <v>1364</v>
      </c>
      <c r="BH224" t="s">
        <v>1364</v>
      </c>
      <c r="BI224" t="s">
        <v>1364</v>
      </c>
      <c r="BJ224" t="s">
        <v>1364</v>
      </c>
    </row>
    <row r="225" spans="1:62" x14ac:dyDescent="0.25">
      <c r="A225" s="7" t="s">
        <v>12</v>
      </c>
      <c r="B225" s="7" t="s">
        <v>2238</v>
      </c>
      <c r="C225" s="7" t="e">
        <f>VLOOKUP(B225,#REF!,2,0)</f>
        <v>#REF!</v>
      </c>
      <c r="D225" t="str">
        <f t="shared" si="33"/>
        <v>LSA_CORE_HRY_E_BEGIN_TITO_CR_MIN_LFM_0400_POSTHRY_BP_6</v>
      </c>
      <c r="E225" t="s">
        <v>5</v>
      </c>
      <c r="F225" t="s">
        <v>25</v>
      </c>
      <c r="G225" t="s">
        <v>1692</v>
      </c>
      <c r="H225" t="s">
        <v>1616</v>
      </c>
      <c r="I225" t="s">
        <v>1681</v>
      </c>
      <c r="J225" t="s">
        <v>1728</v>
      </c>
      <c r="K225" t="s">
        <v>2358</v>
      </c>
      <c r="L225" t="s">
        <v>1706</v>
      </c>
      <c r="M225" t="s">
        <v>2125</v>
      </c>
      <c r="N225" t="s">
        <v>2290</v>
      </c>
      <c r="O225" t="s">
        <v>1688</v>
      </c>
      <c r="P225" t="s">
        <v>2664</v>
      </c>
      <c r="Q225" t="s">
        <v>2254</v>
      </c>
      <c r="R225">
        <v>61</v>
      </c>
      <c r="S225">
        <v>28</v>
      </c>
      <c r="T225">
        <v>143</v>
      </c>
      <c r="U225">
        <v>-1</v>
      </c>
      <c r="V225" t="b">
        <v>0</v>
      </c>
      <c r="W225" t="s">
        <v>1747</v>
      </c>
      <c r="X225" t="s">
        <v>1821</v>
      </c>
      <c r="Y225" t="s">
        <v>1693</v>
      </c>
      <c r="Z225">
        <v>0.56999999999999995</v>
      </c>
      <c r="AA225">
        <v>0.56999999999999995</v>
      </c>
      <c r="AY225">
        <v>10</v>
      </c>
      <c r="AZ225" t="s">
        <v>1694</v>
      </c>
      <c r="BA225" t="s">
        <v>1365</v>
      </c>
      <c r="BB225" t="s">
        <v>1365</v>
      </c>
      <c r="BC225" t="s">
        <v>1365</v>
      </c>
      <c r="BD225" t="s">
        <v>1365</v>
      </c>
      <c r="BE225" t="s">
        <v>1365</v>
      </c>
      <c r="BF225" t="s">
        <v>1365</v>
      </c>
      <c r="BG225" t="s">
        <v>1365</v>
      </c>
      <c r="BH225" t="s">
        <v>1365</v>
      </c>
      <c r="BI225" t="s">
        <v>1365</v>
      </c>
      <c r="BJ225" t="s">
        <v>1365</v>
      </c>
    </row>
    <row r="226" spans="1:62" x14ac:dyDescent="0.25">
      <c r="A226" s="7" t="s">
        <v>12</v>
      </c>
      <c r="B226" s="7" t="s">
        <v>2238</v>
      </c>
      <c r="C226" s="7" t="e">
        <f>VLOOKUP(B226,#REF!,2,0)</f>
        <v>#REF!</v>
      </c>
      <c r="D226" t="str">
        <f t="shared" si="33"/>
        <v>SSA_CORE_HRY_E_BEGIN_TITO_CR_MIN_LFM_0400_POSTHRY_BP_7</v>
      </c>
      <c r="E226" t="s">
        <v>4</v>
      </c>
      <c r="F226" t="s">
        <v>25</v>
      </c>
      <c r="G226" t="s">
        <v>1692</v>
      </c>
      <c r="H226" t="s">
        <v>1616</v>
      </c>
      <c r="I226" t="s">
        <v>1681</v>
      </c>
      <c r="J226" t="s">
        <v>1728</v>
      </c>
      <c r="K226" t="s">
        <v>2358</v>
      </c>
      <c r="L226" t="s">
        <v>1706</v>
      </c>
      <c r="M226" t="s">
        <v>2125</v>
      </c>
      <c r="N226" t="s">
        <v>2291</v>
      </c>
      <c r="O226" t="s">
        <v>1688</v>
      </c>
      <c r="P226" t="s">
        <v>1858</v>
      </c>
      <c r="Q226" t="s">
        <v>2292</v>
      </c>
      <c r="R226">
        <v>21</v>
      </c>
      <c r="S226">
        <v>28</v>
      </c>
      <c r="T226">
        <v>159</v>
      </c>
      <c r="U226">
        <v>-1</v>
      </c>
      <c r="V226" t="b">
        <v>0</v>
      </c>
      <c r="W226" t="s">
        <v>1691</v>
      </c>
      <c r="X226" t="s">
        <v>1821</v>
      </c>
      <c r="Y226" t="s">
        <v>1693</v>
      </c>
      <c r="Z226">
        <v>0.64</v>
      </c>
      <c r="AA226">
        <v>0.64</v>
      </c>
      <c r="AY226">
        <v>10</v>
      </c>
      <c r="AZ226" t="s">
        <v>1694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</row>
    <row r="227" spans="1:62" x14ac:dyDescent="0.25">
      <c r="A227" s="35" t="s">
        <v>12</v>
      </c>
      <c r="B227" s="35" t="s">
        <v>1491</v>
      </c>
      <c r="C227" s="35" t="s">
        <v>1489</v>
      </c>
      <c r="D227" s="10" t="s">
        <v>2563</v>
      </c>
      <c r="V227" s="12"/>
    </row>
    <row r="228" spans="1:62" x14ac:dyDescent="0.25">
      <c r="A228" s="37" t="s">
        <v>12</v>
      </c>
      <c r="B228" s="37" t="s">
        <v>1491</v>
      </c>
      <c r="C228" s="37" t="s">
        <v>1489</v>
      </c>
      <c r="D228" s="10" t="s">
        <v>2564</v>
      </c>
      <c r="V228" s="12"/>
    </row>
    <row r="229" spans="1:62" x14ac:dyDescent="0.25">
      <c r="A229" s="29" t="s">
        <v>12</v>
      </c>
      <c r="B229" s="29" t="s">
        <v>1491</v>
      </c>
      <c r="C229" s="29" t="s">
        <v>1489</v>
      </c>
      <c r="D229" s="10" t="s">
        <v>2366</v>
      </c>
      <c r="V229" s="12"/>
    </row>
    <row r="230" spans="1:62" x14ac:dyDescent="0.25">
      <c r="A230" s="29" t="s">
        <v>12</v>
      </c>
      <c r="B230" s="29" t="s">
        <v>1490</v>
      </c>
      <c r="C230" s="29" t="s">
        <v>1489</v>
      </c>
      <c r="D230" s="5" t="s">
        <v>2751</v>
      </c>
      <c r="E230" s="6"/>
      <c r="F230" s="6" t="s">
        <v>2654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>
        <v>2</v>
      </c>
      <c r="AZ230" s="6">
        <v>1</v>
      </c>
      <c r="BA230" s="6" t="s">
        <v>2752</v>
      </c>
      <c r="BB230" s="6" t="s">
        <v>2752</v>
      </c>
      <c r="BC230" s="6"/>
      <c r="BD230" s="6"/>
      <c r="BE230" s="6"/>
      <c r="BF230" s="6"/>
      <c r="BG230" s="6"/>
      <c r="BH230" s="6"/>
      <c r="BI230" s="6"/>
      <c r="BJ230" s="6"/>
    </row>
    <row r="231" spans="1:62" x14ac:dyDescent="0.25">
      <c r="A231" s="12" t="s">
        <v>12</v>
      </c>
      <c r="B231" s="12" t="s">
        <v>1520</v>
      </c>
      <c r="C231" s="12" t="e">
        <f>VLOOKUP(B231,#REF!,2,0)</f>
        <v>#REF!</v>
      </c>
      <c r="D231" t="str">
        <f t="shared" ref="D231:D237" si="34">E231&amp;"_"&amp;F231&amp;"_"&amp;G231&amp;"_"&amp;H231&amp;"_"&amp;A231&amp;"_"&amp;I231&amp;"_"&amp;J231&amp;"_"&amp;K231&amp;"_"&amp;L231&amp;"_"&amp;M231&amp;"_"&amp;N231</f>
        <v>XSA_COMMON_VFDM_E_BEGIN_TITO_X_X_X_X_WRITEALL_PSTVMRP</v>
      </c>
      <c r="E231" t="s">
        <v>1614</v>
      </c>
      <c r="F231" t="s">
        <v>31</v>
      </c>
      <c r="G231" t="s">
        <v>1584</v>
      </c>
      <c r="H231" t="s">
        <v>1616</v>
      </c>
      <c r="I231" t="s">
        <v>1681</v>
      </c>
      <c r="J231" t="s">
        <v>1617</v>
      </c>
      <c r="K231" t="s">
        <v>1617</v>
      </c>
      <c r="L231" t="s">
        <v>1617</v>
      </c>
      <c r="M231" t="s">
        <v>1617</v>
      </c>
      <c r="N231" t="s">
        <v>2753</v>
      </c>
      <c r="O231" t="s">
        <v>1620</v>
      </c>
      <c r="P231" t="s">
        <v>1620</v>
      </c>
      <c r="Q231" t="s">
        <v>1621</v>
      </c>
      <c r="R231">
        <v>61</v>
      </c>
      <c r="S231">
        <v>71</v>
      </c>
      <c r="T231">
        <v>7</v>
      </c>
      <c r="U231">
        <v>-1</v>
      </c>
      <c r="V231" t="b">
        <v>0</v>
      </c>
      <c r="AF231" t="s">
        <v>1626</v>
      </c>
      <c r="AG231" t="s">
        <v>7</v>
      </c>
      <c r="AY231">
        <v>3</v>
      </c>
      <c r="AZ231" t="s">
        <v>1628</v>
      </c>
      <c r="BA231" t="str">
        <f>$D232</f>
        <v>XSA_COMMON_UF_E_BEGIN_TITO_X_X_X_OVERFLOW_CHECK_PSTVMRP</v>
      </c>
      <c r="BB231" t="str">
        <f>$D232</f>
        <v>XSA_COMMON_UF_E_BEGIN_TITO_X_X_X_OVERFLOW_CHECK_PSTVMRP</v>
      </c>
      <c r="BC231">
        <v>1</v>
      </c>
    </row>
    <row r="232" spans="1:62" x14ac:dyDescent="0.25">
      <c r="A232" s="12" t="s">
        <v>12</v>
      </c>
      <c r="B232" s="12" t="s">
        <v>1518</v>
      </c>
      <c r="C232" s="12" t="e">
        <f>VLOOKUP(B232,#REF!,2,0)</f>
        <v>#REF!</v>
      </c>
      <c r="D232" t="str">
        <f t="shared" si="34"/>
        <v>XSA_COMMON_UF_E_BEGIN_TITO_X_X_X_OVERFLOW_CHECK_PSTVMRP</v>
      </c>
      <c r="E232" t="s">
        <v>1614</v>
      </c>
      <c r="F232" t="s">
        <v>31</v>
      </c>
      <c r="G232" t="s">
        <v>1812</v>
      </c>
      <c r="H232" t="s">
        <v>1616</v>
      </c>
      <c r="I232" t="s">
        <v>1681</v>
      </c>
      <c r="J232" t="s">
        <v>1617</v>
      </c>
      <c r="K232" t="s">
        <v>1617</v>
      </c>
      <c r="L232" t="s">
        <v>1617</v>
      </c>
      <c r="M232" t="s">
        <v>2369</v>
      </c>
      <c r="N232" t="s">
        <v>2754</v>
      </c>
      <c r="O232" t="s">
        <v>1688</v>
      </c>
      <c r="P232" t="s">
        <v>1689</v>
      </c>
      <c r="Q232" t="s">
        <v>1746</v>
      </c>
      <c r="R232">
        <v>61</v>
      </c>
      <c r="S232">
        <v>71</v>
      </c>
      <c r="T232">
        <f>T231+1</f>
        <v>8</v>
      </c>
      <c r="U232">
        <v>-1</v>
      </c>
      <c r="V232" t="b">
        <v>0</v>
      </c>
      <c r="AY232">
        <v>3</v>
      </c>
      <c r="AZ232" t="s">
        <v>1628</v>
      </c>
      <c r="BA232" t="str">
        <f t="shared" ref="BA232:BC232" si="35">$D233</f>
        <v>XSA_COMMON_FUSECONFIG_E_BEGIN_TITO_X_X_X_X_REPAIR_PSTVMRP</v>
      </c>
      <c r="BB232" t="str">
        <f t="shared" si="35"/>
        <v>XSA_COMMON_FUSECONFIG_E_BEGIN_TITO_X_X_X_X_REPAIR_PSTVMRP</v>
      </c>
      <c r="BC232" t="str">
        <f t="shared" si="35"/>
        <v>XSA_COMMON_FUSECONFIG_E_BEGIN_TITO_X_X_X_X_REPAIR_PSTVMRP</v>
      </c>
    </row>
    <row r="233" spans="1:62" x14ac:dyDescent="0.25">
      <c r="A233" s="12" t="s">
        <v>12</v>
      </c>
      <c r="B233" s="12" t="s">
        <v>1500</v>
      </c>
      <c r="C233" s="12" t="e">
        <f>VLOOKUP(B233,#REF!,2,0)</f>
        <v>#REF!</v>
      </c>
      <c r="D233" t="str">
        <f t="shared" si="34"/>
        <v>XSA_COMMON_FUSECONFIG_E_BEGIN_TITO_X_X_X_X_REPAIR_PSTVMRP</v>
      </c>
      <c r="E233" t="s">
        <v>1614</v>
      </c>
      <c r="F233" t="s">
        <v>31</v>
      </c>
      <c r="G233" t="s">
        <v>1680</v>
      </c>
      <c r="H233" t="s">
        <v>1616</v>
      </c>
      <c r="I233" t="s">
        <v>1681</v>
      </c>
      <c r="J233" t="s">
        <v>1617</v>
      </c>
      <c r="K233" t="s">
        <v>1617</v>
      </c>
      <c r="L233" t="s">
        <v>1617</v>
      </c>
      <c r="M233" t="s">
        <v>1617</v>
      </c>
      <c r="N233" t="s">
        <v>2755</v>
      </c>
      <c r="O233" t="s">
        <v>1620</v>
      </c>
      <c r="P233" t="s">
        <v>1620</v>
      </c>
      <c r="Q233" t="s">
        <v>1621</v>
      </c>
      <c r="R233">
        <v>61</v>
      </c>
      <c r="S233">
        <v>71</v>
      </c>
      <c r="T233">
        <f t="shared" ref="T233:T237" si="36">T232+1</f>
        <v>9</v>
      </c>
      <c r="U233">
        <v>-1</v>
      </c>
      <c r="V233" t="b">
        <v>0</v>
      </c>
      <c r="AH233" t="s">
        <v>1817</v>
      </c>
      <c r="AI233" t="s">
        <v>1684</v>
      </c>
      <c r="AY233">
        <v>3</v>
      </c>
      <c r="AZ233" t="s">
        <v>1628</v>
      </c>
      <c r="BA233" t="str">
        <f t="shared" ref="BA233" si="37">$D234</f>
        <v>XSA_COMMON_AUX_E_BEGIN_TITO_X_X_X_REPAIRBITSET_FLAG_PSTVMRP</v>
      </c>
      <c r="BB233" t="str">
        <f t="shared" ref="BB233:BB236" si="38">$D234</f>
        <v>XSA_COMMON_AUX_E_BEGIN_TITO_X_X_X_REPAIRBITSET_FLAG_PSTVMRP</v>
      </c>
      <c r="BC233" t="str">
        <f t="shared" ref="BC233:BC236" si="39">$D234</f>
        <v>XSA_COMMON_AUX_E_BEGIN_TITO_X_X_X_REPAIRBITSET_FLAG_PSTVMRP</v>
      </c>
    </row>
    <row r="234" spans="1:62" x14ac:dyDescent="0.25">
      <c r="A234" s="12" t="s">
        <v>12</v>
      </c>
      <c r="B234" s="12" t="s">
        <v>1530</v>
      </c>
      <c r="C234" s="12" t="e">
        <f>VLOOKUP(B234,#REF!,2,0)</f>
        <v>#REF!</v>
      </c>
      <c r="D234" t="str">
        <f t="shared" si="34"/>
        <v>XSA_COMMON_AUX_E_BEGIN_TITO_X_X_X_REPAIRBITSET_FLAG_PSTVMRP</v>
      </c>
      <c r="E234" t="s">
        <v>1614</v>
      </c>
      <c r="F234" t="s">
        <v>31</v>
      </c>
      <c r="G234" t="s">
        <v>2371</v>
      </c>
      <c r="H234" t="s">
        <v>1616</v>
      </c>
      <c r="I234" t="s">
        <v>1681</v>
      </c>
      <c r="J234" t="s">
        <v>1617</v>
      </c>
      <c r="K234" t="s">
        <v>1617</v>
      </c>
      <c r="L234" t="s">
        <v>1617</v>
      </c>
      <c r="M234" t="s">
        <v>2372</v>
      </c>
      <c r="N234" t="s">
        <v>2756</v>
      </c>
      <c r="O234" t="s">
        <v>1620</v>
      </c>
      <c r="P234" t="s">
        <v>1620</v>
      </c>
      <c r="Q234" t="s">
        <v>1621</v>
      </c>
      <c r="R234">
        <v>61</v>
      </c>
      <c r="S234">
        <v>71</v>
      </c>
      <c r="T234">
        <f t="shared" si="36"/>
        <v>10</v>
      </c>
      <c r="U234">
        <v>1</v>
      </c>
      <c r="V234" t="b">
        <v>0</v>
      </c>
      <c r="AL234" t="s">
        <v>2374</v>
      </c>
      <c r="AY234">
        <v>3</v>
      </c>
      <c r="AZ234">
        <v>1</v>
      </c>
      <c r="BA234" t="str">
        <f t="shared" ref="BA234" si="40">$D235</f>
        <v>XSA_COMMON_AUX_E_BEGIN_TITO_X_X_X_COMBINE_UF_REPAIRDFF_HCS_PSTVMRP</v>
      </c>
      <c r="BB234" t="str">
        <f t="shared" si="38"/>
        <v>XSA_COMMON_AUX_E_BEGIN_TITO_X_X_X_COMBINE_UF_REPAIRDFF_HCS_PSTVMRP</v>
      </c>
      <c r="BC234" t="str">
        <f t="shared" si="39"/>
        <v>XSA_COMMON_AUX_E_BEGIN_TITO_X_X_X_COMBINE_UF_REPAIRDFF_HCS_PSTVMRP</v>
      </c>
    </row>
    <row r="235" spans="1:62" x14ac:dyDescent="0.25">
      <c r="A235" s="12" t="s">
        <v>12</v>
      </c>
      <c r="B235" s="12" t="s">
        <v>1544</v>
      </c>
      <c r="C235" s="12" t="e">
        <f>VLOOKUP(B235,#REF!,2,0)</f>
        <v>#REF!</v>
      </c>
      <c r="D235" t="str">
        <f t="shared" si="34"/>
        <v>XSA_COMMON_AUX_E_BEGIN_TITO_X_X_X_COMBINE_UF_REPAIRDFF_HCS_PSTVMRP</v>
      </c>
      <c r="E235" t="s">
        <v>1614</v>
      </c>
      <c r="F235" t="s">
        <v>31</v>
      </c>
      <c r="G235" t="s">
        <v>2371</v>
      </c>
      <c r="H235" t="s">
        <v>1616</v>
      </c>
      <c r="I235" t="s">
        <v>1681</v>
      </c>
      <c r="J235" t="s">
        <v>1617</v>
      </c>
      <c r="K235" t="s">
        <v>1617</v>
      </c>
      <c r="L235" t="s">
        <v>1617</v>
      </c>
      <c r="M235" t="s">
        <v>2375</v>
      </c>
      <c r="N235" t="s">
        <v>2757</v>
      </c>
      <c r="O235" t="s">
        <v>1620</v>
      </c>
      <c r="P235" t="s">
        <v>1620</v>
      </c>
      <c r="Q235" t="s">
        <v>1621</v>
      </c>
      <c r="R235">
        <v>61</v>
      </c>
      <c r="S235">
        <v>71</v>
      </c>
      <c r="T235">
        <f t="shared" si="36"/>
        <v>11</v>
      </c>
      <c r="U235">
        <v>-1</v>
      </c>
      <c r="V235" t="b">
        <v>0</v>
      </c>
      <c r="AK235" t="s">
        <v>2377</v>
      </c>
      <c r="AL235" t="s">
        <v>2378</v>
      </c>
      <c r="AY235">
        <v>3</v>
      </c>
      <c r="AZ235">
        <v>1</v>
      </c>
      <c r="BA235" t="str">
        <f t="shared" ref="BA235:BA236" si="41">$D236</f>
        <v>XSA_COMMON_AUX_E_BEGIN_TITO_X_X_X_COMBINE_UF_REPAIRDFF_FDS1_PSTVMRP</v>
      </c>
      <c r="BB235" t="str">
        <f t="shared" si="38"/>
        <v>XSA_COMMON_AUX_E_BEGIN_TITO_X_X_X_COMBINE_UF_REPAIRDFF_FDS1_PSTVMRP</v>
      </c>
      <c r="BC235" t="str">
        <f t="shared" si="39"/>
        <v>XSA_COMMON_AUX_E_BEGIN_TITO_X_X_X_COMBINE_UF_REPAIRDFF_FDS1_PSTVMRP</v>
      </c>
    </row>
    <row r="236" spans="1:62" x14ac:dyDescent="0.25">
      <c r="A236" s="12" t="s">
        <v>12</v>
      </c>
      <c r="B236" s="12" t="s">
        <v>1544</v>
      </c>
      <c r="C236" s="12" t="e">
        <f>VLOOKUP(B236,#REF!,2,0)</f>
        <v>#REF!</v>
      </c>
      <c r="D236" t="str">
        <f t="shared" si="34"/>
        <v>XSA_COMMON_AUX_E_BEGIN_TITO_X_X_X_COMBINE_UF_REPAIRDFF_FDS1_PSTVMRP</v>
      </c>
      <c r="E236" t="s">
        <v>1614</v>
      </c>
      <c r="F236" t="s">
        <v>31</v>
      </c>
      <c r="G236" t="s">
        <v>2371</v>
      </c>
      <c r="H236" t="s">
        <v>1616</v>
      </c>
      <c r="I236" t="s">
        <v>1681</v>
      </c>
      <c r="J236" t="s">
        <v>1617</v>
      </c>
      <c r="K236" t="s">
        <v>1617</v>
      </c>
      <c r="L236" t="s">
        <v>1617</v>
      </c>
      <c r="M236" t="s">
        <v>2375</v>
      </c>
      <c r="N236" t="s">
        <v>2758</v>
      </c>
      <c r="O236" t="s">
        <v>1620</v>
      </c>
      <c r="P236" t="s">
        <v>1620</v>
      </c>
      <c r="Q236" t="s">
        <v>1621</v>
      </c>
      <c r="R236">
        <v>61</v>
      </c>
      <c r="S236">
        <v>71</v>
      </c>
      <c r="T236">
        <f t="shared" si="36"/>
        <v>12</v>
      </c>
      <c r="U236">
        <v>-1</v>
      </c>
      <c r="V236" t="b">
        <v>0</v>
      </c>
      <c r="AK236" t="s">
        <v>2380</v>
      </c>
      <c r="AL236" t="s">
        <v>2381</v>
      </c>
      <c r="AY236">
        <v>3</v>
      </c>
      <c r="AZ236">
        <v>1</v>
      </c>
      <c r="BA236" t="str">
        <f t="shared" si="41"/>
        <v>XSA_COMMON_AUX_E_BEGIN_TITO_X_X_X_COMBINE_UF_REPAIRDFF_FDS2_PSTVMRP</v>
      </c>
      <c r="BB236" t="str">
        <f t="shared" si="38"/>
        <v>XSA_COMMON_AUX_E_BEGIN_TITO_X_X_X_COMBINE_UF_REPAIRDFF_FDS2_PSTVMRP</v>
      </c>
      <c r="BC236" t="str">
        <f t="shared" si="39"/>
        <v>XSA_COMMON_AUX_E_BEGIN_TITO_X_X_X_COMBINE_UF_REPAIRDFF_FDS2_PSTVMRP</v>
      </c>
    </row>
    <row r="237" spans="1:62" x14ac:dyDescent="0.25">
      <c r="A237" s="12" t="s">
        <v>12</v>
      </c>
      <c r="B237" s="12" t="s">
        <v>1544</v>
      </c>
      <c r="C237" s="12" t="e">
        <f>VLOOKUP(B237,#REF!,2,0)</f>
        <v>#REF!</v>
      </c>
      <c r="D237" t="str">
        <f t="shared" si="34"/>
        <v>XSA_COMMON_AUX_E_BEGIN_TITO_X_X_X_COMBINE_UF_REPAIRDFF_FDS2_PSTVMRP</v>
      </c>
      <c r="E237" t="s">
        <v>1614</v>
      </c>
      <c r="F237" t="s">
        <v>31</v>
      </c>
      <c r="G237" t="s">
        <v>2371</v>
      </c>
      <c r="H237" t="s">
        <v>1616</v>
      </c>
      <c r="I237" t="s">
        <v>1681</v>
      </c>
      <c r="J237" t="s">
        <v>1617</v>
      </c>
      <c r="K237" t="s">
        <v>1617</v>
      </c>
      <c r="L237" t="s">
        <v>1617</v>
      </c>
      <c r="M237" t="s">
        <v>2375</v>
      </c>
      <c r="N237" t="s">
        <v>2759</v>
      </c>
      <c r="O237" t="s">
        <v>1620</v>
      </c>
      <c r="P237" t="s">
        <v>1620</v>
      </c>
      <c r="Q237" t="s">
        <v>1621</v>
      </c>
      <c r="R237">
        <v>61</v>
      </c>
      <c r="S237">
        <v>71</v>
      </c>
      <c r="T237">
        <f t="shared" si="36"/>
        <v>13</v>
      </c>
      <c r="U237">
        <v>-1</v>
      </c>
      <c r="V237" t="b">
        <v>0</v>
      </c>
      <c r="AK237" t="s">
        <v>2383</v>
      </c>
      <c r="AL237" t="s">
        <v>2384</v>
      </c>
      <c r="AY237">
        <v>3</v>
      </c>
      <c r="AZ237">
        <v>1</v>
      </c>
      <c r="BA237">
        <v>1</v>
      </c>
      <c r="BB237">
        <v>1</v>
      </c>
      <c r="BC237">
        <v>1</v>
      </c>
    </row>
    <row r="238" spans="1:62" x14ac:dyDescent="0.25">
      <c r="A238" s="29" t="s">
        <v>12</v>
      </c>
      <c r="B238" s="29" t="s">
        <v>1491</v>
      </c>
      <c r="C238" s="29" t="s">
        <v>1489</v>
      </c>
      <c r="D238" s="5" t="s">
        <v>2760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spans="1:62" s="6" customFormat="1" x14ac:dyDescent="0.25">
      <c r="A239" s="5" t="s">
        <v>12</v>
      </c>
      <c r="B239" s="5" t="s">
        <v>1490</v>
      </c>
      <c r="C239" s="5" t="s">
        <v>1489</v>
      </c>
      <c r="D239" s="5" t="s">
        <v>2752</v>
      </c>
      <c r="F239" s="6" t="s">
        <v>2654</v>
      </c>
      <c r="U239"/>
      <c r="V239"/>
      <c r="AY239" s="6">
        <v>2</v>
      </c>
      <c r="AZ239" s="6">
        <v>1</v>
      </c>
      <c r="BA239" s="6" t="s">
        <v>2761</v>
      </c>
      <c r="BB239" s="6" t="s">
        <v>2761</v>
      </c>
    </row>
    <row r="240" spans="1:62" x14ac:dyDescent="0.25">
      <c r="A240" s="12" t="s">
        <v>12</v>
      </c>
      <c r="B240" s="12" t="s">
        <v>2674</v>
      </c>
      <c r="C240" s="12" t="e">
        <f>VLOOKUP(B240,#REF!,2,0)</f>
        <v>#REF!</v>
      </c>
      <c r="D240" t="str">
        <f t="shared" ref="D240:D249" si="42">E240&amp;"_"&amp;F240&amp;"_"&amp;G240&amp;"_"&amp;H240&amp;"_"&amp;A240&amp;"_"&amp;I240&amp;"_"&amp;J240&amp;"_"&amp;K240&amp;"_"&amp;L240&amp;"_"&amp;M240&amp;"_"&amp;N240</f>
        <v>SSA_CCF_VMIN_E_BEGIN_TITO_CLRS_MIN_LFM_0400_CBO_LLC_DATA_KS1_PSTVMRP</v>
      </c>
      <c r="E240" t="s">
        <v>4</v>
      </c>
      <c r="F240" t="s">
        <v>23</v>
      </c>
      <c r="G240" t="s">
        <v>2487</v>
      </c>
      <c r="H240" t="s">
        <v>1616</v>
      </c>
      <c r="I240" t="s">
        <v>1681</v>
      </c>
      <c r="J240" t="s">
        <v>1704</v>
      </c>
      <c r="K240" t="s">
        <v>2358</v>
      </c>
      <c r="L240" t="s">
        <v>1706</v>
      </c>
      <c r="M240" t="s">
        <v>2125</v>
      </c>
      <c r="N240" t="s">
        <v>2762</v>
      </c>
      <c r="O240" t="s">
        <v>1688</v>
      </c>
      <c r="P240" t="s">
        <v>2662</v>
      </c>
      <c r="Q240" t="s">
        <v>2554</v>
      </c>
      <c r="R240">
        <v>61</v>
      </c>
      <c r="S240">
        <v>11</v>
      </c>
      <c r="T240">
        <v>310</v>
      </c>
      <c r="U240">
        <v>1</v>
      </c>
      <c r="V240" t="b">
        <v>0</v>
      </c>
      <c r="W240" t="s">
        <v>1691</v>
      </c>
      <c r="AQ240" t="s">
        <v>1668</v>
      </c>
      <c r="AR240" t="s">
        <v>1701</v>
      </c>
      <c r="AT240">
        <v>2200</v>
      </c>
      <c r="AU240" t="s">
        <v>2489</v>
      </c>
      <c r="AY240">
        <f t="shared" ref="AY240:AY249" si="43">COUNTA(BA240:BJ240)</f>
        <v>2</v>
      </c>
      <c r="AZ240">
        <v>1</v>
      </c>
      <c r="BA240" t="str">
        <f t="shared" ref="BA240:BA248" si="44">$D241</f>
        <v>SSA_CCF_VMIN_E_BEGIN_TITO_CLRS_MIN_LFM_0400_CBO_LLC_DATA_KS2_PSTVMRP</v>
      </c>
      <c r="BB240" t="str">
        <f t="shared" ref="BB240:BB248" si="45">$D241</f>
        <v>SSA_CCF_VMIN_E_BEGIN_TITO_CLRS_MIN_LFM_0400_CBO_LLC_DATA_KS2_PSTVMRP</v>
      </c>
    </row>
    <row r="241" spans="1:54" x14ac:dyDescent="0.25">
      <c r="A241" s="12" t="s">
        <v>12</v>
      </c>
      <c r="B241" s="12" t="s">
        <v>2674</v>
      </c>
      <c r="C241" s="12" t="e">
        <f>VLOOKUP(B241,#REF!,2,0)</f>
        <v>#REF!</v>
      </c>
      <c r="D241" t="str">
        <f t="shared" si="42"/>
        <v>SSA_CCF_VMIN_E_BEGIN_TITO_CLRS_MIN_LFM_0400_CBO_LLC_DATA_KS2_PSTVMRP</v>
      </c>
      <c r="E241" t="s">
        <v>4</v>
      </c>
      <c r="F241" t="s">
        <v>23</v>
      </c>
      <c r="G241" t="s">
        <v>2487</v>
      </c>
      <c r="H241" t="s">
        <v>1616</v>
      </c>
      <c r="I241" t="s">
        <v>1681</v>
      </c>
      <c r="J241" t="s">
        <v>1704</v>
      </c>
      <c r="K241" t="s">
        <v>2358</v>
      </c>
      <c r="L241" t="s">
        <v>1706</v>
      </c>
      <c r="M241" t="s">
        <v>2125</v>
      </c>
      <c r="N241" t="s">
        <v>2763</v>
      </c>
      <c r="O241" t="s">
        <v>1688</v>
      </c>
      <c r="P241" t="s">
        <v>2662</v>
      </c>
      <c r="Q241" t="s">
        <v>2554</v>
      </c>
      <c r="R241">
        <v>61</v>
      </c>
      <c r="S241">
        <v>11</v>
      </c>
      <c r="T241">
        <f t="shared" ref="T241:T249" si="46">T240+1</f>
        <v>311</v>
      </c>
      <c r="U241">
        <v>1</v>
      </c>
      <c r="V241" t="b">
        <v>0</v>
      </c>
      <c r="W241" t="s">
        <v>1691</v>
      </c>
      <c r="AQ241" t="s">
        <v>1668</v>
      </c>
      <c r="AR241" t="s">
        <v>1701</v>
      </c>
      <c r="AT241">
        <f t="shared" ref="AT241:AT249" si="47">AT240+1</f>
        <v>2201</v>
      </c>
      <c r="AU241" t="s">
        <v>2489</v>
      </c>
      <c r="AY241">
        <f t="shared" si="43"/>
        <v>2</v>
      </c>
      <c r="AZ241">
        <v>1</v>
      </c>
      <c r="BA241" t="str">
        <f t="shared" si="44"/>
        <v>SSA_CCF_VMIN_E_BEGIN_TITO_CLRS_MIN_LFM_0400_CBO_LLC_DATA_KS3_PSTVMRP</v>
      </c>
      <c r="BB241" t="str">
        <f t="shared" si="45"/>
        <v>SSA_CCF_VMIN_E_BEGIN_TITO_CLRS_MIN_LFM_0400_CBO_LLC_DATA_KS3_PSTVMRP</v>
      </c>
    </row>
    <row r="242" spans="1:54" x14ac:dyDescent="0.25">
      <c r="A242" s="12" t="s">
        <v>12</v>
      </c>
      <c r="B242" s="12" t="s">
        <v>2674</v>
      </c>
      <c r="C242" s="12" t="e">
        <f>VLOOKUP(B242,#REF!,2,0)</f>
        <v>#REF!</v>
      </c>
      <c r="D242" t="str">
        <f t="shared" si="42"/>
        <v>SSA_CCF_VMIN_E_BEGIN_TITO_CLRS_MIN_LFM_0400_CBO_LLC_DATA_KS3_PSTVMRP</v>
      </c>
      <c r="E242" t="s">
        <v>4</v>
      </c>
      <c r="F242" t="s">
        <v>23</v>
      </c>
      <c r="G242" t="s">
        <v>2487</v>
      </c>
      <c r="H242" t="s">
        <v>1616</v>
      </c>
      <c r="I242" t="s">
        <v>1681</v>
      </c>
      <c r="J242" t="s">
        <v>1704</v>
      </c>
      <c r="K242" t="s">
        <v>2358</v>
      </c>
      <c r="L242" t="s">
        <v>1706</v>
      </c>
      <c r="M242" t="s">
        <v>2125</v>
      </c>
      <c r="N242" t="s">
        <v>2764</v>
      </c>
      <c r="O242" t="s">
        <v>1688</v>
      </c>
      <c r="P242" t="s">
        <v>2662</v>
      </c>
      <c r="Q242" t="s">
        <v>2554</v>
      </c>
      <c r="R242">
        <v>61</v>
      </c>
      <c r="S242">
        <v>11</v>
      </c>
      <c r="T242">
        <f t="shared" si="46"/>
        <v>312</v>
      </c>
      <c r="U242">
        <v>1</v>
      </c>
      <c r="V242" t="b">
        <v>0</v>
      </c>
      <c r="W242" t="s">
        <v>1691</v>
      </c>
      <c r="AQ242" t="s">
        <v>1668</v>
      </c>
      <c r="AR242" t="s">
        <v>1701</v>
      </c>
      <c r="AT242">
        <f t="shared" si="47"/>
        <v>2202</v>
      </c>
      <c r="AU242" t="s">
        <v>2489</v>
      </c>
      <c r="AY242">
        <f t="shared" si="43"/>
        <v>2</v>
      </c>
      <c r="AZ242">
        <v>1</v>
      </c>
      <c r="BA242" t="str">
        <f t="shared" si="44"/>
        <v>SSA_CCF_VMIN_E_BEGIN_TITO_CLRS_MIN_LFM_0400_CBO_LLC_DATA_KS4_PSTVMRP</v>
      </c>
      <c r="BB242" t="str">
        <f t="shared" si="45"/>
        <v>SSA_CCF_VMIN_E_BEGIN_TITO_CLRS_MIN_LFM_0400_CBO_LLC_DATA_KS4_PSTVMRP</v>
      </c>
    </row>
    <row r="243" spans="1:54" x14ac:dyDescent="0.25">
      <c r="A243" s="12" t="s">
        <v>12</v>
      </c>
      <c r="B243" s="12" t="s">
        <v>2674</v>
      </c>
      <c r="C243" s="12" t="e">
        <f>VLOOKUP(B243,#REF!,2,0)</f>
        <v>#REF!</v>
      </c>
      <c r="D243" t="str">
        <f t="shared" si="42"/>
        <v>SSA_CCF_VMIN_E_BEGIN_TITO_CLRS_MIN_LFM_0400_CBO_LLC_DATA_KS4_PSTVMRP</v>
      </c>
      <c r="E243" t="s">
        <v>4</v>
      </c>
      <c r="F243" t="s">
        <v>23</v>
      </c>
      <c r="G243" t="s">
        <v>2487</v>
      </c>
      <c r="H243" t="s">
        <v>1616</v>
      </c>
      <c r="I243" t="s">
        <v>1681</v>
      </c>
      <c r="J243" t="s">
        <v>1704</v>
      </c>
      <c r="K243" t="s">
        <v>2358</v>
      </c>
      <c r="L243" t="s">
        <v>1706</v>
      </c>
      <c r="M243" t="s">
        <v>2125</v>
      </c>
      <c r="N243" t="s">
        <v>2765</v>
      </c>
      <c r="O243" t="s">
        <v>1688</v>
      </c>
      <c r="P243" t="s">
        <v>2662</v>
      </c>
      <c r="Q243" t="s">
        <v>2554</v>
      </c>
      <c r="R243">
        <v>61</v>
      </c>
      <c r="S243">
        <v>11</v>
      </c>
      <c r="T243">
        <f t="shared" si="46"/>
        <v>313</v>
      </c>
      <c r="U243">
        <v>1</v>
      </c>
      <c r="V243" t="b">
        <v>0</v>
      </c>
      <c r="W243" t="s">
        <v>1691</v>
      </c>
      <c r="AQ243" t="s">
        <v>1668</v>
      </c>
      <c r="AR243" t="s">
        <v>1701</v>
      </c>
      <c r="AT243">
        <f t="shared" si="47"/>
        <v>2203</v>
      </c>
      <c r="AU243" t="s">
        <v>2489</v>
      </c>
      <c r="AY243">
        <f t="shared" si="43"/>
        <v>2</v>
      </c>
      <c r="AZ243">
        <v>1</v>
      </c>
      <c r="BA243" t="str">
        <f t="shared" si="44"/>
        <v>SSA_CCF_VMIN_E_BEGIN_TITO_CLRS_MIN_LFM_0400_CBO_LLC_DATA_KS5_PSTVMRP</v>
      </c>
      <c r="BB243" t="str">
        <f t="shared" si="45"/>
        <v>SSA_CCF_VMIN_E_BEGIN_TITO_CLRS_MIN_LFM_0400_CBO_LLC_DATA_KS5_PSTVMRP</v>
      </c>
    </row>
    <row r="244" spans="1:54" x14ac:dyDescent="0.25">
      <c r="A244" s="12" t="s">
        <v>12</v>
      </c>
      <c r="B244" s="12" t="s">
        <v>2674</v>
      </c>
      <c r="C244" s="12" t="e">
        <f>VLOOKUP(B244,#REF!,2,0)</f>
        <v>#REF!</v>
      </c>
      <c r="D244" t="str">
        <f t="shared" si="42"/>
        <v>SSA_CCF_VMIN_E_BEGIN_TITO_CLRS_MIN_LFM_0400_CBO_LLC_DATA_KS5_PSTVMRP</v>
      </c>
      <c r="E244" t="s">
        <v>4</v>
      </c>
      <c r="F244" t="s">
        <v>23</v>
      </c>
      <c r="G244" t="s">
        <v>2487</v>
      </c>
      <c r="H244" t="s">
        <v>1616</v>
      </c>
      <c r="I244" t="s">
        <v>1681</v>
      </c>
      <c r="J244" t="s">
        <v>1704</v>
      </c>
      <c r="K244" t="s">
        <v>2358</v>
      </c>
      <c r="L244" t="s">
        <v>1706</v>
      </c>
      <c r="M244" t="s">
        <v>2125</v>
      </c>
      <c r="N244" t="s">
        <v>2766</v>
      </c>
      <c r="O244" t="s">
        <v>1688</v>
      </c>
      <c r="P244" t="s">
        <v>2662</v>
      </c>
      <c r="Q244" t="s">
        <v>2554</v>
      </c>
      <c r="R244">
        <v>61</v>
      </c>
      <c r="S244">
        <v>11</v>
      </c>
      <c r="T244">
        <f t="shared" si="46"/>
        <v>314</v>
      </c>
      <c r="U244">
        <v>1</v>
      </c>
      <c r="V244" t="b">
        <v>0</v>
      </c>
      <c r="W244" t="s">
        <v>1691</v>
      </c>
      <c r="AQ244" t="s">
        <v>1668</v>
      </c>
      <c r="AR244" t="s">
        <v>1701</v>
      </c>
      <c r="AT244">
        <f t="shared" si="47"/>
        <v>2204</v>
      </c>
      <c r="AU244" t="s">
        <v>2489</v>
      </c>
      <c r="AY244">
        <f t="shared" si="43"/>
        <v>2</v>
      </c>
      <c r="AZ244">
        <v>1</v>
      </c>
      <c r="BA244" t="str">
        <f t="shared" si="44"/>
        <v>SSA_CCF_VMIN_E_BEGIN_TITO_CLRS_MIN_LFM_0400_CBO_LLC_DATA_KS6_PSTVMRP</v>
      </c>
      <c r="BB244" t="str">
        <f t="shared" si="45"/>
        <v>SSA_CCF_VMIN_E_BEGIN_TITO_CLRS_MIN_LFM_0400_CBO_LLC_DATA_KS6_PSTVMRP</v>
      </c>
    </row>
    <row r="245" spans="1:54" x14ac:dyDescent="0.25">
      <c r="A245" s="12" t="s">
        <v>12</v>
      </c>
      <c r="B245" s="12" t="s">
        <v>2674</v>
      </c>
      <c r="C245" s="12" t="e">
        <f>VLOOKUP(B245,#REF!,2,0)</f>
        <v>#REF!</v>
      </c>
      <c r="D245" t="str">
        <f t="shared" si="42"/>
        <v>SSA_CCF_VMIN_E_BEGIN_TITO_CLRS_MIN_LFM_0400_CBO_LLC_DATA_KS6_PSTVMRP</v>
      </c>
      <c r="E245" t="s">
        <v>4</v>
      </c>
      <c r="F245" t="s">
        <v>23</v>
      </c>
      <c r="G245" t="s">
        <v>2487</v>
      </c>
      <c r="H245" t="s">
        <v>1616</v>
      </c>
      <c r="I245" t="s">
        <v>1681</v>
      </c>
      <c r="J245" t="s">
        <v>1704</v>
      </c>
      <c r="K245" t="s">
        <v>2358</v>
      </c>
      <c r="L245" t="s">
        <v>1706</v>
      </c>
      <c r="M245" t="s">
        <v>2125</v>
      </c>
      <c r="N245" t="s">
        <v>2767</v>
      </c>
      <c r="O245" t="s">
        <v>1688</v>
      </c>
      <c r="P245" t="s">
        <v>2662</v>
      </c>
      <c r="Q245" t="s">
        <v>2554</v>
      </c>
      <c r="R245">
        <v>61</v>
      </c>
      <c r="S245">
        <v>11</v>
      </c>
      <c r="T245">
        <f t="shared" si="46"/>
        <v>315</v>
      </c>
      <c r="U245">
        <v>1</v>
      </c>
      <c r="V245" t="b">
        <v>0</v>
      </c>
      <c r="W245" t="s">
        <v>1691</v>
      </c>
      <c r="AQ245" t="s">
        <v>1668</v>
      </c>
      <c r="AR245" t="s">
        <v>1701</v>
      </c>
      <c r="AT245">
        <f t="shared" si="47"/>
        <v>2205</v>
      </c>
      <c r="AU245" t="s">
        <v>2489</v>
      </c>
      <c r="AY245">
        <f t="shared" si="43"/>
        <v>2</v>
      </c>
      <c r="AZ245">
        <v>1</v>
      </c>
      <c r="BA245" t="str">
        <f t="shared" si="44"/>
        <v>SSA_CCF_VMIN_E_BEGIN_TITO_CLRS_MIN_LFM_0400_CBO_LLC_DATA_KS7_PSTVMRP</v>
      </c>
      <c r="BB245" t="str">
        <f t="shared" si="45"/>
        <v>SSA_CCF_VMIN_E_BEGIN_TITO_CLRS_MIN_LFM_0400_CBO_LLC_DATA_KS7_PSTVMRP</v>
      </c>
    </row>
    <row r="246" spans="1:54" x14ac:dyDescent="0.25">
      <c r="A246" s="12" t="s">
        <v>12</v>
      </c>
      <c r="B246" s="12" t="s">
        <v>2674</v>
      </c>
      <c r="C246" s="12" t="e">
        <f>VLOOKUP(B246,#REF!,2,0)</f>
        <v>#REF!</v>
      </c>
      <c r="D246" t="str">
        <f t="shared" si="42"/>
        <v>SSA_CCF_VMIN_E_BEGIN_TITO_CLRS_MIN_LFM_0400_CBO_LLC_DATA_KS7_PSTVMRP</v>
      </c>
      <c r="E246" t="s">
        <v>4</v>
      </c>
      <c r="F246" t="s">
        <v>23</v>
      </c>
      <c r="G246" t="s">
        <v>2487</v>
      </c>
      <c r="H246" t="s">
        <v>1616</v>
      </c>
      <c r="I246" t="s">
        <v>1681</v>
      </c>
      <c r="J246" t="s">
        <v>1704</v>
      </c>
      <c r="K246" t="s">
        <v>2358</v>
      </c>
      <c r="L246" t="s">
        <v>1706</v>
      </c>
      <c r="M246" t="s">
        <v>2125</v>
      </c>
      <c r="N246" t="s">
        <v>2768</v>
      </c>
      <c r="O246" t="s">
        <v>1688</v>
      </c>
      <c r="P246" t="s">
        <v>2662</v>
      </c>
      <c r="Q246" t="s">
        <v>2554</v>
      </c>
      <c r="R246">
        <v>61</v>
      </c>
      <c r="S246">
        <v>11</v>
      </c>
      <c r="T246">
        <f t="shared" si="46"/>
        <v>316</v>
      </c>
      <c r="U246">
        <v>1</v>
      </c>
      <c r="V246" t="b">
        <v>0</v>
      </c>
      <c r="W246" t="s">
        <v>1691</v>
      </c>
      <c r="AQ246" t="s">
        <v>1668</v>
      </c>
      <c r="AR246" t="s">
        <v>1701</v>
      </c>
      <c r="AT246">
        <f t="shared" si="47"/>
        <v>2206</v>
      </c>
      <c r="AU246" t="s">
        <v>2489</v>
      </c>
      <c r="AY246">
        <f t="shared" si="43"/>
        <v>2</v>
      </c>
      <c r="AZ246">
        <v>1</v>
      </c>
      <c r="BA246" t="str">
        <f t="shared" si="44"/>
        <v>SSA_CCF_VMIN_E_BEGIN_TITO_CLRS_MIN_LFM_0400_CBO_LLC_DATA_KS8_PSTVMRP</v>
      </c>
      <c r="BB246" t="str">
        <f t="shared" si="45"/>
        <v>SSA_CCF_VMIN_E_BEGIN_TITO_CLRS_MIN_LFM_0400_CBO_LLC_DATA_KS8_PSTVMRP</v>
      </c>
    </row>
    <row r="247" spans="1:54" x14ac:dyDescent="0.25">
      <c r="A247" s="12" t="s">
        <v>12</v>
      </c>
      <c r="B247" s="12" t="s">
        <v>2674</v>
      </c>
      <c r="C247" s="12" t="e">
        <f>VLOOKUP(B247,#REF!,2,0)</f>
        <v>#REF!</v>
      </c>
      <c r="D247" t="str">
        <f t="shared" si="42"/>
        <v>SSA_CCF_VMIN_E_BEGIN_TITO_CLRS_MIN_LFM_0400_CBO_LLC_DATA_KS8_PSTVMRP</v>
      </c>
      <c r="E247" t="s">
        <v>4</v>
      </c>
      <c r="F247" t="s">
        <v>23</v>
      </c>
      <c r="G247" t="s">
        <v>2487</v>
      </c>
      <c r="H247" t="s">
        <v>1616</v>
      </c>
      <c r="I247" t="s">
        <v>1681</v>
      </c>
      <c r="J247" t="s">
        <v>1704</v>
      </c>
      <c r="K247" t="s">
        <v>2358</v>
      </c>
      <c r="L247" t="s">
        <v>1706</v>
      </c>
      <c r="M247" t="s">
        <v>2125</v>
      </c>
      <c r="N247" t="s">
        <v>2769</v>
      </c>
      <c r="O247" t="s">
        <v>1688</v>
      </c>
      <c r="P247" t="s">
        <v>2662</v>
      </c>
      <c r="Q247" t="s">
        <v>2554</v>
      </c>
      <c r="R247">
        <v>61</v>
      </c>
      <c r="S247">
        <v>11</v>
      </c>
      <c r="T247">
        <f t="shared" si="46"/>
        <v>317</v>
      </c>
      <c r="U247">
        <v>1</v>
      </c>
      <c r="V247" t="b">
        <v>0</v>
      </c>
      <c r="W247" t="s">
        <v>1691</v>
      </c>
      <c r="AQ247" t="s">
        <v>1668</v>
      </c>
      <c r="AR247" t="s">
        <v>1701</v>
      </c>
      <c r="AT247">
        <f t="shared" si="47"/>
        <v>2207</v>
      </c>
      <c r="AU247" t="s">
        <v>2489</v>
      </c>
      <c r="AY247">
        <f t="shared" si="43"/>
        <v>2</v>
      </c>
      <c r="AZ247">
        <v>1</v>
      </c>
      <c r="BA247" t="str">
        <f t="shared" si="44"/>
        <v>SSA_CCF_VMIN_E_BEGIN_TITO_CLRS_MIN_LFM_0400_CBO_LLC_DATA_KS9_PSTVMRP</v>
      </c>
      <c r="BB247" t="str">
        <f t="shared" si="45"/>
        <v>SSA_CCF_VMIN_E_BEGIN_TITO_CLRS_MIN_LFM_0400_CBO_LLC_DATA_KS9_PSTVMRP</v>
      </c>
    </row>
    <row r="248" spans="1:54" x14ac:dyDescent="0.25">
      <c r="A248" s="12" t="s">
        <v>12</v>
      </c>
      <c r="B248" s="12" t="s">
        <v>2674</v>
      </c>
      <c r="C248" s="12" t="e">
        <f>VLOOKUP(B248,#REF!,2,0)</f>
        <v>#REF!</v>
      </c>
      <c r="D248" t="str">
        <f t="shared" si="42"/>
        <v>SSA_CCF_VMIN_E_BEGIN_TITO_CLRS_MIN_LFM_0400_CBO_LLC_DATA_KS9_PSTVMRP</v>
      </c>
      <c r="E248" t="s">
        <v>4</v>
      </c>
      <c r="F248" t="s">
        <v>23</v>
      </c>
      <c r="G248" t="s">
        <v>2487</v>
      </c>
      <c r="H248" t="s">
        <v>1616</v>
      </c>
      <c r="I248" t="s">
        <v>1681</v>
      </c>
      <c r="J248" t="s">
        <v>1704</v>
      </c>
      <c r="K248" t="s">
        <v>2358</v>
      </c>
      <c r="L248" t="s">
        <v>1706</v>
      </c>
      <c r="M248" t="s">
        <v>2125</v>
      </c>
      <c r="N248" t="s">
        <v>2770</v>
      </c>
      <c r="O248" t="s">
        <v>1688</v>
      </c>
      <c r="P248" t="s">
        <v>2662</v>
      </c>
      <c r="Q248" t="s">
        <v>2554</v>
      </c>
      <c r="R248">
        <v>61</v>
      </c>
      <c r="S248">
        <v>11</v>
      </c>
      <c r="T248">
        <f t="shared" si="46"/>
        <v>318</v>
      </c>
      <c r="U248">
        <v>1</v>
      </c>
      <c r="V248" t="b">
        <v>0</v>
      </c>
      <c r="W248" t="s">
        <v>1691</v>
      </c>
      <c r="AQ248" t="s">
        <v>1668</v>
      </c>
      <c r="AR248" t="s">
        <v>1701</v>
      </c>
      <c r="AT248">
        <f t="shared" si="47"/>
        <v>2208</v>
      </c>
      <c r="AU248" t="s">
        <v>2489</v>
      </c>
      <c r="AY248">
        <f t="shared" si="43"/>
        <v>2</v>
      </c>
      <c r="AZ248">
        <v>1</v>
      </c>
      <c r="BA248" t="str">
        <f t="shared" si="44"/>
        <v>SSA_CCF_VMIN_E_BEGIN_TITO_CLRS_MIN_LFM_0400_CBO_LLC_DATA_KS10_PSTVMRP</v>
      </c>
      <c r="BB248" t="str">
        <f t="shared" si="45"/>
        <v>SSA_CCF_VMIN_E_BEGIN_TITO_CLRS_MIN_LFM_0400_CBO_LLC_DATA_KS10_PSTVMRP</v>
      </c>
    </row>
    <row r="249" spans="1:54" x14ac:dyDescent="0.25">
      <c r="A249" s="12" t="s">
        <v>12</v>
      </c>
      <c r="B249" s="12" t="s">
        <v>2674</v>
      </c>
      <c r="C249" s="12" t="e">
        <f>VLOOKUP(B249,#REF!,2,0)</f>
        <v>#REF!</v>
      </c>
      <c r="D249" t="str">
        <f t="shared" si="42"/>
        <v>SSA_CCF_VMIN_E_BEGIN_TITO_CLRS_MIN_LFM_0400_CBO_LLC_DATA_KS10_PSTVMRP</v>
      </c>
      <c r="E249" t="s">
        <v>4</v>
      </c>
      <c r="F249" t="s">
        <v>23</v>
      </c>
      <c r="G249" t="s">
        <v>2487</v>
      </c>
      <c r="H249" t="s">
        <v>1616</v>
      </c>
      <c r="I249" t="s">
        <v>1681</v>
      </c>
      <c r="J249" t="s">
        <v>1704</v>
      </c>
      <c r="K249" t="s">
        <v>2358</v>
      </c>
      <c r="L249" t="s">
        <v>1706</v>
      </c>
      <c r="M249" t="s">
        <v>2125</v>
      </c>
      <c r="N249" t="s">
        <v>2771</v>
      </c>
      <c r="O249" t="s">
        <v>1688</v>
      </c>
      <c r="P249" t="s">
        <v>2662</v>
      </c>
      <c r="Q249" t="s">
        <v>2554</v>
      </c>
      <c r="R249">
        <v>61</v>
      </c>
      <c r="S249">
        <v>11</v>
      </c>
      <c r="T249">
        <f t="shared" si="46"/>
        <v>319</v>
      </c>
      <c r="U249">
        <v>1</v>
      </c>
      <c r="V249" t="b">
        <v>0</v>
      </c>
      <c r="W249" t="s">
        <v>1691</v>
      </c>
      <c r="AQ249" t="s">
        <v>1668</v>
      </c>
      <c r="AR249" t="s">
        <v>1701</v>
      </c>
      <c r="AT249">
        <f t="shared" si="47"/>
        <v>2209</v>
      </c>
      <c r="AU249" t="s">
        <v>2489</v>
      </c>
      <c r="AY249">
        <f t="shared" si="43"/>
        <v>2</v>
      </c>
      <c r="AZ249">
        <v>1</v>
      </c>
      <c r="BA249">
        <v>1</v>
      </c>
      <c r="BB249">
        <v>1</v>
      </c>
    </row>
    <row r="250" spans="1:54" s="6" customFormat="1" x14ac:dyDescent="0.25">
      <c r="A250" s="5" t="s">
        <v>12</v>
      </c>
      <c r="B250" s="5" t="s">
        <v>1491</v>
      </c>
      <c r="C250" s="5" t="s">
        <v>1489</v>
      </c>
      <c r="D250" s="5" t="s">
        <v>2772</v>
      </c>
      <c r="U250"/>
      <c r="V250"/>
    </row>
    <row r="251" spans="1:54" s="6" customFormat="1" x14ac:dyDescent="0.25">
      <c r="A251" s="5" t="s">
        <v>12</v>
      </c>
      <c r="B251" s="5" t="s">
        <v>1490</v>
      </c>
      <c r="C251" s="5" t="s">
        <v>1489</v>
      </c>
      <c r="D251" s="5" t="s">
        <v>2761</v>
      </c>
      <c r="F251" s="6" t="s">
        <v>2654</v>
      </c>
      <c r="U251"/>
      <c r="V251"/>
      <c r="AY251" s="6">
        <v>2</v>
      </c>
      <c r="AZ251" s="6">
        <v>1</v>
      </c>
      <c r="BA251" s="6">
        <v>1</v>
      </c>
      <c r="BB251" s="6">
        <v>1</v>
      </c>
    </row>
    <row r="252" spans="1:54" x14ac:dyDescent="0.25">
      <c r="A252" s="11" t="s">
        <v>12</v>
      </c>
      <c r="B252" s="11" t="s">
        <v>2674</v>
      </c>
      <c r="C252" s="11" t="e">
        <f>VLOOKUP(B252,#REF!,2,0)</f>
        <v>#REF!</v>
      </c>
      <c r="D252" t="str">
        <f t="shared" ref="D252:D271" si="48">E252&amp;"_"&amp;F252&amp;"_"&amp;G252&amp;"_"&amp;H252&amp;"_"&amp;A252&amp;"_"&amp;I252&amp;"_"&amp;J252&amp;"_"&amp;K252&amp;"_"&amp;L252&amp;"_"&amp;M252&amp;"_"&amp;N252</f>
        <v>SSA_CORE_VMIN_E_BEGIN_TITO_CRSA_NOM_LFM_0400_MLC_DATA_KS1_PSTVMRP</v>
      </c>
      <c r="E252" t="s">
        <v>4</v>
      </c>
      <c r="F252" t="s">
        <v>25</v>
      </c>
      <c r="G252" t="s">
        <v>2487</v>
      </c>
      <c r="H252" t="s">
        <v>1616</v>
      </c>
      <c r="I252" t="s">
        <v>1681</v>
      </c>
      <c r="J252" t="s">
        <v>2234</v>
      </c>
      <c r="K252" t="s">
        <v>1705</v>
      </c>
      <c r="L252" t="s">
        <v>1706</v>
      </c>
      <c r="M252" t="s">
        <v>2125</v>
      </c>
      <c r="N252" t="s">
        <v>2773</v>
      </c>
      <c r="O252" t="s">
        <v>1688</v>
      </c>
      <c r="P252" s="31" t="s">
        <v>2664</v>
      </c>
      <c r="Q252" t="s">
        <v>2565</v>
      </c>
      <c r="R252">
        <v>61</v>
      </c>
      <c r="S252">
        <v>21</v>
      </c>
      <c r="T252">
        <v>320</v>
      </c>
      <c r="U252">
        <v>-1</v>
      </c>
      <c r="V252" t="b">
        <v>0</v>
      </c>
      <c r="W252" t="s">
        <v>1691</v>
      </c>
      <c r="AN252">
        <v>2</v>
      </c>
      <c r="AQ252" t="s">
        <v>1668</v>
      </c>
      <c r="AR252" t="s">
        <v>1702</v>
      </c>
      <c r="AT252">
        <v>2300</v>
      </c>
      <c r="AU252" t="s">
        <v>2489</v>
      </c>
      <c r="AY252">
        <f t="shared" ref="AY252:AY262" si="49">COUNTA(BA252:BJ252)</f>
        <v>2</v>
      </c>
      <c r="AZ252">
        <v>1</v>
      </c>
      <c r="BA252" t="str">
        <f t="shared" ref="BA252:BA270" si="50">$D253</f>
        <v>SSA_CORE_VMIN_E_BEGIN_TITO_CRSA_NOM_LFM_0400_MLC_DATA_KS2_PSTVMRP</v>
      </c>
      <c r="BB252" t="str">
        <f t="shared" ref="BB252:BB270" si="51">$D253</f>
        <v>SSA_CORE_VMIN_E_BEGIN_TITO_CRSA_NOM_LFM_0400_MLC_DATA_KS2_PSTVMRP</v>
      </c>
    </row>
    <row r="253" spans="1:54" x14ac:dyDescent="0.25">
      <c r="A253" s="11" t="s">
        <v>12</v>
      </c>
      <c r="B253" s="11" t="s">
        <v>2674</v>
      </c>
      <c r="C253" s="11" t="e">
        <f>VLOOKUP(B253,#REF!,2,0)</f>
        <v>#REF!</v>
      </c>
      <c r="D253" t="str">
        <f t="shared" si="48"/>
        <v>SSA_CORE_VMIN_E_BEGIN_TITO_CRSA_NOM_LFM_0400_MLC_DATA_KS2_PSTVMRP</v>
      </c>
      <c r="E253" t="s">
        <v>4</v>
      </c>
      <c r="F253" t="s">
        <v>25</v>
      </c>
      <c r="G253" t="s">
        <v>2487</v>
      </c>
      <c r="H253" t="s">
        <v>1616</v>
      </c>
      <c r="I253" t="s">
        <v>1681</v>
      </c>
      <c r="J253" t="s">
        <v>2234</v>
      </c>
      <c r="K253" t="s">
        <v>1705</v>
      </c>
      <c r="L253" t="s">
        <v>1706</v>
      </c>
      <c r="M253" t="s">
        <v>2125</v>
      </c>
      <c r="N253" t="s">
        <v>2774</v>
      </c>
      <c r="O253" t="s">
        <v>1688</v>
      </c>
      <c r="P253" s="31" t="s">
        <v>2664</v>
      </c>
      <c r="Q253" t="s">
        <v>2565</v>
      </c>
      <c r="R253">
        <v>61</v>
      </c>
      <c r="S253">
        <v>21</v>
      </c>
      <c r="T253">
        <f t="shared" ref="T253:T262" si="52">T252+1</f>
        <v>321</v>
      </c>
      <c r="U253">
        <v>-1</v>
      </c>
      <c r="V253" t="b">
        <v>0</v>
      </c>
      <c r="W253" t="s">
        <v>1691</v>
      </c>
      <c r="AN253">
        <v>2</v>
      </c>
      <c r="AQ253" t="s">
        <v>1668</v>
      </c>
      <c r="AR253" t="s">
        <v>1702</v>
      </c>
      <c r="AT253">
        <f t="shared" ref="AT253:AT271" si="53">AT252+1</f>
        <v>2301</v>
      </c>
      <c r="AU253" t="s">
        <v>2489</v>
      </c>
      <c r="AY253">
        <f t="shared" ref="AY253:AY261" si="54">COUNTA(BA253:BJ253)</f>
        <v>2</v>
      </c>
      <c r="AZ253">
        <v>1</v>
      </c>
      <c r="BA253" t="str">
        <f t="shared" si="50"/>
        <v>SSA_CORE_VMIN_E_BEGIN_TITO_CRSA_NOM_LFM_0400_MLC_DATA_KS3_PSTVMRP</v>
      </c>
      <c r="BB253" t="str">
        <f t="shared" si="51"/>
        <v>SSA_CORE_VMIN_E_BEGIN_TITO_CRSA_NOM_LFM_0400_MLC_DATA_KS3_PSTVMRP</v>
      </c>
    </row>
    <row r="254" spans="1:54" x14ac:dyDescent="0.25">
      <c r="A254" s="11" t="s">
        <v>12</v>
      </c>
      <c r="B254" s="11" t="s">
        <v>2674</v>
      </c>
      <c r="C254" s="11" t="e">
        <f>VLOOKUP(B254,#REF!,2,0)</f>
        <v>#REF!</v>
      </c>
      <c r="D254" t="str">
        <f t="shared" si="48"/>
        <v>SSA_CORE_VMIN_E_BEGIN_TITO_CRSA_NOM_LFM_0400_MLC_DATA_KS3_PSTVMRP</v>
      </c>
      <c r="E254" t="s">
        <v>4</v>
      </c>
      <c r="F254" t="s">
        <v>25</v>
      </c>
      <c r="G254" t="s">
        <v>2487</v>
      </c>
      <c r="H254" t="s">
        <v>1616</v>
      </c>
      <c r="I254" t="s">
        <v>1681</v>
      </c>
      <c r="J254" t="s">
        <v>2234</v>
      </c>
      <c r="K254" t="s">
        <v>1705</v>
      </c>
      <c r="L254" t="s">
        <v>1706</v>
      </c>
      <c r="M254" t="s">
        <v>2125</v>
      </c>
      <c r="N254" t="s">
        <v>2775</v>
      </c>
      <c r="O254" t="s">
        <v>1688</v>
      </c>
      <c r="P254" s="31" t="s">
        <v>2664</v>
      </c>
      <c r="Q254" t="s">
        <v>2565</v>
      </c>
      <c r="R254">
        <v>61</v>
      </c>
      <c r="S254">
        <v>21</v>
      </c>
      <c r="T254">
        <f t="shared" si="52"/>
        <v>322</v>
      </c>
      <c r="U254">
        <v>-1</v>
      </c>
      <c r="V254" t="b">
        <v>0</v>
      </c>
      <c r="W254" t="s">
        <v>1691</v>
      </c>
      <c r="AN254">
        <v>2</v>
      </c>
      <c r="AQ254" t="s">
        <v>1668</v>
      </c>
      <c r="AR254" t="s">
        <v>1702</v>
      </c>
      <c r="AT254">
        <f t="shared" si="53"/>
        <v>2302</v>
      </c>
      <c r="AU254" t="s">
        <v>2489</v>
      </c>
      <c r="AY254">
        <f t="shared" si="54"/>
        <v>2</v>
      </c>
      <c r="AZ254">
        <v>1</v>
      </c>
      <c r="BA254" t="str">
        <f t="shared" si="50"/>
        <v>SSA_CORE_VMIN_E_BEGIN_TITO_CRSA_NOM_LFM_0400_MLC_DATA_KS4_PSTVMRP</v>
      </c>
      <c r="BB254" t="str">
        <f t="shared" si="51"/>
        <v>SSA_CORE_VMIN_E_BEGIN_TITO_CRSA_NOM_LFM_0400_MLC_DATA_KS4_PSTVMRP</v>
      </c>
    </row>
    <row r="255" spans="1:54" x14ac:dyDescent="0.25">
      <c r="A255" s="11" t="s">
        <v>12</v>
      </c>
      <c r="B255" s="11" t="s">
        <v>2674</v>
      </c>
      <c r="C255" s="11" t="e">
        <f>VLOOKUP(B255,#REF!,2,0)</f>
        <v>#REF!</v>
      </c>
      <c r="D255" t="str">
        <f t="shared" si="48"/>
        <v>SSA_CORE_VMIN_E_BEGIN_TITO_CRSA_NOM_LFM_0400_MLC_DATA_KS4_PSTVMRP</v>
      </c>
      <c r="E255" t="s">
        <v>4</v>
      </c>
      <c r="F255" t="s">
        <v>25</v>
      </c>
      <c r="G255" t="s">
        <v>2487</v>
      </c>
      <c r="H255" t="s">
        <v>1616</v>
      </c>
      <c r="I255" t="s">
        <v>1681</v>
      </c>
      <c r="J255" t="s">
        <v>2234</v>
      </c>
      <c r="K255" t="s">
        <v>1705</v>
      </c>
      <c r="L255" t="s">
        <v>1706</v>
      </c>
      <c r="M255" t="s">
        <v>2125</v>
      </c>
      <c r="N255" t="s">
        <v>2776</v>
      </c>
      <c r="O255" t="s">
        <v>1688</v>
      </c>
      <c r="P255" s="31" t="s">
        <v>2664</v>
      </c>
      <c r="Q255" t="s">
        <v>2565</v>
      </c>
      <c r="R255">
        <v>61</v>
      </c>
      <c r="S255">
        <v>21</v>
      </c>
      <c r="T255">
        <f t="shared" si="52"/>
        <v>323</v>
      </c>
      <c r="U255">
        <v>-1</v>
      </c>
      <c r="V255" t="b">
        <v>0</v>
      </c>
      <c r="W255" t="s">
        <v>1691</v>
      </c>
      <c r="AN255">
        <v>2</v>
      </c>
      <c r="AQ255" t="s">
        <v>1668</v>
      </c>
      <c r="AR255" t="s">
        <v>1702</v>
      </c>
      <c r="AT255">
        <f t="shared" si="53"/>
        <v>2303</v>
      </c>
      <c r="AU255" t="s">
        <v>2489</v>
      </c>
      <c r="AY255">
        <f t="shared" si="54"/>
        <v>2</v>
      </c>
      <c r="AZ255">
        <v>1</v>
      </c>
      <c r="BA255" t="str">
        <f t="shared" si="50"/>
        <v>SSA_CORE_VMIN_E_BEGIN_TITO_CRSA_NOM_LFM_0400_MLC_DATA_KS5_PSTVMRP</v>
      </c>
      <c r="BB255" t="str">
        <f t="shared" si="51"/>
        <v>SSA_CORE_VMIN_E_BEGIN_TITO_CRSA_NOM_LFM_0400_MLC_DATA_KS5_PSTVMRP</v>
      </c>
    </row>
    <row r="256" spans="1:54" x14ac:dyDescent="0.25">
      <c r="A256" s="11" t="s">
        <v>12</v>
      </c>
      <c r="B256" s="11" t="s">
        <v>2674</v>
      </c>
      <c r="C256" s="11" t="e">
        <f>VLOOKUP(B256,#REF!,2,0)</f>
        <v>#REF!</v>
      </c>
      <c r="D256" t="str">
        <f t="shared" si="48"/>
        <v>SSA_CORE_VMIN_E_BEGIN_TITO_CRSA_NOM_LFM_0400_MLC_DATA_KS5_PSTVMRP</v>
      </c>
      <c r="E256" t="s">
        <v>4</v>
      </c>
      <c r="F256" t="s">
        <v>25</v>
      </c>
      <c r="G256" t="s">
        <v>2487</v>
      </c>
      <c r="H256" t="s">
        <v>1616</v>
      </c>
      <c r="I256" t="s">
        <v>1681</v>
      </c>
      <c r="J256" t="s">
        <v>2234</v>
      </c>
      <c r="K256" t="s">
        <v>1705</v>
      </c>
      <c r="L256" t="s">
        <v>1706</v>
      </c>
      <c r="M256" t="s">
        <v>2125</v>
      </c>
      <c r="N256" t="s">
        <v>2777</v>
      </c>
      <c r="O256" t="s">
        <v>1688</v>
      </c>
      <c r="P256" s="31" t="s">
        <v>2664</v>
      </c>
      <c r="Q256" t="s">
        <v>2565</v>
      </c>
      <c r="R256">
        <v>61</v>
      </c>
      <c r="S256">
        <v>21</v>
      </c>
      <c r="T256">
        <f t="shared" si="52"/>
        <v>324</v>
      </c>
      <c r="U256">
        <v>-1</v>
      </c>
      <c r="V256" t="b">
        <v>0</v>
      </c>
      <c r="W256" t="s">
        <v>1691</v>
      </c>
      <c r="AN256">
        <v>2</v>
      </c>
      <c r="AQ256" t="s">
        <v>1668</v>
      </c>
      <c r="AR256" t="s">
        <v>1702</v>
      </c>
      <c r="AT256">
        <f t="shared" si="53"/>
        <v>2304</v>
      </c>
      <c r="AU256" t="s">
        <v>2489</v>
      </c>
      <c r="AY256">
        <f t="shared" si="54"/>
        <v>2</v>
      </c>
      <c r="AZ256">
        <v>1</v>
      </c>
      <c r="BA256" t="str">
        <f t="shared" si="50"/>
        <v>SSA_CORE_VMIN_E_BEGIN_TITO_CRSA_NOM_LFM_0400_MLC_DATA_KS6_PSTVMRP</v>
      </c>
      <c r="BB256" t="str">
        <f t="shared" si="51"/>
        <v>SSA_CORE_VMIN_E_BEGIN_TITO_CRSA_NOM_LFM_0400_MLC_DATA_KS6_PSTVMRP</v>
      </c>
    </row>
    <row r="257" spans="1:54" x14ac:dyDescent="0.25">
      <c r="A257" s="11" t="s">
        <v>12</v>
      </c>
      <c r="B257" s="11" t="s">
        <v>2674</v>
      </c>
      <c r="C257" s="11" t="e">
        <f>VLOOKUP(B257,#REF!,2,0)</f>
        <v>#REF!</v>
      </c>
      <c r="D257" t="str">
        <f t="shared" si="48"/>
        <v>SSA_CORE_VMIN_E_BEGIN_TITO_CRSA_NOM_LFM_0400_MLC_DATA_KS6_PSTVMRP</v>
      </c>
      <c r="E257" t="s">
        <v>4</v>
      </c>
      <c r="F257" t="s">
        <v>25</v>
      </c>
      <c r="G257" t="s">
        <v>2487</v>
      </c>
      <c r="H257" t="s">
        <v>1616</v>
      </c>
      <c r="I257" t="s">
        <v>1681</v>
      </c>
      <c r="J257" t="s">
        <v>2234</v>
      </c>
      <c r="K257" t="s">
        <v>1705</v>
      </c>
      <c r="L257" t="s">
        <v>1706</v>
      </c>
      <c r="M257" t="s">
        <v>2125</v>
      </c>
      <c r="N257" t="s">
        <v>2778</v>
      </c>
      <c r="O257" t="s">
        <v>1688</v>
      </c>
      <c r="P257" s="31" t="s">
        <v>2664</v>
      </c>
      <c r="Q257" t="s">
        <v>2565</v>
      </c>
      <c r="R257">
        <v>61</v>
      </c>
      <c r="S257">
        <v>21</v>
      </c>
      <c r="T257">
        <f t="shared" si="52"/>
        <v>325</v>
      </c>
      <c r="U257">
        <v>-1</v>
      </c>
      <c r="V257" t="b">
        <v>0</v>
      </c>
      <c r="W257" t="s">
        <v>1691</v>
      </c>
      <c r="AN257">
        <v>2</v>
      </c>
      <c r="AQ257" t="s">
        <v>1668</v>
      </c>
      <c r="AR257" t="s">
        <v>1702</v>
      </c>
      <c r="AT257">
        <f t="shared" si="53"/>
        <v>2305</v>
      </c>
      <c r="AU257" t="s">
        <v>2489</v>
      </c>
      <c r="AY257">
        <f t="shared" si="54"/>
        <v>2</v>
      </c>
      <c r="AZ257">
        <v>1</v>
      </c>
      <c r="BA257" t="str">
        <f t="shared" si="50"/>
        <v>SSA_CORE_VMIN_E_BEGIN_TITO_CRSA_NOM_LFM_0400_MLC_DATA_KS7_PSTVMRP</v>
      </c>
      <c r="BB257" t="str">
        <f t="shared" si="51"/>
        <v>SSA_CORE_VMIN_E_BEGIN_TITO_CRSA_NOM_LFM_0400_MLC_DATA_KS7_PSTVMRP</v>
      </c>
    </row>
    <row r="258" spans="1:54" x14ac:dyDescent="0.25">
      <c r="A258" s="11" t="s">
        <v>12</v>
      </c>
      <c r="B258" s="11" t="s">
        <v>2674</v>
      </c>
      <c r="C258" s="11" t="e">
        <f>VLOOKUP(B258,#REF!,2,0)</f>
        <v>#REF!</v>
      </c>
      <c r="D258" t="str">
        <f t="shared" si="48"/>
        <v>SSA_CORE_VMIN_E_BEGIN_TITO_CRSA_NOM_LFM_0400_MLC_DATA_KS7_PSTVMRP</v>
      </c>
      <c r="E258" t="s">
        <v>4</v>
      </c>
      <c r="F258" t="s">
        <v>25</v>
      </c>
      <c r="G258" t="s">
        <v>2487</v>
      </c>
      <c r="H258" t="s">
        <v>1616</v>
      </c>
      <c r="I258" t="s">
        <v>1681</v>
      </c>
      <c r="J258" t="s">
        <v>2234</v>
      </c>
      <c r="K258" t="s">
        <v>1705</v>
      </c>
      <c r="L258" t="s">
        <v>1706</v>
      </c>
      <c r="M258" t="s">
        <v>2125</v>
      </c>
      <c r="N258" t="s">
        <v>2779</v>
      </c>
      <c r="O258" t="s">
        <v>1688</v>
      </c>
      <c r="P258" s="31" t="s">
        <v>2664</v>
      </c>
      <c r="Q258" t="s">
        <v>2565</v>
      </c>
      <c r="R258">
        <v>61</v>
      </c>
      <c r="S258">
        <v>21</v>
      </c>
      <c r="T258">
        <f t="shared" si="52"/>
        <v>326</v>
      </c>
      <c r="U258">
        <v>-1</v>
      </c>
      <c r="V258" t="b">
        <v>0</v>
      </c>
      <c r="W258" t="s">
        <v>1691</v>
      </c>
      <c r="AN258">
        <v>2</v>
      </c>
      <c r="AQ258" t="s">
        <v>1668</v>
      </c>
      <c r="AR258" t="s">
        <v>1702</v>
      </c>
      <c r="AT258">
        <f t="shared" si="53"/>
        <v>2306</v>
      </c>
      <c r="AU258" t="s">
        <v>2489</v>
      </c>
      <c r="AY258">
        <f t="shared" si="54"/>
        <v>2</v>
      </c>
      <c r="AZ258">
        <v>1</v>
      </c>
      <c r="BA258" t="str">
        <f t="shared" si="50"/>
        <v>SSA_CORE_VMIN_E_BEGIN_TITO_CRSA_NOM_LFM_0400_MLC_DATA_KS8_PSTVMRP</v>
      </c>
      <c r="BB258" t="str">
        <f t="shared" si="51"/>
        <v>SSA_CORE_VMIN_E_BEGIN_TITO_CRSA_NOM_LFM_0400_MLC_DATA_KS8_PSTVMRP</v>
      </c>
    </row>
    <row r="259" spans="1:54" x14ac:dyDescent="0.25">
      <c r="A259" s="11" t="s">
        <v>12</v>
      </c>
      <c r="B259" s="11" t="s">
        <v>2674</v>
      </c>
      <c r="C259" s="11" t="e">
        <f>VLOOKUP(B259,#REF!,2,0)</f>
        <v>#REF!</v>
      </c>
      <c r="D259" t="str">
        <f t="shared" si="48"/>
        <v>SSA_CORE_VMIN_E_BEGIN_TITO_CRSA_NOM_LFM_0400_MLC_DATA_KS8_PSTVMRP</v>
      </c>
      <c r="E259" t="s">
        <v>4</v>
      </c>
      <c r="F259" t="s">
        <v>25</v>
      </c>
      <c r="G259" t="s">
        <v>2487</v>
      </c>
      <c r="H259" t="s">
        <v>1616</v>
      </c>
      <c r="I259" t="s">
        <v>1681</v>
      </c>
      <c r="J259" t="s">
        <v>2234</v>
      </c>
      <c r="K259" t="s">
        <v>1705</v>
      </c>
      <c r="L259" t="s">
        <v>1706</v>
      </c>
      <c r="M259" t="s">
        <v>2125</v>
      </c>
      <c r="N259" t="s">
        <v>2780</v>
      </c>
      <c r="O259" t="s">
        <v>1688</v>
      </c>
      <c r="P259" s="31" t="s">
        <v>2664</v>
      </c>
      <c r="Q259" t="s">
        <v>2565</v>
      </c>
      <c r="R259">
        <v>61</v>
      </c>
      <c r="S259">
        <v>21</v>
      </c>
      <c r="T259">
        <f t="shared" si="52"/>
        <v>327</v>
      </c>
      <c r="U259">
        <v>-1</v>
      </c>
      <c r="V259" t="b">
        <v>0</v>
      </c>
      <c r="W259" t="s">
        <v>1691</v>
      </c>
      <c r="AN259">
        <v>2</v>
      </c>
      <c r="AQ259" t="s">
        <v>1668</v>
      </c>
      <c r="AR259" t="s">
        <v>1702</v>
      </c>
      <c r="AT259">
        <f t="shared" si="53"/>
        <v>2307</v>
      </c>
      <c r="AU259" t="s">
        <v>2489</v>
      </c>
      <c r="AY259">
        <f t="shared" si="54"/>
        <v>2</v>
      </c>
      <c r="AZ259">
        <v>1</v>
      </c>
      <c r="BA259" t="str">
        <f t="shared" si="50"/>
        <v>SSA_CORE_VMIN_E_BEGIN_TITO_CRSA_NOM_LFM_0400_MLC_DATA_KS9_PSTVMRP</v>
      </c>
      <c r="BB259" t="str">
        <f t="shared" si="51"/>
        <v>SSA_CORE_VMIN_E_BEGIN_TITO_CRSA_NOM_LFM_0400_MLC_DATA_KS9_PSTVMRP</v>
      </c>
    </row>
    <row r="260" spans="1:54" x14ac:dyDescent="0.25">
      <c r="A260" s="11" t="s">
        <v>12</v>
      </c>
      <c r="B260" s="11" t="s">
        <v>2674</v>
      </c>
      <c r="C260" s="11" t="e">
        <f>VLOOKUP(B260,#REF!,2,0)</f>
        <v>#REF!</v>
      </c>
      <c r="D260" t="str">
        <f t="shared" si="48"/>
        <v>SSA_CORE_VMIN_E_BEGIN_TITO_CRSA_NOM_LFM_0400_MLC_DATA_KS9_PSTVMRP</v>
      </c>
      <c r="E260" t="s">
        <v>4</v>
      </c>
      <c r="F260" t="s">
        <v>25</v>
      </c>
      <c r="G260" t="s">
        <v>2487</v>
      </c>
      <c r="H260" t="s">
        <v>1616</v>
      </c>
      <c r="I260" t="s">
        <v>1681</v>
      </c>
      <c r="J260" t="s">
        <v>2234</v>
      </c>
      <c r="K260" t="s">
        <v>1705</v>
      </c>
      <c r="L260" t="s">
        <v>1706</v>
      </c>
      <c r="M260" t="s">
        <v>2125</v>
      </c>
      <c r="N260" t="s">
        <v>2781</v>
      </c>
      <c r="O260" t="s">
        <v>1688</v>
      </c>
      <c r="P260" s="31" t="s">
        <v>2664</v>
      </c>
      <c r="Q260" t="s">
        <v>2565</v>
      </c>
      <c r="R260">
        <v>61</v>
      </c>
      <c r="S260">
        <v>21</v>
      </c>
      <c r="T260">
        <f t="shared" si="52"/>
        <v>328</v>
      </c>
      <c r="U260">
        <v>-1</v>
      </c>
      <c r="V260" t="b">
        <v>0</v>
      </c>
      <c r="W260" t="s">
        <v>1691</v>
      </c>
      <c r="AN260">
        <v>2</v>
      </c>
      <c r="AQ260" t="s">
        <v>1668</v>
      </c>
      <c r="AR260" t="s">
        <v>1702</v>
      </c>
      <c r="AT260">
        <f t="shared" si="53"/>
        <v>2308</v>
      </c>
      <c r="AU260" t="s">
        <v>2489</v>
      </c>
      <c r="AY260">
        <f t="shared" si="54"/>
        <v>2</v>
      </c>
      <c r="AZ260">
        <v>1</v>
      </c>
      <c r="BA260" t="str">
        <f t="shared" si="50"/>
        <v>SSA_CORE_VMIN_E_BEGIN_TITO_CRSA_NOM_LFM_0400_MLC_DATA_KS10_PSTVMRP</v>
      </c>
      <c r="BB260" t="str">
        <f t="shared" si="51"/>
        <v>SSA_CORE_VMIN_E_BEGIN_TITO_CRSA_NOM_LFM_0400_MLC_DATA_KS10_PSTVMRP</v>
      </c>
    </row>
    <row r="261" spans="1:54" x14ac:dyDescent="0.25">
      <c r="A261" s="11" t="s">
        <v>12</v>
      </c>
      <c r="B261" s="11" t="s">
        <v>2674</v>
      </c>
      <c r="C261" s="11" t="e">
        <f>VLOOKUP(B261,#REF!,2,0)</f>
        <v>#REF!</v>
      </c>
      <c r="D261" t="str">
        <f t="shared" si="48"/>
        <v>SSA_CORE_VMIN_E_BEGIN_TITO_CRSA_NOM_LFM_0400_MLC_DATA_KS10_PSTVMRP</v>
      </c>
      <c r="E261" t="s">
        <v>4</v>
      </c>
      <c r="F261" t="s">
        <v>25</v>
      </c>
      <c r="G261" t="s">
        <v>2487</v>
      </c>
      <c r="H261" t="s">
        <v>1616</v>
      </c>
      <c r="I261" t="s">
        <v>1681</v>
      </c>
      <c r="J261" t="s">
        <v>2234</v>
      </c>
      <c r="K261" t="s">
        <v>1705</v>
      </c>
      <c r="L261" t="s">
        <v>1706</v>
      </c>
      <c r="M261" t="s">
        <v>2125</v>
      </c>
      <c r="N261" t="s">
        <v>2782</v>
      </c>
      <c r="O261" t="s">
        <v>1688</v>
      </c>
      <c r="P261" s="31" t="s">
        <v>2664</v>
      </c>
      <c r="Q261" t="s">
        <v>2565</v>
      </c>
      <c r="R261">
        <v>61</v>
      </c>
      <c r="S261">
        <v>21</v>
      </c>
      <c r="T261">
        <f t="shared" si="52"/>
        <v>329</v>
      </c>
      <c r="U261">
        <v>-1</v>
      </c>
      <c r="V261" t="b">
        <v>0</v>
      </c>
      <c r="W261" t="s">
        <v>1691</v>
      </c>
      <c r="AN261">
        <v>2</v>
      </c>
      <c r="AQ261" t="s">
        <v>1668</v>
      </c>
      <c r="AR261" t="s">
        <v>1702</v>
      </c>
      <c r="AT261">
        <f t="shared" si="53"/>
        <v>2309</v>
      </c>
      <c r="AU261" t="s">
        <v>2489</v>
      </c>
      <c r="AY261">
        <f t="shared" si="54"/>
        <v>2</v>
      </c>
      <c r="AZ261">
        <v>1</v>
      </c>
      <c r="BA261" t="str">
        <f t="shared" ref="BA261" si="55">$D262</f>
        <v>SSA_CORE_VMIN_E_BEGIN_TITO_SAN_NOM_LFM_0400_PMUCS_KS1_PSTVMRP</v>
      </c>
      <c r="BB261" t="str">
        <f t="shared" ref="BB261" si="56">$D262</f>
        <v>SSA_CORE_VMIN_E_BEGIN_TITO_SAN_NOM_LFM_0400_PMUCS_KS1_PSTVMRP</v>
      </c>
    </row>
    <row r="262" spans="1:54" x14ac:dyDescent="0.25">
      <c r="A262" s="11" t="s">
        <v>12</v>
      </c>
      <c r="B262" s="11" t="s">
        <v>2674</v>
      </c>
      <c r="C262" s="11" t="e">
        <f>VLOOKUP(B262,#REF!,2,0)</f>
        <v>#REF!</v>
      </c>
      <c r="D262" t="str">
        <f t="shared" si="48"/>
        <v>SSA_CORE_VMIN_E_BEGIN_TITO_SAN_NOM_LFM_0400_PMUCS_KS1_PSTVMRP</v>
      </c>
      <c r="E262" t="s">
        <v>4</v>
      </c>
      <c r="F262" t="s">
        <v>25</v>
      </c>
      <c r="G262" t="s">
        <v>2487</v>
      </c>
      <c r="H262" t="s">
        <v>1616</v>
      </c>
      <c r="I262" t="s">
        <v>1681</v>
      </c>
      <c r="J262" t="s">
        <v>1748</v>
      </c>
      <c r="K262" t="s">
        <v>1705</v>
      </c>
      <c r="L262" t="s">
        <v>1706</v>
      </c>
      <c r="M262" t="s">
        <v>2125</v>
      </c>
      <c r="N262" t="s">
        <v>2783</v>
      </c>
      <c r="O262" t="s">
        <v>1688</v>
      </c>
      <c r="P262" t="s">
        <v>2698</v>
      </c>
      <c r="Q262" t="s">
        <v>2566</v>
      </c>
      <c r="R262">
        <v>61</v>
      </c>
      <c r="S262">
        <v>21</v>
      </c>
      <c r="T262">
        <f t="shared" si="52"/>
        <v>330</v>
      </c>
      <c r="U262">
        <v>-1</v>
      </c>
      <c r="V262" t="b">
        <v>0</v>
      </c>
      <c r="W262" t="s">
        <v>1747</v>
      </c>
      <c r="AN262">
        <v>2</v>
      </c>
      <c r="AQ262" t="s">
        <v>2488</v>
      </c>
      <c r="AT262">
        <f t="shared" si="53"/>
        <v>2310</v>
      </c>
      <c r="AU262" t="s">
        <v>2489</v>
      </c>
      <c r="AY262">
        <f t="shared" si="49"/>
        <v>2</v>
      </c>
      <c r="AZ262">
        <v>1</v>
      </c>
      <c r="BA262" t="str">
        <f t="shared" si="50"/>
        <v>SSA_CORE_VMIN_E_BEGIN_TITO_SAN_NOM_LFM_0400_PMUCS_KS2_PSTVMRP</v>
      </c>
      <c r="BB262" t="str">
        <f t="shared" si="51"/>
        <v>SSA_CORE_VMIN_E_BEGIN_TITO_SAN_NOM_LFM_0400_PMUCS_KS2_PSTVMRP</v>
      </c>
    </row>
    <row r="263" spans="1:54" x14ac:dyDescent="0.25">
      <c r="A263" s="11" t="s">
        <v>12</v>
      </c>
      <c r="B263" s="11" t="s">
        <v>2674</v>
      </c>
      <c r="C263" s="11" t="e">
        <f>VLOOKUP(B263,#REF!,2,0)</f>
        <v>#REF!</v>
      </c>
      <c r="D263" t="str">
        <f t="shared" si="48"/>
        <v>SSA_CORE_VMIN_E_BEGIN_TITO_SAN_NOM_LFM_0400_PMUCS_KS2_PSTVMRP</v>
      </c>
      <c r="E263" t="s">
        <v>4</v>
      </c>
      <c r="F263" t="s">
        <v>25</v>
      </c>
      <c r="G263" t="s">
        <v>2487</v>
      </c>
      <c r="H263" t="s">
        <v>1616</v>
      </c>
      <c r="I263" t="s">
        <v>1681</v>
      </c>
      <c r="J263" t="s">
        <v>1748</v>
      </c>
      <c r="K263" t="s">
        <v>1705</v>
      </c>
      <c r="L263" t="s">
        <v>1706</v>
      </c>
      <c r="M263" t="s">
        <v>2125</v>
      </c>
      <c r="N263" t="s">
        <v>2784</v>
      </c>
      <c r="O263" t="s">
        <v>1688</v>
      </c>
      <c r="P263" t="s">
        <v>2698</v>
      </c>
      <c r="Q263" t="s">
        <v>2566</v>
      </c>
      <c r="R263">
        <v>61</v>
      </c>
      <c r="S263">
        <v>21</v>
      </c>
      <c r="T263">
        <f t="shared" ref="T263:T271" si="57">T262+1</f>
        <v>331</v>
      </c>
      <c r="U263">
        <v>-1</v>
      </c>
      <c r="V263" t="b">
        <v>0</v>
      </c>
      <c r="W263" t="s">
        <v>1747</v>
      </c>
      <c r="AN263">
        <v>2</v>
      </c>
      <c r="AQ263" t="s">
        <v>2488</v>
      </c>
      <c r="AT263">
        <f t="shared" si="53"/>
        <v>2311</v>
      </c>
      <c r="AU263" t="s">
        <v>2489</v>
      </c>
      <c r="AY263">
        <f t="shared" ref="AY263:AY271" si="58">COUNTA(BA263:BJ263)</f>
        <v>2</v>
      </c>
      <c r="AZ263">
        <v>1</v>
      </c>
      <c r="BA263" t="str">
        <f t="shared" si="50"/>
        <v>SSA_CORE_VMIN_E_BEGIN_TITO_SAN_NOM_LFM_0400_PMUCS_KS3_PSTVMRP</v>
      </c>
      <c r="BB263" t="str">
        <f t="shared" si="51"/>
        <v>SSA_CORE_VMIN_E_BEGIN_TITO_SAN_NOM_LFM_0400_PMUCS_KS3_PSTVMRP</v>
      </c>
    </row>
    <row r="264" spans="1:54" x14ac:dyDescent="0.25">
      <c r="A264" s="11" t="s">
        <v>12</v>
      </c>
      <c r="B264" s="11" t="s">
        <v>2674</v>
      </c>
      <c r="C264" s="11" t="e">
        <f>VLOOKUP(B264,#REF!,2,0)</f>
        <v>#REF!</v>
      </c>
      <c r="D264" t="str">
        <f t="shared" si="48"/>
        <v>SSA_CORE_VMIN_E_BEGIN_TITO_SAN_NOM_LFM_0400_PMUCS_KS3_PSTVMRP</v>
      </c>
      <c r="E264" t="s">
        <v>4</v>
      </c>
      <c r="F264" t="s">
        <v>25</v>
      </c>
      <c r="G264" t="s">
        <v>2487</v>
      </c>
      <c r="H264" t="s">
        <v>1616</v>
      </c>
      <c r="I264" t="s">
        <v>1681</v>
      </c>
      <c r="J264" t="s">
        <v>1748</v>
      </c>
      <c r="K264" t="s">
        <v>1705</v>
      </c>
      <c r="L264" t="s">
        <v>1706</v>
      </c>
      <c r="M264" t="s">
        <v>2125</v>
      </c>
      <c r="N264" t="s">
        <v>2785</v>
      </c>
      <c r="O264" t="s">
        <v>1688</v>
      </c>
      <c r="P264" t="s">
        <v>2698</v>
      </c>
      <c r="Q264" t="s">
        <v>2566</v>
      </c>
      <c r="R264">
        <v>61</v>
      </c>
      <c r="S264">
        <v>21</v>
      </c>
      <c r="T264">
        <f t="shared" si="57"/>
        <v>332</v>
      </c>
      <c r="U264">
        <v>-1</v>
      </c>
      <c r="V264" t="b">
        <v>0</v>
      </c>
      <c r="W264" t="s">
        <v>1747</v>
      </c>
      <c r="AN264">
        <v>2</v>
      </c>
      <c r="AQ264" t="s">
        <v>2488</v>
      </c>
      <c r="AT264">
        <f t="shared" si="53"/>
        <v>2312</v>
      </c>
      <c r="AU264" t="s">
        <v>2489</v>
      </c>
      <c r="AY264">
        <f t="shared" si="58"/>
        <v>2</v>
      </c>
      <c r="AZ264">
        <v>1</v>
      </c>
      <c r="BA264" t="str">
        <f t="shared" si="50"/>
        <v>SSA_CORE_VMIN_E_BEGIN_TITO_SAN_NOM_LFM_0400_PMUCS_KS4_PSTVMRP</v>
      </c>
      <c r="BB264" t="str">
        <f t="shared" si="51"/>
        <v>SSA_CORE_VMIN_E_BEGIN_TITO_SAN_NOM_LFM_0400_PMUCS_KS4_PSTVMRP</v>
      </c>
    </row>
    <row r="265" spans="1:54" x14ac:dyDescent="0.25">
      <c r="A265" s="11" t="s">
        <v>12</v>
      </c>
      <c r="B265" s="11" t="s">
        <v>2674</v>
      </c>
      <c r="C265" s="11" t="e">
        <f>VLOOKUP(B265,#REF!,2,0)</f>
        <v>#REF!</v>
      </c>
      <c r="D265" t="str">
        <f t="shared" si="48"/>
        <v>SSA_CORE_VMIN_E_BEGIN_TITO_SAN_NOM_LFM_0400_PMUCS_KS4_PSTVMRP</v>
      </c>
      <c r="E265" t="s">
        <v>4</v>
      </c>
      <c r="F265" t="s">
        <v>25</v>
      </c>
      <c r="G265" t="s">
        <v>2487</v>
      </c>
      <c r="H265" t="s">
        <v>1616</v>
      </c>
      <c r="I265" t="s">
        <v>1681</v>
      </c>
      <c r="J265" t="s">
        <v>1748</v>
      </c>
      <c r="K265" t="s">
        <v>1705</v>
      </c>
      <c r="L265" t="s">
        <v>1706</v>
      </c>
      <c r="M265" t="s">
        <v>2125</v>
      </c>
      <c r="N265" t="s">
        <v>2786</v>
      </c>
      <c r="O265" t="s">
        <v>1688</v>
      </c>
      <c r="P265" t="s">
        <v>2698</v>
      </c>
      <c r="Q265" t="s">
        <v>2566</v>
      </c>
      <c r="R265">
        <v>61</v>
      </c>
      <c r="S265">
        <v>21</v>
      </c>
      <c r="T265">
        <f t="shared" si="57"/>
        <v>333</v>
      </c>
      <c r="U265">
        <v>-1</v>
      </c>
      <c r="V265" t="b">
        <v>0</v>
      </c>
      <c r="W265" t="s">
        <v>1747</v>
      </c>
      <c r="AN265">
        <v>2</v>
      </c>
      <c r="AQ265" t="s">
        <v>2488</v>
      </c>
      <c r="AT265">
        <f t="shared" si="53"/>
        <v>2313</v>
      </c>
      <c r="AU265" t="s">
        <v>2489</v>
      </c>
      <c r="AY265">
        <f t="shared" si="58"/>
        <v>2</v>
      </c>
      <c r="AZ265">
        <v>1</v>
      </c>
      <c r="BA265" t="str">
        <f t="shared" si="50"/>
        <v>SSA_CORE_VMIN_E_BEGIN_TITO_SAN_NOM_LFM_0400_PMUCS_KS5_PSTVMRP</v>
      </c>
      <c r="BB265" t="str">
        <f t="shared" si="51"/>
        <v>SSA_CORE_VMIN_E_BEGIN_TITO_SAN_NOM_LFM_0400_PMUCS_KS5_PSTVMRP</v>
      </c>
    </row>
    <row r="266" spans="1:54" x14ac:dyDescent="0.25">
      <c r="A266" s="11" t="s">
        <v>12</v>
      </c>
      <c r="B266" s="11" t="s">
        <v>2674</v>
      </c>
      <c r="C266" s="11" t="e">
        <f>VLOOKUP(B266,#REF!,2,0)</f>
        <v>#REF!</v>
      </c>
      <c r="D266" t="str">
        <f t="shared" si="48"/>
        <v>SSA_CORE_VMIN_E_BEGIN_TITO_SAN_NOM_LFM_0400_PMUCS_KS5_PSTVMRP</v>
      </c>
      <c r="E266" t="s">
        <v>4</v>
      </c>
      <c r="F266" t="s">
        <v>25</v>
      </c>
      <c r="G266" t="s">
        <v>2487</v>
      </c>
      <c r="H266" t="s">
        <v>1616</v>
      </c>
      <c r="I266" t="s">
        <v>1681</v>
      </c>
      <c r="J266" t="s">
        <v>1748</v>
      </c>
      <c r="K266" t="s">
        <v>1705</v>
      </c>
      <c r="L266" t="s">
        <v>1706</v>
      </c>
      <c r="M266" t="s">
        <v>2125</v>
      </c>
      <c r="N266" t="s">
        <v>2787</v>
      </c>
      <c r="O266" t="s">
        <v>1688</v>
      </c>
      <c r="P266" t="s">
        <v>2698</v>
      </c>
      <c r="Q266" t="s">
        <v>2566</v>
      </c>
      <c r="R266">
        <v>61</v>
      </c>
      <c r="S266">
        <v>21</v>
      </c>
      <c r="T266">
        <f t="shared" si="57"/>
        <v>334</v>
      </c>
      <c r="U266">
        <v>-1</v>
      </c>
      <c r="V266" t="b">
        <v>0</v>
      </c>
      <c r="W266" t="s">
        <v>1747</v>
      </c>
      <c r="AN266">
        <v>2</v>
      </c>
      <c r="AQ266" t="s">
        <v>2488</v>
      </c>
      <c r="AT266">
        <f t="shared" si="53"/>
        <v>2314</v>
      </c>
      <c r="AU266" t="s">
        <v>2489</v>
      </c>
      <c r="AY266">
        <f t="shared" si="58"/>
        <v>2</v>
      </c>
      <c r="AZ266">
        <v>1</v>
      </c>
      <c r="BA266" t="str">
        <f t="shared" si="50"/>
        <v>SSA_CORE_VMIN_E_BEGIN_TITO_SAN_NOM_LFM_0400_PMUCS_KS6_PSTVMRP</v>
      </c>
      <c r="BB266" t="str">
        <f t="shared" si="51"/>
        <v>SSA_CORE_VMIN_E_BEGIN_TITO_SAN_NOM_LFM_0400_PMUCS_KS6_PSTVMRP</v>
      </c>
    </row>
    <row r="267" spans="1:54" x14ac:dyDescent="0.25">
      <c r="A267" s="11" t="s">
        <v>12</v>
      </c>
      <c r="B267" s="11" t="s">
        <v>2674</v>
      </c>
      <c r="C267" s="11" t="e">
        <f>VLOOKUP(B267,#REF!,2,0)</f>
        <v>#REF!</v>
      </c>
      <c r="D267" t="str">
        <f t="shared" si="48"/>
        <v>SSA_CORE_VMIN_E_BEGIN_TITO_SAN_NOM_LFM_0400_PMUCS_KS6_PSTVMRP</v>
      </c>
      <c r="E267" t="s">
        <v>4</v>
      </c>
      <c r="F267" t="s">
        <v>25</v>
      </c>
      <c r="G267" t="s">
        <v>2487</v>
      </c>
      <c r="H267" t="s">
        <v>1616</v>
      </c>
      <c r="I267" t="s">
        <v>1681</v>
      </c>
      <c r="J267" t="s">
        <v>1748</v>
      </c>
      <c r="K267" t="s">
        <v>1705</v>
      </c>
      <c r="L267" t="s">
        <v>1706</v>
      </c>
      <c r="M267" t="s">
        <v>2125</v>
      </c>
      <c r="N267" t="s">
        <v>2788</v>
      </c>
      <c r="O267" t="s">
        <v>1688</v>
      </c>
      <c r="P267" t="s">
        <v>2698</v>
      </c>
      <c r="Q267" t="s">
        <v>2566</v>
      </c>
      <c r="R267">
        <v>61</v>
      </c>
      <c r="S267">
        <v>21</v>
      </c>
      <c r="T267">
        <f t="shared" si="57"/>
        <v>335</v>
      </c>
      <c r="U267">
        <v>-1</v>
      </c>
      <c r="V267" t="b">
        <v>0</v>
      </c>
      <c r="W267" t="s">
        <v>1747</v>
      </c>
      <c r="AN267">
        <v>2</v>
      </c>
      <c r="AQ267" t="s">
        <v>2488</v>
      </c>
      <c r="AT267">
        <f t="shared" si="53"/>
        <v>2315</v>
      </c>
      <c r="AU267" t="s">
        <v>2489</v>
      </c>
      <c r="AY267">
        <f t="shared" si="58"/>
        <v>2</v>
      </c>
      <c r="AZ267">
        <v>1</v>
      </c>
      <c r="BA267" t="str">
        <f t="shared" si="50"/>
        <v>SSA_CORE_VMIN_E_BEGIN_TITO_SAN_NOM_LFM_0400_PMUCS_KS7_PSTVMRP</v>
      </c>
      <c r="BB267" t="str">
        <f t="shared" si="51"/>
        <v>SSA_CORE_VMIN_E_BEGIN_TITO_SAN_NOM_LFM_0400_PMUCS_KS7_PSTVMRP</v>
      </c>
    </row>
    <row r="268" spans="1:54" x14ac:dyDescent="0.25">
      <c r="A268" s="11" t="s">
        <v>12</v>
      </c>
      <c r="B268" s="11" t="s">
        <v>2674</v>
      </c>
      <c r="C268" s="11" t="e">
        <f>VLOOKUP(B268,#REF!,2,0)</f>
        <v>#REF!</v>
      </c>
      <c r="D268" t="str">
        <f t="shared" si="48"/>
        <v>SSA_CORE_VMIN_E_BEGIN_TITO_SAN_NOM_LFM_0400_PMUCS_KS7_PSTVMRP</v>
      </c>
      <c r="E268" t="s">
        <v>4</v>
      </c>
      <c r="F268" t="s">
        <v>25</v>
      </c>
      <c r="G268" t="s">
        <v>2487</v>
      </c>
      <c r="H268" t="s">
        <v>1616</v>
      </c>
      <c r="I268" t="s">
        <v>1681</v>
      </c>
      <c r="J268" t="s">
        <v>1748</v>
      </c>
      <c r="K268" t="s">
        <v>1705</v>
      </c>
      <c r="L268" t="s">
        <v>1706</v>
      </c>
      <c r="M268" t="s">
        <v>2125</v>
      </c>
      <c r="N268" t="s">
        <v>2789</v>
      </c>
      <c r="O268" t="s">
        <v>1688</v>
      </c>
      <c r="P268" t="s">
        <v>2698</v>
      </c>
      <c r="Q268" t="s">
        <v>2566</v>
      </c>
      <c r="R268">
        <v>61</v>
      </c>
      <c r="S268">
        <v>21</v>
      </c>
      <c r="T268">
        <f t="shared" si="57"/>
        <v>336</v>
      </c>
      <c r="U268">
        <v>-1</v>
      </c>
      <c r="V268" t="b">
        <v>0</v>
      </c>
      <c r="W268" t="s">
        <v>1747</v>
      </c>
      <c r="AN268">
        <v>2</v>
      </c>
      <c r="AQ268" t="s">
        <v>2488</v>
      </c>
      <c r="AT268">
        <f t="shared" si="53"/>
        <v>2316</v>
      </c>
      <c r="AU268" t="s">
        <v>2489</v>
      </c>
      <c r="AY268">
        <f t="shared" si="58"/>
        <v>2</v>
      </c>
      <c r="AZ268">
        <v>1</v>
      </c>
      <c r="BA268" t="str">
        <f t="shared" si="50"/>
        <v>SSA_CORE_VMIN_E_BEGIN_TITO_SAN_NOM_LFM_0400_PMUCS_KS8_PSTVMRP</v>
      </c>
      <c r="BB268" t="str">
        <f t="shared" si="51"/>
        <v>SSA_CORE_VMIN_E_BEGIN_TITO_SAN_NOM_LFM_0400_PMUCS_KS8_PSTVMRP</v>
      </c>
    </row>
    <row r="269" spans="1:54" x14ac:dyDescent="0.25">
      <c r="A269" s="11" t="s">
        <v>12</v>
      </c>
      <c r="B269" s="11" t="s">
        <v>2674</v>
      </c>
      <c r="C269" s="11" t="e">
        <f>VLOOKUP(B269,#REF!,2,0)</f>
        <v>#REF!</v>
      </c>
      <c r="D269" t="str">
        <f t="shared" si="48"/>
        <v>SSA_CORE_VMIN_E_BEGIN_TITO_SAN_NOM_LFM_0400_PMUCS_KS8_PSTVMRP</v>
      </c>
      <c r="E269" t="s">
        <v>4</v>
      </c>
      <c r="F269" t="s">
        <v>25</v>
      </c>
      <c r="G269" t="s">
        <v>2487</v>
      </c>
      <c r="H269" t="s">
        <v>1616</v>
      </c>
      <c r="I269" t="s">
        <v>1681</v>
      </c>
      <c r="J269" t="s">
        <v>1748</v>
      </c>
      <c r="K269" t="s">
        <v>1705</v>
      </c>
      <c r="L269" t="s">
        <v>1706</v>
      </c>
      <c r="M269" t="s">
        <v>2125</v>
      </c>
      <c r="N269" t="s">
        <v>2790</v>
      </c>
      <c r="O269" t="s">
        <v>1688</v>
      </c>
      <c r="P269" t="s">
        <v>2698</v>
      </c>
      <c r="Q269" t="s">
        <v>2566</v>
      </c>
      <c r="R269">
        <v>61</v>
      </c>
      <c r="S269">
        <v>21</v>
      </c>
      <c r="T269">
        <f t="shared" si="57"/>
        <v>337</v>
      </c>
      <c r="U269">
        <v>-1</v>
      </c>
      <c r="V269" t="b">
        <v>0</v>
      </c>
      <c r="W269" t="s">
        <v>1747</v>
      </c>
      <c r="AN269">
        <v>2</v>
      </c>
      <c r="AQ269" t="s">
        <v>2488</v>
      </c>
      <c r="AT269">
        <f t="shared" si="53"/>
        <v>2317</v>
      </c>
      <c r="AU269" t="s">
        <v>2489</v>
      </c>
      <c r="AY269">
        <f t="shared" si="58"/>
        <v>2</v>
      </c>
      <c r="AZ269">
        <v>1</v>
      </c>
      <c r="BA269" t="str">
        <f t="shared" si="50"/>
        <v>SSA_CORE_VMIN_E_BEGIN_TITO_SAN_NOM_LFM_0400_PMUCS_KS9_PSTVMRP</v>
      </c>
      <c r="BB269" t="str">
        <f t="shared" si="51"/>
        <v>SSA_CORE_VMIN_E_BEGIN_TITO_SAN_NOM_LFM_0400_PMUCS_KS9_PSTVMRP</v>
      </c>
    </row>
    <row r="270" spans="1:54" x14ac:dyDescent="0.25">
      <c r="A270" s="11" t="s">
        <v>12</v>
      </c>
      <c r="B270" s="11" t="s">
        <v>2674</v>
      </c>
      <c r="C270" s="11" t="e">
        <f>VLOOKUP(B270,#REF!,2,0)</f>
        <v>#REF!</v>
      </c>
      <c r="D270" t="str">
        <f t="shared" si="48"/>
        <v>SSA_CORE_VMIN_E_BEGIN_TITO_SAN_NOM_LFM_0400_PMUCS_KS9_PSTVMRP</v>
      </c>
      <c r="E270" t="s">
        <v>4</v>
      </c>
      <c r="F270" t="s">
        <v>25</v>
      </c>
      <c r="G270" t="s">
        <v>2487</v>
      </c>
      <c r="H270" t="s">
        <v>1616</v>
      </c>
      <c r="I270" t="s">
        <v>1681</v>
      </c>
      <c r="J270" t="s">
        <v>1748</v>
      </c>
      <c r="K270" t="s">
        <v>1705</v>
      </c>
      <c r="L270" t="s">
        <v>1706</v>
      </c>
      <c r="M270" t="s">
        <v>2125</v>
      </c>
      <c r="N270" t="s">
        <v>2791</v>
      </c>
      <c r="O270" t="s">
        <v>1688</v>
      </c>
      <c r="P270" t="s">
        <v>2698</v>
      </c>
      <c r="Q270" t="s">
        <v>2566</v>
      </c>
      <c r="R270">
        <v>61</v>
      </c>
      <c r="S270">
        <v>21</v>
      </c>
      <c r="T270">
        <f t="shared" si="57"/>
        <v>338</v>
      </c>
      <c r="U270">
        <v>-1</v>
      </c>
      <c r="V270" t="b">
        <v>0</v>
      </c>
      <c r="W270" t="s">
        <v>1747</v>
      </c>
      <c r="AN270">
        <v>2</v>
      </c>
      <c r="AQ270" t="s">
        <v>2488</v>
      </c>
      <c r="AT270">
        <f t="shared" si="53"/>
        <v>2318</v>
      </c>
      <c r="AU270" t="s">
        <v>2489</v>
      </c>
      <c r="AY270">
        <f t="shared" si="58"/>
        <v>2</v>
      </c>
      <c r="AZ270">
        <v>1</v>
      </c>
      <c r="BA270" t="str">
        <f t="shared" si="50"/>
        <v>SSA_CORE_VMIN_E_BEGIN_TITO_SAN_NOM_LFM_0400_PMUCS_KS10_PSTVMRP</v>
      </c>
      <c r="BB270" t="str">
        <f t="shared" si="51"/>
        <v>SSA_CORE_VMIN_E_BEGIN_TITO_SAN_NOM_LFM_0400_PMUCS_KS10_PSTVMRP</v>
      </c>
    </row>
    <row r="271" spans="1:54" x14ac:dyDescent="0.25">
      <c r="A271" s="11" t="s">
        <v>12</v>
      </c>
      <c r="B271" s="11" t="s">
        <v>2674</v>
      </c>
      <c r="C271" s="11" t="e">
        <f>VLOOKUP(B271,#REF!,2,0)</f>
        <v>#REF!</v>
      </c>
      <c r="D271" t="str">
        <f t="shared" si="48"/>
        <v>SSA_CORE_VMIN_E_BEGIN_TITO_SAN_NOM_LFM_0400_PMUCS_KS10_PSTVMRP</v>
      </c>
      <c r="E271" t="s">
        <v>4</v>
      </c>
      <c r="F271" t="s">
        <v>25</v>
      </c>
      <c r="G271" t="s">
        <v>2487</v>
      </c>
      <c r="H271" t="s">
        <v>1616</v>
      </c>
      <c r="I271" t="s">
        <v>1681</v>
      </c>
      <c r="J271" t="s">
        <v>1748</v>
      </c>
      <c r="K271" t="s">
        <v>1705</v>
      </c>
      <c r="L271" t="s">
        <v>1706</v>
      </c>
      <c r="M271" t="s">
        <v>2125</v>
      </c>
      <c r="N271" t="s">
        <v>2792</v>
      </c>
      <c r="O271" t="s">
        <v>1688</v>
      </c>
      <c r="P271" t="s">
        <v>2698</v>
      </c>
      <c r="Q271" t="s">
        <v>2566</v>
      </c>
      <c r="R271">
        <v>61</v>
      </c>
      <c r="S271">
        <v>21</v>
      </c>
      <c r="T271">
        <f t="shared" si="57"/>
        <v>339</v>
      </c>
      <c r="U271">
        <v>-1</v>
      </c>
      <c r="V271" t="b">
        <v>0</v>
      </c>
      <c r="W271" t="s">
        <v>1747</v>
      </c>
      <c r="AN271">
        <v>2</v>
      </c>
      <c r="AQ271" t="s">
        <v>2488</v>
      </c>
      <c r="AT271">
        <f t="shared" si="53"/>
        <v>2319</v>
      </c>
      <c r="AU271" t="s">
        <v>2489</v>
      </c>
      <c r="AY271">
        <f t="shared" si="58"/>
        <v>2</v>
      </c>
      <c r="AZ271">
        <v>1</v>
      </c>
      <c r="BA271">
        <v>1</v>
      </c>
      <c r="BB271">
        <v>1</v>
      </c>
    </row>
    <row r="272" spans="1:54" s="6" customFormat="1" x14ac:dyDescent="0.25">
      <c r="A272" s="5" t="s">
        <v>12</v>
      </c>
      <c r="B272" s="5" t="s">
        <v>1491</v>
      </c>
      <c r="C272" s="5" t="s">
        <v>1489</v>
      </c>
      <c r="D272" s="5" t="s">
        <v>2793</v>
      </c>
      <c r="U272"/>
      <c r="V272"/>
    </row>
    <row r="273" spans="1:62" x14ac:dyDescent="0.25">
      <c r="A273" s="5" t="s">
        <v>12</v>
      </c>
      <c r="B273" s="5" t="s">
        <v>1491</v>
      </c>
      <c r="C273" s="5" t="s">
        <v>1489</v>
      </c>
      <c r="D273" s="5" t="s">
        <v>2386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spans="1:62" x14ac:dyDescent="0.25">
      <c r="A274" s="5" t="s">
        <v>22</v>
      </c>
      <c r="B274" s="5" t="s">
        <v>1490</v>
      </c>
      <c r="C274" s="5" t="s">
        <v>1489</v>
      </c>
      <c r="D274" s="5" t="s">
        <v>22</v>
      </c>
      <c r="E274" s="6"/>
      <c r="F274" s="6" t="s">
        <v>2654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spans="1:62" x14ac:dyDescent="0.25">
      <c r="A275" s="12" t="s">
        <v>22</v>
      </c>
      <c r="B275" s="12" t="s">
        <v>1544</v>
      </c>
      <c r="C275" s="12" t="e">
        <f>VLOOKUP(B275,#REF!,2,0)</f>
        <v>#REF!</v>
      </c>
      <c r="D275" t="str">
        <f t="shared" ref="D275:D280" si="59">E275&amp;"_"&amp;F275&amp;"_"&amp;G275&amp;"_"&amp;H275&amp;"_"&amp;A275&amp;"_"&amp;I275&amp;"_"&amp;J275&amp;"_"&amp;K275&amp;"_"&amp;L275&amp;"_"&amp;M275&amp;"_"&amp;N275</f>
        <v>XSA_COMMON_AUX_E_END_TITO_X_X_X_COMBINE_UF_REPAIRDFF_HCS</v>
      </c>
      <c r="E275" t="s">
        <v>1614</v>
      </c>
      <c r="F275" t="s">
        <v>31</v>
      </c>
      <c r="G275" t="s">
        <v>2371</v>
      </c>
      <c r="H275" t="s">
        <v>1616</v>
      </c>
      <c r="I275" t="s">
        <v>1681</v>
      </c>
      <c r="J275" t="s">
        <v>1617</v>
      </c>
      <c r="K275" t="s">
        <v>1617</v>
      </c>
      <c r="L275" t="s">
        <v>1617</v>
      </c>
      <c r="M275" t="s">
        <v>2375</v>
      </c>
      <c r="N275" t="s">
        <v>2376</v>
      </c>
      <c r="O275" t="s">
        <v>1620</v>
      </c>
      <c r="P275" t="s">
        <v>1620</v>
      </c>
      <c r="Q275" t="s">
        <v>1621</v>
      </c>
      <c r="R275">
        <v>61</v>
      </c>
      <c r="S275">
        <v>72</v>
      </c>
      <c r="T275">
        <v>0</v>
      </c>
      <c r="U275">
        <v>1</v>
      </c>
      <c r="V275" t="b">
        <v>0</v>
      </c>
      <c r="AK275" t="s">
        <v>2377</v>
      </c>
      <c r="AL275" t="s">
        <v>2378</v>
      </c>
      <c r="AY275">
        <f t="shared" ref="AY275:AY280" si="60">COUNTA(BA275:BJ275)</f>
        <v>3</v>
      </c>
      <c r="AZ275">
        <v>1</v>
      </c>
      <c r="BA275" t="str">
        <f t="shared" ref="BA275:BC277" si="61">$D276</f>
        <v>XSA_COMMON_AUX_E_END_TITO_X_X_X_COMBINE_UF_REPAIRDFF_FDS1</v>
      </c>
      <c r="BB275" t="str">
        <f t="shared" si="61"/>
        <v>XSA_COMMON_AUX_E_END_TITO_X_X_X_COMBINE_UF_REPAIRDFF_FDS1</v>
      </c>
      <c r="BC275" t="str">
        <f t="shared" si="61"/>
        <v>XSA_COMMON_AUX_E_END_TITO_X_X_X_COMBINE_UF_REPAIRDFF_FDS1</v>
      </c>
    </row>
    <row r="276" spans="1:62" x14ac:dyDescent="0.25">
      <c r="A276" s="12" t="s">
        <v>22</v>
      </c>
      <c r="B276" s="12" t="s">
        <v>1544</v>
      </c>
      <c r="C276" s="12" t="e">
        <f>VLOOKUP(B276,#REF!,2,0)</f>
        <v>#REF!</v>
      </c>
      <c r="D276" t="str">
        <f t="shared" si="59"/>
        <v>XSA_COMMON_AUX_E_END_TITO_X_X_X_COMBINE_UF_REPAIRDFF_FDS1</v>
      </c>
      <c r="E276" t="s">
        <v>1614</v>
      </c>
      <c r="F276" t="s">
        <v>31</v>
      </c>
      <c r="G276" t="s">
        <v>2371</v>
      </c>
      <c r="H276" t="s">
        <v>1616</v>
      </c>
      <c r="I276" t="s">
        <v>1681</v>
      </c>
      <c r="J276" t="s">
        <v>1617</v>
      </c>
      <c r="K276" t="s">
        <v>1617</v>
      </c>
      <c r="L276" t="s">
        <v>1617</v>
      </c>
      <c r="M276" t="s">
        <v>2375</v>
      </c>
      <c r="N276" t="s">
        <v>2379</v>
      </c>
      <c r="O276" t="s">
        <v>1620</v>
      </c>
      <c r="P276" t="s">
        <v>1620</v>
      </c>
      <c r="Q276" t="s">
        <v>1621</v>
      </c>
      <c r="R276">
        <v>61</v>
      </c>
      <c r="S276">
        <v>72</v>
      </c>
      <c r="T276">
        <v>1</v>
      </c>
      <c r="U276">
        <v>1</v>
      </c>
      <c r="V276" t="b">
        <v>0</v>
      </c>
      <c r="AK276" t="s">
        <v>2380</v>
      </c>
      <c r="AL276" t="s">
        <v>2381</v>
      </c>
      <c r="AY276">
        <f t="shared" si="60"/>
        <v>3</v>
      </c>
      <c r="AZ276">
        <v>1</v>
      </c>
      <c r="BA276" t="str">
        <f t="shared" si="61"/>
        <v>XSA_COMMON_AUX_E_END_TITO_X_X_X_COMBINE_UF_REPAIRDFF_FDS2</v>
      </c>
      <c r="BB276" t="str">
        <f t="shared" si="61"/>
        <v>XSA_COMMON_AUX_E_END_TITO_X_X_X_COMBINE_UF_REPAIRDFF_FDS2</v>
      </c>
      <c r="BC276" t="str">
        <f t="shared" si="61"/>
        <v>XSA_COMMON_AUX_E_END_TITO_X_X_X_COMBINE_UF_REPAIRDFF_FDS2</v>
      </c>
    </row>
    <row r="277" spans="1:62" x14ac:dyDescent="0.25">
      <c r="A277" s="12" t="s">
        <v>22</v>
      </c>
      <c r="B277" s="12" t="s">
        <v>1544</v>
      </c>
      <c r="C277" s="12" t="e">
        <f>VLOOKUP(B277,#REF!,2,0)</f>
        <v>#REF!</v>
      </c>
      <c r="D277" t="str">
        <f t="shared" si="59"/>
        <v>XSA_COMMON_AUX_E_END_TITO_X_X_X_COMBINE_UF_REPAIRDFF_FDS2</v>
      </c>
      <c r="E277" t="s">
        <v>1614</v>
      </c>
      <c r="F277" t="s">
        <v>31</v>
      </c>
      <c r="G277" t="s">
        <v>2371</v>
      </c>
      <c r="H277" t="s">
        <v>1616</v>
      </c>
      <c r="I277" t="s">
        <v>1681</v>
      </c>
      <c r="J277" t="s">
        <v>1617</v>
      </c>
      <c r="K277" t="s">
        <v>1617</v>
      </c>
      <c r="L277" t="s">
        <v>1617</v>
      </c>
      <c r="M277" t="s">
        <v>2375</v>
      </c>
      <c r="N277" t="s">
        <v>2382</v>
      </c>
      <c r="O277" t="s">
        <v>1620</v>
      </c>
      <c r="P277" t="s">
        <v>1620</v>
      </c>
      <c r="Q277" t="s">
        <v>1621</v>
      </c>
      <c r="R277">
        <v>61</v>
      </c>
      <c r="S277">
        <v>72</v>
      </c>
      <c r="T277">
        <v>2</v>
      </c>
      <c r="U277">
        <v>1</v>
      </c>
      <c r="V277" t="b">
        <v>0</v>
      </c>
      <c r="AK277" t="s">
        <v>2383</v>
      </c>
      <c r="AL277" t="s">
        <v>2384</v>
      </c>
      <c r="AY277">
        <f t="shared" si="60"/>
        <v>3</v>
      </c>
      <c r="AZ277">
        <v>1</v>
      </c>
      <c r="BA277" t="str">
        <f t="shared" si="61"/>
        <v>ALL_X_UF_K_END_X_X_X_X_DFFSET_REPAIR_MBIST</v>
      </c>
      <c r="BB277" t="str">
        <f t="shared" si="61"/>
        <v>ALL_X_UF_K_END_X_X_X_X_DFFSET_REPAIR_MBIST</v>
      </c>
      <c r="BC277" t="str">
        <f t="shared" si="61"/>
        <v>ALL_X_UF_K_END_X_X_X_X_DFFSET_REPAIR_MBIST</v>
      </c>
    </row>
    <row r="278" spans="1:62" x14ac:dyDescent="0.25">
      <c r="A278" s="12" t="s">
        <v>22</v>
      </c>
      <c r="B278" s="12" t="s">
        <v>1545</v>
      </c>
      <c r="C278" s="12" t="e">
        <f>VLOOKUP(B278,#REF!,2,0)</f>
        <v>#REF!</v>
      </c>
      <c r="D278" t="str">
        <f t="shared" si="59"/>
        <v>ALL_X_UF_K_END_X_X_X_X_DFFSET_REPAIR_MBIST</v>
      </c>
      <c r="E278" t="s">
        <v>7</v>
      </c>
      <c r="F278" t="s">
        <v>1617</v>
      </c>
      <c r="G278" t="s">
        <v>1812</v>
      </c>
      <c r="H278" t="s">
        <v>1664</v>
      </c>
      <c r="I278" t="s">
        <v>1617</v>
      </c>
      <c r="J278" t="s">
        <v>1617</v>
      </c>
      <c r="K278" t="s">
        <v>1617</v>
      </c>
      <c r="L278" t="s">
        <v>1617</v>
      </c>
      <c r="M278" t="s">
        <v>2388</v>
      </c>
      <c r="N278" t="s">
        <v>2389</v>
      </c>
      <c r="O278" t="s">
        <v>1620</v>
      </c>
      <c r="P278" t="s">
        <v>1620</v>
      </c>
      <c r="Q278" t="s">
        <v>1621</v>
      </c>
      <c r="R278">
        <v>61</v>
      </c>
      <c r="S278">
        <v>72</v>
      </c>
      <c r="T278">
        <v>3</v>
      </c>
      <c r="U278">
        <v>1</v>
      </c>
      <c r="V278" t="b">
        <v>0</v>
      </c>
      <c r="AM278" t="s">
        <v>2390</v>
      </c>
      <c r="AN278" t="s">
        <v>2391</v>
      </c>
      <c r="AY278">
        <f t="shared" si="60"/>
        <v>2</v>
      </c>
      <c r="AZ278">
        <v>1</v>
      </c>
      <c r="BA278" t="str">
        <f>$D279</f>
        <v>ALL_X_UF_K_END_X_X_X_X_DFFSET_REPAIR_PBIST</v>
      </c>
      <c r="BB278" t="str">
        <f>$D279</f>
        <v>ALL_X_UF_K_END_X_X_X_X_DFFSET_REPAIR_PBIST</v>
      </c>
    </row>
    <row r="279" spans="1:62" x14ac:dyDescent="0.25">
      <c r="A279" s="12" t="s">
        <v>22</v>
      </c>
      <c r="B279" s="12" t="s">
        <v>1545</v>
      </c>
      <c r="C279" s="12" t="e">
        <f>VLOOKUP(B279,#REF!,2,0)</f>
        <v>#REF!</v>
      </c>
      <c r="D279" t="str">
        <f t="shared" si="59"/>
        <v>ALL_X_UF_K_END_X_X_X_X_DFFSET_REPAIR_PBIST</v>
      </c>
      <c r="E279" t="s">
        <v>7</v>
      </c>
      <c r="F279" t="s">
        <v>1617</v>
      </c>
      <c r="G279" t="s">
        <v>1812</v>
      </c>
      <c r="H279" t="s">
        <v>1664</v>
      </c>
      <c r="I279" t="s">
        <v>1617</v>
      </c>
      <c r="J279" t="s">
        <v>1617</v>
      </c>
      <c r="K279" t="s">
        <v>1617</v>
      </c>
      <c r="L279" t="s">
        <v>1617</v>
      </c>
      <c r="M279" t="s">
        <v>2388</v>
      </c>
      <c r="N279" t="s">
        <v>2392</v>
      </c>
      <c r="O279" t="s">
        <v>1620</v>
      </c>
      <c r="P279" t="s">
        <v>1620</v>
      </c>
      <c r="Q279" t="s">
        <v>1621</v>
      </c>
      <c r="R279">
        <v>61</v>
      </c>
      <c r="S279">
        <v>72</v>
      </c>
      <c r="T279">
        <v>4</v>
      </c>
      <c r="U279">
        <v>1</v>
      </c>
      <c r="V279" t="b">
        <v>0</v>
      </c>
      <c r="AM279" t="s">
        <v>1627</v>
      </c>
      <c r="AN279" t="s">
        <v>2393</v>
      </c>
      <c r="AY279">
        <f t="shared" si="60"/>
        <v>2</v>
      </c>
      <c r="AZ279">
        <v>1</v>
      </c>
      <c r="BA279" t="str">
        <f>$D280</f>
        <v>ALL_X_UF_K_END_X_X_X_X_DFFSET_REPAIR_GTBIST</v>
      </c>
      <c r="BB279" t="str">
        <f>$D280</f>
        <v>ALL_X_UF_K_END_X_X_X_X_DFFSET_REPAIR_GTBIST</v>
      </c>
    </row>
    <row r="280" spans="1:62" x14ac:dyDescent="0.25">
      <c r="A280" s="12" t="s">
        <v>22</v>
      </c>
      <c r="B280" s="12" t="s">
        <v>1545</v>
      </c>
      <c r="C280" s="12" t="e">
        <f>VLOOKUP(B280,#REF!,2,0)</f>
        <v>#REF!</v>
      </c>
      <c r="D280" t="str">
        <f t="shared" si="59"/>
        <v>ALL_X_UF_K_END_X_X_X_X_DFFSET_REPAIR_GTBIST</v>
      </c>
      <c r="E280" t="s">
        <v>7</v>
      </c>
      <c r="F280" t="s">
        <v>1617</v>
      </c>
      <c r="G280" t="s">
        <v>1812</v>
      </c>
      <c r="H280" t="s">
        <v>1664</v>
      </c>
      <c r="I280" t="s">
        <v>1617</v>
      </c>
      <c r="J280" t="s">
        <v>1617</v>
      </c>
      <c r="K280" t="s">
        <v>1617</v>
      </c>
      <c r="L280" t="s">
        <v>1617</v>
      </c>
      <c r="M280" t="s">
        <v>2388</v>
      </c>
      <c r="N280" t="s">
        <v>2394</v>
      </c>
      <c r="O280" t="s">
        <v>1620</v>
      </c>
      <c r="P280" t="s">
        <v>1620</v>
      </c>
      <c r="Q280" t="s">
        <v>1621</v>
      </c>
      <c r="R280">
        <v>61</v>
      </c>
      <c r="S280">
        <v>72</v>
      </c>
      <c r="T280">
        <v>5</v>
      </c>
      <c r="U280">
        <v>-1</v>
      </c>
      <c r="V280" t="b">
        <v>0</v>
      </c>
      <c r="AM280" t="s">
        <v>2395</v>
      </c>
      <c r="AN280" t="s">
        <v>2396</v>
      </c>
      <c r="AY280">
        <f t="shared" si="60"/>
        <v>2</v>
      </c>
      <c r="AZ280">
        <v>1</v>
      </c>
      <c r="BA280">
        <v>1</v>
      </c>
      <c r="BB280">
        <v>1</v>
      </c>
    </row>
    <row r="281" spans="1:62" x14ac:dyDescent="0.25">
      <c r="A281" s="5" t="s">
        <v>22</v>
      </c>
      <c r="B281" s="5" t="s">
        <v>1491</v>
      </c>
      <c r="C281" s="5" t="s">
        <v>1489</v>
      </c>
      <c r="D281" s="5" t="s">
        <v>2716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spans="1:62" x14ac:dyDescent="0.25">
      <c r="A282" s="5" t="s">
        <v>2615</v>
      </c>
      <c r="B282" s="5" t="s">
        <v>1490</v>
      </c>
      <c r="C282" s="5" t="s">
        <v>1489</v>
      </c>
      <c r="D282" s="5" t="s">
        <v>2615</v>
      </c>
      <c r="E282" s="6"/>
      <c r="F282" s="6" t="s">
        <v>2654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spans="1:62" x14ac:dyDescent="0.25">
      <c r="A283" s="12" t="s">
        <v>2615</v>
      </c>
      <c r="B283" s="12" t="s">
        <v>1520</v>
      </c>
      <c r="C283" s="12" t="e">
        <f>VLOOKUP(B283,#REF!,2,0)</f>
        <v>#REF!</v>
      </c>
      <c r="D283" t="str">
        <f t="shared" ref="D283:D289" si="62">E283&amp;"_"&amp;F283&amp;"_"&amp;G283&amp;"_"&amp;H283&amp;"_"&amp;A283&amp;"_"&amp;I283&amp;"_"&amp;J283&amp;"_"&amp;K283&amp;"_"&amp;L283&amp;"_"&amp;M283&amp;"_"&amp;N283</f>
        <v>XSA_COMMON_VFDM_E_SDTBEGIN_TITO_X_X_X_X_WRITEALL</v>
      </c>
      <c r="E283" t="s">
        <v>1614</v>
      </c>
      <c r="F283" t="s">
        <v>31</v>
      </c>
      <c r="G283" t="s">
        <v>1584</v>
      </c>
      <c r="H283" t="s">
        <v>1616</v>
      </c>
      <c r="I283" t="s">
        <v>1681</v>
      </c>
      <c r="J283" t="s">
        <v>1617</v>
      </c>
      <c r="K283" t="s">
        <v>1617</v>
      </c>
      <c r="L283" t="s">
        <v>1617</v>
      </c>
      <c r="M283" t="s">
        <v>1617</v>
      </c>
      <c r="N283" t="s">
        <v>2368</v>
      </c>
      <c r="O283" t="s">
        <v>1620</v>
      </c>
      <c r="P283" t="s">
        <v>1620</v>
      </c>
      <c r="Q283" t="s">
        <v>1621</v>
      </c>
      <c r="R283">
        <v>61</v>
      </c>
      <c r="S283">
        <v>73</v>
      </c>
      <c r="T283">
        <v>0</v>
      </c>
      <c r="U283">
        <v>-1</v>
      </c>
      <c r="V283" t="b">
        <v>0</v>
      </c>
      <c r="AF283" t="s">
        <v>1626</v>
      </c>
      <c r="AG283" t="s">
        <v>7</v>
      </c>
      <c r="AY283">
        <f t="shared" ref="AY283:AY289" si="63">COUNTA(BA283:BJ283)</f>
        <v>3</v>
      </c>
      <c r="AZ283" t="s">
        <v>1628</v>
      </c>
      <c r="BA283" t="str">
        <f t="shared" ref="BA283:BB288" si="64">$D284</f>
        <v>XSA_COMMON_UF_E_SDTBEGIN_TITO_X_X_X_OVERFLOW_CHECK</v>
      </c>
      <c r="BB283" t="str">
        <f t="shared" si="64"/>
        <v>XSA_COMMON_UF_E_SDTBEGIN_TITO_X_X_X_OVERFLOW_CHECK</v>
      </c>
      <c r="BC283">
        <v>1</v>
      </c>
    </row>
    <row r="284" spans="1:62" x14ac:dyDescent="0.25">
      <c r="A284" s="12" t="s">
        <v>2615</v>
      </c>
      <c r="B284" s="12" t="s">
        <v>1518</v>
      </c>
      <c r="C284" s="12" t="e">
        <f>VLOOKUP(B284,#REF!,2,0)</f>
        <v>#REF!</v>
      </c>
      <c r="D284" t="str">
        <f t="shared" si="62"/>
        <v>XSA_COMMON_UF_E_SDTBEGIN_TITO_X_X_X_OVERFLOW_CHECK</v>
      </c>
      <c r="E284" t="s">
        <v>1614</v>
      </c>
      <c r="F284" t="s">
        <v>31</v>
      </c>
      <c r="G284" t="s">
        <v>1812</v>
      </c>
      <c r="H284" t="s">
        <v>1616</v>
      </c>
      <c r="I284" t="s">
        <v>1681</v>
      </c>
      <c r="J284" t="s">
        <v>1617</v>
      </c>
      <c r="K284" t="s">
        <v>1617</v>
      </c>
      <c r="L284" t="s">
        <v>1617</v>
      </c>
      <c r="M284" t="s">
        <v>2369</v>
      </c>
      <c r="N284" t="s">
        <v>2370</v>
      </c>
      <c r="O284" t="s">
        <v>1688</v>
      </c>
      <c r="P284" t="s">
        <v>1689</v>
      </c>
      <c r="Q284" t="s">
        <v>1746</v>
      </c>
      <c r="R284">
        <v>61</v>
      </c>
      <c r="S284">
        <v>73</v>
      </c>
      <c r="T284">
        <v>1</v>
      </c>
      <c r="U284">
        <v>-1</v>
      </c>
      <c r="V284" t="b">
        <v>0</v>
      </c>
      <c r="AY284">
        <f t="shared" si="63"/>
        <v>3</v>
      </c>
      <c r="AZ284" t="s">
        <v>1628</v>
      </c>
      <c r="BA284" t="str">
        <f t="shared" si="64"/>
        <v>XSA_COMMON_FUSECONFIG_E_SDTBEGIN_TITO_X_X_X_X_REPAIR</v>
      </c>
      <c r="BB284" t="str">
        <f t="shared" si="64"/>
        <v>XSA_COMMON_FUSECONFIG_E_SDTBEGIN_TITO_X_X_X_X_REPAIR</v>
      </c>
      <c r="BC284" t="str">
        <f>$D285</f>
        <v>XSA_COMMON_FUSECONFIG_E_SDTBEGIN_TITO_X_X_X_X_REPAIR</v>
      </c>
    </row>
    <row r="285" spans="1:62" x14ac:dyDescent="0.25">
      <c r="A285" s="12" t="s">
        <v>2615</v>
      </c>
      <c r="B285" s="12" t="s">
        <v>1500</v>
      </c>
      <c r="C285" s="12" t="e">
        <f>VLOOKUP(B285,#REF!,2,0)</f>
        <v>#REF!</v>
      </c>
      <c r="D285" t="str">
        <f t="shared" si="62"/>
        <v>XSA_COMMON_FUSECONFIG_E_SDTBEGIN_TITO_X_X_X_X_REPAIR</v>
      </c>
      <c r="E285" t="s">
        <v>1614</v>
      </c>
      <c r="F285" t="s">
        <v>31</v>
      </c>
      <c r="G285" t="s">
        <v>1680</v>
      </c>
      <c r="H285" t="s">
        <v>1616</v>
      </c>
      <c r="I285" t="s">
        <v>1681</v>
      </c>
      <c r="J285" t="s">
        <v>1617</v>
      </c>
      <c r="K285" t="s">
        <v>1617</v>
      </c>
      <c r="L285" t="s">
        <v>1617</v>
      </c>
      <c r="M285" t="s">
        <v>1617</v>
      </c>
      <c r="N285" t="s">
        <v>1682</v>
      </c>
      <c r="O285" t="s">
        <v>1620</v>
      </c>
      <c r="P285" t="s">
        <v>1620</v>
      </c>
      <c r="Q285" t="s">
        <v>1621</v>
      </c>
      <c r="R285">
        <v>61</v>
      </c>
      <c r="S285">
        <v>73</v>
      </c>
      <c r="T285">
        <v>2</v>
      </c>
      <c r="U285">
        <v>-1</v>
      </c>
      <c r="V285" t="b">
        <v>0</v>
      </c>
      <c r="AH285" t="s">
        <v>1817</v>
      </c>
      <c r="AI285" t="s">
        <v>1684</v>
      </c>
      <c r="AY285">
        <f t="shared" si="63"/>
        <v>3</v>
      </c>
      <c r="AZ285" t="s">
        <v>1628</v>
      </c>
      <c r="BA285" t="str">
        <f t="shared" si="64"/>
        <v>XSA_COMMON_AUX_E_SDTBEGIN_TITO_X_X_X_REPAIRBITSET_FLAG</v>
      </c>
      <c r="BB285" t="str">
        <f t="shared" si="64"/>
        <v>XSA_COMMON_AUX_E_SDTBEGIN_TITO_X_X_X_REPAIRBITSET_FLAG</v>
      </c>
      <c r="BC285" t="str">
        <f>$D286</f>
        <v>XSA_COMMON_AUX_E_SDTBEGIN_TITO_X_X_X_REPAIRBITSET_FLAG</v>
      </c>
    </row>
    <row r="286" spans="1:62" x14ac:dyDescent="0.25">
      <c r="A286" s="12" t="s">
        <v>2615</v>
      </c>
      <c r="B286" s="12" t="s">
        <v>1530</v>
      </c>
      <c r="C286" s="12" t="e">
        <f>VLOOKUP(B286,#REF!,2,0)</f>
        <v>#REF!</v>
      </c>
      <c r="D286" t="str">
        <f t="shared" si="62"/>
        <v>XSA_COMMON_AUX_E_SDTBEGIN_TITO_X_X_X_REPAIRBITSET_FLAG</v>
      </c>
      <c r="E286" t="s">
        <v>1614</v>
      </c>
      <c r="F286" t="s">
        <v>31</v>
      </c>
      <c r="G286" t="s">
        <v>2371</v>
      </c>
      <c r="H286" t="s">
        <v>1616</v>
      </c>
      <c r="I286" t="s">
        <v>1681</v>
      </c>
      <c r="J286" t="s">
        <v>1617</v>
      </c>
      <c r="K286" t="s">
        <v>1617</v>
      </c>
      <c r="L286" t="s">
        <v>1617</v>
      </c>
      <c r="M286" t="s">
        <v>2372</v>
      </c>
      <c r="N286" t="s">
        <v>2373</v>
      </c>
      <c r="O286" t="s">
        <v>1620</v>
      </c>
      <c r="P286" t="s">
        <v>1620</v>
      </c>
      <c r="Q286" t="s">
        <v>1621</v>
      </c>
      <c r="R286">
        <v>61</v>
      </c>
      <c r="S286">
        <v>73</v>
      </c>
      <c r="T286">
        <v>3</v>
      </c>
      <c r="U286">
        <v>1</v>
      </c>
      <c r="V286" t="b">
        <v>0</v>
      </c>
      <c r="AL286" t="s">
        <v>2374</v>
      </c>
      <c r="AY286">
        <f t="shared" si="63"/>
        <v>3</v>
      </c>
      <c r="AZ286">
        <v>1</v>
      </c>
      <c r="BA286" t="str">
        <f t="shared" si="64"/>
        <v>XSA_COMMON_AUX_E_SDTBEGIN_TITO_X_X_X_COMBINE_UF_REPAIRDFF_HCS</v>
      </c>
      <c r="BB286" t="str">
        <f t="shared" si="64"/>
        <v>XSA_COMMON_AUX_E_SDTBEGIN_TITO_X_X_X_COMBINE_UF_REPAIRDFF_HCS</v>
      </c>
      <c r="BC286" t="str">
        <f>$D287</f>
        <v>XSA_COMMON_AUX_E_SDTBEGIN_TITO_X_X_X_COMBINE_UF_REPAIRDFF_HCS</v>
      </c>
    </row>
    <row r="287" spans="1:62" x14ac:dyDescent="0.25">
      <c r="A287" s="12" t="s">
        <v>2615</v>
      </c>
      <c r="B287" s="12" t="s">
        <v>1544</v>
      </c>
      <c r="C287" s="12" t="e">
        <f>VLOOKUP(B287,#REF!,2,0)</f>
        <v>#REF!</v>
      </c>
      <c r="D287" t="str">
        <f t="shared" si="62"/>
        <v>XSA_COMMON_AUX_E_SDTBEGIN_TITO_X_X_X_COMBINE_UF_REPAIRDFF_HCS</v>
      </c>
      <c r="E287" t="s">
        <v>1614</v>
      </c>
      <c r="F287" t="s">
        <v>31</v>
      </c>
      <c r="G287" t="s">
        <v>2371</v>
      </c>
      <c r="H287" t="s">
        <v>1616</v>
      </c>
      <c r="I287" t="s">
        <v>1681</v>
      </c>
      <c r="J287" t="s">
        <v>1617</v>
      </c>
      <c r="K287" t="s">
        <v>1617</v>
      </c>
      <c r="L287" t="s">
        <v>1617</v>
      </c>
      <c r="M287" t="s">
        <v>2375</v>
      </c>
      <c r="N287" t="s">
        <v>2376</v>
      </c>
      <c r="O287" t="s">
        <v>1620</v>
      </c>
      <c r="P287" t="s">
        <v>1620</v>
      </c>
      <c r="Q287" t="s">
        <v>1621</v>
      </c>
      <c r="R287">
        <v>61</v>
      </c>
      <c r="S287">
        <v>73</v>
      </c>
      <c r="T287">
        <v>4</v>
      </c>
      <c r="U287">
        <v>-1</v>
      </c>
      <c r="V287" t="b">
        <v>0</v>
      </c>
      <c r="AK287" t="s">
        <v>2377</v>
      </c>
      <c r="AL287" t="s">
        <v>2378</v>
      </c>
      <c r="AY287">
        <f t="shared" si="63"/>
        <v>3</v>
      </c>
      <c r="AZ287">
        <v>1</v>
      </c>
      <c r="BA287" t="str">
        <f t="shared" si="64"/>
        <v>XSA_COMMON_AUX_E_SDTBEGIN_TITO_X_X_X_COMBINE_UF_REPAIRDFF_FDS1</v>
      </c>
      <c r="BB287" t="str">
        <f t="shared" si="64"/>
        <v>XSA_COMMON_AUX_E_SDTBEGIN_TITO_X_X_X_COMBINE_UF_REPAIRDFF_FDS1</v>
      </c>
      <c r="BC287" t="str">
        <f>$D288</f>
        <v>XSA_COMMON_AUX_E_SDTBEGIN_TITO_X_X_X_COMBINE_UF_REPAIRDFF_FDS1</v>
      </c>
    </row>
    <row r="288" spans="1:62" x14ac:dyDescent="0.25">
      <c r="A288" s="12" t="s">
        <v>2615</v>
      </c>
      <c r="B288" s="12" t="s">
        <v>1544</v>
      </c>
      <c r="C288" s="12" t="e">
        <f>VLOOKUP(B288,#REF!,2,0)</f>
        <v>#REF!</v>
      </c>
      <c r="D288" t="str">
        <f t="shared" si="62"/>
        <v>XSA_COMMON_AUX_E_SDTBEGIN_TITO_X_X_X_COMBINE_UF_REPAIRDFF_FDS1</v>
      </c>
      <c r="E288" t="s">
        <v>1614</v>
      </c>
      <c r="F288" t="s">
        <v>31</v>
      </c>
      <c r="G288" t="s">
        <v>2371</v>
      </c>
      <c r="H288" t="s">
        <v>1616</v>
      </c>
      <c r="I288" t="s">
        <v>1681</v>
      </c>
      <c r="J288" t="s">
        <v>1617</v>
      </c>
      <c r="K288" t="s">
        <v>1617</v>
      </c>
      <c r="L288" t="s">
        <v>1617</v>
      </c>
      <c r="M288" t="s">
        <v>2375</v>
      </c>
      <c r="N288" t="s">
        <v>2379</v>
      </c>
      <c r="O288" t="s">
        <v>1620</v>
      </c>
      <c r="P288" t="s">
        <v>1620</v>
      </c>
      <c r="Q288" t="s">
        <v>1621</v>
      </c>
      <c r="R288">
        <v>61</v>
      </c>
      <c r="S288">
        <v>73</v>
      </c>
      <c r="T288">
        <v>5</v>
      </c>
      <c r="U288">
        <v>-1</v>
      </c>
      <c r="V288" t="b">
        <v>0</v>
      </c>
      <c r="AK288" t="s">
        <v>2380</v>
      </c>
      <c r="AL288" t="s">
        <v>2381</v>
      </c>
      <c r="AY288">
        <f t="shared" si="63"/>
        <v>3</v>
      </c>
      <c r="AZ288">
        <v>1</v>
      </c>
      <c r="BA288" t="str">
        <f t="shared" si="64"/>
        <v>XSA_COMMON_AUX_E_SDTBEGIN_TITO_X_X_X_COMBINE_UF_REPAIRDFF_FDS2</v>
      </c>
      <c r="BB288" t="str">
        <f t="shared" si="64"/>
        <v>XSA_COMMON_AUX_E_SDTBEGIN_TITO_X_X_X_COMBINE_UF_REPAIRDFF_FDS2</v>
      </c>
      <c r="BC288" t="str">
        <f>$D289</f>
        <v>XSA_COMMON_AUX_E_SDTBEGIN_TITO_X_X_X_COMBINE_UF_REPAIRDFF_FDS2</v>
      </c>
    </row>
    <row r="289" spans="1:62" x14ac:dyDescent="0.25">
      <c r="A289" s="12" t="s">
        <v>2615</v>
      </c>
      <c r="B289" s="12" t="s">
        <v>1544</v>
      </c>
      <c r="C289" s="12" t="e">
        <f>VLOOKUP(B289,#REF!,2,0)</f>
        <v>#REF!</v>
      </c>
      <c r="D289" t="str">
        <f t="shared" si="62"/>
        <v>XSA_COMMON_AUX_E_SDTBEGIN_TITO_X_X_X_COMBINE_UF_REPAIRDFF_FDS2</v>
      </c>
      <c r="E289" t="s">
        <v>1614</v>
      </c>
      <c r="F289" t="s">
        <v>31</v>
      </c>
      <c r="G289" t="s">
        <v>2371</v>
      </c>
      <c r="H289" t="s">
        <v>1616</v>
      </c>
      <c r="I289" t="s">
        <v>1681</v>
      </c>
      <c r="J289" t="s">
        <v>1617</v>
      </c>
      <c r="K289" t="s">
        <v>1617</v>
      </c>
      <c r="L289" t="s">
        <v>1617</v>
      </c>
      <c r="M289" t="s">
        <v>2375</v>
      </c>
      <c r="N289" t="s">
        <v>2382</v>
      </c>
      <c r="O289" t="s">
        <v>1620</v>
      </c>
      <c r="P289" t="s">
        <v>1620</v>
      </c>
      <c r="Q289" t="s">
        <v>1621</v>
      </c>
      <c r="R289">
        <v>61</v>
      </c>
      <c r="S289">
        <v>73</v>
      </c>
      <c r="T289">
        <v>6</v>
      </c>
      <c r="U289">
        <v>-1</v>
      </c>
      <c r="V289" t="b">
        <v>0</v>
      </c>
      <c r="AK289" t="s">
        <v>2383</v>
      </c>
      <c r="AL289" t="s">
        <v>2384</v>
      </c>
      <c r="AY289">
        <f t="shared" si="63"/>
        <v>3</v>
      </c>
      <c r="AZ289">
        <v>1</v>
      </c>
      <c r="BA289">
        <v>1</v>
      </c>
      <c r="BB289">
        <v>1</v>
      </c>
      <c r="BC289">
        <v>1</v>
      </c>
    </row>
    <row r="290" spans="1:62" x14ac:dyDescent="0.25">
      <c r="A290" s="5" t="s">
        <v>2615</v>
      </c>
      <c r="B290" s="5" t="s">
        <v>1491</v>
      </c>
      <c r="C290" s="5" t="s">
        <v>1489</v>
      </c>
      <c r="D290" s="5" t="s">
        <v>2729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spans="1:62" s="1" customFormat="1" x14ac:dyDescent="0.25">
      <c r="A291" s="28" t="s">
        <v>2511</v>
      </c>
      <c r="B291" s="28" t="s">
        <v>1490</v>
      </c>
      <c r="C291" s="28" t="e">
        <f>VLOOKUP(B291,#REF!,2,0)</f>
        <v>#REF!</v>
      </c>
      <c r="D291" s="28" t="s">
        <v>2511</v>
      </c>
      <c r="F291" s="6" t="s">
        <v>2654</v>
      </c>
    </row>
    <row r="292" spans="1:62" s="6" customFormat="1" x14ac:dyDescent="0.25">
      <c r="A292" s="5" t="s">
        <v>2511</v>
      </c>
      <c r="B292" s="5" t="s">
        <v>1490</v>
      </c>
      <c r="C292" s="5" t="s">
        <v>1489</v>
      </c>
      <c r="D292" s="5" t="s">
        <v>2730</v>
      </c>
      <c r="F292" s="6" t="s">
        <v>2654</v>
      </c>
      <c r="U292"/>
      <c r="V292"/>
      <c r="AY292" s="6">
        <v>2</v>
      </c>
      <c r="AZ292" s="6">
        <v>1</v>
      </c>
      <c r="BA292" s="6" t="s">
        <v>2732</v>
      </c>
      <c r="BB292" s="6" t="s">
        <v>2732</v>
      </c>
    </row>
    <row r="293" spans="1:62" x14ac:dyDescent="0.25">
      <c r="A293" s="7" t="s">
        <v>2511</v>
      </c>
      <c r="B293" s="7" t="s">
        <v>2719</v>
      </c>
      <c r="C293" s="7" t="e">
        <f>VLOOKUP(B293,#REF!,2,0)</f>
        <v>#REF!</v>
      </c>
      <c r="D293" t="str">
        <f t="shared" ref="D293:D302" si="65">E293&amp;"_"&amp;F293&amp;"_"&amp;G293&amp;"_"&amp;H293&amp;"_"&amp;A293&amp;"_"&amp;I293&amp;"_"&amp;J293&amp;"_"&amp;K293&amp;"_"&amp;L293&amp;"_"&amp;M293&amp;"_"&amp;N293</f>
        <v>SSA_CCF_VMIN_E_SDTEND_TITO_CLRS_MIN_LFM_0400_CBO_LLC_DATA_KS1</v>
      </c>
      <c r="E293" t="s">
        <v>4</v>
      </c>
      <c r="F293" t="s">
        <v>23</v>
      </c>
      <c r="G293" t="s">
        <v>2487</v>
      </c>
      <c r="H293" t="s">
        <v>1616</v>
      </c>
      <c r="I293" t="s">
        <v>1681</v>
      </c>
      <c r="J293" t="s">
        <v>1704</v>
      </c>
      <c r="K293" t="s">
        <v>2358</v>
      </c>
      <c r="L293" t="s">
        <v>1706</v>
      </c>
      <c r="M293" t="s">
        <v>2125</v>
      </c>
      <c r="N293" t="s">
        <v>2675</v>
      </c>
      <c r="O293" t="s">
        <v>1688</v>
      </c>
      <c r="P293" t="s">
        <v>2662</v>
      </c>
      <c r="Q293" t="s">
        <v>2554</v>
      </c>
      <c r="R293">
        <v>61</v>
      </c>
      <c r="S293">
        <v>17</v>
      </c>
      <c r="T293">
        <v>700</v>
      </c>
      <c r="U293">
        <v>1</v>
      </c>
      <c r="V293" t="b">
        <v>0</v>
      </c>
      <c r="W293" t="s">
        <v>1691</v>
      </c>
      <c r="AQ293" t="s">
        <v>1668</v>
      </c>
      <c r="AR293" t="s">
        <v>1701</v>
      </c>
      <c r="AT293">
        <v>2400</v>
      </c>
      <c r="AU293" t="s">
        <v>2489</v>
      </c>
      <c r="AV293" t="s">
        <v>7</v>
      </c>
      <c r="AW293">
        <v>0</v>
      </c>
      <c r="AX293">
        <v>0</v>
      </c>
      <c r="AY293">
        <f t="shared" ref="AY293:AY302" si="66">COUNTA(BA293:BJ293)</f>
        <v>2</v>
      </c>
      <c r="AZ293">
        <v>1</v>
      </c>
      <c r="BA293" t="str">
        <f t="shared" ref="BA293:BA301" si="67">$D294</f>
        <v>SSA_CCF_VMIN_E_SDTEND_TITO_CLRS_MIN_LFM_0400_CBO_LLC_DATA_KS2</v>
      </c>
      <c r="BB293" t="str">
        <f t="shared" ref="BB293:BB301" si="68">$D294</f>
        <v>SSA_CCF_VMIN_E_SDTEND_TITO_CLRS_MIN_LFM_0400_CBO_LLC_DATA_KS2</v>
      </c>
    </row>
    <row r="294" spans="1:62" x14ac:dyDescent="0.25">
      <c r="A294" s="7" t="s">
        <v>2511</v>
      </c>
      <c r="B294" s="7" t="s">
        <v>2719</v>
      </c>
      <c r="C294" s="7" t="e">
        <f>VLOOKUP(B294,#REF!,2,0)</f>
        <v>#REF!</v>
      </c>
      <c r="D294" t="str">
        <f t="shared" si="65"/>
        <v>SSA_CCF_VMIN_E_SDTEND_TITO_CLRS_MIN_LFM_0400_CBO_LLC_DATA_KS2</v>
      </c>
      <c r="E294" t="s">
        <v>4</v>
      </c>
      <c r="F294" t="s">
        <v>23</v>
      </c>
      <c r="G294" t="s">
        <v>2487</v>
      </c>
      <c r="H294" t="s">
        <v>1616</v>
      </c>
      <c r="I294" t="s">
        <v>1681</v>
      </c>
      <c r="J294" t="s">
        <v>1704</v>
      </c>
      <c r="K294" t="s">
        <v>2358</v>
      </c>
      <c r="L294" t="s">
        <v>1706</v>
      </c>
      <c r="M294" t="s">
        <v>2125</v>
      </c>
      <c r="N294" t="s">
        <v>2676</v>
      </c>
      <c r="O294" t="s">
        <v>1688</v>
      </c>
      <c r="P294" t="s">
        <v>2662</v>
      </c>
      <c r="Q294" t="s">
        <v>2554</v>
      </c>
      <c r="R294">
        <v>61</v>
      </c>
      <c r="S294">
        <v>17</v>
      </c>
      <c r="T294">
        <f t="shared" ref="T294:T302" si="69">T293+1</f>
        <v>701</v>
      </c>
      <c r="U294">
        <v>1</v>
      </c>
      <c r="V294" t="b">
        <v>0</v>
      </c>
      <c r="W294" t="s">
        <v>1691</v>
      </c>
      <c r="AQ294" t="s">
        <v>1668</v>
      </c>
      <c r="AR294" t="s">
        <v>1701</v>
      </c>
      <c r="AT294">
        <f t="shared" ref="AT294:AT302" si="70">AT293+1</f>
        <v>2401</v>
      </c>
      <c r="AU294" t="s">
        <v>2489</v>
      </c>
      <c r="AV294" t="s">
        <v>7</v>
      </c>
      <c r="AW294">
        <v>0</v>
      </c>
      <c r="AX294">
        <v>0</v>
      </c>
      <c r="AY294">
        <f t="shared" si="66"/>
        <v>2</v>
      </c>
      <c r="AZ294">
        <v>1</v>
      </c>
      <c r="BA294" t="str">
        <f t="shared" si="67"/>
        <v>SSA_CCF_VMIN_E_SDTEND_TITO_CLRS_MIN_LFM_0400_CBO_LLC_DATA_KS3</v>
      </c>
      <c r="BB294" t="str">
        <f t="shared" si="68"/>
        <v>SSA_CCF_VMIN_E_SDTEND_TITO_CLRS_MIN_LFM_0400_CBO_LLC_DATA_KS3</v>
      </c>
    </row>
    <row r="295" spans="1:62" x14ac:dyDescent="0.25">
      <c r="A295" s="7" t="s">
        <v>2511</v>
      </c>
      <c r="B295" s="7" t="s">
        <v>2719</v>
      </c>
      <c r="C295" s="7" t="e">
        <f>VLOOKUP(B295,#REF!,2,0)</f>
        <v>#REF!</v>
      </c>
      <c r="D295" t="str">
        <f t="shared" si="65"/>
        <v>SSA_CCF_VMIN_E_SDTEND_TITO_CLRS_MIN_LFM_0400_CBO_LLC_DATA_KS3</v>
      </c>
      <c r="E295" t="s">
        <v>4</v>
      </c>
      <c r="F295" t="s">
        <v>23</v>
      </c>
      <c r="G295" t="s">
        <v>2487</v>
      </c>
      <c r="H295" t="s">
        <v>1616</v>
      </c>
      <c r="I295" t="s">
        <v>1681</v>
      </c>
      <c r="J295" t="s">
        <v>1704</v>
      </c>
      <c r="K295" t="s">
        <v>2358</v>
      </c>
      <c r="L295" t="s">
        <v>1706</v>
      </c>
      <c r="M295" t="s">
        <v>2125</v>
      </c>
      <c r="N295" t="s">
        <v>2677</v>
      </c>
      <c r="O295" t="s">
        <v>1688</v>
      </c>
      <c r="P295" t="s">
        <v>2662</v>
      </c>
      <c r="Q295" t="s">
        <v>2554</v>
      </c>
      <c r="R295">
        <v>61</v>
      </c>
      <c r="S295">
        <v>17</v>
      </c>
      <c r="T295">
        <f t="shared" si="69"/>
        <v>702</v>
      </c>
      <c r="U295">
        <v>1</v>
      </c>
      <c r="V295" t="b">
        <v>0</v>
      </c>
      <c r="W295" t="s">
        <v>1691</v>
      </c>
      <c r="AQ295" t="s">
        <v>1668</v>
      </c>
      <c r="AR295" t="s">
        <v>1701</v>
      </c>
      <c r="AT295">
        <f t="shared" si="70"/>
        <v>2402</v>
      </c>
      <c r="AU295" t="s">
        <v>2489</v>
      </c>
      <c r="AV295" t="s">
        <v>7</v>
      </c>
      <c r="AW295">
        <v>0</v>
      </c>
      <c r="AX295">
        <v>0</v>
      </c>
      <c r="AY295">
        <f t="shared" si="66"/>
        <v>2</v>
      </c>
      <c r="AZ295">
        <v>1</v>
      </c>
      <c r="BA295" t="str">
        <f t="shared" si="67"/>
        <v>SSA_CCF_VMIN_E_SDTEND_TITO_CLRS_MIN_LFM_0400_CBO_LLC_DATA_KS4</v>
      </c>
      <c r="BB295" t="str">
        <f t="shared" si="68"/>
        <v>SSA_CCF_VMIN_E_SDTEND_TITO_CLRS_MIN_LFM_0400_CBO_LLC_DATA_KS4</v>
      </c>
    </row>
    <row r="296" spans="1:62" x14ac:dyDescent="0.25">
      <c r="A296" s="7" t="s">
        <v>2511</v>
      </c>
      <c r="B296" s="7" t="s">
        <v>2719</v>
      </c>
      <c r="C296" s="7" t="e">
        <f>VLOOKUP(B296,#REF!,2,0)</f>
        <v>#REF!</v>
      </c>
      <c r="D296" t="str">
        <f t="shared" si="65"/>
        <v>SSA_CCF_VMIN_E_SDTEND_TITO_CLRS_MIN_LFM_0400_CBO_LLC_DATA_KS4</v>
      </c>
      <c r="E296" t="s">
        <v>4</v>
      </c>
      <c r="F296" t="s">
        <v>23</v>
      </c>
      <c r="G296" t="s">
        <v>2487</v>
      </c>
      <c r="H296" t="s">
        <v>1616</v>
      </c>
      <c r="I296" t="s">
        <v>1681</v>
      </c>
      <c r="J296" t="s">
        <v>1704</v>
      </c>
      <c r="K296" t="s">
        <v>2358</v>
      </c>
      <c r="L296" t="s">
        <v>1706</v>
      </c>
      <c r="M296" t="s">
        <v>2125</v>
      </c>
      <c r="N296" t="s">
        <v>2678</v>
      </c>
      <c r="O296" t="s">
        <v>1688</v>
      </c>
      <c r="P296" t="s">
        <v>2662</v>
      </c>
      <c r="Q296" t="s">
        <v>2554</v>
      </c>
      <c r="R296">
        <v>61</v>
      </c>
      <c r="S296">
        <v>17</v>
      </c>
      <c r="T296">
        <f t="shared" si="69"/>
        <v>703</v>
      </c>
      <c r="U296">
        <v>1</v>
      </c>
      <c r="V296" t="b">
        <v>0</v>
      </c>
      <c r="W296" t="s">
        <v>1691</v>
      </c>
      <c r="AQ296" t="s">
        <v>1668</v>
      </c>
      <c r="AR296" t="s">
        <v>1701</v>
      </c>
      <c r="AT296">
        <f t="shared" si="70"/>
        <v>2403</v>
      </c>
      <c r="AU296" t="s">
        <v>2489</v>
      </c>
      <c r="AV296" t="s">
        <v>7</v>
      </c>
      <c r="AW296">
        <v>0</v>
      </c>
      <c r="AX296">
        <v>0</v>
      </c>
      <c r="AY296">
        <f t="shared" si="66"/>
        <v>2</v>
      </c>
      <c r="AZ296">
        <v>1</v>
      </c>
      <c r="BA296" t="str">
        <f t="shared" si="67"/>
        <v>SSA_CCF_VMIN_E_SDTEND_TITO_CLRS_MIN_LFM_0400_CBO_LLC_DATA_KS5</v>
      </c>
      <c r="BB296" t="str">
        <f t="shared" si="68"/>
        <v>SSA_CCF_VMIN_E_SDTEND_TITO_CLRS_MIN_LFM_0400_CBO_LLC_DATA_KS5</v>
      </c>
    </row>
    <row r="297" spans="1:62" x14ac:dyDescent="0.25">
      <c r="A297" s="7" t="s">
        <v>2511</v>
      </c>
      <c r="B297" s="7" t="s">
        <v>2719</v>
      </c>
      <c r="C297" s="7" t="e">
        <f>VLOOKUP(B297,#REF!,2,0)</f>
        <v>#REF!</v>
      </c>
      <c r="D297" t="str">
        <f t="shared" si="65"/>
        <v>SSA_CCF_VMIN_E_SDTEND_TITO_CLRS_MIN_LFM_0400_CBO_LLC_DATA_KS5</v>
      </c>
      <c r="E297" t="s">
        <v>4</v>
      </c>
      <c r="F297" t="s">
        <v>23</v>
      </c>
      <c r="G297" t="s">
        <v>2487</v>
      </c>
      <c r="H297" t="s">
        <v>1616</v>
      </c>
      <c r="I297" t="s">
        <v>1681</v>
      </c>
      <c r="J297" t="s">
        <v>1704</v>
      </c>
      <c r="K297" t="s">
        <v>2358</v>
      </c>
      <c r="L297" t="s">
        <v>1706</v>
      </c>
      <c r="M297" t="s">
        <v>2125</v>
      </c>
      <c r="N297" t="s">
        <v>2679</v>
      </c>
      <c r="O297" t="s">
        <v>1688</v>
      </c>
      <c r="P297" t="s">
        <v>2662</v>
      </c>
      <c r="Q297" t="s">
        <v>2554</v>
      </c>
      <c r="R297">
        <v>61</v>
      </c>
      <c r="S297">
        <v>17</v>
      </c>
      <c r="T297">
        <f t="shared" si="69"/>
        <v>704</v>
      </c>
      <c r="U297">
        <v>1</v>
      </c>
      <c r="V297" t="b">
        <v>0</v>
      </c>
      <c r="W297" t="s">
        <v>1691</v>
      </c>
      <c r="AQ297" t="s">
        <v>1668</v>
      </c>
      <c r="AR297" t="s">
        <v>1701</v>
      </c>
      <c r="AT297">
        <f t="shared" si="70"/>
        <v>2404</v>
      </c>
      <c r="AU297" t="s">
        <v>2489</v>
      </c>
      <c r="AV297" t="s">
        <v>7</v>
      </c>
      <c r="AW297">
        <v>0</v>
      </c>
      <c r="AX297">
        <v>0</v>
      </c>
      <c r="AY297">
        <f t="shared" si="66"/>
        <v>2</v>
      </c>
      <c r="AZ297">
        <v>1</v>
      </c>
      <c r="BA297" t="str">
        <f t="shared" si="67"/>
        <v>SSA_CCF_VMIN_E_SDTEND_TITO_CLRS_MIN_LFM_0400_CBO_LLC_DATA_KS6</v>
      </c>
      <c r="BB297" t="str">
        <f t="shared" si="68"/>
        <v>SSA_CCF_VMIN_E_SDTEND_TITO_CLRS_MIN_LFM_0400_CBO_LLC_DATA_KS6</v>
      </c>
    </row>
    <row r="298" spans="1:62" x14ac:dyDescent="0.25">
      <c r="A298" s="7" t="s">
        <v>2511</v>
      </c>
      <c r="B298" s="7" t="s">
        <v>2719</v>
      </c>
      <c r="C298" s="7" t="e">
        <f>VLOOKUP(B298,#REF!,2,0)</f>
        <v>#REF!</v>
      </c>
      <c r="D298" t="str">
        <f t="shared" si="65"/>
        <v>SSA_CCF_VMIN_E_SDTEND_TITO_CLRS_MIN_LFM_0400_CBO_LLC_DATA_KS6</v>
      </c>
      <c r="E298" t="s">
        <v>4</v>
      </c>
      <c r="F298" t="s">
        <v>23</v>
      </c>
      <c r="G298" t="s">
        <v>2487</v>
      </c>
      <c r="H298" t="s">
        <v>1616</v>
      </c>
      <c r="I298" t="s">
        <v>1681</v>
      </c>
      <c r="J298" t="s">
        <v>1704</v>
      </c>
      <c r="K298" t="s">
        <v>2358</v>
      </c>
      <c r="L298" t="s">
        <v>1706</v>
      </c>
      <c r="M298" t="s">
        <v>2125</v>
      </c>
      <c r="N298" t="s">
        <v>2680</v>
      </c>
      <c r="O298" t="s">
        <v>1688</v>
      </c>
      <c r="P298" t="s">
        <v>2662</v>
      </c>
      <c r="Q298" t="s">
        <v>2554</v>
      </c>
      <c r="R298">
        <v>61</v>
      </c>
      <c r="S298">
        <v>17</v>
      </c>
      <c r="T298">
        <f t="shared" si="69"/>
        <v>705</v>
      </c>
      <c r="U298">
        <v>1</v>
      </c>
      <c r="V298" t="b">
        <v>0</v>
      </c>
      <c r="W298" t="s">
        <v>1691</v>
      </c>
      <c r="AQ298" t="s">
        <v>1668</v>
      </c>
      <c r="AR298" t="s">
        <v>1701</v>
      </c>
      <c r="AT298">
        <f t="shared" si="70"/>
        <v>2405</v>
      </c>
      <c r="AU298" t="s">
        <v>2489</v>
      </c>
      <c r="AV298" t="s">
        <v>7</v>
      </c>
      <c r="AW298">
        <v>0</v>
      </c>
      <c r="AX298">
        <v>0</v>
      </c>
      <c r="AY298">
        <f t="shared" si="66"/>
        <v>2</v>
      </c>
      <c r="AZ298">
        <v>1</v>
      </c>
      <c r="BA298" t="str">
        <f t="shared" si="67"/>
        <v>SSA_CCF_VMIN_E_SDTEND_TITO_CLRS_MIN_LFM_0400_CBO_LLC_DATA_KS7</v>
      </c>
      <c r="BB298" t="str">
        <f t="shared" si="68"/>
        <v>SSA_CCF_VMIN_E_SDTEND_TITO_CLRS_MIN_LFM_0400_CBO_LLC_DATA_KS7</v>
      </c>
    </row>
    <row r="299" spans="1:62" x14ac:dyDescent="0.25">
      <c r="A299" s="7" t="s">
        <v>2511</v>
      </c>
      <c r="B299" s="7" t="s">
        <v>2719</v>
      </c>
      <c r="C299" s="7" t="e">
        <f>VLOOKUP(B299,#REF!,2,0)</f>
        <v>#REF!</v>
      </c>
      <c r="D299" t="str">
        <f t="shared" si="65"/>
        <v>SSA_CCF_VMIN_E_SDTEND_TITO_CLRS_MIN_LFM_0400_CBO_LLC_DATA_KS7</v>
      </c>
      <c r="E299" t="s">
        <v>4</v>
      </c>
      <c r="F299" t="s">
        <v>23</v>
      </c>
      <c r="G299" t="s">
        <v>2487</v>
      </c>
      <c r="H299" t="s">
        <v>1616</v>
      </c>
      <c r="I299" t="s">
        <v>1681</v>
      </c>
      <c r="J299" t="s">
        <v>1704</v>
      </c>
      <c r="K299" t="s">
        <v>2358</v>
      </c>
      <c r="L299" t="s">
        <v>1706</v>
      </c>
      <c r="M299" t="s">
        <v>2125</v>
      </c>
      <c r="N299" t="s">
        <v>2681</v>
      </c>
      <c r="O299" t="s">
        <v>1688</v>
      </c>
      <c r="P299" t="s">
        <v>2662</v>
      </c>
      <c r="Q299" t="s">
        <v>2554</v>
      </c>
      <c r="R299">
        <v>61</v>
      </c>
      <c r="S299">
        <v>17</v>
      </c>
      <c r="T299">
        <f t="shared" si="69"/>
        <v>706</v>
      </c>
      <c r="U299">
        <v>1</v>
      </c>
      <c r="V299" t="b">
        <v>0</v>
      </c>
      <c r="W299" t="s">
        <v>1691</v>
      </c>
      <c r="AQ299" t="s">
        <v>1668</v>
      </c>
      <c r="AR299" t="s">
        <v>1701</v>
      </c>
      <c r="AT299">
        <f t="shared" si="70"/>
        <v>2406</v>
      </c>
      <c r="AU299" t="s">
        <v>2489</v>
      </c>
      <c r="AV299" t="s">
        <v>7</v>
      </c>
      <c r="AW299">
        <v>0</v>
      </c>
      <c r="AX299">
        <v>0</v>
      </c>
      <c r="AY299">
        <f t="shared" si="66"/>
        <v>2</v>
      </c>
      <c r="AZ299">
        <v>1</v>
      </c>
      <c r="BA299" t="str">
        <f t="shared" si="67"/>
        <v>SSA_CCF_VMIN_E_SDTEND_TITO_CLRS_MIN_LFM_0400_CBO_LLC_DATA_KS8</v>
      </c>
      <c r="BB299" t="str">
        <f t="shared" si="68"/>
        <v>SSA_CCF_VMIN_E_SDTEND_TITO_CLRS_MIN_LFM_0400_CBO_LLC_DATA_KS8</v>
      </c>
    </row>
    <row r="300" spans="1:62" x14ac:dyDescent="0.25">
      <c r="A300" s="7" t="s">
        <v>2511</v>
      </c>
      <c r="B300" s="7" t="s">
        <v>2719</v>
      </c>
      <c r="C300" s="7" t="e">
        <f>VLOOKUP(B300,#REF!,2,0)</f>
        <v>#REF!</v>
      </c>
      <c r="D300" t="str">
        <f t="shared" si="65"/>
        <v>SSA_CCF_VMIN_E_SDTEND_TITO_CLRS_MIN_LFM_0400_CBO_LLC_DATA_KS8</v>
      </c>
      <c r="E300" t="s">
        <v>4</v>
      </c>
      <c r="F300" t="s">
        <v>23</v>
      </c>
      <c r="G300" t="s">
        <v>2487</v>
      </c>
      <c r="H300" t="s">
        <v>1616</v>
      </c>
      <c r="I300" t="s">
        <v>1681</v>
      </c>
      <c r="J300" t="s">
        <v>1704</v>
      </c>
      <c r="K300" t="s">
        <v>2358</v>
      </c>
      <c r="L300" t="s">
        <v>1706</v>
      </c>
      <c r="M300" t="s">
        <v>2125</v>
      </c>
      <c r="N300" t="s">
        <v>2682</v>
      </c>
      <c r="O300" t="s">
        <v>1688</v>
      </c>
      <c r="P300" t="s">
        <v>2662</v>
      </c>
      <c r="Q300" t="s">
        <v>2554</v>
      </c>
      <c r="R300">
        <v>61</v>
      </c>
      <c r="S300">
        <v>17</v>
      </c>
      <c r="T300">
        <f t="shared" si="69"/>
        <v>707</v>
      </c>
      <c r="U300">
        <v>1</v>
      </c>
      <c r="V300" t="b">
        <v>0</v>
      </c>
      <c r="W300" t="s">
        <v>1691</v>
      </c>
      <c r="AQ300" t="s">
        <v>1668</v>
      </c>
      <c r="AR300" t="s">
        <v>1701</v>
      </c>
      <c r="AT300">
        <f t="shared" si="70"/>
        <v>2407</v>
      </c>
      <c r="AU300" t="s">
        <v>2489</v>
      </c>
      <c r="AV300" t="s">
        <v>7</v>
      </c>
      <c r="AW300">
        <v>0</v>
      </c>
      <c r="AX300">
        <v>0</v>
      </c>
      <c r="AY300">
        <f t="shared" si="66"/>
        <v>2</v>
      </c>
      <c r="AZ300">
        <v>1</v>
      </c>
      <c r="BA300" t="str">
        <f t="shared" si="67"/>
        <v>SSA_CCF_VMIN_E_SDTEND_TITO_CLRS_MIN_LFM_0400_CBO_LLC_DATA_KS9</v>
      </c>
      <c r="BB300" t="str">
        <f t="shared" si="68"/>
        <v>SSA_CCF_VMIN_E_SDTEND_TITO_CLRS_MIN_LFM_0400_CBO_LLC_DATA_KS9</v>
      </c>
    </row>
    <row r="301" spans="1:62" x14ac:dyDescent="0.25">
      <c r="A301" s="7" t="s">
        <v>2511</v>
      </c>
      <c r="B301" s="7" t="s">
        <v>2719</v>
      </c>
      <c r="C301" s="7" t="e">
        <f>VLOOKUP(B301,#REF!,2,0)</f>
        <v>#REF!</v>
      </c>
      <c r="D301" t="str">
        <f t="shared" si="65"/>
        <v>SSA_CCF_VMIN_E_SDTEND_TITO_CLRS_MIN_LFM_0400_CBO_LLC_DATA_KS9</v>
      </c>
      <c r="E301" t="s">
        <v>4</v>
      </c>
      <c r="F301" t="s">
        <v>23</v>
      </c>
      <c r="G301" t="s">
        <v>2487</v>
      </c>
      <c r="H301" t="s">
        <v>1616</v>
      </c>
      <c r="I301" t="s">
        <v>1681</v>
      </c>
      <c r="J301" t="s">
        <v>1704</v>
      </c>
      <c r="K301" t="s">
        <v>2358</v>
      </c>
      <c r="L301" t="s">
        <v>1706</v>
      </c>
      <c r="M301" t="s">
        <v>2125</v>
      </c>
      <c r="N301" t="s">
        <v>2683</v>
      </c>
      <c r="O301" t="s">
        <v>1688</v>
      </c>
      <c r="P301" t="s">
        <v>2662</v>
      </c>
      <c r="Q301" t="s">
        <v>2554</v>
      </c>
      <c r="R301">
        <v>61</v>
      </c>
      <c r="S301">
        <v>17</v>
      </c>
      <c r="T301">
        <f t="shared" si="69"/>
        <v>708</v>
      </c>
      <c r="U301">
        <v>1</v>
      </c>
      <c r="V301" t="b">
        <v>0</v>
      </c>
      <c r="W301" t="s">
        <v>1691</v>
      </c>
      <c r="AQ301" t="s">
        <v>1668</v>
      </c>
      <c r="AR301" t="s">
        <v>1701</v>
      </c>
      <c r="AT301">
        <f t="shared" si="70"/>
        <v>2408</v>
      </c>
      <c r="AU301" t="s">
        <v>2489</v>
      </c>
      <c r="AV301" t="s">
        <v>7</v>
      </c>
      <c r="AW301">
        <v>0</v>
      </c>
      <c r="AX301">
        <v>0</v>
      </c>
      <c r="AY301">
        <f t="shared" si="66"/>
        <v>2</v>
      </c>
      <c r="AZ301">
        <v>1</v>
      </c>
      <c r="BA301" t="str">
        <f t="shared" si="67"/>
        <v>SSA_CCF_VMIN_E_SDTEND_TITO_CLRS_MIN_LFM_0400_CBO_LLC_DATA_KS10</v>
      </c>
      <c r="BB301" t="str">
        <f t="shared" si="68"/>
        <v>SSA_CCF_VMIN_E_SDTEND_TITO_CLRS_MIN_LFM_0400_CBO_LLC_DATA_KS10</v>
      </c>
    </row>
    <row r="302" spans="1:62" x14ac:dyDescent="0.25">
      <c r="A302" s="7" t="s">
        <v>2511</v>
      </c>
      <c r="B302" s="7" t="s">
        <v>2719</v>
      </c>
      <c r="C302" s="7" t="e">
        <f>VLOOKUP(B302,#REF!,2,0)</f>
        <v>#REF!</v>
      </c>
      <c r="D302" t="str">
        <f t="shared" si="65"/>
        <v>SSA_CCF_VMIN_E_SDTEND_TITO_CLRS_MIN_LFM_0400_CBO_LLC_DATA_KS10</v>
      </c>
      <c r="E302" t="s">
        <v>4</v>
      </c>
      <c r="F302" t="s">
        <v>23</v>
      </c>
      <c r="G302" t="s">
        <v>2487</v>
      </c>
      <c r="H302" t="s">
        <v>1616</v>
      </c>
      <c r="I302" t="s">
        <v>1681</v>
      </c>
      <c r="J302" t="s">
        <v>1704</v>
      </c>
      <c r="K302" t="s">
        <v>2358</v>
      </c>
      <c r="L302" t="s">
        <v>1706</v>
      </c>
      <c r="M302" t="s">
        <v>2125</v>
      </c>
      <c r="N302" t="s">
        <v>2684</v>
      </c>
      <c r="O302" t="s">
        <v>1688</v>
      </c>
      <c r="P302" t="s">
        <v>2662</v>
      </c>
      <c r="Q302" t="s">
        <v>2554</v>
      </c>
      <c r="R302">
        <v>61</v>
      </c>
      <c r="S302">
        <v>17</v>
      </c>
      <c r="T302">
        <f t="shared" si="69"/>
        <v>709</v>
      </c>
      <c r="U302">
        <v>1</v>
      </c>
      <c r="V302" t="b">
        <v>0</v>
      </c>
      <c r="W302" t="s">
        <v>1691</v>
      </c>
      <c r="AQ302" t="s">
        <v>1668</v>
      </c>
      <c r="AR302" t="s">
        <v>1701</v>
      </c>
      <c r="AT302">
        <f t="shared" si="70"/>
        <v>2409</v>
      </c>
      <c r="AU302" t="s">
        <v>2489</v>
      </c>
      <c r="AV302" t="s">
        <v>7</v>
      </c>
      <c r="AW302">
        <v>0</v>
      </c>
      <c r="AX302">
        <v>0</v>
      </c>
      <c r="AY302">
        <f t="shared" si="66"/>
        <v>2</v>
      </c>
      <c r="AZ302">
        <v>1</v>
      </c>
      <c r="BA302">
        <v>1</v>
      </c>
      <c r="BB302">
        <v>1</v>
      </c>
    </row>
    <row r="303" spans="1:62" s="6" customFormat="1" x14ac:dyDescent="0.25">
      <c r="A303" s="5" t="s">
        <v>2511</v>
      </c>
      <c r="B303" s="5" t="s">
        <v>1491</v>
      </c>
      <c r="C303" s="5" t="s">
        <v>1489</v>
      </c>
      <c r="D303" s="5" t="s">
        <v>2731</v>
      </c>
      <c r="U303"/>
      <c r="V303"/>
    </row>
    <row r="304" spans="1:62" s="6" customFormat="1" x14ac:dyDescent="0.25">
      <c r="A304" s="5" t="s">
        <v>2511</v>
      </c>
      <c r="B304" s="5" t="s">
        <v>1490</v>
      </c>
      <c r="C304" s="5" t="s">
        <v>1489</v>
      </c>
      <c r="D304" s="5" t="s">
        <v>2732</v>
      </c>
      <c r="F304" s="6" t="s">
        <v>2654</v>
      </c>
      <c r="U304"/>
      <c r="V304"/>
      <c r="AY304" s="6">
        <v>2</v>
      </c>
      <c r="AZ304" s="6">
        <v>1</v>
      </c>
      <c r="BA304" s="6">
        <v>1</v>
      </c>
      <c r="BB304" s="6">
        <v>1</v>
      </c>
    </row>
    <row r="305" spans="1:54" x14ac:dyDescent="0.25">
      <c r="A305" s="11" t="s">
        <v>2511</v>
      </c>
      <c r="B305" s="7" t="s">
        <v>2719</v>
      </c>
      <c r="C305" s="7" t="e">
        <f>VLOOKUP(B305,#REF!,2,0)</f>
        <v>#REF!</v>
      </c>
      <c r="D305" t="str">
        <f t="shared" ref="D305:D344" si="71">E305&amp;"_"&amp;F305&amp;"_"&amp;G305&amp;"_"&amp;H305&amp;"_"&amp;A305&amp;"_"&amp;I305&amp;"_"&amp;J305&amp;"_"&amp;K305&amp;"_"&amp;L305&amp;"_"&amp;M305&amp;"_"&amp;N305</f>
        <v>SSA_CORE_VMIN_E_SDTEND_TITO_CRSA_NOM_LFM_0400_MLC_DATA_PMOVI1</v>
      </c>
      <c r="E305" t="s">
        <v>4</v>
      </c>
      <c r="F305" t="s">
        <v>25</v>
      </c>
      <c r="G305" t="s">
        <v>2487</v>
      </c>
      <c r="H305" t="s">
        <v>1616</v>
      </c>
      <c r="I305" t="s">
        <v>1681</v>
      </c>
      <c r="J305" t="s">
        <v>2234</v>
      </c>
      <c r="K305" t="s">
        <v>1705</v>
      </c>
      <c r="L305" t="s">
        <v>1706</v>
      </c>
      <c r="M305" t="s">
        <v>2125</v>
      </c>
      <c r="N305" t="s">
        <v>2794</v>
      </c>
      <c r="O305" t="s">
        <v>1688</v>
      </c>
      <c r="P305" s="31" t="s">
        <v>2664</v>
      </c>
      <c r="Q305" t="s">
        <v>2235</v>
      </c>
      <c r="R305">
        <v>61</v>
      </c>
      <c r="S305">
        <v>27</v>
      </c>
      <c r="T305">
        <v>600</v>
      </c>
      <c r="U305">
        <v>-1</v>
      </c>
      <c r="V305" t="b">
        <v>0</v>
      </c>
      <c r="W305" t="s">
        <v>1691</v>
      </c>
      <c r="AQ305" t="s">
        <v>1668</v>
      </c>
      <c r="AR305" t="s">
        <v>1702</v>
      </c>
      <c r="AT305">
        <v>2617</v>
      </c>
      <c r="AU305" t="s">
        <v>2489</v>
      </c>
      <c r="AV305" t="s">
        <v>7</v>
      </c>
      <c r="AW305">
        <v>0</v>
      </c>
      <c r="AX305">
        <v>0</v>
      </c>
      <c r="AY305">
        <f t="shared" ref="AY305:AY335" si="72">COUNTA(BA305:BJ305)</f>
        <v>2</v>
      </c>
      <c r="AZ305">
        <v>1</v>
      </c>
      <c r="BA305" t="str">
        <f t="shared" ref="BA305:BA343" si="73">$D306</f>
        <v>SSA_CORE_VMIN_E_SDTEND_TITO_CRSA_NOM_LFM_0400_MLC_DATA_PMOVI2</v>
      </c>
      <c r="BB305" t="str">
        <f t="shared" ref="BB305:BB343" si="74">$D306</f>
        <v>SSA_CORE_VMIN_E_SDTEND_TITO_CRSA_NOM_LFM_0400_MLC_DATA_PMOVI2</v>
      </c>
    </row>
    <row r="306" spans="1:54" x14ac:dyDescent="0.25">
      <c r="A306" s="11" t="s">
        <v>2511</v>
      </c>
      <c r="B306" s="7" t="s">
        <v>2719</v>
      </c>
      <c r="C306" s="7" t="e">
        <f>VLOOKUP(B306,#REF!,2,0)</f>
        <v>#REF!</v>
      </c>
      <c r="D306" t="str">
        <f t="shared" si="71"/>
        <v>SSA_CORE_VMIN_E_SDTEND_TITO_CRSA_NOM_LFM_0400_MLC_DATA_PMOVI2</v>
      </c>
      <c r="E306" t="s">
        <v>4</v>
      </c>
      <c r="F306" t="s">
        <v>25</v>
      </c>
      <c r="G306" t="s">
        <v>2487</v>
      </c>
      <c r="H306" t="s">
        <v>1616</v>
      </c>
      <c r="I306" t="s">
        <v>1681</v>
      </c>
      <c r="J306" t="s">
        <v>2234</v>
      </c>
      <c r="K306" t="s">
        <v>1705</v>
      </c>
      <c r="L306" t="s">
        <v>1706</v>
      </c>
      <c r="M306" t="s">
        <v>2125</v>
      </c>
      <c r="N306" t="s">
        <v>2795</v>
      </c>
      <c r="O306" t="s">
        <v>1688</v>
      </c>
      <c r="P306" s="31" t="s">
        <v>2664</v>
      </c>
      <c r="Q306" t="s">
        <v>2235</v>
      </c>
      <c r="R306">
        <v>61</v>
      </c>
      <c r="S306">
        <v>27</v>
      </c>
      <c r="T306">
        <f t="shared" ref="T306:T344" si="75">T305+1</f>
        <v>601</v>
      </c>
      <c r="U306">
        <v>-1</v>
      </c>
      <c r="V306" t="b">
        <v>0</v>
      </c>
      <c r="W306" t="s">
        <v>1691</v>
      </c>
      <c r="AQ306" t="s">
        <v>1668</v>
      </c>
      <c r="AR306" t="s">
        <v>1702</v>
      </c>
      <c r="AT306">
        <f t="shared" ref="AT306:AT344" si="76">AT305+1</f>
        <v>2618</v>
      </c>
      <c r="AU306" t="s">
        <v>2489</v>
      </c>
      <c r="AV306" t="s">
        <v>7</v>
      </c>
      <c r="AW306">
        <v>0</v>
      </c>
      <c r="AX306">
        <v>0</v>
      </c>
      <c r="AY306">
        <f t="shared" ref="AY306:AY314" si="77">COUNTA(BA306:BJ306)</f>
        <v>2</v>
      </c>
      <c r="AZ306">
        <v>1</v>
      </c>
      <c r="BA306" t="str">
        <f t="shared" si="73"/>
        <v>SSA_CORE_VMIN_E_SDTEND_TITO_CRSA_NOM_LFM_0400_MLC_DATA_PMOVI3</v>
      </c>
      <c r="BB306" t="str">
        <f t="shared" si="74"/>
        <v>SSA_CORE_VMIN_E_SDTEND_TITO_CRSA_NOM_LFM_0400_MLC_DATA_PMOVI3</v>
      </c>
    </row>
    <row r="307" spans="1:54" x14ac:dyDescent="0.25">
      <c r="A307" s="11" t="s">
        <v>2511</v>
      </c>
      <c r="B307" s="7" t="s">
        <v>2719</v>
      </c>
      <c r="C307" s="7" t="e">
        <f>VLOOKUP(B307,#REF!,2,0)</f>
        <v>#REF!</v>
      </c>
      <c r="D307" t="str">
        <f t="shared" si="71"/>
        <v>SSA_CORE_VMIN_E_SDTEND_TITO_CRSA_NOM_LFM_0400_MLC_DATA_PMOVI3</v>
      </c>
      <c r="E307" t="s">
        <v>4</v>
      </c>
      <c r="F307" t="s">
        <v>25</v>
      </c>
      <c r="G307" t="s">
        <v>2487</v>
      </c>
      <c r="H307" t="s">
        <v>1616</v>
      </c>
      <c r="I307" t="s">
        <v>1681</v>
      </c>
      <c r="J307" t="s">
        <v>2234</v>
      </c>
      <c r="K307" t="s">
        <v>1705</v>
      </c>
      <c r="L307" t="s">
        <v>1706</v>
      </c>
      <c r="M307" t="s">
        <v>2125</v>
      </c>
      <c r="N307" t="s">
        <v>2796</v>
      </c>
      <c r="O307" t="s">
        <v>1688</v>
      </c>
      <c r="P307" s="31" t="s">
        <v>2664</v>
      </c>
      <c r="Q307" t="s">
        <v>2235</v>
      </c>
      <c r="R307">
        <v>61</v>
      </c>
      <c r="S307">
        <v>27</v>
      </c>
      <c r="T307">
        <f t="shared" si="75"/>
        <v>602</v>
      </c>
      <c r="U307">
        <v>-1</v>
      </c>
      <c r="V307" t="b">
        <v>0</v>
      </c>
      <c r="W307" t="s">
        <v>1691</v>
      </c>
      <c r="AQ307" t="s">
        <v>1668</v>
      </c>
      <c r="AR307" t="s">
        <v>1702</v>
      </c>
      <c r="AT307">
        <f t="shared" si="76"/>
        <v>2619</v>
      </c>
      <c r="AU307" t="s">
        <v>2489</v>
      </c>
      <c r="AV307" t="s">
        <v>7</v>
      </c>
      <c r="AW307">
        <v>0</v>
      </c>
      <c r="AX307">
        <v>0</v>
      </c>
      <c r="AY307">
        <f t="shared" si="77"/>
        <v>2</v>
      </c>
      <c r="AZ307">
        <v>1</v>
      </c>
      <c r="BA307" t="str">
        <f t="shared" si="73"/>
        <v>SSA_CORE_VMIN_E_SDTEND_TITO_CRSA_NOM_LFM_0400_MLC_DATA_PMOVI4</v>
      </c>
      <c r="BB307" t="str">
        <f t="shared" si="74"/>
        <v>SSA_CORE_VMIN_E_SDTEND_TITO_CRSA_NOM_LFM_0400_MLC_DATA_PMOVI4</v>
      </c>
    </row>
    <row r="308" spans="1:54" x14ac:dyDescent="0.25">
      <c r="A308" s="11" t="s">
        <v>2511</v>
      </c>
      <c r="B308" s="7" t="s">
        <v>2719</v>
      </c>
      <c r="C308" s="7" t="e">
        <f>VLOOKUP(B308,#REF!,2,0)</f>
        <v>#REF!</v>
      </c>
      <c r="D308" t="str">
        <f t="shared" si="71"/>
        <v>SSA_CORE_VMIN_E_SDTEND_TITO_CRSA_NOM_LFM_0400_MLC_DATA_PMOVI4</v>
      </c>
      <c r="E308" t="s">
        <v>4</v>
      </c>
      <c r="F308" t="s">
        <v>25</v>
      </c>
      <c r="G308" t="s">
        <v>2487</v>
      </c>
      <c r="H308" t="s">
        <v>1616</v>
      </c>
      <c r="I308" t="s">
        <v>1681</v>
      </c>
      <c r="J308" t="s">
        <v>2234</v>
      </c>
      <c r="K308" t="s">
        <v>1705</v>
      </c>
      <c r="L308" t="s">
        <v>1706</v>
      </c>
      <c r="M308" t="s">
        <v>2125</v>
      </c>
      <c r="N308" t="s">
        <v>2797</v>
      </c>
      <c r="O308" t="s">
        <v>1688</v>
      </c>
      <c r="P308" s="31" t="s">
        <v>2664</v>
      </c>
      <c r="Q308" t="s">
        <v>2235</v>
      </c>
      <c r="R308">
        <v>61</v>
      </c>
      <c r="S308">
        <v>27</v>
      </c>
      <c r="T308">
        <f t="shared" si="75"/>
        <v>603</v>
      </c>
      <c r="U308">
        <v>-1</v>
      </c>
      <c r="V308" t="b">
        <v>0</v>
      </c>
      <c r="W308" t="s">
        <v>1691</v>
      </c>
      <c r="AQ308" t="s">
        <v>1668</v>
      </c>
      <c r="AR308" t="s">
        <v>1702</v>
      </c>
      <c r="AT308">
        <f t="shared" si="76"/>
        <v>2620</v>
      </c>
      <c r="AU308" t="s">
        <v>2489</v>
      </c>
      <c r="AV308" t="s">
        <v>7</v>
      </c>
      <c r="AW308">
        <v>0</v>
      </c>
      <c r="AX308">
        <v>0</v>
      </c>
      <c r="AY308">
        <f t="shared" si="77"/>
        <v>2</v>
      </c>
      <c r="AZ308">
        <v>1</v>
      </c>
      <c r="BA308" t="str">
        <f t="shared" si="73"/>
        <v>SSA_CORE_VMIN_E_SDTEND_TITO_CRSA_NOM_LFM_0400_MLC_DATA_PMOVI5</v>
      </c>
      <c r="BB308" t="str">
        <f t="shared" si="74"/>
        <v>SSA_CORE_VMIN_E_SDTEND_TITO_CRSA_NOM_LFM_0400_MLC_DATA_PMOVI5</v>
      </c>
    </row>
    <row r="309" spans="1:54" x14ac:dyDescent="0.25">
      <c r="A309" s="11" t="s">
        <v>2511</v>
      </c>
      <c r="B309" s="7" t="s">
        <v>2719</v>
      </c>
      <c r="C309" s="7" t="e">
        <f>VLOOKUP(B309,#REF!,2,0)</f>
        <v>#REF!</v>
      </c>
      <c r="D309" t="str">
        <f t="shared" si="71"/>
        <v>SSA_CORE_VMIN_E_SDTEND_TITO_CRSA_NOM_LFM_0400_MLC_DATA_PMOVI5</v>
      </c>
      <c r="E309" t="s">
        <v>4</v>
      </c>
      <c r="F309" t="s">
        <v>25</v>
      </c>
      <c r="G309" t="s">
        <v>2487</v>
      </c>
      <c r="H309" t="s">
        <v>1616</v>
      </c>
      <c r="I309" t="s">
        <v>1681</v>
      </c>
      <c r="J309" t="s">
        <v>2234</v>
      </c>
      <c r="K309" t="s">
        <v>1705</v>
      </c>
      <c r="L309" t="s">
        <v>1706</v>
      </c>
      <c r="M309" t="s">
        <v>2125</v>
      </c>
      <c r="N309" t="s">
        <v>2798</v>
      </c>
      <c r="O309" t="s">
        <v>1688</v>
      </c>
      <c r="P309" s="31" t="s">
        <v>2664</v>
      </c>
      <c r="Q309" t="s">
        <v>2235</v>
      </c>
      <c r="R309">
        <v>61</v>
      </c>
      <c r="S309">
        <v>27</v>
      </c>
      <c r="T309">
        <f t="shared" si="75"/>
        <v>604</v>
      </c>
      <c r="U309">
        <v>-1</v>
      </c>
      <c r="V309" t="b">
        <v>0</v>
      </c>
      <c r="W309" t="s">
        <v>1691</v>
      </c>
      <c r="AQ309" t="s">
        <v>1668</v>
      </c>
      <c r="AR309" t="s">
        <v>1702</v>
      </c>
      <c r="AT309">
        <f t="shared" si="76"/>
        <v>2621</v>
      </c>
      <c r="AU309" t="s">
        <v>2489</v>
      </c>
      <c r="AV309" t="s">
        <v>7</v>
      </c>
      <c r="AW309">
        <v>0</v>
      </c>
      <c r="AX309">
        <v>0</v>
      </c>
      <c r="AY309">
        <f t="shared" si="77"/>
        <v>2</v>
      </c>
      <c r="AZ309">
        <v>1</v>
      </c>
      <c r="BA309" t="str">
        <f t="shared" si="73"/>
        <v>SSA_CORE_VMIN_E_SDTEND_TITO_CRSA_NOM_LFM_0400_MLC_DATA_PMOVI6</v>
      </c>
      <c r="BB309" t="str">
        <f t="shared" si="74"/>
        <v>SSA_CORE_VMIN_E_SDTEND_TITO_CRSA_NOM_LFM_0400_MLC_DATA_PMOVI6</v>
      </c>
    </row>
    <row r="310" spans="1:54" x14ac:dyDescent="0.25">
      <c r="A310" s="11" t="s">
        <v>2511</v>
      </c>
      <c r="B310" s="7" t="s">
        <v>2719</v>
      </c>
      <c r="C310" s="7" t="e">
        <f>VLOOKUP(B310,#REF!,2,0)</f>
        <v>#REF!</v>
      </c>
      <c r="D310" t="str">
        <f t="shared" si="71"/>
        <v>SSA_CORE_VMIN_E_SDTEND_TITO_CRSA_NOM_LFM_0400_MLC_DATA_PMOVI6</v>
      </c>
      <c r="E310" t="s">
        <v>4</v>
      </c>
      <c r="F310" t="s">
        <v>25</v>
      </c>
      <c r="G310" t="s">
        <v>2487</v>
      </c>
      <c r="H310" t="s">
        <v>1616</v>
      </c>
      <c r="I310" t="s">
        <v>1681</v>
      </c>
      <c r="J310" t="s">
        <v>2234</v>
      </c>
      <c r="K310" t="s">
        <v>1705</v>
      </c>
      <c r="L310" t="s">
        <v>1706</v>
      </c>
      <c r="M310" t="s">
        <v>2125</v>
      </c>
      <c r="N310" t="s">
        <v>2799</v>
      </c>
      <c r="O310" t="s">
        <v>1688</v>
      </c>
      <c r="P310" s="31" t="s">
        <v>2664</v>
      </c>
      <c r="Q310" t="s">
        <v>2235</v>
      </c>
      <c r="R310">
        <v>61</v>
      </c>
      <c r="S310">
        <v>27</v>
      </c>
      <c r="T310">
        <f t="shared" si="75"/>
        <v>605</v>
      </c>
      <c r="U310">
        <v>-1</v>
      </c>
      <c r="V310" t="b">
        <v>0</v>
      </c>
      <c r="W310" t="s">
        <v>1691</v>
      </c>
      <c r="AQ310" t="s">
        <v>1668</v>
      </c>
      <c r="AR310" t="s">
        <v>1702</v>
      </c>
      <c r="AT310">
        <f t="shared" si="76"/>
        <v>2622</v>
      </c>
      <c r="AU310" t="s">
        <v>2489</v>
      </c>
      <c r="AV310" t="s">
        <v>7</v>
      </c>
      <c r="AW310">
        <v>0</v>
      </c>
      <c r="AX310">
        <v>0</v>
      </c>
      <c r="AY310">
        <f t="shared" si="77"/>
        <v>2</v>
      </c>
      <c r="AZ310">
        <v>1</v>
      </c>
      <c r="BA310" t="str">
        <f t="shared" si="73"/>
        <v>SSA_CORE_VMIN_E_SDTEND_TITO_CRSA_NOM_LFM_0400_MLC_DATA_PMOVI7</v>
      </c>
      <c r="BB310" t="str">
        <f t="shared" si="74"/>
        <v>SSA_CORE_VMIN_E_SDTEND_TITO_CRSA_NOM_LFM_0400_MLC_DATA_PMOVI7</v>
      </c>
    </row>
    <row r="311" spans="1:54" x14ac:dyDescent="0.25">
      <c r="A311" s="11" t="s">
        <v>2511</v>
      </c>
      <c r="B311" s="7" t="s">
        <v>2719</v>
      </c>
      <c r="C311" s="7" t="e">
        <f>VLOOKUP(B311,#REF!,2,0)</f>
        <v>#REF!</v>
      </c>
      <c r="D311" t="str">
        <f t="shared" si="71"/>
        <v>SSA_CORE_VMIN_E_SDTEND_TITO_CRSA_NOM_LFM_0400_MLC_DATA_PMOVI7</v>
      </c>
      <c r="E311" t="s">
        <v>4</v>
      </c>
      <c r="F311" t="s">
        <v>25</v>
      </c>
      <c r="G311" t="s">
        <v>2487</v>
      </c>
      <c r="H311" t="s">
        <v>1616</v>
      </c>
      <c r="I311" t="s">
        <v>1681</v>
      </c>
      <c r="J311" t="s">
        <v>2234</v>
      </c>
      <c r="K311" t="s">
        <v>1705</v>
      </c>
      <c r="L311" t="s">
        <v>1706</v>
      </c>
      <c r="M311" t="s">
        <v>2125</v>
      </c>
      <c r="N311" t="s">
        <v>2800</v>
      </c>
      <c r="O311" t="s">
        <v>1688</v>
      </c>
      <c r="P311" s="31" t="s">
        <v>2664</v>
      </c>
      <c r="Q311" t="s">
        <v>2235</v>
      </c>
      <c r="R311">
        <v>61</v>
      </c>
      <c r="S311">
        <v>27</v>
      </c>
      <c r="T311">
        <f t="shared" si="75"/>
        <v>606</v>
      </c>
      <c r="U311">
        <v>-1</v>
      </c>
      <c r="V311" t="b">
        <v>0</v>
      </c>
      <c r="W311" t="s">
        <v>1691</v>
      </c>
      <c r="AQ311" t="s">
        <v>1668</v>
      </c>
      <c r="AR311" t="s">
        <v>1702</v>
      </c>
      <c r="AT311">
        <f t="shared" si="76"/>
        <v>2623</v>
      </c>
      <c r="AU311" t="s">
        <v>2489</v>
      </c>
      <c r="AV311" t="s">
        <v>7</v>
      </c>
      <c r="AW311">
        <v>0</v>
      </c>
      <c r="AX311">
        <v>0</v>
      </c>
      <c r="AY311">
        <f t="shared" si="77"/>
        <v>2</v>
      </c>
      <c r="AZ311">
        <v>1</v>
      </c>
      <c r="BA311" t="str">
        <f t="shared" si="73"/>
        <v>SSA_CORE_VMIN_E_SDTEND_TITO_CRSA_NOM_LFM_0400_MLC_DATA_PMOVI8</v>
      </c>
      <c r="BB311" t="str">
        <f t="shared" si="74"/>
        <v>SSA_CORE_VMIN_E_SDTEND_TITO_CRSA_NOM_LFM_0400_MLC_DATA_PMOVI8</v>
      </c>
    </row>
    <row r="312" spans="1:54" x14ac:dyDescent="0.25">
      <c r="A312" s="11" t="s">
        <v>2511</v>
      </c>
      <c r="B312" s="7" t="s">
        <v>2719</v>
      </c>
      <c r="C312" s="7" t="e">
        <f>VLOOKUP(B312,#REF!,2,0)</f>
        <v>#REF!</v>
      </c>
      <c r="D312" t="str">
        <f t="shared" si="71"/>
        <v>SSA_CORE_VMIN_E_SDTEND_TITO_CRSA_NOM_LFM_0400_MLC_DATA_PMOVI8</v>
      </c>
      <c r="E312" t="s">
        <v>4</v>
      </c>
      <c r="F312" t="s">
        <v>25</v>
      </c>
      <c r="G312" t="s">
        <v>2487</v>
      </c>
      <c r="H312" t="s">
        <v>1616</v>
      </c>
      <c r="I312" t="s">
        <v>1681</v>
      </c>
      <c r="J312" t="s">
        <v>2234</v>
      </c>
      <c r="K312" t="s">
        <v>1705</v>
      </c>
      <c r="L312" t="s">
        <v>1706</v>
      </c>
      <c r="M312" t="s">
        <v>2125</v>
      </c>
      <c r="N312" t="s">
        <v>2801</v>
      </c>
      <c r="O312" t="s">
        <v>1688</v>
      </c>
      <c r="P312" s="31" t="s">
        <v>2664</v>
      </c>
      <c r="Q312" t="s">
        <v>2235</v>
      </c>
      <c r="R312">
        <v>61</v>
      </c>
      <c r="S312">
        <v>27</v>
      </c>
      <c r="T312">
        <f t="shared" si="75"/>
        <v>607</v>
      </c>
      <c r="U312">
        <v>-1</v>
      </c>
      <c r="V312" t="b">
        <v>0</v>
      </c>
      <c r="W312" t="s">
        <v>1691</v>
      </c>
      <c r="AQ312" t="s">
        <v>1668</v>
      </c>
      <c r="AR312" t="s">
        <v>1702</v>
      </c>
      <c r="AT312">
        <f t="shared" si="76"/>
        <v>2624</v>
      </c>
      <c r="AU312" t="s">
        <v>2489</v>
      </c>
      <c r="AV312" t="s">
        <v>7</v>
      </c>
      <c r="AW312">
        <v>0</v>
      </c>
      <c r="AX312">
        <v>0</v>
      </c>
      <c r="AY312">
        <f t="shared" si="77"/>
        <v>2</v>
      </c>
      <c r="AZ312">
        <v>1</v>
      </c>
      <c r="BA312" t="str">
        <f t="shared" si="73"/>
        <v>SSA_CORE_VMIN_E_SDTEND_TITO_CRSA_NOM_LFM_0400_MLC_DATA_PMOVI9</v>
      </c>
      <c r="BB312" t="str">
        <f t="shared" si="74"/>
        <v>SSA_CORE_VMIN_E_SDTEND_TITO_CRSA_NOM_LFM_0400_MLC_DATA_PMOVI9</v>
      </c>
    </row>
    <row r="313" spans="1:54" x14ac:dyDescent="0.25">
      <c r="A313" s="11" t="s">
        <v>2511</v>
      </c>
      <c r="B313" s="7" t="s">
        <v>2719</v>
      </c>
      <c r="C313" s="7" t="e">
        <f>VLOOKUP(B313,#REF!,2,0)</f>
        <v>#REF!</v>
      </c>
      <c r="D313" t="str">
        <f t="shared" si="71"/>
        <v>SSA_CORE_VMIN_E_SDTEND_TITO_CRSA_NOM_LFM_0400_MLC_DATA_PMOVI9</v>
      </c>
      <c r="E313" t="s">
        <v>4</v>
      </c>
      <c r="F313" t="s">
        <v>25</v>
      </c>
      <c r="G313" t="s">
        <v>2487</v>
      </c>
      <c r="H313" t="s">
        <v>1616</v>
      </c>
      <c r="I313" t="s">
        <v>1681</v>
      </c>
      <c r="J313" t="s">
        <v>2234</v>
      </c>
      <c r="K313" t="s">
        <v>1705</v>
      </c>
      <c r="L313" t="s">
        <v>1706</v>
      </c>
      <c r="M313" t="s">
        <v>2125</v>
      </c>
      <c r="N313" t="s">
        <v>2802</v>
      </c>
      <c r="O313" t="s">
        <v>1688</v>
      </c>
      <c r="P313" s="31" t="s">
        <v>2664</v>
      </c>
      <c r="Q313" t="s">
        <v>2235</v>
      </c>
      <c r="R313">
        <v>61</v>
      </c>
      <c r="S313">
        <v>27</v>
      </c>
      <c r="T313">
        <f t="shared" si="75"/>
        <v>608</v>
      </c>
      <c r="U313">
        <v>-1</v>
      </c>
      <c r="V313" t="b">
        <v>0</v>
      </c>
      <c r="W313" t="s">
        <v>1691</v>
      </c>
      <c r="AQ313" t="s">
        <v>1668</v>
      </c>
      <c r="AR313" t="s">
        <v>1702</v>
      </c>
      <c r="AT313">
        <f t="shared" si="76"/>
        <v>2625</v>
      </c>
      <c r="AU313" t="s">
        <v>2489</v>
      </c>
      <c r="AV313" t="s">
        <v>7</v>
      </c>
      <c r="AW313">
        <v>0</v>
      </c>
      <c r="AX313">
        <v>0</v>
      </c>
      <c r="AY313">
        <f t="shared" si="77"/>
        <v>2</v>
      </c>
      <c r="AZ313">
        <v>1</v>
      </c>
      <c r="BA313" t="str">
        <f t="shared" si="73"/>
        <v>SSA_CORE_VMIN_E_SDTEND_TITO_CRSA_NOM_LFM_0400_MLC_DATA_PMOVI10</v>
      </c>
      <c r="BB313" t="str">
        <f t="shared" si="74"/>
        <v>SSA_CORE_VMIN_E_SDTEND_TITO_CRSA_NOM_LFM_0400_MLC_DATA_PMOVI10</v>
      </c>
    </row>
    <row r="314" spans="1:54" x14ac:dyDescent="0.25">
      <c r="A314" s="11" t="s">
        <v>2511</v>
      </c>
      <c r="B314" s="7" t="s">
        <v>2719</v>
      </c>
      <c r="C314" s="7" t="e">
        <f>VLOOKUP(B314,#REF!,2,0)</f>
        <v>#REF!</v>
      </c>
      <c r="D314" t="str">
        <f t="shared" si="71"/>
        <v>SSA_CORE_VMIN_E_SDTEND_TITO_CRSA_NOM_LFM_0400_MLC_DATA_PMOVI10</v>
      </c>
      <c r="E314" t="s">
        <v>4</v>
      </c>
      <c r="F314" t="s">
        <v>25</v>
      </c>
      <c r="G314" t="s">
        <v>2487</v>
      </c>
      <c r="H314" t="s">
        <v>1616</v>
      </c>
      <c r="I314" t="s">
        <v>1681</v>
      </c>
      <c r="J314" t="s">
        <v>2234</v>
      </c>
      <c r="K314" t="s">
        <v>1705</v>
      </c>
      <c r="L314" t="s">
        <v>1706</v>
      </c>
      <c r="M314" t="s">
        <v>2125</v>
      </c>
      <c r="N314" t="s">
        <v>2803</v>
      </c>
      <c r="O314" t="s">
        <v>1688</v>
      </c>
      <c r="P314" s="31" t="s">
        <v>2664</v>
      </c>
      <c r="Q314" t="s">
        <v>2235</v>
      </c>
      <c r="R314">
        <v>61</v>
      </c>
      <c r="S314">
        <v>27</v>
      </c>
      <c r="T314">
        <f t="shared" si="75"/>
        <v>609</v>
      </c>
      <c r="U314">
        <v>-1</v>
      </c>
      <c r="V314" t="b">
        <v>0</v>
      </c>
      <c r="W314" t="s">
        <v>1691</v>
      </c>
      <c r="AQ314" t="s">
        <v>1668</v>
      </c>
      <c r="AR314" t="s">
        <v>1702</v>
      </c>
      <c r="AT314">
        <f t="shared" si="76"/>
        <v>2626</v>
      </c>
      <c r="AU314" t="s">
        <v>2489</v>
      </c>
      <c r="AV314" t="s">
        <v>7</v>
      </c>
      <c r="AW314">
        <v>0</v>
      </c>
      <c r="AX314">
        <v>0</v>
      </c>
      <c r="AY314">
        <f t="shared" si="77"/>
        <v>2</v>
      </c>
      <c r="AZ314">
        <v>1</v>
      </c>
      <c r="BA314" t="str">
        <f t="shared" si="73"/>
        <v>SSA_CORE_VMIN_E_SDTEND_TITO_CRSA_NOM_LFM_0400_MLC_DATA_KS1</v>
      </c>
      <c r="BB314" t="str">
        <f t="shared" si="74"/>
        <v>SSA_CORE_VMIN_E_SDTEND_TITO_CRSA_NOM_LFM_0400_MLC_DATA_KS1</v>
      </c>
    </row>
    <row r="315" spans="1:54" x14ac:dyDescent="0.25">
      <c r="A315" s="11" t="s">
        <v>2511</v>
      </c>
      <c r="B315" s="7" t="s">
        <v>2719</v>
      </c>
      <c r="C315" s="7" t="e">
        <f>VLOOKUP(B315,#REF!,2,0)</f>
        <v>#REF!</v>
      </c>
      <c r="D315" t="str">
        <f t="shared" si="71"/>
        <v>SSA_CORE_VMIN_E_SDTEND_TITO_CRSA_NOM_LFM_0400_MLC_DATA_KS1</v>
      </c>
      <c r="E315" t="s">
        <v>4</v>
      </c>
      <c r="F315" t="s">
        <v>25</v>
      </c>
      <c r="G315" t="s">
        <v>2487</v>
      </c>
      <c r="H315" t="s">
        <v>1616</v>
      </c>
      <c r="I315" t="s">
        <v>1681</v>
      </c>
      <c r="J315" t="s">
        <v>2234</v>
      </c>
      <c r="K315" t="s">
        <v>1705</v>
      </c>
      <c r="L315" t="s">
        <v>1706</v>
      </c>
      <c r="M315" t="s">
        <v>2125</v>
      </c>
      <c r="N315" t="s">
        <v>2687</v>
      </c>
      <c r="O315" t="s">
        <v>1688</v>
      </c>
      <c r="P315" s="31" t="s">
        <v>2664</v>
      </c>
      <c r="Q315" t="s">
        <v>2565</v>
      </c>
      <c r="R315">
        <v>61</v>
      </c>
      <c r="S315">
        <v>27</v>
      </c>
      <c r="T315">
        <f t="shared" si="75"/>
        <v>610</v>
      </c>
      <c r="U315">
        <v>-1</v>
      </c>
      <c r="V315" t="b">
        <v>0</v>
      </c>
      <c r="W315" t="s">
        <v>1691</v>
      </c>
      <c r="AQ315" t="s">
        <v>1668</v>
      </c>
      <c r="AR315" t="s">
        <v>1702</v>
      </c>
      <c r="AT315">
        <f t="shared" si="76"/>
        <v>2627</v>
      </c>
      <c r="AU315" t="s">
        <v>2489</v>
      </c>
      <c r="AV315" t="s">
        <v>7</v>
      </c>
      <c r="AW315">
        <v>0</v>
      </c>
      <c r="AX315">
        <v>0</v>
      </c>
      <c r="AY315">
        <f t="shared" si="72"/>
        <v>2</v>
      </c>
      <c r="AZ315">
        <v>1</v>
      </c>
      <c r="BA315" t="str">
        <f t="shared" si="73"/>
        <v>SSA_CORE_VMIN_E_SDTEND_TITO_CRSA_NOM_LFM_0400_MLC_DATA_KS2</v>
      </c>
      <c r="BB315" t="str">
        <f t="shared" si="74"/>
        <v>SSA_CORE_VMIN_E_SDTEND_TITO_CRSA_NOM_LFM_0400_MLC_DATA_KS2</v>
      </c>
    </row>
    <row r="316" spans="1:54" x14ac:dyDescent="0.25">
      <c r="A316" s="11" t="s">
        <v>2511</v>
      </c>
      <c r="B316" s="7" t="s">
        <v>2719</v>
      </c>
      <c r="C316" s="7" t="e">
        <f>VLOOKUP(B316,#REF!,2,0)</f>
        <v>#REF!</v>
      </c>
      <c r="D316" t="str">
        <f t="shared" si="71"/>
        <v>SSA_CORE_VMIN_E_SDTEND_TITO_CRSA_NOM_LFM_0400_MLC_DATA_KS2</v>
      </c>
      <c r="E316" t="s">
        <v>4</v>
      </c>
      <c r="F316" t="s">
        <v>25</v>
      </c>
      <c r="G316" t="s">
        <v>2487</v>
      </c>
      <c r="H316" t="s">
        <v>1616</v>
      </c>
      <c r="I316" t="s">
        <v>1681</v>
      </c>
      <c r="J316" t="s">
        <v>2234</v>
      </c>
      <c r="K316" t="s">
        <v>1705</v>
      </c>
      <c r="L316" t="s">
        <v>1706</v>
      </c>
      <c r="M316" t="s">
        <v>2125</v>
      </c>
      <c r="N316" t="s">
        <v>2688</v>
      </c>
      <c r="O316" t="s">
        <v>1688</v>
      </c>
      <c r="P316" s="31" t="s">
        <v>2664</v>
      </c>
      <c r="Q316" t="s">
        <v>2565</v>
      </c>
      <c r="R316">
        <v>61</v>
      </c>
      <c r="S316">
        <v>27</v>
      </c>
      <c r="T316">
        <f t="shared" si="75"/>
        <v>611</v>
      </c>
      <c r="U316">
        <v>-1</v>
      </c>
      <c r="V316" t="b">
        <v>0</v>
      </c>
      <c r="W316" t="s">
        <v>1691</v>
      </c>
      <c r="AQ316" t="s">
        <v>1668</v>
      </c>
      <c r="AR316" t="s">
        <v>1702</v>
      </c>
      <c r="AT316">
        <f t="shared" si="76"/>
        <v>2628</v>
      </c>
      <c r="AU316" t="s">
        <v>2489</v>
      </c>
      <c r="AV316" t="s">
        <v>7</v>
      </c>
      <c r="AW316">
        <v>0</v>
      </c>
      <c r="AX316">
        <v>0</v>
      </c>
      <c r="AY316">
        <f t="shared" ref="AY316:AY324" si="78">COUNTA(BA316:BJ316)</f>
        <v>2</v>
      </c>
      <c r="AZ316">
        <v>1</v>
      </c>
      <c r="BA316" t="str">
        <f t="shared" si="73"/>
        <v>SSA_CORE_VMIN_E_SDTEND_TITO_CRSA_NOM_LFM_0400_MLC_DATA_KS3</v>
      </c>
      <c r="BB316" t="str">
        <f t="shared" si="74"/>
        <v>SSA_CORE_VMIN_E_SDTEND_TITO_CRSA_NOM_LFM_0400_MLC_DATA_KS3</v>
      </c>
    </row>
    <row r="317" spans="1:54" x14ac:dyDescent="0.25">
      <c r="A317" s="11" t="s">
        <v>2511</v>
      </c>
      <c r="B317" s="7" t="s">
        <v>2719</v>
      </c>
      <c r="C317" s="7" t="e">
        <f>VLOOKUP(B317,#REF!,2,0)</f>
        <v>#REF!</v>
      </c>
      <c r="D317" t="str">
        <f t="shared" si="71"/>
        <v>SSA_CORE_VMIN_E_SDTEND_TITO_CRSA_NOM_LFM_0400_MLC_DATA_KS3</v>
      </c>
      <c r="E317" t="s">
        <v>4</v>
      </c>
      <c r="F317" t="s">
        <v>25</v>
      </c>
      <c r="G317" t="s">
        <v>2487</v>
      </c>
      <c r="H317" t="s">
        <v>1616</v>
      </c>
      <c r="I317" t="s">
        <v>1681</v>
      </c>
      <c r="J317" t="s">
        <v>2234</v>
      </c>
      <c r="K317" t="s">
        <v>1705</v>
      </c>
      <c r="L317" t="s">
        <v>1706</v>
      </c>
      <c r="M317" t="s">
        <v>2125</v>
      </c>
      <c r="N317" t="s">
        <v>2689</v>
      </c>
      <c r="O317" t="s">
        <v>1688</v>
      </c>
      <c r="P317" s="31" t="s">
        <v>2664</v>
      </c>
      <c r="Q317" t="s">
        <v>2565</v>
      </c>
      <c r="R317">
        <v>61</v>
      </c>
      <c r="S317">
        <v>27</v>
      </c>
      <c r="T317">
        <f t="shared" si="75"/>
        <v>612</v>
      </c>
      <c r="U317">
        <v>-1</v>
      </c>
      <c r="V317" t="b">
        <v>0</v>
      </c>
      <c r="W317" t="s">
        <v>1691</v>
      </c>
      <c r="AQ317" t="s">
        <v>1668</v>
      </c>
      <c r="AR317" t="s">
        <v>1702</v>
      </c>
      <c r="AT317">
        <f t="shared" si="76"/>
        <v>2629</v>
      </c>
      <c r="AU317" t="s">
        <v>2489</v>
      </c>
      <c r="AV317" t="s">
        <v>7</v>
      </c>
      <c r="AW317">
        <v>0</v>
      </c>
      <c r="AX317">
        <v>0</v>
      </c>
      <c r="AY317">
        <f t="shared" si="78"/>
        <v>2</v>
      </c>
      <c r="AZ317">
        <v>1</v>
      </c>
      <c r="BA317" t="str">
        <f t="shared" si="73"/>
        <v>SSA_CORE_VMIN_E_SDTEND_TITO_CRSA_NOM_LFM_0400_MLC_DATA_KS4</v>
      </c>
      <c r="BB317" t="str">
        <f t="shared" si="74"/>
        <v>SSA_CORE_VMIN_E_SDTEND_TITO_CRSA_NOM_LFM_0400_MLC_DATA_KS4</v>
      </c>
    </row>
    <row r="318" spans="1:54" x14ac:dyDescent="0.25">
      <c r="A318" s="11" t="s">
        <v>2511</v>
      </c>
      <c r="B318" s="7" t="s">
        <v>2719</v>
      </c>
      <c r="C318" s="7" t="e">
        <f>VLOOKUP(B318,#REF!,2,0)</f>
        <v>#REF!</v>
      </c>
      <c r="D318" t="str">
        <f t="shared" si="71"/>
        <v>SSA_CORE_VMIN_E_SDTEND_TITO_CRSA_NOM_LFM_0400_MLC_DATA_KS4</v>
      </c>
      <c r="E318" t="s">
        <v>4</v>
      </c>
      <c r="F318" t="s">
        <v>25</v>
      </c>
      <c r="G318" t="s">
        <v>2487</v>
      </c>
      <c r="H318" t="s">
        <v>1616</v>
      </c>
      <c r="I318" t="s">
        <v>1681</v>
      </c>
      <c r="J318" t="s">
        <v>2234</v>
      </c>
      <c r="K318" t="s">
        <v>1705</v>
      </c>
      <c r="L318" t="s">
        <v>1706</v>
      </c>
      <c r="M318" t="s">
        <v>2125</v>
      </c>
      <c r="N318" t="s">
        <v>2690</v>
      </c>
      <c r="O318" t="s">
        <v>1688</v>
      </c>
      <c r="P318" s="31" t="s">
        <v>2664</v>
      </c>
      <c r="Q318" t="s">
        <v>2565</v>
      </c>
      <c r="R318">
        <v>61</v>
      </c>
      <c r="S318">
        <v>27</v>
      </c>
      <c r="T318">
        <f t="shared" si="75"/>
        <v>613</v>
      </c>
      <c r="U318">
        <v>-1</v>
      </c>
      <c r="V318" t="b">
        <v>0</v>
      </c>
      <c r="W318" t="s">
        <v>1691</v>
      </c>
      <c r="AQ318" t="s">
        <v>1668</v>
      </c>
      <c r="AR318" t="s">
        <v>1702</v>
      </c>
      <c r="AT318">
        <f t="shared" si="76"/>
        <v>2630</v>
      </c>
      <c r="AU318" t="s">
        <v>2489</v>
      </c>
      <c r="AV318" t="s">
        <v>7</v>
      </c>
      <c r="AW318">
        <v>0</v>
      </c>
      <c r="AX318">
        <v>0</v>
      </c>
      <c r="AY318">
        <f t="shared" si="78"/>
        <v>2</v>
      </c>
      <c r="AZ318">
        <v>1</v>
      </c>
      <c r="BA318" t="str">
        <f t="shared" si="73"/>
        <v>SSA_CORE_VMIN_E_SDTEND_TITO_CRSA_NOM_LFM_0400_MLC_DATA_KS5</v>
      </c>
      <c r="BB318" t="str">
        <f t="shared" si="74"/>
        <v>SSA_CORE_VMIN_E_SDTEND_TITO_CRSA_NOM_LFM_0400_MLC_DATA_KS5</v>
      </c>
    </row>
    <row r="319" spans="1:54" x14ac:dyDescent="0.25">
      <c r="A319" s="11" t="s">
        <v>2511</v>
      </c>
      <c r="B319" s="7" t="s">
        <v>2719</v>
      </c>
      <c r="C319" s="7" t="e">
        <f>VLOOKUP(B319,#REF!,2,0)</f>
        <v>#REF!</v>
      </c>
      <c r="D319" t="str">
        <f t="shared" si="71"/>
        <v>SSA_CORE_VMIN_E_SDTEND_TITO_CRSA_NOM_LFM_0400_MLC_DATA_KS5</v>
      </c>
      <c r="E319" t="s">
        <v>4</v>
      </c>
      <c r="F319" t="s">
        <v>25</v>
      </c>
      <c r="G319" t="s">
        <v>2487</v>
      </c>
      <c r="H319" t="s">
        <v>1616</v>
      </c>
      <c r="I319" t="s">
        <v>1681</v>
      </c>
      <c r="J319" t="s">
        <v>2234</v>
      </c>
      <c r="K319" t="s">
        <v>1705</v>
      </c>
      <c r="L319" t="s">
        <v>1706</v>
      </c>
      <c r="M319" t="s">
        <v>2125</v>
      </c>
      <c r="N319" t="s">
        <v>2691</v>
      </c>
      <c r="O319" t="s">
        <v>1688</v>
      </c>
      <c r="P319" s="31" t="s">
        <v>2664</v>
      </c>
      <c r="Q319" t="s">
        <v>2565</v>
      </c>
      <c r="R319">
        <v>61</v>
      </c>
      <c r="S319">
        <v>27</v>
      </c>
      <c r="T319">
        <f t="shared" si="75"/>
        <v>614</v>
      </c>
      <c r="U319">
        <v>-1</v>
      </c>
      <c r="V319" t="b">
        <v>0</v>
      </c>
      <c r="W319" t="s">
        <v>1691</v>
      </c>
      <c r="AQ319" t="s">
        <v>1668</v>
      </c>
      <c r="AR319" t="s">
        <v>1702</v>
      </c>
      <c r="AT319">
        <f t="shared" si="76"/>
        <v>2631</v>
      </c>
      <c r="AU319" t="s">
        <v>2489</v>
      </c>
      <c r="AV319" t="s">
        <v>7</v>
      </c>
      <c r="AW319">
        <v>0</v>
      </c>
      <c r="AX319">
        <v>0</v>
      </c>
      <c r="AY319">
        <f t="shared" si="78"/>
        <v>2</v>
      </c>
      <c r="AZ319">
        <v>1</v>
      </c>
      <c r="BA319" t="str">
        <f t="shared" si="73"/>
        <v>SSA_CORE_VMIN_E_SDTEND_TITO_CRSA_NOM_LFM_0400_MLC_DATA_KS6</v>
      </c>
      <c r="BB319" t="str">
        <f t="shared" si="74"/>
        <v>SSA_CORE_VMIN_E_SDTEND_TITO_CRSA_NOM_LFM_0400_MLC_DATA_KS6</v>
      </c>
    </row>
    <row r="320" spans="1:54" x14ac:dyDescent="0.25">
      <c r="A320" s="11" t="s">
        <v>2511</v>
      </c>
      <c r="B320" s="7" t="s">
        <v>2719</v>
      </c>
      <c r="C320" s="7" t="e">
        <f>VLOOKUP(B320,#REF!,2,0)</f>
        <v>#REF!</v>
      </c>
      <c r="D320" t="str">
        <f t="shared" si="71"/>
        <v>SSA_CORE_VMIN_E_SDTEND_TITO_CRSA_NOM_LFM_0400_MLC_DATA_KS6</v>
      </c>
      <c r="E320" t="s">
        <v>4</v>
      </c>
      <c r="F320" t="s">
        <v>25</v>
      </c>
      <c r="G320" t="s">
        <v>2487</v>
      </c>
      <c r="H320" t="s">
        <v>1616</v>
      </c>
      <c r="I320" t="s">
        <v>1681</v>
      </c>
      <c r="J320" t="s">
        <v>2234</v>
      </c>
      <c r="K320" t="s">
        <v>1705</v>
      </c>
      <c r="L320" t="s">
        <v>1706</v>
      </c>
      <c r="M320" t="s">
        <v>2125</v>
      </c>
      <c r="N320" t="s">
        <v>2692</v>
      </c>
      <c r="O320" t="s">
        <v>1688</v>
      </c>
      <c r="P320" s="31" t="s">
        <v>2664</v>
      </c>
      <c r="Q320" t="s">
        <v>2565</v>
      </c>
      <c r="R320">
        <v>61</v>
      </c>
      <c r="S320">
        <v>27</v>
      </c>
      <c r="T320">
        <f t="shared" si="75"/>
        <v>615</v>
      </c>
      <c r="U320">
        <v>-1</v>
      </c>
      <c r="V320" t="b">
        <v>0</v>
      </c>
      <c r="W320" t="s">
        <v>1691</v>
      </c>
      <c r="AQ320" t="s">
        <v>1668</v>
      </c>
      <c r="AR320" t="s">
        <v>1702</v>
      </c>
      <c r="AT320">
        <f t="shared" si="76"/>
        <v>2632</v>
      </c>
      <c r="AU320" t="s">
        <v>2489</v>
      </c>
      <c r="AV320" t="s">
        <v>7</v>
      </c>
      <c r="AW320">
        <v>0</v>
      </c>
      <c r="AX320">
        <v>0</v>
      </c>
      <c r="AY320">
        <f t="shared" si="78"/>
        <v>2</v>
      </c>
      <c r="AZ320">
        <v>1</v>
      </c>
      <c r="BA320" t="str">
        <f t="shared" si="73"/>
        <v>SSA_CORE_VMIN_E_SDTEND_TITO_CRSA_NOM_LFM_0400_MLC_DATA_KS7</v>
      </c>
      <c r="BB320" t="str">
        <f t="shared" si="74"/>
        <v>SSA_CORE_VMIN_E_SDTEND_TITO_CRSA_NOM_LFM_0400_MLC_DATA_KS7</v>
      </c>
    </row>
    <row r="321" spans="1:54" x14ac:dyDescent="0.25">
      <c r="A321" s="11" t="s">
        <v>2511</v>
      </c>
      <c r="B321" s="7" t="s">
        <v>2719</v>
      </c>
      <c r="C321" s="7" t="e">
        <f>VLOOKUP(B321,#REF!,2,0)</f>
        <v>#REF!</v>
      </c>
      <c r="D321" t="str">
        <f t="shared" si="71"/>
        <v>SSA_CORE_VMIN_E_SDTEND_TITO_CRSA_NOM_LFM_0400_MLC_DATA_KS7</v>
      </c>
      <c r="E321" t="s">
        <v>4</v>
      </c>
      <c r="F321" t="s">
        <v>25</v>
      </c>
      <c r="G321" t="s">
        <v>2487</v>
      </c>
      <c r="H321" t="s">
        <v>1616</v>
      </c>
      <c r="I321" t="s">
        <v>1681</v>
      </c>
      <c r="J321" t="s">
        <v>2234</v>
      </c>
      <c r="K321" t="s">
        <v>1705</v>
      </c>
      <c r="L321" t="s">
        <v>1706</v>
      </c>
      <c r="M321" t="s">
        <v>2125</v>
      </c>
      <c r="N321" t="s">
        <v>2693</v>
      </c>
      <c r="O321" t="s">
        <v>1688</v>
      </c>
      <c r="P321" s="31" t="s">
        <v>2664</v>
      </c>
      <c r="Q321" t="s">
        <v>2565</v>
      </c>
      <c r="R321">
        <v>61</v>
      </c>
      <c r="S321">
        <v>27</v>
      </c>
      <c r="T321">
        <f t="shared" si="75"/>
        <v>616</v>
      </c>
      <c r="U321">
        <v>-1</v>
      </c>
      <c r="V321" t="b">
        <v>0</v>
      </c>
      <c r="W321" t="s">
        <v>1691</v>
      </c>
      <c r="AQ321" t="s">
        <v>1668</v>
      </c>
      <c r="AR321" t="s">
        <v>1702</v>
      </c>
      <c r="AT321">
        <f t="shared" si="76"/>
        <v>2633</v>
      </c>
      <c r="AU321" t="s">
        <v>2489</v>
      </c>
      <c r="AV321" t="s">
        <v>7</v>
      </c>
      <c r="AW321">
        <v>0</v>
      </c>
      <c r="AX321">
        <v>0</v>
      </c>
      <c r="AY321">
        <f t="shared" si="78"/>
        <v>2</v>
      </c>
      <c r="AZ321">
        <v>1</v>
      </c>
      <c r="BA321" t="str">
        <f t="shared" si="73"/>
        <v>SSA_CORE_VMIN_E_SDTEND_TITO_CRSA_NOM_LFM_0400_MLC_DATA_KS8</v>
      </c>
      <c r="BB321" t="str">
        <f t="shared" si="74"/>
        <v>SSA_CORE_VMIN_E_SDTEND_TITO_CRSA_NOM_LFM_0400_MLC_DATA_KS8</v>
      </c>
    </row>
    <row r="322" spans="1:54" x14ac:dyDescent="0.25">
      <c r="A322" s="11" t="s">
        <v>2511</v>
      </c>
      <c r="B322" s="7" t="s">
        <v>2719</v>
      </c>
      <c r="C322" s="7" t="e">
        <f>VLOOKUP(B322,#REF!,2,0)</f>
        <v>#REF!</v>
      </c>
      <c r="D322" t="str">
        <f t="shared" si="71"/>
        <v>SSA_CORE_VMIN_E_SDTEND_TITO_CRSA_NOM_LFM_0400_MLC_DATA_KS8</v>
      </c>
      <c r="E322" t="s">
        <v>4</v>
      </c>
      <c r="F322" t="s">
        <v>25</v>
      </c>
      <c r="G322" t="s">
        <v>2487</v>
      </c>
      <c r="H322" t="s">
        <v>1616</v>
      </c>
      <c r="I322" t="s">
        <v>1681</v>
      </c>
      <c r="J322" t="s">
        <v>2234</v>
      </c>
      <c r="K322" t="s">
        <v>1705</v>
      </c>
      <c r="L322" t="s">
        <v>1706</v>
      </c>
      <c r="M322" t="s">
        <v>2125</v>
      </c>
      <c r="N322" t="s">
        <v>2694</v>
      </c>
      <c r="O322" t="s">
        <v>1688</v>
      </c>
      <c r="P322" s="31" t="s">
        <v>2664</v>
      </c>
      <c r="Q322" t="s">
        <v>2565</v>
      </c>
      <c r="R322">
        <v>61</v>
      </c>
      <c r="S322">
        <v>27</v>
      </c>
      <c r="T322">
        <f t="shared" si="75"/>
        <v>617</v>
      </c>
      <c r="U322">
        <v>-1</v>
      </c>
      <c r="V322" t="b">
        <v>0</v>
      </c>
      <c r="W322" t="s">
        <v>1691</v>
      </c>
      <c r="AQ322" t="s">
        <v>1668</v>
      </c>
      <c r="AR322" t="s">
        <v>1702</v>
      </c>
      <c r="AT322">
        <f t="shared" si="76"/>
        <v>2634</v>
      </c>
      <c r="AU322" t="s">
        <v>2489</v>
      </c>
      <c r="AV322" t="s">
        <v>7</v>
      </c>
      <c r="AW322">
        <v>0</v>
      </c>
      <c r="AX322">
        <v>0</v>
      </c>
      <c r="AY322">
        <f t="shared" si="78"/>
        <v>2</v>
      </c>
      <c r="AZ322">
        <v>1</v>
      </c>
      <c r="BA322" t="str">
        <f t="shared" si="73"/>
        <v>SSA_CORE_VMIN_E_SDTEND_TITO_CRSA_NOM_LFM_0400_MLC_DATA_KS9</v>
      </c>
      <c r="BB322" t="str">
        <f t="shared" si="74"/>
        <v>SSA_CORE_VMIN_E_SDTEND_TITO_CRSA_NOM_LFM_0400_MLC_DATA_KS9</v>
      </c>
    </row>
    <row r="323" spans="1:54" x14ac:dyDescent="0.25">
      <c r="A323" s="11" t="s">
        <v>2511</v>
      </c>
      <c r="B323" s="7" t="s">
        <v>2719</v>
      </c>
      <c r="C323" s="7" t="e">
        <f>VLOOKUP(B323,#REF!,2,0)</f>
        <v>#REF!</v>
      </c>
      <c r="D323" t="str">
        <f t="shared" si="71"/>
        <v>SSA_CORE_VMIN_E_SDTEND_TITO_CRSA_NOM_LFM_0400_MLC_DATA_KS9</v>
      </c>
      <c r="E323" t="s">
        <v>4</v>
      </c>
      <c r="F323" t="s">
        <v>25</v>
      </c>
      <c r="G323" t="s">
        <v>2487</v>
      </c>
      <c r="H323" t="s">
        <v>1616</v>
      </c>
      <c r="I323" t="s">
        <v>1681</v>
      </c>
      <c r="J323" t="s">
        <v>2234</v>
      </c>
      <c r="K323" t="s">
        <v>1705</v>
      </c>
      <c r="L323" t="s">
        <v>1706</v>
      </c>
      <c r="M323" t="s">
        <v>2125</v>
      </c>
      <c r="N323" t="s">
        <v>2695</v>
      </c>
      <c r="O323" t="s">
        <v>1688</v>
      </c>
      <c r="P323" s="31" t="s">
        <v>2664</v>
      </c>
      <c r="Q323" t="s">
        <v>2565</v>
      </c>
      <c r="R323">
        <v>61</v>
      </c>
      <c r="S323">
        <v>27</v>
      </c>
      <c r="T323">
        <f t="shared" si="75"/>
        <v>618</v>
      </c>
      <c r="U323">
        <v>-1</v>
      </c>
      <c r="V323" t="b">
        <v>0</v>
      </c>
      <c r="W323" t="s">
        <v>1691</v>
      </c>
      <c r="AQ323" t="s">
        <v>1668</v>
      </c>
      <c r="AR323" t="s">
        <v>1702</v>
      </c>
      <c r="AT323">
        <f t="shared" si="76"/>
        <v>2635</v>
      </c>
      <c r="AU323" t="s">
        <v>2489</v>
      </c>
      <c r="AV323" t="s">
        <v>7</v>
      </c>
      <c r="AW323">
        <v>0</v>
      </c>
      <c r="AX323">
        <v>0</v>
      </c>
      <c r="AY323">
        <f t="shared" si="78"/>
        <v>2</v>
      </c>
      <c r="AZ323">
        <v>1</v>
      </c>
      <c r="BA323" t="str">
        <f t="shared" si="73"/>
        <v>SSA_CORE_VMIN_E_SDTEND_TITO_CRSA_NOM_LFM_0400_MLC_DATA_KS10</v>
      </c>
      <c r="BB323" t="str">
        <f t="shared" si="74"/>
        <v>SSA_CORE_VMIN_E_SDTEND_TITO_CRSA_NOM_LFM_0400_MLC_DATA_KS10</v>
      </c>
    </row>
    <row r="324" spans="1:54" x14ac:dyDescent="0.25">
      <c r="A324" s="11" t="s">
        <v>2511</v>
      </c>
      <c r="B324" s="7" t="s">
        <v>2719</v>
      </c>
      <c r="C324" s="7" t="e">
        <f>VLOOKUP(B324,#REF!,2,0)</f>
        <v>#REF!</v>
      </c>
      <c r="D324" t="str">
        <f t="shared" si="71"/>
        <v>SSA_CORE_VMIN_E_SDTEND_TITO_CRSA_NOM_LFM_0400_MLC_DATA_KS10</v>
      </c>
      <c r="E324" t="s">
        <v>4</v>
      </c>
      <c r="F324" t="s">
        <v>25</v>
      </c>
      <c r="G324" t="s">
        <v>2487</v>
      </c>
      <c r="H324" t="s">
        <v>1616</v>
      </c>
      <c r="I324" t="s">
        <v>1681</v>
      </c>
      <c r="J324" t="s">
        <v>2234</v>
      </c>
      <c r="K324" t="s">
        <v>1705</v>
      </c>
      <c r="L324" t="s">
        <v>1706</v>
      </c>
      <c r="M324" t="s">
        <v>2125</v>
      </c>
      <c r="N324" t="s">
        <v>2696</v>
      </c>
      <c r="O324" t="s">
        <v>1688</v>
      </c>
      <c r="P324" s="31" t="s">
        <v>2664</v>
      </c>
      <c r="Q324" t="s">
        <v>2565</v>
      </c>
      <c r="R324">
        <v>61</v>
      </c>
      <c r="S324">
        <v>27</v>
      </c>
      <c r="T324">
        <f t="shared" si="75"/>
        <v>619</v>
      </c>
      <c r="U324">
        <v>-1</v>
      </c>
      <c r="V324" t="b">
        <v>0</v>
      </c>
      <c r="W324" t="s">
        <v>1691</v>
      </c>
      <c r="AQ324" t="s">
        <v>1668</v>
      </c>
      <c r="AR324" t="s">
        <v>1702</v>
      </c>
      <c r="AT324">
        <f t="shared" si="76"/>
        <v>2636</v>
      </c>
      <c r="AU324" t="s">
        <v>2489</v>
      </c>
      <c r="AV324" t="s">
        <v>7</v>
      </c>
      <c r="AW324">
        <v>0</v>
      </c>
      <c r="AX324">
        <v>0</v>
      </c>
      <c r="AY324">
        <f t="shared" si="78"/>
        <v>2</v>
      </c>
      <c r="AZ324">
        <v>1</v>
      </c>
      <c r="BA324" t="str">
        <f t="shared" si="73"/>
        <v>SSA_CORE_VMIN_E_SDTEND_TITO_SAN_NOM_LFM_0400_PMUCS_PMOVI1</v>
      </c>
      <c r="BB324" t="str">
        <f t="shared" si="74"/>
        <v>SSA_CORE_VMIN_E_SDTEND_TITO_SAN_NOM_LFM_0400_PMUCS_PMOVI1</v>
      </c>
    </row>
    <row r="325" spans="1:54" x14ac:dyDescent="0.25">
      <c r="A325" s="11" t="s">
        <v>2511</v>
      </c>
      <c r="B325" s="7" t="s">
        <v>2719</v>
      </c>
      <c r="C325" s="7" t="e">
        <f>VLOOKUP(B325,#REF!,2,0)</f>
        <v>#REF!</v>
      </c>
      <c r="D325" t="str">
        <f t="shared" si="71"/>
        <v>SSA_CORE_VMIN_E_SDTEND_TITO_SAN_NOM_LFM_0400_PMUCS_PMOVI1</v>
      </c>
      <c r="E325" t="s">
        <v>4</v>
      </c>
      <c r="F325" t="s">
        <v>25</v>
      </c>
      <c r="G325" t="s">
        <v>2487</v>
      </c>
      <c r="H325" t="s">
        <v>1616</v>
      </c>
      <c r="I325" t="s">
        <v>1681</v>
      </c>
      <c r="J325" t="s">
        <v>1748</v>
      </c>
      <c r="K325" t="s">
        <v>1705</v>
      </c>
      <c r="L325" t="s">
        <v>1706</v>
      </c>
      <c r="M325" t="s">
        <v>2125</v>
      </c>
      <c r="N325" t="s">
        <v>2804</v>
      </c>
      <c r="O325" t="s">
        <v>1688</v>
      </c>
      <c r="P325" t="s">
        <v>2698</v>
      </c>
      <c r="Q325" t="s">
        <v>2237</v>
      </c>
      <c r="R325">
        <v>61</v>
      </c>
      <c r="S325">
        <v>27</v>
      </c>
      <c r="T325">
        <f t="shared" si="75"/>
        <v>620</v>
      </c>
      <c r="U325">
        <v>-1</v>
      </c>
      <c r="V325" t="b">
        <v>0</v>
      </c>
      <c r="W325" t="s">
        <v>1747</v>
      </c>
      <c r="AQ325" t="s">
        <v>2488</v>
      </c>
      <c r="AT325">
        <f t="shared" si="76"/>
        <v>2637</v>
      </c>
      <c r="AU325" t="s">
        <v>2489</v>
      </c>
      <c r="AV325" t="s">
        <v>7</v>
      </c>
      <c r="AW325">
        <v>0</v>
      </c>
      <c r="AX325">
        <v>0</v>
      </c>
      <c r="AY325">
        <f t="shared" si="72"/>
        <v>2</v>
      </c>
      <c r="AZ325">
        <v>1</v>
      </c>
      <c r="BA325" t="str">
        <f t="shared" si="73"/>
        <v>SSA_CORE_VMIN_E_SDTEND_TITO_SAN_NOM_LFM_0400_PMUCS_PMOVI2</v>
      </c>
      <c r="BB325" t="str">
        <f t="shared" si="74"/>
        <v>SSA_CORE_VMIN_E_SDTEND_TITO_SAN_NOM_LFM_0400_PMUCS_PMOVI2</v>
      </c>
    </row>
    <row r="326" spans="1:54" x14ac:dyDescent="0.25">
      <c r="A326" s="11" t="s">
        <v>2511</v>
      </c>
      <c r="B326" s="7" t="s">
        <v>2719</v>
      </c>
      <c r="C326" s="7" t="e">
        <f>VLOOKUP(B326,#REF!,2,0)</f>
        <v>#REF!</v>
      </c>
      <c r="D326" t="str">
        <f t="shared" si="71"/>
        <v>SSA_CORE_VMIN_E_SDTEND_TITO_SAN_NOM_LFM_0400_PMUCS_PMOVI2</v>
      </c>
      <c r="E326" t="s">
        <v>4</v>
      </c>
      <c r="F326" t="s">
        <v>25</v>
      </c>
      <c r="G326" t="s">
        <v>2487</v>
      </c>
      <c r="H326" t="s">
        <v>1616</v>
      </c>
      <c r="I326" t="s">
        <v>1681</v>
      </c>
      <c r="J326" t="s">
        <v>1748</v>
      </c>
      <c r="K326" t="s">
        <v>1705</v>
      </c>
      <c r="L326" t="s">
        <v>1706</v>
      </c>
      <c r="M326" t="s">
        <v>2125</v>
      </c>
      <c r="N326" t="s">
        <v>2805</v>
      </c>
      <c r="O326" t="s">
        <v>1688</v>
      </c>
      <c r="P326" t="s">
        <v>2698</v>
      </c>
      <c r="Q326" t="s">
        <v>2237</v>
      </c>
      <c r="R326">
        <v>61</v>
      </c>
      <c r="S326">
        <v>27</v>
      </c>
      <c r="T326">
        <f t="shared" si="75"/>
        <v>621</v>
      </c>
      <c r="U326">
        <v>-1</v>
      </c>
      <c r="V326" t="b">
        <v>0</v>
      </c>
      <c r="W326" t="s">
        <v>1747</v>
      </c>
      <c r="AQ326" t="s">
        <v>2488</v>
      </c>
      <c r="AT326">
        <f t="shared" si="76"/>
        <v>2638</v>
      </c>
      <c r="AU326" t="s">
        <v>2489</v>
      </c>
      <c r="AV326" t="s">
        <v>7</v>
      </c>
      <c r="AW326">
        <v>0</v>
      </c>
      <c r="AX326">
        <v>0</v>
      </c>
      <c r="AY326">
        <f t="shared" ref="AY326:AY334" si="79">COUNTA(BA326:BJ326)</f>
        <v>2</v>
      </c>
      <c r="AZ326">
        <v>1</v>
      </c>
      <c r="BA326" t="str">
        <f t="shared" si="73"/>
        <v>SSA_CORE_VMIN_E_SDTEND_TITO_SAN_NOM_LFM_0400_PMUCS_PMOVI3</v>
      </c>
      <c r="BB326" t="str">
        <f t="shared" si="74"/>
        <v>SSA_CORE_VMIN_E_SDTEND_TITO_SAN_NOM_LFM_0400_PMUCS_PMOVI3</v>
      </c>
    </row>
    <row r="327" spans="1:54" x14ac:dyDescent="0.25">
      <c r="A327" s="11" t="s">
        <v>2511</v>
      </c>
      <c r="B327" s="7" t="s">
        <v>2719</v>
      </c>
      <c r="C327" s="7" t="e">
        <f>VLOOKUP(B327,#REF!,2,0)</f>
        <v>#REF!</v>
      </c>
      <c r="D327" t="str">
        <f t="shared" si="71"/>
        <v>SSA_CORE_VMIN_E_SDTEND_TITO_SAN_NOM_LFM_0400_PMUCS_PMOVI3</v>
      </c>
      <c r="E327" t="s">
        <v>4</v>
      </c>
      <c r="F327" t="s">
        <v>25</v>
      </c>
      <c r="G327" t="s">
        <v>2487</v>
      </c>
      <c r="H327" t="s">
        <v>1616</v>
      </c>
      <c r="I327" t="s">
        <v>1681</v>
      </c>
      <c r="J327" t="s">
        <v>1748</v>
      </c>
      <c r="K327" t="s">
        <v>1705</v>
      </c>
      <c r="L327" t="s">
        <v>1706</v>
      </c>
      <c r="M327" t="s">
        <v>2125</v>
      </c>
      <c r="N327" t="s">
        <v>2806</v>
      </c>
      <c r="O327" t="s">
        <v>1688</v>
      </c>
      <c r="P327" t="s">
        <v>2698</v>
      </c>
      <c r="Q327" t="s">
        <v>2237</v>
      </c>
      <c r="R327">
        <v>61</v>
      </c>
      <c r="S327">
        <v>27</v>
      </c>
      <c r="T327">
        <f t="shared" si="75"/>
        <v>622</v>
      </c>
      <c r="U327">
        <v>-1</v>
      </c>
      <c r="V327" t="b">
        <v>0</v>
      </c>
      <c r="W327" t="s">
        <v>1747</v>
      </c>
      <c r="AQ327" t="s">
        <v>2488</v>
      </c>
      <c r="AT327">
        <f t="shared" si="76"/>
        <v>2639</v>
      </c>
      <c r="AU327" t="s">
        <v>2489</v>
      </c>
      <c r="AV327" t="s">
        <v>7</v>
      </c>
      <c r="AW327">
        <v>0</v>
      </c>
      <c r="AX327">
        <v>0</v>
      </c>
      <c r="AY327">
        <f t="shared" si="79"/>
        <v>2</v>
      </c>
      <c r="AZ327">
        <v>1</v>
      </c>
      <c r="BA327" t="str">
        <f t="shared" si="73"/>
        <v>SSA_CORE_VMIN_E_SDTEND_TITO_SAN_NOM_LFM_0400_PMUCS_PMOVI4</v>
      </c>
      <c r="BB327" t="str">
        <f t="shared" si="74"/>
        <v>SSA_CORE_VMIN_E_SDTEND_TITO_SAN_NOM_LFM_0400_PMUCS_PMOVI4</v>
      </c>
    </row>
    <row r="328" spans="1:54" x14ac:dyDescent="0.25">
      <c r="A328" s="11" t="s">
        <v>2511</v>
      </c>
      <c r="B328" s="7" t="s">
        <v>2719</v>
      </c>
      <c r="C328" s="7" t="e">
        <f>VLOOKUP(B328,#REF!,2,0)</f>
        <v>#REF!</v>
      </c>
      <c r="D328" t="str">
        <f t="shared" si="71"/>
        <v>SSA_CORE_VMIN_E_SDTEND_TITO_SAN_NOM_LFM_0400_PMUCS_PMOVI4</v>
      </c>
      <c r="E328" t="s">
        <v>4</v>
      </c>
      <c r="F328" t="s">
        <v>25</v>
      </c>
      <c r="G328" t="s">
        <v>2487</v>
      </c>
      <c r="H328" t="s">
        <v>1616</v>
      </c>
      <c r="I328" t="s">
        <v>1681</v>
      </c>
      <c r="J328" t="s">
        <v>1748</v>
      </c>
      <c r="K328" t="s">
        <v>1705</v>
      </c>
      <c r="L328" t="s">
        <v>1706</v>
      </c>
      <c r="M328" t="s">
        <v>2125</v>
      </c>
      <c r="N328" t="s">
        <v>2807</v>
      </c>
      <c r="O328" t="s">
        <v>1688</v>
      </c>
      <c r="P328" t="s">
        <v>2698</v>
      </c>
      <c r="Q328" t="s">
        <v>2237</v>
      </c>
      <c r="R328">
        <v>61</v>
      </c>
      <c r="S328">
        <v>27</v>
      </c>
      <c r="T328">
        <f t="shared" si="75"/>
        <v>623</v>
      </c>
      <c r="U328">
        <v>-1</v>
      </c>
      <c r="V328" t="b">
        <v>0</v>
      </c>
      <c r="W328" t="s">
        <v>1747</v>
      </c>
      <c r="AQ328" t="s">
        <v>2488</v>
      </c>
      <c r="AT328">
        <f t="shared" si="76"/>
        <v>2640</v>
      </c>
      <c r="AU328" t="s">
        <v>2489</v>
      </c>
      <c r="AV328" t="s">
        <v>7</v>
      </c>
      <c r="AW328">
        <v>0</v>
      </c>
      <c r="AX328">
        <v>0</v>
      </c>
      <c r="AY328">
        <f t="shared" si="79"/>
        <v>2</v>
      </c>
      <c r="AZ328">
        <v>1</v>
      </c>
      <c r="BA328" t="str">
        <f t="shared" si="73"/>
        <v>SSA_CORE_VMIN_E_SDTEND_TITO_SAN_NOM_LFM_0400_PMUCS_PMOVI5</v>
      </c>
      <c r="BB328" t="str">
        <f t="shared" si="74"/>
        <v>SSA_CORE_VMIN_E_SDTEND_TITO_SAN_NOM_LFM_0400_PMUCS_PMOVI5</v>
      </c>
    </row>
    <row r="329" spans="1:54" x14ac:dyDescent="0.25">
      <c r="A329" s="11" t="s">
        <v>2511</v>
      </c>
      <c r="B329" s="7" t="s">
        <v>2719</v>
      </c>
      <c r="C329" s="7" t="e">
        <f>VLOOKUP(B329,#REF!,2,0)</f>
        <v>#REF!</v>
      </c>
      <c r="D329" t="str">
        <f t="shared" si="71"/>
        <v>SSA_CORE_VMIN_E_SDTEND_TITO_SAN_NOM_LFM_0400_PMUCS_PMOVI5</v>
      </c>
      <c r="E329" t="s">
        <v>4</v>
      </c>
      <c r="F329" t="s">
        <v>25</v>
      </c>
      <c r="G329" t="s">
        <v>2487</v>
      </c>
      <c r="H329" t="s">
        <v>1616</v>
      </c>
      <c r="I329" t="s">
        <v>1681</v>
      </c>
      <c r="J329" t="s">
        <v>1748</v>
      </c>
      <c r="K329" t="s">
        <v>1705</v>
      </c>
      <c r="L329" t="s">
        <v>1706</v>
      </c>
      <c r="M329" t="s">
        <v>2125</v>
      </c>
      <c r="N329" t="s">
        <v>2808</v>
      </c>
      <c r="O329" t="s">
        <v>1688</v>
      </c>
      <c r="P329" t="s">
        <v>2698</v>
      </c>
      <c r="Q329" t="s">
        <v>2237</v>
      </c>
      <c r="R329">
        <v>61</v>
      </c>
      <c r="S329">
        <v>27</v>
      </c>
      <c r="T329">
        <f t="shared" si="75"/>
        <v>624</v>
      </c>
      <c r="U329">
        <v>-1</v>
      </c>
      <c r="V329" t="b">
        <v>0</v>
      </c>
      <c r="W329" t="s">
        <v>1747</v>
      </c>
      <c r="AQ329" t="s">
        <v>2488</v>
      </c>
      <c r="AT329">
        <f t="shared" si="76"/>
        <v>2641</v>
      </c>
      <c r="AU329" t="s">
        <v>2489</v>
      </c>
      <c r="AV329" t="s">
        <v>7</v>
      </c>
      <c r="AW329">
        <v>0</v>
      </c>
      <c r="AX329">
        <v>0</v>
      </c>
      <c r="AY329">
        <f t="shared" si="79"/>
        <v>2</v>
      </c>
      <c r="AZ329">
        <v>1</v>
      </c>
      <c r="BA329" t="str">
        <f t="shared" si="73"/>
        <v>SSA_CORE_VMIN_E_SDTEND_TITO_SAN_NOM_LFM_0400_PMUCS_PMOVI6</v>
      </c>
      <c r="BB329" t="str">
        <f t="shared" si="74"/>
        <v>SSA_CORE_VMIN_E_SDTEND_TITO_SAN_NOM_LFM_0400_PMUCS_PMOVI6</v>
      </c>
    </row>
    <row r="330" spans="1:54" x14ac:dyDescent="0.25">
      <c r="A330" s="11" t="s">
        <v>2511</v>
      </c>
      <c r="B330" s="7" t="s">
        <v>2719</v>
      </c>
      <c r="C330" s="7" t="e">
        <f>VLOOKUP(B330,#REF!,2,0)</f>
        <v>#REF!</v>
      </c>
      <c r="D330" t="str">
        <f t="shared" si="71"/>
        <v>SSA_CORE_VMIN_E_SDTEND_TITO_SAN_NOM_LFM_0400_PMUCS_PMOVI6</v>
      </c>
      <c r="E330" t="s">
        <v>4</v>
      </c>
      <c r="F330" t="s">
        <v>25</v>
      </c>
      <c r="G330" t="s">
        <v>2487</v>
      </c>
      <c r="H330" t="s">
        <v>1616</v>
      </c>
      <c r="I330" t="s">
        <v>1681</v>
      </c>
      <c r="J330" t="s">
        <v>1748</v>
      </c>
      <c r="K330" t="s">
        <v>1705</v>
      </c>
      <c r="L330" t="s">
        <v>1706</v>
      </c>
      <c r="M330" t="s">
        <v>2125</v>
      </c>
      <c r="N330" t="s">
        <v>2809</v>
      </c>
      <c r="O330" t="s">
        <v>1688</v>
      </c>
      <c r="P330" t="s">
        <v>2698</v>
      </c>
      <c r="Q330" t="s">
        <v>2237</v>
      </c>
      <c r="R330">
        <v>61</v>
      </c>
      <c r="S330">
        <v>27</v>
      </c>
      <c r="T330">
        <f t="shared" si="75"/>
        <v>625</v>
      </c>
      <c r="U330">
        <v>-1</v>
      </c>
      <c r="V330" t="b">
        <v>0</v>
      </c>
      <c r="W330" t="s">
        <v>1747</v>
      </c>
      <c r="AQ330" t="s">
        <v>2488</v>
      </c>
      <c r="AT330">
        <f t="shared" si="76"/>
        <v>2642</v>
      </c>
      <c r="AU330" t="s">
        <v>2489</v>
      </c>
      <c r="AV330" t="s">
        <v>7</v>
      </c>
      <c r="AW330">
        <v>0</v>
      </c>
      <c r="AX330">
        <v>0</v>
      </c>
      <c r="AY330">
        <f t="shared" si="79"/>
        <v>2</v>
      </c>
      <c r="AZ330">
        <v>1</v>
      </c>
      <c r="BA330" t="str">
        <f t="shared" si="73"/>
        <v>SSA_CORE_VMIN_E_SDTEND_TITO_SAN_NOM_LFM_0400_PMUCS_PMOVI7</v>
      </c>
      <c r="BB330" t="str">
        <f t="shared" si="74"/>
        <v>SSA_CORE_VMIN_E_SDTEND_TITO_SAN_NOM_LFM_0400_PMUCS_PMOVI7</v>
      </c>
    </row>
    <row r="331" spans="1:54" x14ac:dyDescent="0.25">
      <c r="A331" s="11" t="s">
        <v>2511</v>
      </c>
      <c r="B331" s="7" t="s">
        <v>2719</v>
      </c>
      <c r="C331" s="7" t="e">
        <f>VLOOKUP(B331,#REF!,2,0)</f>
        <v>#REF!</v>
      </c>
      <c r="D331" t="str">
        <f t="shared" si="71"/>
        <v>SSA_CORE_VMIN_E_SDTEND_TITO_SAN_NOM_LFM_0400_PMUCS_PMOVI7</v>
      </c>
      <c r="E331" t="s">
        <v>4</v>
      </c>
      <c r="F331" t="s">
        <v>25</v>
      </c>
      <c r="G331" t="s">
        <v>2487</v>
      </c>
      <c r="H331" t="s">
        <v>1616</v>
      </c>
      <c r="I331" t="s">
        <v>1681</v>
      </c>
      <c r="J331" t="s">
        <v>1748</v>
      </c>
      <c r="K331" t="s">
        <v>1705</v>
      </c>
      <c r="L331" t="s">
        <v>1706</v>
      </c>
      <c r="M331" t="s">
        <v>2125</v>
      </c>
      <c r="N331" t="s">
        <v>2810</v>
      </c>
      <c r="O331" t="s">
        <v>1688</v>
      </c>
      <c r="P331" t="s">
        <v>2698</v>
      </c>
      <c r="Q331" t="s">
        <v>2237</v>
      </c>
      <c r="R331">
        <v>61</v>
      </c>
      <c r="S331">
        <v>27</v>
      </c>
      <c r="T331">
        <f t="shared" si="75"/>
        <v>626</v>
      </c>
      <c r="U331">
        <v>-1</v>
      </c>
      <c r="V331" t="b">
        <v>0</v>
      </c>
      <c r="W331" t="s">
        <v>1747</v>
      </c>
      <c r="AQ331" t="s">
        <v>2488</v>
      </c>
      <c r="AT331">
        <f t="shared" si="76"/>
        <v>2643</v>
      </c>
      <c r="AU331" t="s">
        <v>2489</v>
      </c>
      <c r="AV331" t="s">
        <v>7</v>
      </c>
      <c r="AW331">
        <v>0</v>
      </c>
      <c r="AX331">
        <v>0</v>
      </c>
      <c r="AY331">
        <f t="shared" si="79"/>
        <v>2</v>
      </c>
      <c r="AZ331">
        <v>1</v>
      </c>
      <c r="BA331" t="str">
        <f t="shared" si="73"/>
        <v>SSA_CORE_VMIN_E_SDTEND_TITO_SAN_NOM_LFM_0400_PMUCS_PMOVI8</v>
      </c>
      <c r="BB331" t="str">
        <f t="shared" si="74"/>
        <v>SSA_CORE_VMIN_E_SDTEND_TITO_SAN_NOM_LFM_0400_PMUCS_PMOVI8</v>
      </c>
    </row>
    <row r="332" spans="1:54" x14ac:dyDescent="0.25">
      <c r="A332" s="11" t="s">
        <v>2511</v>
      </c>
      <c r="B332" s="7" t="s">
        <v>2719</v>
      </c>
      <c r="C332" s="7" t="e">
        <f>VLOOKUP(B332,#REF!,2,0)</f>
        <v>#REF!</v>
      </c>
      <c r="D332" t="str">
        <f t="shared" si="71"/>
        <v>SSA_CORE_VMIN_E_SDTEND_TITO_SAN_NOM_LFM_0400_PMUCS_PMOVI8</v>
      </c>
      <c r="E332" t="s">
        <v>4</v>
      </c>
      <c r="F332" t="s">
        <v>25</v>
      </c>
      <c r="G332" t="s">
        <v>2487</v>
      </c>
      <c r="H332" t="s">
        <v>1616</v>
      </c>
      <c r="I332" t="s">
        <v>1681</v>
      </c>
      <c r="J332" t="s">
        <v>1748</v>
      </c>
      <c r="K332" t="s">
        <v>1705</v>
      </c>
      <c r="L332" t="s">
        <v>1706</v>
      </c>
      <c r="M332" t="s">
        <v>2125</v>
      </c>
      <c r="N332" t="s">
        <v>2811</v>
      </c>
      <c r="O332" t="s">
        <v>1688</v>
      </c>
      <c r="P332" t="s">
        <v>2698</v>
      </c>
      <c r="Q332" t="s">
        <v>2237</v>
      </c>
      <c r="R332">
        <v>61</v>
      </c>
      <c r="S332">
        <v>27</v>
      </c>
      <c r="T332">
        <f t="shared" si="75"/>
        <v>627</v>
      </c>
      <c r="U332">
        <v>-1</v>
      </c>
      <c r="V332" t="b">
        <v>0</v>
      </c>
      <c r="W332" t="s">
        <v>1747</v>
      </c>
      <c r="AQ332" t="s">
        <v>2488</v>
      </c>
      <c r="AT332">
        <f t="shared" si="76"/>
        <v>2644</v>
      </c>
      <c r="AU332" t="s">
        <v>2489</v>
      </c>
      <c r="AV332" t="s">
        <v>7</v>
      </c>
      <c r="AW332">
        <v>0</v>
      </c>
      <c r="AX332">
        <v>0</v>
      </c>
      <c r="AY332">
        <f t="shared" si="79"/>
        <v>2</v>
      </c>
      <c r="AZ332">
        <v>1</v>
      </c>
      <c r="BA332" t="str">
        <f t="shared" si="73"/>
        <v>SSA_CORE_VMIN_E_SDTEND_TITO_SAN_NOM_LFM_0400_PMUCS_PMOVI9</v>
      </c>
      <c r="BB332" t="str">
        <f t="shared" si="74"/>
        <v>SSA_CORE_VMIN_E_SDTEND_TITO_SAN_NOM_LFM_0400_PMUCS_PMOVI9</v>
      </c>
    </row>
    <row r="333" spans="1:54" x14ac:dyDescent="0.25">
      <c r="A333" s="11" t="s">
        <v>2511</v>
      </c>
      <c r="B333" s="7" t="s">
        <v>2719</v>
      </c>
      <c r="C333" s="7" t="e">
        <f>VLOOKUP(B333,#REF!,2,0)</f>
        <v>#REF!</v>
      </c>
      <c r="D333" t="str">
        <f t="shared" si="71"/>
        <v>SSA_CORE_VMIN_E_SDTEND_TITO_SAN_NOM_LFM_0400_PMUCS_PMOVI9</v>
      </c>
      <c r="E333" t="s">
        <v>4</v>
      </c>
      <c r="F333" t="s">
        <v>25</v>
      </c>
      <c r="G333" t="s">
        <v>2487</v>
      </c>
      <c r="H333" t="s">
        <v>1616</v>
      </c>
      <c r="I333" t="s">
        <v>1681</v>
      </c>
      <c r="J333" t="s">
        <v>1748</v>
      </c>
      <c r="K333" t="s">
        <v>1705</v>
      </c>
      <c r="L333" t="s">
        <v>1706</v>
      </c>
      <c r="M333" t="s">
        <v>2125</v>
      </c>
      <c r="N333" t="s">
        <v>2812</v>
      </c>
      <c r="O333" t="s">
        <v>1688</v>
      </c>
      <c r="P333" t="s">
        <v>2698</v>
      </c>
      <c r="Q333" t="s">
        <v>2237</v>
      </c>
      <c r="R333">
        <v>61</v>
      </c>
      <c r="S333">
        <v>27</v>
      </c>
      <c r="T333">
        <f t="shared" si="75"/>
        <v>628</v>
      </c>
      <c r="U333">
        <v>-1</v>
      </c>
      <c r="V333" t="b">
        <v>0</v>
      </c>
      <c r="W333" t="s">
        <v>1747</v>
      </c>
      <c r="AQ333" t="s">
        <v>2488</v>
      </c>
      <c r="AT333">
        <f t="shared" si="76"/>
        <v>2645</v>
      </c>
      <c r="AU333" t="s">
        <v>2489</v>
      </c>
      <c r="AV333" t="s">
        <v>7</v>
      </c>
      <c r="AW333">
        <v>0</v>
      </c>
      <c r="AX333">
        <v>0</v>
      </c>
      <c r="AY333">
        <f t="shared" si="79"/>
        <v>2</v>
      </c>
      <c r="AZ333">
        <v>1</v>
      </c>
      <c r="BA333" t="str">
        <f t="shared" si="73"/>
        <v>SSA_CORE_VMIN_E_SDTEND_TITO_SAN_NOM_LFM_0400_PMUCS_PMOVI10</v>
      </c>
      <c r="BB333" t="str">
        <f t="shared" si="74"/>
        <v>SSA_CORE_VMIN_E_SDTEND_TITO_SAN_NOM_LFM_0400_PMUCS_PMOVI10</v>
      </c>
    </row>
    <row r="334" spans="1:54" x14ac:dyDescent="0.25">
      <c r="A334" s="11" t="s">
        <v>2511</v>
      </c>
      <c r="B334" s="7" t="s">
        <v>2719</v>
      </c>
      <c r="C334" s="7" t="e">
        <f>VLOOKUP(B334,#REF!,2,0)</f>
        <v>#REF!</v>
      </c>
      <c r="D334" t="str">
        <f t="shared" si="71"/>
        <v>SSA_CORE_VMIN_E_SDTEND_TITO_SAN_NOM_LFM_0400_PMUCS_PMOVI10</v>
      </c>
      <c r="E334" t="s">
        <v>4</v>
      </c>
      <c r="F334" t="s">
        <v>25</v>
      </c>
      <c r="G334" t="s">
        <v>2487</v>
      </c>
      <c r="H334" t="s">
        <v>1616</v>
      </c>
      <c r="I334" t="s">
        <v>1681</v>
      </c>
      <c r="J334" t="s">
        <v>1748</v>
      </c>
      <c r="K334" t="s">
        <v>1705</v>
      </c>
      <c r="L334" t="s">
        <v>1706</v>
      </c>
      <c r="M334" t="s">
        <v>2125</v>
      </c>
      <c r="N334" t="s">
        <v>2813</v>
      </c>
      <c r="O334" t="s">
        <v>1688</v>
      </c>
      <c r="P334" t="s">
        <v>2698</v>
      </c>
      <c r="Q334" t="s">
        <v>2237</v>
      </c>
      <c r="R334">
        <v>61</v>
      </c>
      <c r="S334">
        <v>27</v>
      </c>
      <c r="T334">
        <f t="shared" si="75"/>
        <v>629</v>
      </c>
      <c r="U334">
        <v>-1</v>
      </c>
      <c r="V334" t="b">
        <v>0</v>
      </c>
      <c r="W334" t="s">
        <v>1747</v>
      </c>
      <c r="AQ334" t="s">
        <v>2488</v>
      </c>
      <c r="AT334">
        <f t="shared" si="76"/>
        <v>2646</v>
      </c>
      <c r="AU334" t="s">
        <v>2489</v>
      </c>
      <c r="AV334" t="s">
        <v>7</v>
      </c>
      <c r="AW334">
        <v>0</v>
      </c>
      <c r="AX334">
        <v>0</v>
      </c>
      <c r="AY334">
        <f t="shared" si="79"/>
        <v>2</v>
      </c>
      <c r="AZ334">
        <v>1</v>
      </c>
      <c r="BA334" t="str">
        <f t="shared" si="73"/>
        <v>SSA_CORE_VMIN_E_SDTEND_TITO_SAN_NOM_LFM_0400_PMUCS_KS1</v>
      </c>
      <c r="BB334" t="str">
        <f t="shared" si="74"/>
        <v>SSA_CORE_VMIN_E_SDTEND_TITO_SAN_NOM_LFM_0400_PMUCS_KS1</v>
      </c>
    </row>
    <row r="335" spans="1:54" x14ac:dyDescent="0.25">
      <c r="A335" s="11" t="s">
        <v>2511</v>
      </c>
      <c r="B335" s="7" t="s">
        <v>2719</v>
      </c>
      <c r="C335" s="7" t="e">
        <f>VLOOKUP(B335,#REF!,2,0)</f>
        <v>#REF!</v>
      </c>
      <c r="D335" t="str">
        <f t="shared" si="71"/>
        <v>SSA_CORE_VMIN_E_SDTEND_TITO_SAN_NOM_LFM_0400_PMUCS_KS1</v>
      </c>
      <c r="E335" t="s">
        <v>4</v>
      </c>
      <c r="F335" t="s">
        <v>25</v>
      </c>
      <c r="G335" t="s">
        <v>2487</v>
      </c>
      <c r="H335" t="s">
        <v>1616</v>
      </c>
      <c r="I335" t="s">
        <v>1681</v>
      </c>
      <c r="J335" t="s">
        <v>1748</v>
      </c>
      <c r="K335" t="s">
        <v>1705</v>
      </c>
      <c r="L335" t="s">
        <v>1706</v>
      </c>
      <c r="M335" t="s">
        <v>2125</v>
      </c>
      <c r="N335" t="s">
        <v>2697</v>
      </c>
      <c r="O335" t="s">
        <v>1688</v>
      </c>
      <c r="P335" t="s">
        <v>2698</v>
      </c>
      <c r="Q335" t="s">
        <v>2566</v>
      </c>
      <c r="R335">
        <v>61</v>
      </c>
      <c r="S335">
        <v>27</v>
      </c>
      <c r="T335">
        <f t="shared" si="75"/>
        <v>630</v>
      </c>
      <c r="U335">
        <v>-1</v>
      </c>
      <c r="V335" t="b">
        <v>0</v>
      </c>
      <c r="W335" t="s">
        <v>1747</v>
      </c>
      <c r="AQ335" t="s">
        <v>2488</v>
      </c>
      <c r="AT335">
        <f t="shared" si="76"/>
        <v>2647</v>
      </c>
      <c r="AU335" t="s">
        <v>2489</v>
      </c>
      <c r="AV335" t="s">
        <v>7</v>
      </c>
      <c r="AW335">
        <v>0</v>
      </c>
      <c r="AX335">
        <v>0</v>
      </c>
      <c r="AY335">
        <f t="shared" si="72"/>
        <v>2</v>
      </c>
      <c r="AZ335">
        <v>1</v>
      </c>
      <c r="BA335" t="str">
        <f t="shared" si="73"/>
        <v>SSA_CORE_VMIN_E_SDTEND_TITO_SAN_NOM_LFM_0400_PMUCS_KS2</v>
      </c>
      <c r="BB335" t="str">
        <f t="shared" si="74"/>
        <v>SSA_CORE_VMIN_E_SDTEND_TITO_SAN_NOM_LFM_0400_PMUCS_KS2</v>
      </c>
    </row>
    <row r="336" spans="1:54" x14ac:dyDescent="0.25">
      <c r="A336" s="11" t="s">
        <v>2511</v>
      </c>
      <c r="B336" s="7" t="s">
        <v>2719</v>
      </c>
      <c r="C336" s="7" t="e">
        <f>VLOOKUP(B336,#REF!,2,0)</f>
        <v>#REF!</v>
      </c>
      <c r="D336" t="str">
        <f t="shared" si="71"/>
        <v>SSA_CORE_VMIN_E_SDTEND_TITO_SAN_NOM_LFM_0400_PMUCS_KS2</v>
      </c>
      <c r="E336" t="s">
        <v>4</v>
      </c>
      <c r="F336" t="s">
        <v>25</v>
      </c>
      <c r="G336" t="s">
        <v>2487</v>
      </c>
      <c r="H336" t="s">
        <v>1616</v>
      </c>
      <c r="I336" t="s">
        <v>1681</v>
      </c>
      <c r="J336" t="s">
        <v>1748</v>
      </c>
      <c r="K336" t="s">
        <v>1705</v>
      </c>
      <c r="L336" t="s">
        <v>1706</v>
      </c>
      <c r="M336" t="s">
        <v>2125</v>
      </c>
      <c r="N336" t="s">
        <v>2699</v>
      </c>
      <c r="O336" t="s">
        <v>1688</v>
      </c>
      <c r="P336" t="s">
        <v>2698</v>
      </c>
      <c r="Q336" t="s">
        <v>2566</v>
      </c>
      <c r="R336">
        <v>61</v>
      </c>
      <c r="S336">
        <v>27</v>
      </c>
      <c r="T336">
        <f t="shared" si="75"/>
        <v>631</v>
      </c>
      <c r="U336">
        <v>-1</v>
      </c>
      <c r="V336" t="b">
        <v>0</v>
      </c>
      <c r="W336" t="s">
        <v>1747</v>
      </c>
      <c r="AQ336" t="s">
        <v>2488</v>
      </c>
      <c r="AT336">
        <f t="shared" si="76"/>
        <v>2648</v>
      </c>
      <c r="AU336" t="s">
        <v>2489</v>
      </c>
      <c r="AV336" t="s">
        <v>7</v>
      </c>
      <c r="AW336">
        <v>0</v>
      </c>
      <c r="AX336">
        <v>0</v>
      </c>
      <c r="AY336">
        <f t="shared" ref="AY336:AY344" si="80">COUNTA(BA336:BJ336)</f>
        <v>2</v>
      </c>
      <c r="AZ336">
        <v>1</v>
      </c>
      <c r="BA336" t="str">
        <f t="shared" si="73"/>
        <v>SSA_CORE_VMIN_E_SDTEND_TITO_SAN_NOM_LFM_0400_PMUCS_KS3</v>
      </c>
      <c r="BB336" t="str">
        <f t="shared" si="74"/>
        <v>SSA_CORE_VMIN_E_SDTEND_TITO_SAN_NOM_LFM_0400_PMUCS_KS3</v>
      </c>
    </row>
    <row r="337" spans="1:54" x14ac:dyDescent="0.25">
      <c r="A337" s="11" t="s">
        <v>2511</v>
      </c>
      <c r="B337" s="7" t="s">
        <v>2719</v>
      </c>
      <c r="C337" s="7" t="e">
        <f>VLOOKUP(B337,#REF!,2,0)</f>
        <v>#REF!</v>
      </c>
      <c r="D337" t="str">
        <f t="shared" si="71"/>
        <v>SSA_CORE_VMIN_E_SDTEND_TITO_SAN_NOM_LFM_0400_PMUCS_KS3</v>
      </c>
      <c r="E337" t="s">
        <v>4</v>
      </c>
      <c r="F337" t="s">
        <v>25</v>
      </c>
      <c r="G337" t="s">
        <v>2487</v>
      </c>
      <c r="H337" t="s">
        <v>1616</v>
      </c>
      <c r="I337" t="s">
        <v>1681</v>
      </c>
      <c r="J337" t="s">
        <v>1748</v>
      </c>
      <c r="K337" t="s">
        <v>1705</v>
      </c>
      <c r="L337" t="s">
        <v>1706</v>
      </c>
      <c r="M337" t="s">
        <v>2125</v>
      </c>
      <c r="N337" t="s">
        <v>2700</v>
      </c>
      <c r="O337" t="s">
        <v>1688</v>
      </c>
      <c r="P337" t="s">
        <v>2698</v>
      </c>
      <c r="Q337" t="s">
        <v>2566</v>
      </c>
      <c r="R337">
        <v>61</v>
      </c>
      <c r="S337">
        <v>27</v>
      </c>
      <c r="T337">
        <f t="shared" si="75"/>
        <v>632</v>
      </c>
      <c r="U337">
        <v>-1</v>
      </c>
      <c r="V337" t="b">
        <v>0</v>
      </c>
      <c r="W337" t="s">
        <v>1747</v>
      </c>
      <c r="AQ337" t="s">
        <v>2488</v>
      </c>
      <c r="AT337">
        <f t="shared" si="76"/>
        <v>2649</v>
      </c>
      <c r="AU337" t="s">
        <v>2489</v>
      </c>
      <c r="AV337" t="s">
        <v>7</v>
      </c>
      <c r="AW337">
        <v>0</v>
      </c>
      <c r="AX337">
        <v>0</v>
      </c>
      <c r="AY337">
        <f t="shared" si="80"/>
        <v>2</v>
      </c>
      <c r="AZ337">
        <v>1</v>
      </c>
      <c r="BA337" t="str">
        <f t="shared" si="73"/>
        <v>SSA_CORE_VMIN_E_SDTEND_TITO_SAN_NOM_LFM_0400_PMUCS_KS4</v>
      </c>
      <c r="BB337" t="str">
        <f t="shared" si="74"/>
        <v>SSA_CORE_VMIN_E_SDTEND_TITO_SAN_NOM_LFM_0400_PMUCS_KS4</v>
      </c>
    </row>
    <row r="338" spans="1:54" x14ac:dyDescent="0.25">
      <c r="A338" s="11" t="s">
        <v>2511</v>
      </c>
      <c r="B338" s="7" t="s">
        <v>2719</v>
      </c>
      <c r="C338" s="7" t="e">
        <f>VLOOKUP(B338,#REF!,2,0)</f>
        <v>#REF!</v>
      </c>
      <c r="D338" t="str">
        <f t="shared" si="71"/>
        <v>SSA_CORE_VMIN_E_SDTEND_TITO_SAN_NOM_LFM_0400_PMUCS_KS4</v>
      </c>
      <c r="E338" t="s">
        <v>4</v>
      </c>
      <c r="F338" t="s">
        <v>25</v>
      </c>
      <c r="G338" t="s">
        <v>2487</v>
      </c>
      <c r="H338" t="s">
        <v>1616</v>
      </c>
      <c r="I338" t="s">
        <v>1681</v>
      </c>
      <c r="J338" t="s">
        <v>1748</v>
      </c>
      <c r="K338" t="s">
        <v>1705</v>
      </c>
      <c r="L338" t="s">
        <v>1706</v>
      </c>
      <c r="M338" t="s">
        <v>2125</v>
      </c>
      <c r="N338" t="s">
        <v>2701</v>
      </c>
      <c r="O338" t="s">
        <v>1688</v>
      </c>
      <c r="P338" t="s">
        <v>2698</v>
      </c>
      <c r="Q338" t="s">
        <v>2566</v>
      </c>
      <c r="R338">
        <v>61</v>
      </c>
      <c r="S338">
        <v>27</v>
      </c>
      <c r="T338">
        <f t="shared" si="75"/>
        <v>633</v>
      </c>
      <c r="U338">
        <v>-1</v>
      </c>
      <c r="V338" t="b">
        <v>0</v>
      </c>
      <c r="W338" t="s">
        <v>1747</v>
      </c>
      <c r="AQ338" t="s">
        <v>2488</v>
      </c>
      <c r="AT338">
        <f t="shared" si="76"/>
        <v>2650</v>
      </c>
      <c r="AU338" t="s">
        <v>2489</v>
      </c>
      <c r="AV338" t="s">
        <v>7</v>
      </c>
      <c r="AW338">
        <v>0</v>
      </c>
      <c r="AX338">
        <v>0</v>
      </c>
      <c r="AY338">
        <f t="shared" si="80"/>
        <v>2</v>
      </c>
      <c r="AZ338">
        <v>1</v>
      </c>
      <c r="BA338" t="str">
        <f t="shared" si="73"/>
        <v>SSA_CORE_VMIN_E_SDTEND_TITO_SAN_NOM_LFM_0400_PMUCS_KS5</v>
      </c>
      <c r="BB338" t="str">
        <f t="shared" si="74"/>
        <v>SSA_CORE_VMIN_E_SDTEND_TITO_SAN_NOM_LFM_0400_PMUCS_KS5</v>
      </c>
    </row>
    <row r="339" spans="1:54" x14ac:dyDescent="0.25">
      <c r="A339" s="11" t="s">
        <v>2511</v>
      </c>
      <c r="B339" s="7" t="s">
        <v>2719</v>
      </c>
      <c r="C339" s="7" t="e">
        <f>VLOOKUP(B339,#REF!,2,0)</f>
        <v>#REF!</v>
      </c>
      <c r="D339" t="str">
        <f t="shared" si="71"/>
        <v>SSA_CORE_VMIN_E_SDTEND_TITO_SAN_NOM_LFM_0400_PMUCS_KS5</v>
      </c>
      <c r="E339" t="s">
        <v>4</v>
      </c>
      <c r="F339" t="s">
        <v>25</v>
      </c>
      <c r="G339" t="s">
        <v>2487</v>
      </c>
      <c r="H339" t="s">
        <v>1616</v>
      </c>
      <c r="I339" t="s">
        <v>1681</v>
      </c>
      <c r="J339" t="s">
        <v>1748</v>
      </c>
      <c r="K339" t="s">
        <v>1705</v>
      </c>
      <c r="L339" t="s">
        <v>1706</v>
      </c>
      <c r="M339" t="s">
        <v>2125</v>
      </c>
      <c r="N339" t="s">
        <v>2702</v>
      </c>
      <c r="O339" t="s">
        <v>1688</v>
      </c>
      <c r="P339" t="s">
        <v>2698</v>
      </c>
      <c r="Q339" t="s">
        <v>2566</v>
      </c>
      <c r="R339">
        <v>61</v>
      </c>
      <c r="S339">
        <v>27</v>
      </c>
      <c r="T339">
        <f t="shared" si="75"/>
        <v>634</v>
      </c>
      <c r="U339">
        <v>-1</v>
      </c>
      <c r="V339" t="b">
        <v>0</v>
      </c>
      <c r="W339" t="s">
        <v>1747</v>
      </c>
      <c r="AQ339" t="s">
        <v>2488</v>
      </c>
      <c r="AT339">
        <f t="shared" si="76"/>
        <v>2651</v>
      </c>
      <c r="AU339" t="s">
        <v>2489</v>
      </c>
      <c r="AV339" t="s">
        <v>7</v>
      </c>
      <c r="AW339">
        <v>0</v>
      </c>
      <c r="AX339">
        <v>0</v>
      </c>
      <c r="AY339">
        <f t="shared" si="80"/>
        <v>2</v>
      </c>
      <c r="AZ339">
        <v>1</v>
      </c>
      <c r="BA339" t="str">
        <f t="shared" si="73"/>
        <v>SSA_CORE_VMIN_E_SDTEND_TITO_SAN_NOM_LFM_0400_PMUCS_KS6</v>
      </c>
      <c r="BB339" t="str">
        <f t="shared" si="74"/>
        <v>SSA_CORE_VMIN_E_SDTEND_TITO_SAN_NOM_LFM_0400_PMUCS_KS6</v>
      </c>
    </row>
    <row r="340" spans="1:54" x14ac:dyDescent="0.25">
      <c r="A340" s="11" t="s">
        <v>2511</v>
      </c>
      <c r="B340" s="7" t="s">
        <v>2719</v>
      </c>
      <c r="C340" s="7" t="e">
        <f>VLOOKUP(B340,#REF!,2,0)</f>
        <v>#REF!</v>
      </c>
      <c r="D340" t="str">
        <f t="shared" si="71"/>
        <v>SSA_CORE_VMIN_E_SDTEND_TITO_SAN_NOM_LFM_0400_PMUCS_KS6</v>
      </c>
      <c r="E340" t="s">
        <v>4</v>
      </c>
      <c r="F340" t="s">
        <v>25</v>
      </c>
      <c r="G340" t="s">
        <v>2487</v>
      </c>
      <c r="H340" t="s">
        <v>1616</v>
      </c>
      <c r="I340" t="s">
        <v>1681</v>
      </c>
      <c r="J340" t="s">
        <v>1748</v>
      </c>
      <c r="K340" t="s">
        <v>1705</v>
      </c>
      <c r="L340" t="s">
        <v>1706</v>
      </c>
      <c r="M340" t="s">
        <v>2125</v>
      </c>
      <c r="N340" t="s">
        <v>2703</v>
      </c>
      <c r="O340" t="s">
        <v>1688</v>
      </c>
      <c r="P340" t="s">
        <v>2698</v>
      </c>
      <c r="Q340" t="s">
        <v>2566</v>
      </c>
      <c r="R340">
        <v>61</v>
      </c>
      <c r="S340">
        <v>27</v>
      </c>
      <c r="T340">
        <f t="shared" si="75"/>
        <v>635</v>
      </c>
      <c r="U340">
        <v>-1</v>
      </c>
      <c r="V340" t="b">
        <v>0</v>
      </c>
      <c r="W340" t="s">
        <v>1747</v>
      </c>
      <c r="AQ340" t="s">
        <v>2488</v>
      </c>
      <c r="AT340">
        <f t="shared" si="76"/>
        <v>2652</v>
      </c>
      <c r="AU340" t="s">
        <v>2489</v>
      </c>
      <c r="AV340" t="s">
        <v>7</v>
      </c>
      <c r="AW340">
        <v>0</v>
      </c>
      <c r="AX340">
        <v>0</v>
      </c>
      <c r="AY340">
        <f t="shared" si="80"/>
        <v>2</v>
      </c>
      <c r="AZ340">
        <v>1</v>
      </c>
      <c r="BA340" t="str">
        <f t="shared" si="73"/>
        <v>SSA_CORE_VMIN_E_SDTEND_TITO_SAN_NOM_LFM_0400_PMUCS_KS7</v>
      </c>
      <c r="BB340" t="str">
        <f t="shared" si="74"/>
        <v>SSA_CORE_VMIN_E_SDTEND_TITO_SAN_NOM_LFM_0400_PMUCS_KS7</v>
      </c>
    </row>
    <row r="341" spans="1:54" x14ac:dyDescent="0.25">
      <c r="A341" s="11" t="s">
        <v>2511</v>
      </c>
      <c r="B341" s="7" t="s">
        <v>2719</v>
      </c>
      <c r="C341" s="7" t="e">
        <f>VLOOKUP(B341,#REF!,2,0)</f>
        <v>#REF!</v>
      </c>
      <c r="D341" t="str">
        <f t="shared" si="71"/>
        <v>SSA_CORE_VMIN_E_SDTEND_TITO_SAN_NOM_LFM_0400_PMUCS_KS7</v>
      </c>
      <c r="E341" t="s">
        <v>4</v>
      </c>
      <c r="F341" t="s">
        <v>25</v>
      </c>
      <c r="G341" t="s">
        <v>2487</v>
      </c>
      <c r="H341" t="s">
        <v>1616</v>
      </c>
      <c r="I341" t="s">
        <v>1681</v>
      </c>
      <c r="J341" t="s">
        <v>1748</v>
      </c>
      <c r="K341" t="s">
        <v>1705</v>
      </c>
      <c r="L341" t="s">
        <v>1706</v>
      </c>
      <c r="M341" t="s">
        <v>2125</v>
      </c>
      <c r="N341" t="s">
        <v>2704</v>
      </c>
      <c r="O341" t="s">
        <v>1688</v>
      </c>
      <c r="P341" t="s">
        <v>2698</v>
      </c>
      <c r="Q341" t="s">
        <v>2566</v>
      </c>
      <c r="R341">
        <v>61</v>
      </c>
      <c r="S341">
        <v>27</v>
      </c>
      <c r="T341">
        <f t="shared" si="75"/>
        <v>636</v>
      </c>
      <c r="U341">
        <v>-1</v>
      </c>
      <c r="V341" t="b">
        <v>0</v>
      </c>
      <c r="W341" t="s">
        <v>1747</v>
      </c>
      <c r="AQ341" t="s">
        <v>2488</v>
      </c>
      <c r="AT341">
        <f t="shared" si="76"/>
        <v>2653</v>
      </c>
      <c r="AU341" t="s">
        <v>2489</v>
      </c>
      <c r="AV341" t="s">
        <v>7</v>
      </c>
      <c r="AW341">
        <v>0</v>
      </c>
      <c r="AX341">
        <v>0</v>
      </c>
      <c r="AY341">
        <f t="shared" si="80"/>
        <v>2</v>
      </c>
      <c r="AZ341">
        <v>1</v>
      </c>
      <c r="BA341" t="str">
        <f t="shared" si="73"/>
        <v>SSA_CORE_VMIN_E_SDTEND_TITO_SAN_NOM_LFM_0400_PMUCS_KS8</v>
      </c>
      <c r="BB341" t="str">
        <f t="shared" si="74"/>
        <v>SSA_CORE_VMIN_E_SDTEND_TITO_SAN_NOM_LFM_0400_PMUCS_KS8</v>
      </c>
    </row>
    <row r="342" spans="1:54" x14ac:dyDescent="0.25">
      <c r="A342" s="11" t="s">
        <v>2511</v>
      </c>
      <c r="B342" s="7" t="s">
        <v>2719</v>
      </c>
      <c r="C342" s="7" t="e">
        <f>VLOOKUP(B342,#REF!,2,0)</f>
        <v>#REF!</v>
      </c>
      <c r="D342" t="str">
        <f t="shared" si="71"/>
        <v>SSA_CORE_VMIN_E_SDTEND_TITO_SAN_NOM_LFM_0400_PMUCS_KS8</v>
      </c>
      <c r="E342" t="s">
        <v>4</v>
      </c>
      <c r="F342" t="s">
        <v>25</v>
      </c>
      <c r="G342" t="s">
        <v>2487</v>
      </c>
      <c r="H342" t="s">
        <v>1616</v>
      </c>
      <c r="I342" t="s">
        <v>1681</v>
      </c>
      <c r="J342" t="s">
        <v>1748</v>
      </c>
      <c r="K342" t="s">
        <v>1705</v>
      </c>
      <c r="L342" t="s">
        <v>1706</v>
      </c>
      <c r="M342" t="s">
        <v>2125</v>
      </c>
      <c r="N342" t="s">
        <v>2705</v>
      </c>
      <c r="O342" t="s">
        <v>1688</v>
      </c>
      <c r="P342" t="s">
        <v>2698</v>
      </c>
      <c r="Q342" t="s">
        <v>2566</v>
      </c>
      <c r="R342">
        <v>61</v>
      </c>
      <c r="S342">
        <v>27</v>
      </c>
      <c r="T342">
        <f t="shared" si="75"/>
        <v>637</v>
      </c>
      <c r="U342">
        <v>-1</v>
      </c>
      <c r="V342" t="b">
        <v>0</v>
      </c>
      <c r="W342" t="s">
        <v>1747</v>
      </c>
      <c r="AQ342" t="s">
        <v>2488</v>
      </c>
      <c r="AT342">
        <f t="shared" si="76"/>
        <v>2654</v>
      </c>
      <c r="AU342" t="s">
        <v>2489</v>
      </c>
      <c r="AV342" t="s">
        <v>7</v>
      </c>
      <c r="AW342">
        <v>0</v>
      </c>
      <c r="AX342">
        <v>0</v>
      </c>
      <c r="AY342">
        <f t="shared" si="80"/>
        <v>2</v>
      </c>
      <c r="AZ342">
        <v>1</v>
      </c>
      <c r="BA342" t="str">
        <f t="shared" si="73"/>
        <v>SSA_CORE_VMIN_E_SDTEND_TITO_SAN_NOM_LFM_0400_PMUCS_KS9</v>
      </c>
      <c r="BB342" t="str">
        <f t="shared" si="74"/>
        <v>SSA_CORE_VMIN_E_SDTEND_TITO_SAN_NOM_LFM_0400_PMUCS_KS9</v>
      </c>
    </row>
    <row r="343" spans="1:54" x14ac:dyDescent="0.25">
      <c r="A343" s="11" t="s">
        <v>2511</v>
      </c>
      <c r="B343" s="7" t="s">
        <v>2719</v>
      </c>
      <c r="C343" s="7" t="e">
        <f>VLOOKUP(B343,#REF!,2,0)</f>
        <v>#REF!</v>
      </c>
      <c r="D343" t="str">
        <f t="shared" si="71"/>
        <v>SSA_CORE_VMIN_E_SDTEND_TITO_SAN_NOM_LFM_0400_PMUCS_KS9</v>
      </c>
      <c r="E343" t="s">
        <v>4</v>
      </c>
      <c r="F343" t="s">
        <v>25</v>
      </c>
      <c r="G343" t="s">
        <v>2487</v>
      </c>
      <c r="H343" t="s">
        <v>1616</v>
      </c>
      <c r="I343" t="s">
        <v>1681</v>
      </c>
      <c r="J343" t="s">
        <v>1748</v>
      </c>
      <c r="K343" t="s">
        <v>1705</v>
      </c>
      <c r="L343" t="s">
        <v>1706</v>
      </c>
      <c r="M343" t="s">
        <v>2125</v>
      </c>
      <c r="N343" t="s">
        <v>2706</v>
      </c>
      <c r="O343" t="s">
        <v>1688</v>
      </c>
      <c r="P343" t="s">
        <v>2698</v>
      </c>
      <c r="Q343" t="s">
        <v>2566</v>
      </c>
      <c r="R343">
        <v>61</v>
      </c>
      <c r="S343">
        <v>27</v>
      </c>
      <c r="T343">
        <f t="shared" si="75"/>
        <v>638</v>
      </c>
      <c r="U343">
        <v>-1</v>
      </c>
      <c r="V343" t="b">
        <v>0</v>
      </c>
      <c r="W343" t="s">
        <v>1747</v>
      </c>
      <c r="AQ343" t="s">
        <v>2488</v>
      </c>
      <c r="AT343">
        <f t="shared" si="76"/>
        <v>2655</v>
      </c>
      <c r="AU343" t="s">
        <v>2489</v>
      </c>
      <c r="AV343" t="s">
        <v>7</v>
      </c>
      <c r="AW343">
        <v>0</v>
      </c>
      <c r="AX343">
        <v>0</v>
      </c>
      <c r="AY343">
        <f t="shared" si="80"/>
        <v>2</v>
      </c>
      <c r="AZ343">
        <v>1</v>
      </c>
      <c r="BA343" t="str">
        <f t="shared" si="73"/>
        <v>SSA_CORE_VMIN_E_SDTEND_TITO_SAN_NOM_LFM_0400_PMUCS_KS10</v>
      </c>
      <c r="BB343" t="str">
        <f t="shared" si="74"/>
        <v>SSA_CORE_VMIN_E_SDTEND_TITO_SAN_NOM_LFM_0400_PMUCS_KS10</v>
      </c>
    </row>
    <row r="344" spans="1:54" x14ac:dyDescent="0.25">
      <c r="A344" s="11" t="s">
        <v>2511</v>
      </c>
      <c r="B344" s="7" t="s">
        <v>2719</v>
      </c>
      <c r="C344" s="7" t="e">
        <f>VLOOKUP(B344,#REF!,2,0)</f>
        <v>#REF!</v>
      </c>
      <c r="D344" t="str">
        <f t="shared" si="71"/>
        <v>SSA_CORE_VMIN_E_SDTEND_TITO_SAN_NOM_LFM_0400_PMUCS_KS10</v>
      </c>
      <c r="E344" t="s">
        <v>4</v>
      </c>
      <c r="F344" t="s">
        <v>25</v>
      </c>
      <c r="G344" t="s">
        <v>2487</v>
      </c>
      <c r="H344" t="s">
        <v>1616</v>
      </c>
      <c r="I344" t="s">
        <v>1681</v>
      </c>
      <c r="J344" t="s">
        <v>1748</v>
      </c>
      <c r="K344" t="s">
        <v>1705</v>
      </c>
      <c r="L344" t="s">
        <v>1706</v>
      </c>
      <c r="M344" t="s">
        <v>2125</v>
      </c>
      <c r="N344" t="s">
        <v>2707</v>
      </c>
      <c r="O344" t="s">
        <v>1688</v>
      </c>
      <c r="P344" t="s">
        <v>2698</v>
      </c>
      <c r="Q344" t="s">
        <v>2566</v>
      </c>
      <c r="R344">
        <v>61</v>
      </c>
      <c r="S344">
        <v>27</v>
      </c>
      <c r="T344">
        <f t="shared" si="75"/>
        <v>639</v>
      </c>
      <c r="U344">
        <v>-1</v>
      </c>
      <c r="V344" t="b">
        <v>0</v>
      </c>
      <c r="W344" t="s">
        <v>1747</v>
      </c>
      <c r="AQ344" t="s">
        <v>2488</v>
      </c>
      <c r="AT344">
        <f t="shared" si="76"/>
        <v>2656</v>
      </c>
      <c r="AU344" t="s">
        <v>2489</v>
      </c>
      <c r="AV344" t="s">
        <v>7</v>
      </c>
      <c r="AW344">
        <v>0</v>
      </c>
      <c r="AX344">
        <v>0</v>
      </c>
      <c r="AY344">
        <f t="shared" si="80"/>
        <v>2</v>
      </c>
      <c r="AZ344">
        <v>1</v>
      </c>
      <c r="BA344">
        <v>1</v>
      </c>
      <c r="BB344">
        <v>1</v>
      </c>
    </row>
    <row r="345" spans="1:54" s="6" customFormat="1" x14ac:dyDescent="0.25">
      <c r="A345" s="5" t="s">
        <v>2511</v>
      </c>
      <c r="B345" s="5" t="s">
        <v>1491</v>
      </c>
      <c r="C345" s="5" t="s">
        <v>1489</v>
      </c>
      <c r="D345" s="5" t="s">
        <v>2722</v>
      </c>
      <c r="U345"/>
      <c r="V345"/>
    </row>
    <row r="346" spans="1:54" s="1" customFormat="1" x14ac:dyDescent="0.25">
      <c r="A346" s="28" t="s">
        <v>2511</v>
      </c>
      <c r="B346" s="28" t="s">
        <v>1491</v>
      </c>
      <c r="C346" s="28" t="e">
        <f>VLOOKUP(B346,#REF!,2,0)</f>
        <v>#REF!</v>
      </c>
      <c r="D346" s="28" t="s">
        <v>2733</v>
      </c>
    </row>
    <row r="347" spans="1:54" x14ac:dyDescent="0.25">
      <c r="A347" s="10" t="s">
        <v>1612</v>
      </c>
      <c r="B347" s="10" t="s">
        <v>1492</v>
      </c>
      <c r="C347" s="10" t="s">
        <v>1489</v>
      </c>
      <c r="D347" s="10" t="s">
        <v>1612</v>
      </c>
    </row>
  </sheetData>
  <autoFilter ref="A1:BJ347" xr:uid="{00000000-0009-0000-0000-000001000000}"/>
  <conditionalFormatting sqref="T22">
    <cfRule type="duplicateValues" dxfId="72" priority="69"/>
    <cfRule type="duplicateValues" dxfId="71" priority="68"/>
  </conditionalFormatting>
  <conditionalFormatting sqref="T23">
    <cfRule type="duplicateValues" dxfId="70" priority="48"/>
  </conditionalFormatting>
  <conditionalFormatting sqref="T27:T31">
    <cfRule type="duplicateValues" dxfId="69" priority="66"/>
  </conditionalFormatting>
  <conditionalFormatting sqref="T35">
    <cfRule type="duplicateValues" dxfId="68" priority="63"/>
  </conditionalFormatting>
  <conditionalFormatting sqref="T94">
    <cfRule type="duplicateValues" dxfId="67" priority="67"/>
  </conditionalFormatting>
  <conditionalFormatting sqref="T166">
    <cfRule type="duplicateValues" dxfId="66" priority="42"/>
  </conditionalFormatting>
  <conditionalFormatting sqref="T207:T208">
    <cfRule type="duplicateValues" dxfId="65" priority="29"/>
  </conditionalFormatting>
  <conditionalFormatting sqref="U1:U347">
    <cfRule type="cellIs" dxfId="64" priority="8" operator="equal">
      <formula>1</formula>
    </cfRule>
    <cfRule type="cellIs" dxfId="63" priority="9" operator="equal">
      <formula>-1</formula>
    </cfRule>
  </conditionalFormatting>
  <conditionalFormatting sqref="V1:V22 V24:V164 V217:V220 V229:V347 V207:V208 V210:V214 V223:V226">
    <cfRule type="cellIs" dxfId="62" priority="58" operator="equal">
      <formula>TRUE</formula>
    </cfRule>
    <cfRule type="cellIs" dxfId="61" priority="59" operator="equal">
      <formula>FALSE</formula>
    </cfRule>
  </conditionalFormatting>
  <conditionalFormatting sqref="V23">
    <cfRule type="cellIs" dxfId="60" priority="50" operator="equal">
      <formula>FALSE</formula>
    </cfRule>
    <cfRule type="cellIs" dxfId="59" priority="49" operator="equal">
      <formula>TRUE</formula>
    </cfRule>
  </conditionalFormatting>
  <conditionalFormatting sqref="V165:V205">
    <cfRule type="cellIs" dxfId="58" priority="47" operator="equal">
      <formula>FALSE</formula>
    </cfRule>
    <cfRule type="cellIs" dxfId="57" priority="46" operator="equal">
      <formula>TRUE</formula>
    </cfRule>
  </conditionalFormatting>
  <conditionalFormatting sqref="V206 V209">
    <cfRule type="cellIs" dxfId="56" priority="30" operator="equal">
      <formula>TRUE</formula>
    </cfRule>
    <cfRule type="cellIs" dxfId="55" priority="31" operator="equal">
      <formula>FALSE</formula>
    </cfRule>
  </conditionalFormatting>
  <conditionalFormatting sqref="V215:V216 V221:V222">
    <cfRule type="cellIs" dxfId="54" priority="34" operator="equal">
      <formula>TRUE</formula>
    </cfRule>
    <cfRule type="cellIs" dxfId="53" priority="35" operator="equal">
      <formula>FALSE</formula>
    </cfRule>
  </conditionalFormatting>
  <conditionalFormatting sqref="V227:V228">
    <cfRule type="cellIs" dxfId="52" priority="20" operator="equal">
      <formula>TRUE</formula>
    </cfRule>
    <cfRule type="cellIs" dxfId="51" priority="21" operator="equal">
      <formula>FALSE</formula>
    </cfRule>
  </conditionalFormatting>
  <conditionalFormatting sqref="V305:V344">
    <cfRule type="expression" dxfId="50" priority="7">
      <formula>EXACT($U305,1)</formula>
    </cfRule>
  </conditionalFormatting>
  <conditionalFormatting sqref="V209:AA216 V221:AX227 V188:AX206 AY182:AZ227 V207:AN208 AB209:AX218 W217:AA218 W219:AI219 AJ219:AX220 W220:AH220">
    <cfRule type="expression" dxfId="49" priority="38">
      <formula>EXACT($U182,1)</formula>
    </cfRule>
  </conditionalFormatting>
  <conditionalFormatting sqref="V23:AN23 V1:AR1 AY1:BJ1 V2:BJ22 AY23:BJ23 V24:BJ67 V37:V68 AD68:AX73 V68:AC92 AY68:BJ102 AD74:AH74 AJ74:AX74 AD75:AX92 V93:AX93 V94:AN94 V95:AA95 AB95:AX102 W96:AA102 V96:V105 W103:BJ103 W104:AA105 AB104:AX109 AY104:BJ120 V106:AA107 W108:AA109 V108:V111 W110:AI110 AK110:AX110 W111:AH111 AJ111:AX111 V112:AX120 V121:BJ129 V131:V140 V143:V162 V164:BJ164 V217:V220 V229:BJ238 V240:V249 V252:V271 V273:BJ290 V293:V302 V347:BJ1048576">
    <cfRule type="expression" dxfId="48" priority="57">
      <formula>EXACT($U1,1)</formula>
    </cfRule>
  </conditionalFormatting>
  <conditionalFormatting sqref="V165:AZ181 BC165:BJ165 AD182:AX186 V182:AC187 AD187:AH187 AJ187:AX187">
    <cfRule type="expression" dxfId="47" priority="45">
      <formula>EXACT($U165,1)</formula>
    </cfRule>
  </conditionalFormatting>
  <conditionalFormatting sqref="V228:AZ228 BB166:BJ228">
    <cfRule type="expression" dxfId="46" priority="24">
      <formula>EXACT($U166,1)</formula>
    </cfRule>
  </conditionalFormatting>
  <conditionalFormatting sqref="AQ35">
    <cfRule type="duplicateValues" dxfId="45" priority="62"/>
  </conditionalFormatting>
  <conditionalFormatting sqref="AQ166">
    <cfRule type="duplicateValues" dxfId="44" priority="41"/>
  </conditionalFormatting>
  <conditionalFormatting sqref="AU1">
    <cfRule type="duplicateValues" dxfId="43" priority="17"/>
  </conditionalFormatting>
  <conditionalFormatting sqref="AY130:BB130">
    <cfRule type="expression" dxfId="42" priority="6">
      <formula>EXACT($U130,1)</formula>
    </cfRule>
  </conditionalFormatting>
  <conditionalFormatting sqref="AY142:BB142">
    <cfRule type="expression" dxfId="41" priority="4">
      <formula>EXACT($U142,1)</formula>
    </cfRule>
  </conditionalFormatting>
  <conditionalFormatting sqref="AY239:BB239">
    <cfRule type="expression" dxfId="40" priority="19">
      <formula>EXACT($U239,1)</formula>
    </cfRule>
  </conditionalFormatting>
  <conditionalFormatting sqref="AY251:BB251">
    <cfRule type="expression" dxfId="39" priority="16">
      <formula>EXACT($U251,1)</formula>
    </cfRule>
  </conditionalFormatting>
  <conditionalFormatting sqref="AY292:BB292">
    <cfRule type="expression" dxfId="38" priority="12">
      <formula>EXACT($U292,1)</formula>
    </cfRule>
  </conditionalFormatting>
  <conditionalFormatting sqref="AY304:BB304">
    <cfRule type="expression" dxfId="37" priority="10">
      <formula>EXACT($U304,1)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2564-46C9-4FDB-A3D5-993C7304F379}">
  <sheetPr codeName="Sheet15"/>
  <dimension ref="A1:BI344"/>
  <sheetViews>
    <sheetView zoomScale="70" zoomScaleNormal="70" workbookViewId="0">
      <selection activeCell="D45" sqref="D45"/>
    </sheetView>
  </sheetViews>
  <sheetFormatPr defaultRowHeight="15" x14ac:dyDescent="0.25"/>
  <cols>
    <col min="1" max="1" width="13.5703125" bestFit="1" customWidth="1"/>
    <col min="2" max="2" width="24.5703125" bestFit="1" customWidth="1"/>
    <col min="3" max="3" width="35.28515625" bestFit="1" customWidth="1"/>
    <col min="4" max="4" width="105" bestFit="1" customWidth="1"/>
    <col min="5" max="5" width="6.7109375" bestFit="1" customWidth="1"/>
    <col min="6" max="6" width="11.5703125" bestFit="1" customWidth="1"/>
    <col min="7" max="7" width="14.42578125" bestFit="1" customWidth="1"/>
    <col min="8" max="8" width="11" bestFit="1" customWidth="1"/>
    <col min="9" max="9" width="8.5703125" bestFit="1" customWidth="1"/>
    <col min="10" max="10" width="14" bestFit="1" customWidth="1"/>
    <col min="11" max="11" width="18.28515625" bestFit="1" customWidth="1"/>
    <col min="12" max="12" width="15.28515625" bestFit="1" customWidth="1"/>
    <col min="13" max="13" width="15.7109375" bestFit="1" customWidth="1"/>
    <col min="14" max="14" width="46.85546875" bestFit="1" customWidth="1"/>
    <col min="15" max="15" width="20.7109375" bestFit="1" customWidth="1"/>
    <col min="16" max="16" width="72.85546875" bestFit="1" customWidth="1"/>
    <col min="17" max="17" width="53.5703125" bestFit="1" customWidth="1"/>
    <col min="18" max="18" width="6.42578125" bestFit="1" customWidth="1"/>
    <col min="19" max="19" width="7.28515625" bestFit="1" customWidth="1"/>
    <col min="20" max="20" width="12.140625" bestFit="1" customWidth="1"/>
    <col min="21" max="21" width="17.42578125" bestFit="1" customWidth="1"/>
    <col min="22" max="22" width="14.5703125" bestFit="1" customWidth="1"/>
    <col min="23" max="23" width="12.5703125" bestFit="1" customWidth="1"/>
    <col min="24" max="24" width="14.5703125" bestFit="1" customWidth="1"/>
    <col min="25" max="25" width="91.42578125" bestFit="1" customWidth="1"/>
    <col min="26" max="26" width="16.42578125" bestFit="1" customWidth="1"/>
    <col min="27" max="27" width="15.7109375" bestFit="1" customWidth="1"/>
    <col min="28" max="28" width="14.5703125" bestFit="1" customWidth="1"/>
    <col min="29" max="29" width="11.5703125" bestFit="1" customWidth="1"/>
    <col min="30" max="30" width="20.140625" bestFit="1" customWidth="1"/>
    <col min="31" max="31" width="59.5703125" bestFit="1" customWidth="1"/>
    <col min="32" max="32" width="20" bestFit="1" customWidth="1"/>
    <col min="33" max="33" width="43.140625" bestFit="1" customWidth="1"/>
    <col min="34" max="34" width="14.85546875" bestFit="1" customWidth="1"/>
    <col min="35" max="35" width="70.5703125" bestFit="1" customWidth="1"/>
    <col min="36" max="36" width="53.85546875" bestFit="1" customWidth="1"/>
    <col min="37" max="37" width="73.5703125" bestFit="1" customWidth="1"/>
    <col min="38" max="38" width="15.7109375" bestFit="1" customWidth="1"/>
    <col min="39" max="39" width="225" bestFit="1" customWidth="1"/>
    <col min="40" max="40" width="255.7109375" bestFit="1" customWidth="1"/>
    <col min="41" max="42" width="63" bestFit="1" customWidth="1"/>
    <col min="43" max="43" width="23.140625" bestFit="1" customWidth="1"/>
    <col min="44" max="44" width="97.28515625" bestFit="1" customWidth="1"/>
    <col min="45" max="45" width="26.7109375" bestFit="1" customWidth="1"/>
    <col min="46" max="49" width="26.7109375" customWidth="1"/>
    <col min="50" max="51" width="14" bestFit="1" customWidth="1"/>
    <col min="52" max="61" width="105" bestFit="1" customWidth="1"/>
  </cols>
  <sheetData>
    <row r="1" spans="1:61" x14ac:dyDescent="0.2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2609</v>
      </c>
      <c r="AA1" t="s">
        <v>1578</v>
      </c>
      <c r="AB1" t="s">
        <v>1579</v>
      </c>
      <c r="AC1" t="s">
        <v>1580</v>
      </c>
      <c r="AD1" t="s">
        <v>1582</v>
      </c>
      <c r="AE1" t="s">
        <v>1583</v>
      </c>
      <c r="AF1" t="s">
        <v>1584</v>
      </c>
      <c r="AG1" t="s">
        <v>1585</v>
      </c>
      <c r="AH1" t="s">
        <v>1586</v>
      </c>
      <c r="AI1" t="s">
        <v>1587</v>
      </c>
      <c r="AJ1" t="s">
        <v>1589</v>
      </c>
      <c r="AK1" t="s">
        <v>1590</v>
      </c>
      <c r="AL1" t="s">
        <v>1591</v>
      </c>
      <c r="AM1" t="s">
        <v>1592</v>
      </c>
      <c r="AN1" t="s">
        <v>1593</v>
      </c>
      <c r="AO1" t="s">
        <v>1594</v>
      </c>
      <c r="AP1" t="s">
        <v>1595</v>
      </c>
      <c r="AQ1" t="s">
        <v>1596</v>
      </c>
      <c r="AR1" s="15" t="s">
        <v>1597</v>
      </c>
      <c r="AS1" s="15" t="s">
        <v>2397</v>
      </c>
      <c r="AT1" s="15" t="s">
        <v>2400</v>
      </c>
      <c r="AU1" s="15" t="s">
        <v>2401</v>
      </c>
      <c r="AV1" s="15" t="s">
        <v>2398</v>
      </c>
      <c r="AW1" s="15" t="s">
        <v>2555</v>
      </c>
      <c r="AX1" t="s">
        <v>1600</v>
      </c>
      <c r="AY1" t="s">
        <v>1601</v>
      </c>
      <c r="AZ1" t="s">
        <v>1602</v>
      </c>
      <c r="BA1" t="s">
        <v>1603</v>
      </c>
      <c r="BB1" t="s">
        <v>1604</v>
      </c>
      <c r="BC1" t="s">
        <v>1605</v>
      </c>
      <c r="BD1" t="s">
        <v>1606</v>
      </c>
      <c r="BE1" t="s">
        <v>1607</v>
      </c>
      <c r="BF1" t="s">
        <v>1608</v>
      </c>
      <c r="BG1" t="s">
        <v>1609</v>
      </c>
      <c r="BH1" t="s">
        <v>1610</v>
      </c>
      <c r="BI1" t="s">
        <v>1611</v>
      </c>
    </row>
    <row r="2" spans="1:61" x14ac:dyDescent="0.25">
      <c r="A2" t="s">
        <v>1612</v>
      </c>
      <c r="B2" t="s">
        <v>1488</v>
      </c>
      <c r="C2" t="s">
        <v>1489</v>
      </c>
      <c r="D2" t="s">
        <v>1612</v>
      </c>
      <c r="F2" t="s">
        <v>2654</v>
      </c>
    </row>
    <row r="3" spans="1:61" x14ac:dyDescent="0.25">
      <c r="A3" s="5" t="s">
        <v>1613</v>
      </c>
      <c r="B3" s="5" t="s">
        <v>1490</v>
      </c>
      <c r="C3" s="5" t="s">
        <v>1489</v>
      </c>
      <c r="D3" s="5" t="s">
        <v>1613</v>
      </c>
      <c r="E3" s="6"/>
      <c r="F3" s="6" t="s">
        <v>2654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x14ac:dyDescent="0.25">
      <c r="A4" t="s">
        <v>1613</v>
      </c>
      <c r="B4" t="s">
        <v>1532</v>
      </c>
      <c r="C4" t="e">
        <f>VLOOKUP(B4,#REF!,2,0)</f>
        <v>#REF!</v>
      </c>
      <c r="D4" t="s">
        <v>52</v>
      </c>
      <c r="E4" t="s">
        <v>1614</v>
      </c>
      <c r="F4" t="s">
        <v>31</v>
      </c>
      <c r="G4" t="s">
        <v>1615</v>
      </c>
      <c r="H4" t="s">
        <v>1616</v>
      </c>
      <c r="I4" t="s">
        <v>1617</v>
      </c>
      <c r="J4" t="s">
        <v>1617</v>
      </c>
      <c r="K4" t="s">
        <v>1617</v>
      </c>
      <c r="L4" t="s">
        <v>1617</v>
      </c>
      <c r="M4" t="s">
        <v>1618</v>
      </c>
      <c r="N4" t="s">
        <v>1619</v>
      </c>
      <c r="O4" t="s">
        <v>1620</v>
      </c>
      <c r="P4" t="s">
        <v>1620</v>
      </c>
      <c r="Q4" t="s">
        <v>1621</v>
      </c>
      <c r="R4">
        <v>60</v>
      </c>
      <c r="S4">
        <v>90</v>
      </c>
      <c r="T4">
        <v>0</v>
      </c>
      <c r="U4">
        <v>-1</v>
      </c>
      <c r="V4" t="b">
        <v>0</v>
      </c>
      <c r="AD4" t="s">
        <v>1622</v>
      </c>
      <c r="AE4" t="s">
        <v>2655</v>
      </c>
      <c r="AX4">
        <v>3</v>
      </c>
      <c r="AY4">
        <v>1</v>
      </c>
      <c r="AZ4">
        <v>0</v>
      </c>
      <c r="BA4" t="s">
        <v>54</v>
      </c>
      <c r="BB4">
        <v>0</v>
      </c>
    </row>
    <row r="5" spans="1:61" x14ac:dyDescent="0.25">
      <c r="A5" t="s">
        <v>1613</v>
      </c>
      <c r="B5" t="s">
        <v>1541</v>
      </c>
      <c r="C5" t="e">
        <f>VLOOKUP(B5,#REF!,2,0)</f>
        <v>#REF!</v>
      </c>
      <c r="D5" t="s">
        <v>54</v>
      </c>
      <c r="E5" t="s">
        <v>1624</v>
      </c>
      <c r="F5" t="s">
        <v>1617</v>
      </c>
      <c r="G5" t="s">
        <v>1584</v>
      </c>
      <c r="H5" t="s">
        <v>1616</v>
      </c>
      <c r="I5" t="s">
        <v>1617</v>
      </c>
      <c r="J5" t="s">
        <v>1617</v>
      </c>
      <c r="K5" t="s">
        <v>1617</v>
      </c>
      <c r="L5" t="s">
        <v>1617</v>
      </c>
      <c r="M5" t="s">
        <v>1584</v>
      </c>
      <c r="N5" t="s">
        <v>1627</v>
      </c>
      <c r="O5" t="s">
        <v>1620</v>
      </c>
      <c r="P5" t="s">
        <v>1620</v>
      </c>
      <c r="Q5" t="s">
        <v>1621</v>
      </c>
      <c r="R5">
        <v>60</v>
      </c>
      <c r="S5">
        <v>90</v>
      </c>
      <c r="T5">
        <v>1</v>
      </c>
      <c r="U5">
        <v>-1</v>
      </c>
      <c r="V5" t="b">
        <v>0</v>
      </c>
      <c r="AF5" t="s">
        <v>1626</v>
      </c>
      <c r="AG5" t="s">
        <v>1627</v>
      </c>
      <c r="AX5">
        <v>3</v>
      </c>
      <c r="AY5" t="s">
        <v>1628</v>
      </c>
      <c r="AZ5">
        <v>0</v>
      </c>
      <c r="BA5" t="s">
        <v>58</v>
      </c>
      <c r="BB5" t="s">
        <v>58</v>
      </c>
    </row>
    <row r="6" spans="1:61" x14ac:dyDescent="0.25">
      <c r="A6" t="s">
        <v>1613</v>
      </c>
      <c r="B6" t="s">
        <v>1541</v>
      </c>
      <c r="C6" t="e">
        <f>VLOOKUP(B6,#REF!,2,0)</f>
        <v>#REF!</v>
      </c>
      <c r="D6" t="s">
        <v>58</v>
      </c>
      <c r="E6" t="s">
        <v>1624</v>
      </c>
      <c r="F6" t="s">
        <v>1617</v>
      </c>
      <c r="G6" t="s">
        <v>1584</v>
      </c>
      <c r="H6" t="s">
        <v>1616</v>
      </c>
      <c r="I6" t="s">
        <v>1617</v>
      </c>
      <c r="J6" t="s">
        <v>1617</v>
      </c>
      <c r="K6" t="s">
        <v>1617</v>
      </c>
      <c r="L6" t="s">
        <v>1617</v>
      </c>
      <c r="M6" t="s">
        <v>1584</v>
      </c>
      <c r="N6" t="s">
        <v>1631</v>
      </c>
      <c r="O6" t="s">
        <v>1620</v>
      </c>
      <c r="P6" t="s">
        <v>1620</v>
      </c>
      <c r="Q6" t="s">
        <v>1621</v>
      </c>
      <c r="R6">
        <v>60</v>
      </c>
      <c r="S6">
        <v>90</v>
      </c>
      <c r="T6">
        <v>2</v>
      </c>
      <c r="U6">
        <v>-1</v>
      </c>
      <c r="V6" t="b">
        <v>0</v>
      </c>
      <c r="AF6" t="s">
        <v>1632</v>
      </c>
      <c r="AG6" t="s">
        <v>1631</v>
      </c>
      <c r="AX6">
        <v>3</v>
      </c>
      <c r="AY6" t="s">
        <v>1628</v>
      </c>
      <c r="AZ6">
        <v>0</v>
      </c>
      <c r="BA6" t="s">
        <v>59</v>
      </c>
      <c r="BB6" t="s">
        <v>59</v>
      </c>
    </row>
    <row r="7" spans="1:61" x14ac:dyDescent="0.25">
      <c r="A7" t="s">
        <v>1613</v>
      </c>
      <c r="B7" t="s">
        <v>1541</v>
      </c>
      <c r="C7" t="e">
        <f>VLOOKUP(B7,#REF!,2,0)</f>
        <v>#REF!</v>
      </c>
      <c r="D7" t="s">
        <v>59</v>
      </c>
      <c r="E7" t="s">
        <v>1624</v>
      </c>
      <c r="F7" t="s">
        <v>1617</v>
      </c>
      <c r="G7" t="s">
        <v>1584</v>
      </c>
      <c r="H7" t="s">
        <v>1616</v>
      </c>
      <c r="I7" t="s">
        <v>1617</v>
      </c>
      <c r="J7" t="s">
        <v>1617</v>
      </c>
      <c r="K7" t="s">
        <v>1617</v>
      </c>
      <c r="L7" t="s">
        <v>1617</v>
      </c>
      <c r="M7" t="s">
        <v>1584</v>
      </c>
      <c r="N7" t="s">
        <v>1633</v>
      </c>
      <c r="O7" t="s">
        <v>1620</v>
      </c>
      <c r="P7" t="s">
        <v>1620</v>
      </c>
      <c r="Q7" t="s">
        <v>1621</v>
      </c>
      <c r="R7">
        <v>60</v>
      </c>
      <c r="S7">
        <v>90</v>
      </c>
      <c r="T7">
        <v>3</v>
      </c>
      <c r="U7">
        <v>-1</v>
      </c>
      <c r="V7" t="b">
        <v>0</v>
      </c>
      <c r="AF7" t="s">
        <v>1634</v>
      </c>
      <c r="AG7" t="s">
        <v>1633</v>
      </c>
      <c r="AX7">
        <v>3</v>
      </c>
      <c r="AY7" t="s">
        <v>1628</v>
      </c>
      <c r="AZ7">
        <v>0</v>
      </c>
      <c r="BA7" t="s">
        <v>60</v>
      </c>
      <c r="BB7" t="s">
        <v>60</v>
      </c>
    </row>
    <row r="8" spans="1:61" x14ac:dyDescent="0.25">
      <c r="A8" t="s">
        <v>1613</v>
      </c>
      <c r="B8" t="s">
        <v>1541</v>
      </c>
      <c r="C8" t="e">
        <f>VLOOKUP(B8,#REF!,2,0)</f>
        <v>#REF!</v>
      </c>
      <c r="D8" t="s">
        <v>60</v>
      </c>
      <c r="E8" t="s">
        <v>1624</v>
      </c>
      <c r="F8" t="s">
        <v>1617</v>
      </c>
      <c r="G8" t="s">
        <v>1584</v>
      </c>
      <c r="H8" t="s">
        <v>1616</v>
      </c>
      <c r="I8" t="s">
        <v>1617</v>
      </c>
      <c r="J8" t="s">
        <v>1617</v>
      </c>
      <c r="K8" t="s">
        <v>1617</v>
      </c>
      <c r="L8" t="s">
        <v>1617</v>
      </c>
      <c r="M8" t="s">
        <v>1584</v>
      </c>
      <c r="N8" t="s">
        <v>1635</v>
      </c>
      <c r="O8" t="s">
        <v>1620</v>
      </c>
      <c r="P8" t="s">
        <v>1620</v>
      </c>
      <c r="Q8" t="s">
        <v>1621</v>
      </c>
      <c r="R8">
        <v>60</v>
      </c>
      <c r="S8">
        <v>90</v>
      </c>
      <c r="T8">
        <v>4</v>
      </c>
      <c r="U8">
        <v>-1</v>
      </c>
      <c r="V8" t="b">
        <v>0</v>
      </c>
      <c r="AF8" t="s">
        <v>1636</v>
      </c>
      <c r="AG8" t="s">
        <v>1635</v>
      </c>
      <c r="AX8">
        <v>3</v>
      </c>
      <c r="AY8" t="s">
        <v>1628</v>
      </c>
      <c r="AZ8">
        <v>0</v>
      </c>
      <c r="BA8" t="s">
        <v>61</v>
      </c>
      <c r="BB8" t="s">
        <v>61</v>
      </c>
    </row>
    <row r="9" spans="1:61" x14ac:dyDescent="0.25">
      <c r="A9" t="s">
        <v>1613</v>
      </c>
      <c r="B9" t="s">
        <v>1541</v>
      </c>
      <c r="C9" t="e">
        <f>VLOOKUP(B9,#REF!,2,0)</f>
        <v>#REF!</v>
      </c>
      <c r="D9" t="s">
        <v>61</v>
      </c>
      <c r="E9" t="s">
        <v>1624</v>
      </c>
      <c r="F9" t="s">
        <v>1617</v>
      </c>
      <c r="G9" t="s">
        <v>1584</v>
      </c>
      <c r="H9" t="s">
        <v>1616</v>
      </c>
      <c r="I9" t="s">
        <v>1617</v>
      </c>
      <c r="J9" t="s">
        <v>1617</v>
      </c>
      <c r="K9" t="s">
        <v>1617</v>
      </c>
      <c r="L9" t="s">
        <v>1617</v>
      </c>
      <c r="M9" t="s">
        <v>1584</v>
      </c>
      <c r="N9" t="s">
        <v>1637</v>
      </c>
      <c r="O9" t="s">
        <v>1620</v>
      </c>
      <c r="P9" t="s">
        <v>1620</v>
      </c>
      <c r="Q9" t="s">
        <v>1621</v>
      </c>
      <c r="R9">
        <v>60</v>
      </c>
      <c r="S9">
        <v>90</v>
      </c>
      <c r="T9">
        <v>5</v>
      </c>
      <c r="U9">
        <v>-1</v>
      </c>
      <c r="V9" t="b">
        <v>0</v>
      </c>
      <c r="AF9" t="s">
        <v>1638</v>
      </c>
      <c r="AG9" t="s">
        <v>1637</v>
      </c>
      <c r="AX9">
        <v>3</v>
      </c>
      <c r="AY9" t="s">
        <v>1628</v>
      </c>
      <c r="AZ9">
        <v>0</v>
      </c>
      <c r="BA9" t="s">
        <v>62</v>
      </c>
      <c r="BB9" t="s">
        <v>62</v>
      </c>
    </row>
    <row r="10" spans="1:61" x14ac:dyDescent="0.25">
      <c r="A10" t="s">
        <v>1613</v>
      </c>
      <c r="B10" t="s">
        <v>1541</v>
      </c>
      <c r="C10" t="e">
        <f>VLOOKUP(B10,#REF!,2,0)</f>
        <v>#REF!</v>
      </c>
      <c r="D10" t="s">
        <v>62</v>
      </c>
      <c r="E10" t="s">
        <v>1624</v>
      </c>
      <c r="F10" t="s">
        <v>1617</v>
      </c>
      <c r="G10" t="s">
        <v>1584</v>
      </c>
      <c r="H10" t="s">
        <v>1616</v>
      </c>
      <c r="I10" t="s">
        <v>1617</v>
      </c>
      <c r="J10" t="s">
        <v>1617</v>
      </c>
      <c r="K10" t="s">
        <v>1617</v>
      </c>
      <c r="L10" t="s">
        <v>1617</v>
      </c>
      <c r="M10" t="s">
        <v>1584</v>
      </c>
      <c r="N10" t="s">
        <v>1639</v>
      </c>
      <c r="O10" t="s">
        <v>1620</v>
      </c>
      <c r="P10" t="s">
        <v>1620</v>
      </c>
      <c r="Q10" t="s">
        <v>1621</v>
      </c>
      <c r="R10">
        <v>60</v>
      </c>
      <c r="S10">
        <v>90</v>
      </c>
      <c r="T10">
        <v>6</v>
      </c>
      <c r="U10">
        <v>-1</v>
      </c>
      <c r="V10" t="b">
        <v>0</v>
      </c>
      <c r="AF10" t="s">
        <v>1640</v>
      </c>
      <c r="AG10" t="s">
        <v>1639</v>
      </c>
      <c r="AX10">
        <v>3</v>
      </c>
      <c r="AY10" t="s">
        <v>1628</v>
      </c>
      <c r="AZ10">
        <v>0</v>
      </c>
      <c r="BA10" t="s">
        <v>63</v>
      </c>
      <c r="BB10" t="s">
        <v>63</v>
      </c>
    </row>
    <row r="11" spans="1:61" x14ac:dyDescent="0.25">
      <c r="A11" t="s">
        <v>1613</v>
      </c>
      <c r="B11" t="s">
        <v>1541</v>
      </c>
      <c r="C11" t="e">
        <f>VLOOKUP(B11,#REF!,2,0)</f>
        <v>#REF!</v>
      </c>
      <c r="D11" t="s">
        <v>63</v>
      </c>
      <c r="E11" t="s">
        <v>1624</v>
      </c>
      <c r="F11" t="s">
        <v>1617</v>
      </c>
      <c r="G11" t="s">
        <v>1584</v>
      </c>
      <c r="H11" t="s">
        <v>1616</v>
      </c>
      <c r="I11" t="s">
        <v>1617</v>
      </c>
      <c r="J11" t="s">
        <v>1617</v>
      </c>
      <c r="K11" t="s">
        <v>1617</v>
      </c>
      <c r="L11" t="s">
        <v>1617</v>
      </c>
      <c r="M11" t="s">
        <v>1584</v>
      </c>
      <c r="N11" t="s">
        <v>1641</v>
      </c>
      <c r="O11" t="s">
        <v>1620</v>
      </c>
      <c r="P11" t="s">
        <v>1620</v>
      </c>
      <c r="Q11" t="s">
        <v>1621</v>
      </c>
      <c r="R11">
        <v>60</v>
      </c>
      <c r="S11">
        <v>90</v>
      </c>
      <c r="T11">
        <v>7</v>
      </c>
      <c r="U11">
        <v>-1</v>
      </c>
      <c r="V11" t="b">
        <v>0</v>
      </c>
      <c r="AF11" t="s">
        <v>1642</v>
      </c>
      <c r="AG11" t="s">
        <v>1641</v>
      </c>
      <c r="AX11">
        <v>3</v>
      </c>
      <c r="AY11" t="s">
        <v>1628</v>
      </c>
      <c r="AZ11">
        <v>0</v>
      </c>
      <c r="BA11" t="s">
        <v>64</v>
      </c>
      <c r="BB11" t="s">
        <v>64</v>
      </c>
    </row>
    <row r="12" spans="1:61" x14ac:dyDescent="0.25">
      <c r="A12" t="s">
        <v>1613</v>
      </c>
      <c r="B12" t="s">
        <v>1541</v>
      </c>
      <c r="C12" t="e">
        <f>VLOOKUP(B12,#REF!,2,0)</f>
        <v>#REF!</v>
      </c>
      <c r="D12" t="s">
        <v>64</v>
      </c>
      <c r="E12" t="s">
        <v>1624</v>
      </c>
      <c r="F12" t="s">
        <v>1617</v>
      </c>
      <c r="G12" t="s">
        <v>1584</v>
      </c>
      <c r="H12" t="s">
        <v>1616</v>
      </c>
      <c r="I12" t="s">
        <v>1617</v>
      </c>
      <c r="J12" t="s">
        <v>1617</v>
      </c>
      <c r="K12" t="s">
        <v>1617</v>
      </c>
      <c r="L12" t="s">
        <v>1617</v>
      </c>
      <c r="M12" t="s">
        <v>1584</v>
      </c>
      <c r="N12" t="s">
        <v>1643</v>
      </c>
      <c r="O12" t="s">
        <v>1620</v>
      </c>
      <c r="P12" t="s">
        <v>1620</v>
      </c>
      <c r="Q12" t="s">
        <v>1621</v>
      </c>
      <c r="R12">
        <v>60</v>
      </c>
      <c r="S12">
        <v>90</v>
      </c>
      <c r="T12">
        <v>8</v>
      </c>
      <c r="U12">
        <v>-1</v>
      </c>
      <c r="V12" t="b">
        <v>0</v>
      </c>
      <c r="AF12" t="s">
        <v>1644</v>
      </c>
      <c r="AG12" t="s">
        <v>1643</v>
      </c>
      <c r="AX12">
        <v>3</v>
      </c>
      <c r="AY12" t="s">
        <v>1628</v>
      </c>
      <c r="AZ12">
        <v>0</v>
      </c>
      <c r="BA12" t="s">
        <v>65</v>
      </c>
      <c r="BB12" t="s">
        <v>65</v>
      </c>
    </row>
    <row r="13" spans="1:61" x14ac:dyDescent="0.25">
      <c r="A13" t="s">
        <v>1613</v>
      </c>
      <c r="B13" t="s">
        <v>1541</v>
      </c>
      <c r="C13" t="e">
        <f>VLOOKUP(B13,#REF!,2,0)</f>
        <v>#REF!</v>
      </c>
      <c r="D13" t="s">
        <v>65</v>
      </c>
      <c r="E13" t="s">
        <v>1624</v>
      </c>
      <c r="F13" t="s">
        <v>1617</v>
      </c>
      <c r="G13" t="s">
        <v>1584</v>
      </c>
      <c r="H13" t="s">
        <v>1616</v>
      </c>
      <c r="I13" t="s">
        <v>1617</v>
      </c>
      <c r="J13" t="s">
        <v>1617</v>
      </c>
      <c r="K13" t="s">
        <v>1617</v>
      </c>
      <c r="L13" t="s">
        <v>1617</v>
      </c>
      <c r="M13" t="s">
        <v>1584</v>
      </c>
      <c r="N13" t="s">
        <v>2395</v>
      </c>
      <c r="O13" t="s">
        <v>1620</v>
      </c>
      <c r="P13" t="s">
        <v>1620</v>
      </c>
      <c r="Q13" t="s">
        <v>1621</v>
      </c>
      <c r="R13">
        <v>60</v>
      </c>
      <c r="S13">
        <v>90</v>
      </c>
      <c r="T13">
        <v>9</v>
      </c>
      <c r="U13">
        <v>-1</v>
      </c>
      <c r="V13" t="b">
        <v>0</v>
      </c>
      <c r="AF13" t="s">
        <v>2610</v>
      </c>
      <c r="AG13" t="s">
        <v>2395</v>
      </c>
      <c r="AX13">
        <v>3</v>
      </c>
      <c r="AY13" t="s">
        <v>1628</v>
      </c>
      <c r="AZ13">
        <v>0</v>
      </c>
      <c r="BA13" t="s">
        <v>66</v>
      </c>
      <c r="BB13" t="s">
        <v>66</v>
      </c>
    </row>
    <row r="14" spans="1:61" x14ac:dyDescent="0.25">
      <c r="A14" t="s">
        <v>1613</v>
      </c>
      <c r="B14" t="s">
        <v>1541</v>
      </c>
      <c r="C14" t="e">
        <f>VLOOKUP(B14,#REF!,2,0)</f>
        <v>#REF!</v>
      </c>
      <c r="D14" t="s">
        <v>66</v>
      </c>
      <c r="E14" t="s">
        <v>1624</v>
      </c>
      <c r="F14" t="s">
        <v>1617</v>
      </c>
      <c r="G14" t="s">
        <v>1584</v>
      </c>
      <c r="H14" t="s">
        <v>1616</v>
      </c>
      <c r="I14" t="s">
        <v>1617</v>
      </c>
      <c r="J14" t="s">
        <v>1617</v>
      </c>
      <c r="K14" t="s">
        <v>1617</v>
      </c>
      <c r="L14" t="s">
        <v>1617</v>
      </c>
      <c r="M14" t="s">
        <v>1584</v>
      </c>
      <c r="N14" t="s">
        <v>1645</v>
      </c>
      <c r="O14" t="s">
        <v>1620</v>
      </c>
      <c r="P14" t="s">
        <v>1620</v>
      </c>
      <c r="Q14" t="s">
        <v>1621</v>
      </c>
      <c r="R14">
        <v>60</v>
      </c>
      <c r="S14">
        <v>90</v>
      </c>
      <c r="T14">
        <v>10</v>
      </c>
      <c r="U14">
        <v>-1</v>
      </c>
      <c r="V14" t="b">
        <v>0</v>
      </c>
      <c r="AF14" t="s">
        <v>1646</v>
      </c>
      <c r="AG14" t="s">
        <v>1645</v>
      </c>
      <c r="AX14">
        <v>3</v>
      </c>
      <c r="AY14" t="s">
        <v>1628</v>
      </c>
      <c r="AZ14">
        <v>0</v>
      </c>
      <c r="BA14" t="s">
        <v>67</v>
      </c>
      <c r="BB14" t="s">
        <v>67</v>
      </c>
    </row>
    <row r="15" spans="1:61" x14ac:dyDescent="0.25">
      <c r="A15" t="s">
        <v>1613</v>
      </c>
      <c r="B15" t="s">
        <v>1541</v>
      </c>
      <c r="C15" t="e">
        <f>VLOOKUP(B15,#REF!,2,0)</f>
        <v>#REF!</v>
      </c>
      <c r="D15" t="s">
        <v>67</v>
      </c>
      <c r="E15" t="s">
        <v>1624</v>
      </c>
      <c r="F15" t="s">
        <v>1617</v>
      </c>
      <c r="G15" t="s">
        <v>1584</v>
      </c>
      <c r="H15" t="s">
        <v>1616</v>
      </c>
      <c r="I15" t="s">
        <v>1617</v>
      </c>
      <c r="J15" t="s">
        <v>1617</v>
      </c>
      <c r="K15" t="s">
        <v>1617</v>
      </c>
      <c r="L15" t="s">
        <v>1617</v>
      </c>
      <c r="M15" t="s">
        <v>1584</v>
      </c>
      <c r="N15" t="s">
        <v>1647</v>
      </c>
      <c r="O15" t="s">
        <v>1620</v>
      </c>
      <c r="P15" t="s">
        <v>1620</v>
      </c>
      <c r="Q15" t="s">
        <v>1621</v>
      </c>
      <c r="R15">
        <v>60</v>
      </c>
      <c r="S15">
        <v>90</v>
      </c>
      <c r="T15">
        <v>11</v>
      </c>
      <c r="U15">
        <v>-1</v>
      </c>
      <c r="V15" t="b">
        <v>0</v>
      </c>
      <c r="AF15" t="s">
        <v>1648</v>
      </c>
      <c r="AG15" t="s">
        <v>1647</v>
      </c>
      <c r="AX15">
        <v>3</v>
      </c>
      <c r="AY15" t="s">
        <v>1628</v>
      </c>
      <c r="AZ15">
        <v>0</v>
      </c>
      <c r="BA15" t="s">
        <v>68</v>
      </c>
      <c r="BB15" t="s">
        <v>68</v>
      </c>
    </row>
    <row r="16" spans="1:61" x14ac:dyDescent="0.25">
      <c r="A16" t="s">
        <v>1613</v>
      </c>
      <c r="B16" t="s">
        <v>1541</v>
      </c>
      <c r="C16" t="e">
        <f>VLOOKUP(B16,#REF!,2,0)</f>
        <v>#REF!</v>
      </c>
      <c r="D16" t="s">
        <v>68</v>
      </c>
      <c r="E16" t="s">
        <v>1624</v>
      </c>
      <c r="F16" t="s">
        <v>1617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">
        <v>1584</v>
      </c>
      <c r="N16" t="s">
        <v>1649</v>
      </c>
      <c r="O16" t="s">
        <v>1620</v>
      </c>
      <c r="P16" t="s">
        <v>1620</v>
      </c>
      <c r="Q16" t="s">
        <v>1621</v>
      </c>
      <c r="R16">
        <v>60</v>
      </c>
      <c r="S16">
        <v>90</v>
      </c>
      <c r="T16">
        <v>12</v>
      </c>
      <c r="U16">
        <v>-1</v>
      </c>
      <c r="V16" t="b">
        <v>0</v>
      </c>
      <c r="AF16" t="s">
        <v>1650</v>
      </c>
      <c r="AG16" t="s">
        <v>1649</v>
      </c>
      <c r="AX16">
        <v>3</v>
      </c>
      <c r="AY16" t="s">
        <v>1628</v>
      </c>
      <c r="AZ16">
        <v>0</v>
      </c>
      <c r="BA16" t="s">
        <v>69</v>
      </c>
      <c r="BB16" t="s">
        <v>69</v>
      </c>
    </row>
    <row r="17" spans="1:61" x14ac:dyDescent="0.25">
      <c r="A17" t="s">
        <v>1613</v>
      </c>
      <c r="B17" t="s">
        <v>1541</v>
      </c>
      <c r="C17" t="e">
        <f>VLOOKUP(B17,#REF!,2,0)</f>
        <v>#REF!</v>
      </c>
      <c r="D17" t="s">
        <v>69</v>
      </c>
      <c r="E17" t="s">
        <v>1624</v>
      </c>
      <c r="F17" t="s">
        <v>1617</v>
      </c>
      <c r="G17" t="s">
        <v>1584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">
        <v>1584</v>
      </c>
      <c r="N17" t="s">
        <v>1651</v>
      </c>
      <c r="O17" t="s">
        <v>1620</v>
      </c>
      <c r="P17" t="s">
        <v>1620</v>
      </c>
      <c r="Q17" t="s">
        <v>1621</v>
      </c>
      <c r="R17">
        <v>60</v>
      </c>
      <c r="S17">
        <v>90</v>
      </c>
      <c r="T17">
        <v>13</v>
      </c>
      <c r="U17">
        <v>-1</v>
      </c>
      <c r="V17" t="b">
        <v>0</v>
      </c>
      <c r="AF17" t="s">
        <v>1652</v>
      </c>
      <c r="AG17" t="s">
        <v>1651</v>
      </c>
      <c r="AX17">
        <v>3</v>
      </c>
      <c r="AY17" t="s">
        <v>1628</v>
      </c>
      <c r="AZ17">
        <v>0</v>
      </c>
      <c r="BA17" t="s">
        <v>70</v>
      </c>
      <c r="BB17" t="s">
        <v>70</v>
      </c>
    </row>
    <row r="18" spans="1:61" x14ac:dyDescent="0.25">
      <c r="A18" t="s">
        <v>1613</v>
      </c>
      <c r="B18" t="s">
        <v>1541</v>
      </c>
      <c r="C18" t="e">
        <f>VLOOKUP(B18,#REF!,2,0)</f>
        <v>#REF!</v>
      </c>
      <c r="D18" t="s">
        <v>70</v>
      </c>
      <c r="E18" t="s">
        <v>1624</v>
      </c>
      <c r="F18" t="s">
        <v>1617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">
        <v>1584</v>
      </c>
      <c r="N18" t="s">
        <v>1654</v>
      </c>
      <c r="O18" t="s">
        <v>1620</v>
      </c>
      <c r="P18" t="s">
        <v>1620</v>
      </c>
      <c r="Q18" t="s">
        <v>1621</v>
      </c>
      <c r="R18">
        <v>60</v>
      </c>
      <c r="S18">
        <v>90</v>
      </c>
      <c r="T18">
        <v>14</v>
      </c>
      <c r="U18">
        <v>-1</v>
      </c>
      <c r="V18" t="b">
        <v>0</v>
      </c>
      <c r="AF18" t="s">
        <v>1655</v>
      </c>
      <c r="AG18" t="s">
        <v>1654</v>
      </c>
      <c r="AX18">
        <v>3</v>
      </c>
      <c r="AY18" t="s">
        <v>1628</v>
      </c>
      <c r="AZ18">
        <v>0</v>
      </c>
      <c r="BA18" t="s">
        <v>71</v>
      </c>
      <c r="BB18" t="s">
        <v>71</v>
      </c>
    </row>
    <row r="19" spans="1:61" x14ac:dyDescent="0.25">
      <c r="A19" t="s">
        <v>1613</v>
      </c>
      <c r="B19" t="s">
        <v>1541</v>
      </c>
      <c r="C19" t="e">
        <f>VLOOKUP(B19,#REF!,2,0)</f>
        <v>#REF!</v>
      </c>
      <c r="D19" t="s">
        <v>71</v>
      </c>
      <c r="E19" t="s">
        <v>1624</v>
      </c>
      <c r="F19" t="s">
        <v>1617</v>
      </c>
      <c r="G19" t="s">
        <v>1584</v>
      </c>
      <c r="H19" t="s">
        <v>1616</v>
      </c>
      <c r="I19" t="s">
        <v>1617</v>
      </c>
      <c r="J19" t="s">
        <v>1617</v>
      </c>
      <c r="K19" t="s">
        <v>1617</v>
      </c>
      <c r="L19" t="s">
        <v>1617</v>
      </c>
      <c r="M19" t="s">
        <v>1584</v>
      </c>
      <c r="N19" t="s">
        <v>1656</v>
      </c>
      <c r="O19" t="s">
        <v>1620</v>
      </c>
      <c r="P19" t="s">
        <v>1620</v>
      </c>
      <c r="Q19" t="s">
        <v>1621</v>
      </c>
      <c r="R19">
        <v>60</v>
      </c>
      <c r="S19">
        <v>90</v>
      </c>
      <c r="T19">
        <v>15</v>
      </c>
      <c r="U19">
        <v>-1</v>
      </c>
      <c r="V19" t="b">
        <v>0</v>
      </c>
      <c r="AF19" t="s">
        <v>1657</v>
      </c>
      <c r="AG19" t="s">
        <v>1656</v>
      </c>
      <c r="AX19">
        <v>3</v>
      </c>
      <c r="AY19" t="s">
        <v>1628</v>
      </c>
      <c r="AZ19">
        <v>0</v>
      </c>
      <c r="BA19" t="s">
        <v>72</v>
      </c>
      <c r="BB19" t="s">
        <v>72</v>
      </c>
    </row>
    <row r="20" spans="1:61" x14ac:dyDescent="0.25">
      <c r="A20" t="s">
        <v>1613</v>
      </c>
      <c r="B20" t="s">
        <v>1541</v>
      </c>
      <c r="C20" t="e">
        <f>VLOOKUP(B20,#REF!,2,0)</f>
        <v>#REF!</v>
      </c>
      <c r="D20" t="s">
        <v>72</v>
      </c>
      <c r="E20" t="s">
        <v>1624</v>
      </c>
      <c r="F20" t="s">
        <v>1617</v>
      </c>
      <c r="G20" t="s">
        <v>1584</v>
      </c>
      <c r="H20" t="s">
        <v>1616</v>
      </c>
      <c r="I20" t="s">
        <v>1617</v>
      </c>
      <c r="J20" t="s">
        <v>1617</v>
      </c>
      <c r="K20" t="s">
        <v>1617</v>
      </c>
      <c r="L20" t="s">
        <v>1617</v>
      </c>
      <c r="M20" t="s">
        <v>1584</v>
      </c>
      <c r="N20" t="s">
        <v>1658</v>
      </c>
      <c r="O20" t="s">
        <v>1620</v>
      </c>
      <c r="P20" t="s">
        <v>1620</v>
      </c>
      <c r="Q20" t="s">
        <v>1621</v>
      </c>
      <c r="R20">
        <v>60</v>
      </c>
      <c r="S20">
        <v>90</v>
      </c>
      <c r="T20">
        <v>16</v>
      </c>
      <c r="U20">
        <v>-1</v>
      </c>
      <c r="V20" t="b">
        <v>0</v>
      </c>
      <c r="AF20" t="s">
        <v>1659</v>
      </c>
      <c r="AG20" t="s">
        <v>1658</v>
      </c>
      <c r="AX20">
        <v>3</v>
      </c>
      <c r="AY20" t="s">
        <v>1628</v>
      </c>
      <c r="AZ20">
        <v>0</v>
      </c>
      <c r="BA20" t="s">
        <v>73</v>
      </c>
      <c r="BB20" t="s">
        <v>73</v>
      </c>
    </row>
    <row r="21" spans="1:61" x14ac:dyDescent="0.25">
      <c r="A21" t="s">
        <v>1613</v>
      </c>
      <c r="B21" t="s">
        <v>1541</v>
      </c>
      <c r="C21" t="e">
        <f>VLOOKUP(B21,#REF!,2,0)</f>
        <v>#REF!</v>
      </c>
      <c r="D21" t="s">
        <v>73</v>
      </c>
      <c r="E21" t="s">
        <v>1624</v>
      </c>
      <c r="F21" t="s">
        <v>1617</v>
      </c>
      <c r="G21" t="s">
        <v>1584</v>
      </c>
      <c r="H21" t="s">
        <v>1616</v>
      </c>
      <c r="I21" t="s">
        <v>1617</v>
      </c>
      <c r="J21" t="s">
        <v>1617</v>
      </c>
      <c r="K21" t="s">
        <v>1617</v>
      </c>
      <c r="L21" t="s">
        <v>1617</v>
      </c>
      <c r="M21" t="s">
        <v>1584</v>
      </c>
      <c r="N21" t="s">
        <v>1660</v>
      </c>
      <c r="O21" t="s">
        <v>1620</v>
      </c>
      <c r="P21" t="s">
        <v>1620</v>
      </c>
      <c r="Q21" t="s">
        <v>1621</v>
      </c>
      <c r="R21">
        <v>60</v>
      </c>
      <c r="S21">
        <v>90</v>
      </c>
      <c r="T21">
        <v>17</v>
      </c>
      <c r="U21">
        <v>-1</v>
      </c>
      <c r="V21" t="b">
        <v>0</v>
      </c>
      <c r="AF21" t="s">
        <v>1661</v>
      </c>
      <c r="AG21" t="s">
        <v>1660</v>
      </c>
      <c r="AX21">
        <v>3</v>
      </c>
      <c r="AY21" t="s">
        <v>1628</v>
      </c>
      <c r="AZ21">
        <v>0</v>
      </c>
      <c r="BA21" t="s">
        <v>74</v>
      </c>
      <c r="BB21" t="s">
        <v>74</v>
      </c>
    </row>
    <row r="22" spans="1:61" x14ac:dyDescent="0.25">
      <c r="A22" t="s">
        <v>1613</v>
      </c>
      <c r="B22" t="s">
        <v>1502</v>
      </c>
      <c r="C22" t="e">
        <f>VLOOKUP(B22,#REF!,2,0)</f>
        <v>#REF!</v>
      </c>
      <c r="D22" t="s">
        <v>74</v>
      </c>
      <c r="E22" t="s">
        <v>7</v>
      </c>
      <c r="F22" t="s">
        <v>1662</v>
      </c>
      <c r="G22" t="s">
        <v>1663</v>
      </c>
      <c r="H22" t="s">
        <v>1664</v>
      </c>
      <c r="I22" t="s">
        <v>1617</v>
      </c>
      <c r="J22" t="s">
        <v>1617</v>
      </c>
      <c r="K22" t="s">
        <v>1617</v>
      </c>
      <c r="L22" t="s">
        <v>1617</v>
      </c>
      <c r="M22" t="s">
        <v>1617</v>
      </c>
      <c r="N22" t="s">
        <v>1665</v>
      </c>
      <c r="O22" t="s">
        <v>1620</v>
      </c>
      <c r="P22" t="s">
        <v>1620</v>
      </c>
      <c r="Q22" t="s">
        <v>1621</v>
      </c>
      <c r="R22">
        <v>60</v>
      </c>
      <c r="S22">
        <v>90</v>
      </c>
      <c r="T22">
        <v>18</v>
      </c>
      <c r="U22">
        <v>-1</v>
      </c>
      <c r="V22" t="b">
        <v>0</v>
      </c>
      <c r="AO22" t="s">
        <v>2656</v>
      </c>
      <c r="AP22" t="s">
        <v>1667</v>
      </c>
      <c r="AQ22" t="s">
        <v>1668</v>
      </c>
      <c r="AX22">
        <v>2</v>
      </c>
      <c r="AY22">
        <v>1</v>
      </c>
      <c r="AZ22">
        <v>0</v>
      </c>
      <c r="BA22" t="s">
        <v>75</v>
      </c>
    </row>
    <row r="23" spans="1:61" x14ac:dyDescent="0.25">
      <c r="A23" t="s">
        <v>1613</v>
      </c>
      <c r="B23" t="s">
        <v>1502</v>
      </c>
      <c r="C23" t="e">
        <f>VLOOKUP(B23,#REF!,2,0)</f>
        <v>#REF!</v>
      </c>
      <c r="D23" t="s">
        <v>75</v>
      </c>
      <c r="E23" t="s">
        <v>7</v>
      </c>
      <c r="F23" t="s">
        <v>25</v>
      </c>
      <c r="G23" t="s">
        <v>1663</v>
      </c>
      <c r="H23" t="s">
        <v>1664</v>
      </c>
      <c r="I23" t="s">
        <v>1617</v>
      </c>
      <c r="J23" t="s">
        <v>1617</v>
      </c>
      <c r="K23" t="s">
        <v>1617</v>
      </c>
      <c r="L23" t="s">
        <v>1617</v>
      </c>
      <c r="M23" t="s">
        <v>1617</v>
      </c>
      <c r="N23" t="s">
        <v>1669</v>
      </c>
      <c r="O23" t="s">
        <v>1620</v>
      </c>
      <c r="P23" t="s">
        <v>1620</v>
      </c>
      <c r="Q23" t="s">
        <v>1621</v>
      </c>
      <c r="R23">
        <v>60</v>
      </c>
      <c r="S23">
        <v>90</v>
      </c>
      <c r="T23">
        <v>19</v>
      </c>
      <c r="U23">
        <v>-1</v>
      </c>
      <c r="V23" t="b">
        <v>0</v>
      </c>
      <c r="AO23" t="s">
        <v>2657</v>
      </c>
      <c r="AP23" t="s">
        <v>1671</v>
      </c>
      <c r="AQ23" t="s">
        <v>1668</v>
      </c>
      <c r="AX23">
        <v>2</v>
      </c>
      <c r="AY23">
        <v>1</v>
      </c>
      <c r="AZ23">
        <v>0</v>
      </c>
      <c r="BA23">
        <v>1</v>
      </c>
      <c r="BG23" s="8"/>
      <c r="BH23" s="8"/>
    </row>
    <row r="24" spans="1:61" x14ac:dyDescent="0.25">
      <c r="A24" s="5" t="s">
        <v>1613</v>
      </c>
      <c r="B24" s="5" t="s">
        <v>1491</v>
      </c>
      <c r="C24" s="5" t="s">
        <v>1489</v>
      </c>
      <c r="D24" s="5" t="s">
        <v>2658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r="25" spans="1:61" x14ac:dyDescent="0.25">
      <c r="A25" s="5" t="s">
        <v>12</v>
      </c>
      <c r="B25" s="5" t="s">
        <v>1490</v>
      </c>
      <c r="C25" s="5" t="s">
        <v>1489</v>
      </c>
      <c r="D25" s="5" t="s">
        <v>12</v>
      </c>
      <c r="E25" s="6"/>
      <c r="F25" s="6" t="s">
        <v>2654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</row>
    <row r="26" spans="1:61" x14ac:dyDescent="0.25">
      <c r="A26" s="29" t="s">
        <v>12</v>
      </c>
      <c r="B26" s="29" t="s">
        <v>1490</v>
      </c>
      <c r="C26" s="29" t="s">
        <v>1489</v>
      </c>
      <c r="D26" s="10" t="s">
        <v>1679</v>
      </c>
      <c r="F26" s="6" t="s">
        <v>2654</v>
      </c>
      <c r="V26" s="12"/>
      <c r="AX26">
        <v>2</v>
      </c>
      <c r="AY26">
        <v>1</v>
      </c>
      <c r="AZ26" t="s">
        <v>1697</v>
      </c>
      <c r="BA26" t="s">
        <v>1697</v>
      </c>
    </row>
    <row r="27" spans="1:61" x14ac:dyDescent="0.25">
      <c r="A27" s="30" t="s">
        <v>12</v>
      </c>
      <c r="B27" s="30" t="s">
        <v>1500</v>
      </c>
      <c r="C27" s="30" t="e">
        <f>VLOOKUP(B27,#REF!,2,0)</f>
        <v>#REF!</v>
      </c>
      <c r="D27" t="s">
        <v>79</v>
      </c>
      <c r="E27" t="s">
        <v>1614</v>
      </c>
      <c r="F27" t="s">
        <v>31</v>
      </c>
      <c r="G27" t="s">
        <v>1680</v>
      </c>
      <c r="H27" t="s">
        <v>1616</v>
      </c>
      <c r="I27" t="s">
        <v>1681</v>
      </c>
      <c r="J27" t="s">
        <v>1617</v>
      </c>
      <c r="K27" t="s">
        <v>1617</v>
      </c>
      <c r="L27" t="s">
        <v>1617</v>
      </c>
      <c r="M27" t="s">
        <v>1682</v>
      </c>
      <c r="N27" t="s">
        <v>1618</v>
      </c>
      <c r="O27" t="s">
        <v>1620</v>
      </c>
      <c r="P27" t="s">
        <v>1620</v>
      </c>
      <c r="Q27" t="s">
        <v>1621</v>
      </c>
      <c r="R27">
        <v>90</v>
      </c>
      <c r="S27">
        <v>60</v>
      </c>
      <c r="T27">
        <v>100</v>
      </c>
      <c r="U27">
        <v>-1</v>
      </c>
      <c r="V27" t="b">
        <v>0</v>
      </c>
      <c r="AH27" t="s">
        <v>1683</v>
      </c>
      <c r="AI27" t="s">
        <v>1684</v>
      </c>
      <c r="AX27">
        <v>3</v>
      </c>
      <c r="AY27" t="s">
        <v>1628</v>
      </c>
      <c r="AZ27" t="s">
        <v>81</v>
      </c>
      <c r="BA27" t="s">
        <v>81</v>
      </c>
      <c r="BB27" t="s">
        <v>81</v>
      </c>
      <c r="BG27" s="8"/>
      <c r="BH27" s="8"/>
    </row>
    <row r="28" spans="1:61" x14ac:dyDescent="0.25">
      <c r="A28" s="30" t="s">
        <v>12</v>
      </c>
      <c r="B28" s="30" t="s">
        <v>1532</v>
      </c>
      <c r="C28" s="30" t="e">
        <f>VLOOKUP(B28,#REF!,2,0)</f>
        <v>#REF!</v>
      </c>
      <c r="D28" t="s">
        <v>81</v>
      </c>
      <c r="E28" t="s">
        <v>1614</v>
      </c>
      <c r="F28" t="s">
        <v>31</v>
      </c>
      <c r="G28" t="s">
        <v>1615</v>
      </c>
      <c r="H28" t="s">
        <v>1664</v>
      </c>
      <c r="I28" t="s">
        <v>1617</v>
      </c>
      <c r="J28" t="s">
        <v>1617</v>
      </c>
      <c r="K28" t="s">
        <v>1617</v>
      </c>
      <c r="L28" t="s">
        <v>1617</v>
      </c>
      <c r="M28" t="s">
        <v>1618</v>
      </c>
      <c r="N28" t="s">
        <v>1619</v>
      </c>
      <c r="O28" t="s">
        <v>1620</v>
      </c>
      <c r="P28" t="s">
        <v>1620</v>
      </c>
      <c r="Q28" t="s">
        <v>1621</v>
      </c>
      <c r="R28">
        <v>60</v>
      </c>
      <c r="S28">
        <v>90</v>
      </c>
      <c r="T28">
        <v>101</v>
      </c>
      <c r="U28">
        <v>-1</v>
      </c>
      <c r="V28" t="b">
        <v>0</v>
      </c>
      <c r="AD28" t="s">
        <v>1622</v>
      </c>
      <c r="AE28" t="s">
        <v>2655</v>
      </c>
      <c r="AX28">
        <v>3</v>
      </c>
      <c r="AY28">
        <v>1</v>
      </c>
      <c r="AZ28" t="s">
        <v>83</v>
      </c>
      <c r="BA28" t="s">
        <v>83</v>
      </c>
      <c r="BB28" t="s">
        <v>83</v>
      </c>
      <c r="BG28" s="8"/>
      <c r="BH28" s="8"/>
    </row>
    <row r="29" spans="1:61" x14ac:dyDescent="0.25">
      <c r="A29" s="30" t="s">
        <v>12</v>
      </c>
      <c r="B29" s="30" t="s">
        <v>1532</v>
      </c>
      <c r="C29" s="30" t="e">
        <f>VLOOKUP(B29,#REF!,2,0)</f>
        <v>#REF!</v>
      </c>
      <c r="D29" t="s">
        <v>83</v>
      </c>
      <c r="E29" t="s">
        <v>1614</v>
      </c>
      <c r="F29" t="s">
        <v>31</v>
      </c>
      <c r="G29" t="s">
        <v>1615</v>
      </c>
      <c r="H29" t="s">
        <v>1664</v>
      </c>
      <c r="I29" t="s">
        <v>1617</v>
      </c>
      <c r="J29" t="s">
        <v>1617</v>
      </c>
      <c r="K29" t="s">
        <v>1617</v>
      </c>
      <c r="L29" t="s">
        <v>1617</v>
      </c>
      <c r="M29" t="s">
        <v>1618</v>
      </c>
      <c r="N29" t="s">
        <v>1685</v>
      </c>
      <c r="O29" t="s">
        <v>1620</v>
      </c>
      <c r="P29" t="s">
        <v>1620</v>
      </c>
      <c r="Q29" t="s">
        <v>1621</v>
      </c>
      <c r="R29">
        <v>60</v>
      </c>
      <c r="S29">
        <v>90</v>
      </c>
      <c r="T29">
        <v>102</v>
      </c>
      <c r="U29">
        <v>-1</v>
      </c>
      <c r="V29" t="b">
        <v>0</v>
      </c>
      <c r="AD29" t="s">
        <v>1686</v>
      </c>
      <c r="AE29" t="s">
        <v>2659</v>
      </c>
      <c r="AX29">
        <v>3</v>
      </c>
      <c r="AY29">
        <v>1</v>
      </c>
      <c r="AZ29" t="s">
        <v>85</v>
      </c>
      <c r="BA29" t="s">
        <v>85</v>
      </c>
      <c r="BB29" t="s">
        <v>85</v>
      </c>
      <c r="BG29" s="8"/>
      <c r="BH29" s="8"/>
    </row>
    <row r="30" spans="1:61" x14ac:dyDescent="0.25">
      <c r="A30" s="30" t="s">
        <v>12</v>
      </c>
      <c r="B30" s="30" t="s">
        <v>1542</v>
      </c>
      <c r="C30" s="30" t="e">
        <f>VLOOKUP(B30,#REF!,2,0)</f>
        <v>#REF!</v>
      </c>
      <c r="D30" t="s">
        <v>85</v>
      </c>
      <c r="E30" t="s">
        <v>1614</v>
      </c>
      <c r="F30" t="s">
        <v>31</v>
      </c>
      <c r="G30" t="s">
        <v>1682</v>
      </c>
      <c r="H30" t="s">
        <v>1616</v>
      </c>
      <c r="I30" t="s">
        <v>1681</v>
      </c>
      <c r="J30" t="s">
        <v>1617</v>
      </c>
      <c r="K30" t="s">
        <v>1617</v>
      </c>
      <c r="L30" t="s">
        <v>1617</v>
      </c>
      <c r="M30" t="s">
        <v>1617</v>
      </c>
      <c r="N30" t="s">
        <v>1618</v>
      </c>
      <c r="O30" t="s">
        <v>1688</v>
      </c>
      <c r="P30" t="s">
        <v>1689</v>
      </c>
      <c r="Q30" t="s">
        <v>1690</v>
      </c>
      <c r="R30">
        <v>60</v>
      </c>
      <c r="S30">
        <v>90</v>
      </c>
      <c r="T30">
        <v>103</v>
      </c>
      <c r="U30">
        <v>-1</v>
      </c>
      <c r="V30" t="b">
        <v>0</v>
      </c>
      <c r="W30" t="s">
        <v>1691</v>
      </c>
      <c r="X30" t="s">
        <v>1692</v>
      </c>
      <c r="Y30" t="s">
        <v>1693</v>
      </c>
      <c r="Z30">
        <v>0.85</v>
      </c>
      <c r="AA30">
        <v>0.85</v>
      </c>
      <c r="AX30">
        <v>10</v>
      </c>
      <c r="AY30" t="s">
        <v>1694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</row>
    <row r="31" spans="1:61" x14ac:dyDescent="0.25">
      <c r="A31" s="30" t="s">
        <v>12</v>
      </c>
      <c r="B31" s="30" t="s">
        <v>1543</v>
      </c>
      <c r="C31" s="30" t="e">
        <f>VLOOKUP(B31,#REF!,2,0)</f>
        <v>#REF!</v>
      </c>
      <c r="D31" t="s">
        <v>87</v>
      </c>
      <c r="E31" t="s">
        <v>1614</v>
      </c>
      <c r="F31" t="s">
        <v>31</v>
      </c>
      <c r="G31" t="s">
        <v>1682</v>
      </c>
      <c r="H31" t="s">
        <v>1616</v>
      </c>
      <c r="I31" t="s">
        <v>1681</v>
      </c>
      <c r="J31" t="s">
        <v>1617</v>
      </c>
      <c r="K31" t="s">
        <v>1617</v>
      </c>
      <c r="L31" t="s">
        <v>1617</v>
      </c>
      <c r="M31" t="s">
        <v>1618</v>
      </c>
      <c r="N31" t="s">
        <v>29</v>
      </c>
      <c r="O31" t="s">
        <v>1620</v>
      </c>
      <c r="P31" t="s">
        <v>1620</v>
      </c>
      <c r="Q31" t="s">
        <v>1621</v>
      </c>
      <c r="R31">
        <v>60</v>
      </c>
      <c r="S31">
        <v>90</v>
      </c>
      <c r="T31">
        <v>104</v>
      </c>
      <c r="U31">
        <v>-1</v>
      </c>
      <c r="V31" t="b">
        <v>0</v>
      </c>
      <c r="AX31">
        <v>6</v>
      </c>
      <c r="AY31" t="s">
        <v>1695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 s="8"/>
      <c r="BH31" s="8"/>
    </row>
    <row r="32" spans="1:61" x14ac:dyDescent="0.25">
      <c r="A32" s="29" t="s">
        <v>12</v>
      </c>
      <c r="B32" s="29" t="s">
        <v>1491</v>
      </c>
      <c r="C32" s="29" t="s">
        <v>1489</v>
      </c>
      <c r="D32" s="10" t="s">
        <v>1696</v>
      </c>
      <c r="V32" s="12"/>
    </row>
    <row r="33" spans="1:61" x14ac:dyDescent="0.25">
      <c r="A33" s="29" t="s">
        <v>12</v>
      </c>
      <c r="B33" s="29" t="s">
        <v>1490</v>
      </c>
      <c r="C33" s="29" t="s">
        <v>1489</v>
      </c>
      <c r="D33" s="10" t="s">
        <v>1697</v>
      </c>
      <c r="F33" s="6" t="s">
        <v>2654</v>
      </c>
      <c r="V33" s="12"/>
      <c r="AX33">
        <v>2</v>
      </c>
      <c r="AY33">
        <v>1</v>
      </c>
      <c r="AZ33" t="s">
        <v>2354</v>
      </c>
      <c r="BA33" t="s">
        <v>2354</v>
      </c>
    </row>
    <row r="34" spans="1:61" x14ac:dyDescent="0.25">
      <c r="A34" s="37" t="s">
        <v>12</v>
      </c>
      <c r="B34" s="37" t="s">
        <v>1490</v>
      </c>
      <c r="C34" s="37" t="s">
        <v>1489</v>
      </c>
      <c r="D34" s="5" t="s">
        <v>1741</v>
      </c>
      <c r="E34" s="6"/>
      <c r="F34" s="6" t="s">
        <v>2654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AX34">
        <v>2</v>
      </c>
      <c r="AY34">
        <v>1</v>
      </c>
      <c r="AZ34" t="s">
        <v>2232</v>
      </c>
      <c r="BA34" t="s">
        <v>2232</v>
      </c>
    </row>
    <row r="35" spans="1:61" x14ac:dyDescent="0.25">
      <c r="A35" s="12" t="s">
        <v>12</v>
      </c>
      <c r="B35" s="12" t="s">
        <v>1502</v>
      </c>
      <c r="C35" s="12" t="e">
        <f>VLOOKUP(B35,#REF!,2,0)</f>
        <v>#REF!</v>
      </c>
      <c r="D35" t="s">
        <v>88</v>
      </c>
      <c r="E35" t="s">
        <v>7</v>
      </c>
      <c r="F35" t="s">
        <v>23</v>
      </c>
      <c r="G35" t="s">
        <v>1663</v>
      </c>
      <c r="H35" t="s">
        <v>1664</v>
      </c>
      <c r="I35" t="s">
        <v>1617</v>
      </c>
      <c r="J35" t="s">
        <v>1617</v>
      </c>
      <c r="K35" t="s">
        <v>1617</v>
      </c>
      <c r="L35" t="s">
        <v>1617</v>
      </c>
      <c r="M35" t="s">
        <v>1617</v>
      </c>
      <c r="N35" t="s">
        <v>1698</v>
      </c>
      <c r="O35" t="s">
        <v>1620</v>
      </c>
      <c r="P35" t="s">
        <v>1620</v>
      </c>
      <c r="Q35" t="s">
        <v>1621</v>
      </c>
      <c r="R35">
        <v>90</v>
      </c>
      <c r="S35">
        <v>10</v>
      </c>
      <c r="T35">
        <v>84</v>
      </c>
      <c r="U35">
        <v>-1</v>
      </c>
      <c r="V35" t="b">
        <v>0</v>
      </c>
      <c r="AO35" t="s">
        <v>2661</v>
      </c>
      <c r="AP35" t="s">
        <v>1700</v>
      </c>
      <c r="AQ35" t="s">
        <v>1668</v>
      </c>
      <c r="AR35" t="s">
        <v>1701</v>
      </c>
      <c r="AX35">
        <v>2</v>
      </c>
      <c r="AY35">
        <v>1</v>
      </c>
      <c r="AZ35" t="s">
        <v>1742</v>
      </c>
      <c r="BA35" t="s">
        <v>1742</v>
      </c>
    </row>
    <row r="36" spans="1:61" x14ac:dyDescent="0.25">
      <c r="A36" s="34" t="s">
        <v>12</v>
      </c>
      <c r="B36" s="34" t="s">
        <v>1490</v>
      </c>
      <c r="C36" s="34" t="s">
        <v>1489</v>
      </c>
      <c r="D36" s="10" t="s">
        <v>1742</v>
      </c>
      <c r="F36" s="6" t="s">
        <v>2654</v>
      </c>
      <c r="V36" s="12"/>
      <c r="AX36">
        <v>2</v>
      </c>
      <c r="AY36">
        <v>1</v>
      </c>
      <c r="AZ36" t="s">
        <v>1806</v>
      </c>
      <c r="BA36" t="s">
        <v>1806</v>
      </c>
    </row>
    <row r="37" spans="1:61" x14ac:dyDescent="0.25">
      <c r="A37" s="12" t="s">
        <v>12</v>
      </c>
      <c r="B37" s="12" t="s">
        <v>1495</v>
      </c>
      <c r="C37" s="12" t="e">
        <f>VLOOKUP(B37,#REF!,2,0)</f>
        <v>#REF!</v>
      </c>
      <c r="D37" t="s">
        <v>103</v>
      </c>
      <c r="E37" t="s">
        <v>4</v>
      </c>
      <c r="F37" t="s">
        <v>23</v>
      </c>
      <c r="G37" t="s">
        <v>1692</v>
      </c>
      <c r="H37" t="s">
        <v>1616</v>
      </c>
      <c r="I37" t="s">
        <v>1681</v>
      </c>
      <c r="J37" t="s">
        <v>1704</v>
      </c>
      <c r="K37" t="s">
        <v>1705</v>
      </c>
      <c r="L37" t="s">
        <v>1706</v>
      </c>
      <c r="M37" t="s">
        <v>2125</v>
      </c>
      <c r="N37" t="s">
        <v>1749</v>
      </c>
      <c r="O37" t="s">
        <v>1688</v>
      </c>
      <c r="P37" t="s">
        <v>2662</v>
      </c>
      <c r="Q37" t="s">
        <v>1750</v>
      </c>
      <c r="R37">
        <v>61</v>
      </c>
      <c r="S37">
        <v>10</v>
      </c>
      <c r="T37">
        <v>0</v>
      </c>
      <c r="U37">
        <v>-1</v>
      </c>
      <c r="V37" t="b">
        <v>0</v>
      </c>
      <c r="W37" t="s">
        <v>1691</v>
      </c>
      <c r="X37" t="s">
        <v>1692</v>
      </c>
      <c r="Y37" t="s">
        <v>1693</v>
      </c>
      <c r="Z37">
        <v>0.85</v>
      </c>
      <c r="AA37">
        <v>0.85</v>
      </c>
      <c r="AX37">
        <v>10</v>
      </c>
      <c r="AY37" t="s">
        <v>1694</v>
      </c>
      <c r="AZ37" t="s">
        <v>104</v>
      </c>
      <c r="BA37" t="s">
        <v>105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</row>
    <row r="38" spans="1:61" x14ac:dyDescent="0.25">
      <c r="A38" s="12" t="s">
        <v>12</v>
      </c>
      <c r="B38" s="12" t="s">
        <v>1497</v>
      </c>
      <c r="C38" s="12" t="e">
        <f>VLOOKUP(B38,#REF!,2,0)</f>
        <v>#REF!</v>
      </c>
      <c r="D38" t="s">
        <v>104</v>
      </c>
      <c r="E38" t="s">
        <v>4</v>
      </c>
      <c r="F38" t="s">
        <v>23</v>
      </c>
      <c r="G38" t="s">
        <v>1710</v>
      </c>
      <c r="H38" t="s">
        <v>1616</v>
      </c>
      <c r="I38" t="s">
        <v>1681</v>
      </c>
      <c r="J38" t="s">
        <v>1704</v>
      </c>
      <c r="K38" t="s">
        <v>1705</v>
      </c>
      <c r="L38" t="s">
        <v>1706</v>
      </c>
      <c r="M38" t="s">
        <v>2125</v>
      </c>
      <c r="N38" t="s">
        <v>1751</v>
      </c>
      <c r="O38" t="s">
        <v>1688</v>
      </c>
      <c r="P38" t="s">
        <v>2662</v>
      </c>
      <c r="Q38" t="s">
        <v>1760</v>
      </c>
      <c r="R38">
        <v>61</v>
      </c>
      <c r="S38">
        <v>10</v>
      </c>
      <c r="T38">
        <v>1</v>
      </c>
      <c r="U38">
        <v>1</v>
      </c>
      <c r="V38" t="b">
        <v>0</v>
      </c>
      <c r="W38" t="s">
        <v>1691</v>
      </c>
      <c r="AX38">
        <v>5</v>
      </c>
      <c r="AY38">
        <v>1</v>
      </c>
      <c r="AZ38" t="s">
        <v>105</v>
      </c>
      <c r="BA38" t="s">
        <v>105</v>
      </c>
      <c r="BB38" t="s">
        <v>105</v>
      </c>
      <c r="BC38" t="s">
        <v>105</v>
      </c>
      <c r="BD38" t="s">
        <v>105</v>
      </c>
    </row>
    <row r="39" spans="1:61" x14ac:dyDescent="0.25">
      <c r="A39" s="12" t="s">
        <v>12</v>
      </c>
      <c r="B39" s="12" t="s">
        <v>1495</v>
      </c>
      <c r="C39" s="12" t="e">
        <f>VLOOKUP(B39,#REF!,2,0)</f>
        <v>#REF!</v>
      </c>
      <c r="D39" t="s">
        <v>105</v>
      </c>
      <c r="E39" t="s">
        <v>4</v>
      </c>
      <c r="F39" t="s">
        <v>23</v>
      </c>
      <c r="G39" t="s">
        <v>1692</v>
      </c>
      <c r="H39" t="s">
        <v>1616</v>
      </c>
      <c r="I39" t="s">
        <v>1681</v>
      </c>
      <c r="J39" t="s">
        <v>1704</v>
      </c>
      <c r="K39" t="s">
        <v>1705</v>
      </c>
      <c r="L39" t="s">
        <v>1706</v>
      </c>
      <c r="M39" t="s">
        <v>2125</v>
      </c>
      <c r="N39" t="s">
        <v>1753</v>
      </c>
      <c r="O39" t="s">
        <v>1688</v>
      </c>
      <c r="P39" t="s">
        <v>2662</v>
      </c>
      <c r="Q39" t="s">
        <v>1754</v>
      </c>
      <c r="R39">
        <v>61</v>
      </c>
      <c r="S39">
        <v>10</v>
      </c>
      <c r="T39">
        <v>2</v>
      </c>
      <c r="U39">
        <v>-1</v>
      </c>
      <c r="V39" t="b">
        <v>0</v>
      </c>
      <c r="W39" t="s">
        <v>1691</v>
      </c>
      <c r="X39" t="s">
        <v>1692</v>
      </c>
      <c r="Y39" t="s">
        <v>1693</v>
      </c>
      <c r="Z39">
        <v>0.85</v>
      </c>
      <c r="AA39">
        <v>0.85</v>
      </c>
      <c r="AX39">
        <v>10</v>
      </c>
      <c r="AY39" t="s">
        <v>1694</v>
      </c>
      <c r="AZ39" t="s">
        <v>106</v>
      </c>
      <c r="BA39" t="s">
        <v>107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107</v>
      </c>
      <c r="BH39" t="s">
        <v>107</v>
      </c>
      <c r="BI39" t="s">
        <v>107</v>
      </c>
    </row>
    <row r="40" spans="1:61" x14ac:dyDescent="0.25">
      <c r="A40" s="12" t="s">
        <v>12</v>
      </c>
      <c r="B40" s="12" t="s">
        <v>1497</v>
      </c>
      <c r="C40" s="12" t="e">
        <f>VLOOKUP(B40,#REF!,2,0)</f>
        <v>#REF!</v>
      </c>
      <c r="D40" t="s">
        <v>106</v>
      </c>
      <c r="E40" t="s">
        <v>4</v>
      </c>
      <c r="F40" t="s">
        <v>23</v>
      </c>
      <c r="G40" t="s">
        <v>1710</v>
      </c>
      <c r="H40" t="s">
        <v>1616</v>
      </c>
      <c r="I40" t="s">
        <v>1681</v>
      </c>
      <c r="J40" t="s">
        <v>1704</v>
      </c>
      <c r="K40" t="s">
        <v>1705</v>
      </c>
      <c r="L40" t="s">
        <v>1706</v>
      </c>
      <c r="M40" t="s">
        <v>2125</v>
      </c>
      <c r="N40" t="s">
        <v>1755</v>
      </c>
      <c r="O40" t="s">
        <v>1688</v>
      </c>
      <c r="P40" t="s">
        <v>2662</v>
      </c>
      <c r="Q40" t="s">
        <v>1760</v>
      </c>
      <c r="R40">
        <v>61</v>
      </c>
      <c r="S40">
        <v>10</v>
      </c>
      <c r="T40">
        <v>3</v>
      </c>
      <c r="U40">
        <v>1</v>
      </c>
      <c r="V40" t="b">
        <v>0</v>
      </c>
      <c r="W40" t="s">
        <v>1691</v>
      </c>
      <c r="AX40">
        <v>5</v>
      </c>
      <c r="AY40">
        <v>1</v>
      </c>
      <c r="AZ40" t="s">
        <v>107</v>
      </c>
      <c r="BA40" t="s">
        <v>107</v>
      </c>
      <c r="BB40" t="s">
        <v>107</v>
      </c>
      <c r="BC40" t="s">
        <v>107</v>
      </c>
      <c r="BD40" t="s">
        <v>107</v>
      </c>
    </row>
    <row r="41" spans="1:61" x14ac:dyDescent="0.25">
      <c r="A41" s="12" t="s">
        <v>12</v>
      </c>
      <c r="B41" s="12" t="s">
        <v>1495</v>
      </c>
      <c r="C41" s="12" t="e">
        <f>VLOOKUP(B41,#REF!,2,0)</f>
        <v>#REF!</v>
      </c>
      <c r="D41" t="s">
        <v>107</v>
      </c>
      <c r="E41" t="s">
        <v>4</v>
      </c>
      <c r="F41" t="s">
        <v>23</v>
      </c>
      <c r="G41" t="s">
        <v>1692</v>
      </c>
      <c r="H41" t="s">
        <v>1616</v>
      </c>
      <c r="I41" t="s">
        <v>1681</v>
      </c>
      <c r="J41" t="s">
        <v>1748</v>
      </c>
      <c r="K41" t="s">
        <v>1705</v>
      </c>
      <c r="L41" t="s">
        <v>1706</v>
      </c>
      <c r="M41" t="s">
        <v>2125</v>
      </c>
      <c r="N41" t="s">
        <v>1757</v>
      </c>
      <c r="O41" t="s">
        <v>1688</v>
      </c>
      <c r="P41" t="s">
        <v>2662</v>
      </c>
      <c r="Q41" t="s">
        <v>1758</v>
      </c>
      <c r="R41">
        <v>61</v>
      </c>
      <c r="S41">
        <v>10</v>
      </c>
      <c r="T41">
        <v>4</v>
      </c>
      <c r="U41">
        <v>-1</v>
      </c>
      <c r="V41" t="b">
        <v>0</v>
      </c>
      <c r="W41" t="s">
        <v>1747</v>
      </c>
      <c r="X41" t="s">
        <v>1692</v>
      </c>
      <c r="Y41" t="s">
        <v>1693</v>
      </c>
      <c r="Z41">
        <v>0.85</v>
      </c>
      <c r="AA41">
        <v>0.85</v>
      </c>
      <c r="AX41">
        <v>10</v>
      </c>
      <c r="AY41" t="s">
        <v>1694</v>
      </c>
      <c r="AZ41" t="s">
        <v>108</v>
      </c>
      <c r="BA41" t="s">
        <v>109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</row>
    <row r="42" spans="1:61" x14ac:dyDescent="0.25">
      <c r="A42" s="12" t="s">
        <v>12</v>
      </c>
      <c r="B42" s="12" t="s">
        <v>1497</v>
      </c>
      <c r="C42" s="12" t="e">
        <f>VLOOKUP(B42,#REF!,2,0)</f>
        <v>#REF!</v>
      </c>
      <c r="D42" t="s">
        <v>108</v>
      </c>
      <c r="E42" t="s">
        <v>4</v>
      </c>
      <c r="F42" t="s">
        <v>23</v>
      </c>
      <c r="G42" t="s">
        <v>1710</v>
      </c>
      <c r="H42" t="s">
        <v>1616</v>
      </c>
      <c r="I42" t="s">
        <v>1681</v>
      </c>
      <c r="J42" t="s">
        <v>1748</v>
      </c>
      <c r="K42" t="s">
        <v>1705</v>
      </c>
      <c r="L42" t="s">
        <v>1706</v>
      </c>
      <c r="M42" t="s">
        <v>2125</v>
      </c>
      <c r="N42" t="s">
        <v>1759</v>
      </c>
      <c r="O42" t="s">
        <v>1688</v>
      </c>
      <c r="P42" t="s">
        <v>2662</v>
      </c>
      <c r="Q42" t="s">
        <v>1760</v>
      </c>
      <c r="R42">
        <v>61</v>
      </c>
      <c r="S42">
        <v>10</v>
      </c>
      <c r="T42">
        <v>5</v>
      </c>
      <c r="U42">
        <v>1</v>
      </c>
      <c r="V42" t="b">
        <v>0</v>
      </c>
      <c r="W42" t="s">
        <v>1747</v>
      </c>
      <c r="AX42">
        <v>5</v>
      </c>
      <c r="AY42">
        <v>1</v>
      </c>
      <c r="AZ42" t="s">
        <v>109</v>
      </c>
      <c r="BA42" t="s">
        <v>109</v>
      </c>
      <c r="BB42" t="s">
        <v>109</v>
      </c>
      <c r="BC42" t="s">
        <v>109</v>
      </c>
      <c r="BD42" t="s">
        <v>109</v>
      </c>
    </row>
    <row r="43" spans="1:61" x14ac:dyDescent="0.25">
      <c r="A43" s="12" t="s">
        <v>12</v>
      </c>
      <c r="B43" s="12" t="s">
        <v>1495</v>
      </c>
      <c r="C43" s="12" t="e">
        <f>VLOOKUP(B43,#REF!,2,0)</f>
        <v>#REF!</v>
      </c>
      <c r="D43" t="s">
        <v>109</v>
      </c>
      <c r="E43" t="s">
        <v>5</v>
      </c>
      <c r="F43" t="s">
        <v>23</v>
      </c>
      <c r="G43" t="s">
        <v>1692</v>
      </c>
      <c r="H43" t="s">
        <v>1616</v>
      </c>
      <c r="I43" t="s">
        <v>1681</v>
      </c>
      <c r="J43" t="s">
        <v>1761</v>
      </c>
      <c r="K43" t="s">
        <v>1705</v>
      </c>
      <c r="L43" t="s">
        <v>1706</v>
      </c>
      <c r="M43" t="s">
        <v>2125</v>
      </c>
      <c r="N43" t="s">
        <v>1762</v>
      </c>
      <c r="O43" t="s">
        <v>1688</v>
      </c>
      <c r="P43" t="s">
        <v>2662</v>
      </c>
      <c r="Q43" t="s">
        <v>1763</v>
      </c>
      <c r="R43">
        <v>21</v>
      </c>
      <c r="S43">
        <v>10</v>
      </c>
      <c r="T43">
        <v>6</v>
      </c>
      <c r="U43">
        <v>-1</v>
      </c>
      <c r="V43" t="b">
        <v>0</v>
      </c>
      <c r="W43" t="s">
        <v>1691</v>
      </c>
      <c r="X43" t="s">
        <v>1692</v>
      </c>
      <c r="Y43" t="s">
        <v>1693</v>
      </c>
      <c r="Z43">
        <v>0.85</v>
      </c>
      <c r="AA43">
        <v>0.85</v>
      </c>
      <c r="AX43">
        <v>10</v>
      </c>
      <c r="AY43" t="s">
        <v>1694</v>
      </c>
      <c r="AZ43" t="s">
        <v>110</v>
      </c>
      <c r="BA43" t="s">
        <v>112</v>
      </c>
      <c r="BB43" t="s">
        <v>110</v>
      </c>
      <c r="BC43" t="s">
        <v>110</v>
      </c>
      <c r="BD43" t="s">
        <v>110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</row>
    <row r="44" spans="1:61" x14ac:dyDescent="0.25">
      <c r="A44" s="12" t="s">
        <v>12</v>
      </c>
      <c r="B44" s="12" t="s">
        <v>1497</v>
      </c>
      <c r="C44" s="12" t="e">
        <f>VLOOKUP(B44,#REF!,2,0)</f>
        <v>#REF!</v>
      </c>
      <c r="D44" s="36" t="s">
        <v>110</v>
      </c>
      <c r="E44" t="s">
        <v>5</v>
      </c>
      <c r="F44" t="s">
        <v>23</v>
      </c>
      <c r="G44" t="s">
        <v>1710</v>
      </c>
      <c r="H44" t="s">
        <v>1616</v>
      </c>
      <c r="I44" t="s">
        <v>1681</v>
      </c>
      <c r="J44" t="s">
        <v>1761</v>
      </c>
      <c r="K44" t="s">
        <v>1705</v>
      </c>
      <c r="L44" t="s">
        <v>1706</v>
      </c>
      <c r="M44" t="s">
        <v>2125</v>
      </c>
      <c r="N44" t="s">
        <v>1764</v>
      </c>
      <c r="O44" t="s">
        <v>1688</v>
      </c>
      <c r="P44" t="s">
        <v>2662</v>
      </c>
      <c r="Q44" t="s">
        <v>1752</v>
      </c>
      <c r="R44">
        <v>21</v>
      </c>
      <c r="S44">
        <v>10</v>
      </c>
      <c r="T44">
        <v>7</v>
      </c>
      <c r="U44">
        <v>-1</v>
      </c>
      <c r="V44" t="b">
        <v>0</v>
      </c>
      <c r="W44" t="s">
        <v>1691</v>
      </c>
      <c r="AX44">
        <v>5</v>
      </c>
      <c r="AY44">
        <v>1</v>
      </c>
      <c r="AZ44" t="s">
        <v>111</v>
      </c>
      <c r="BA44" t="s">
        <v>111</v>
      </c>
      <c r="BB44" t="s">
        <v>111</v>
      </c>
      <c r="BC44" t="s">
        <v>111</v>
      </c>
      <c r="BD44" t="s">
        <v>111</v>
      </c>
    </row>
    <row r="45" spans="1:61" x14ac:dyDescent="0.25">
      <c r="A45" s="12" t="s">
        <v>12</v>
      </c>
      <c r="B45" s="12" t="s">
        <v>1497</v>
      </c>
      <c r="C45" s="12" t="e">
        <f>VLOOKUP(B45,#REF!,2,0)</f>
        <v>#REF!</v>
      </c>
      <c r="D45" s="36" t="s">
        <v>111</v>
      </c>
      <c r="E45" t="s">
        <v>5</v>
      </c>
      <c r="F45" t="s">
        <v>23</v>
      </c>
      <c r="G45" t="s">
        <v>1710</v>
      </c>
      <c r="H45" t="s">
        <v>1616</v>
      </c>
      <c r="I45" t="s">
        <v>1681</v>
      </c>
      <c r="J45" t="s">
        <v>1761</v>
      </c>
      <c r="K45" t="s">
        <v>1705</v>
      </c>
      <c r="L45" t="s">
        <v>1706</v>
      </c>
      <c r="M45" t="s">
        <v>2125</v>
      </c>
      <c r="N45" t="s">
        <v>1765</v>
      </c>
      <c r="O45" t="s">
        <v>1688</v>
      </c>
      <c r="P45" t="s">
        <v>2662</v>
      </c>
      <c r="Q45" t="s">
        <v>1756</v>
      </c>
      <c r="R45">
        <v>21</v>
      </c>
      <c r="S45">
        <v>10</v>
      </c>
      <c r="T45">
        <v>8</v>
      </c>
      <c r="U45">
        <v>-1</v>
      </c>
      <c r="V45" t="b">
        <v>0</v>
      </c>
      <c r="W45" t="s">
        <v>1691</v>
      </c>
      <c r="AX45">
        <v>5</v>
      </c>
      <c r="AY45">
        <v>1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</row>
    <row r="46" spans="1:61" x14ac:dyDescent="0.25">
      <c r="A46" s="12" t="s">
        <v>12</v>
      </c>
      <c r="B46" s="12" t="s">
        <v>1495</v>
      </c>
      <c r="C46" s="12" t="e">
        <f>VLOOKUP(B46,#REF!,2,0)</f>
        <v>#REF!</v>
      </c>
      <c r="D46" t="s">
        <v>112</v>
      </c>
      <c r="E46" t="s">
        <v>4</v>
      </c>
      <c r="F46" t="s">
        <v>23</v>
      </c>
      <c r="G46" t="s">
        <v>1692</v>
      </c>
      <c r="H46" t="s">
        <v>1616</v>
      </c>
      <c r="I46" t="s">
        <v>1681</v>
      </c>
      <c r="J46" t="s">
        <v>1704</v>
      </c>
      <c r="K46" t="s">
        <v>1705</v>
      </c>
      <c r="L46" t="s">
        <v>1706</v>
      </c>
      <c r="M46" t="s">
        <v>2125</v>
      </c>
      <c r="N46" t="s">
        <v>1766</v>
      </c>
      <c r="O46" t="s">
        <v>1688</v>
      </c>
      <c r="P46" t="s">
        <v>2662</v>
      </c>
      <c r="Q46" t="s">
        <v>1767</v>
      </c>
      <c r="R46">
        <v>61</v>
      </c>
      <c r="S46">
        <v>10</v>
      </c>
      <c r="T46">
        <v>9</v>
      </c>
      <c r="U46">
        <v>-1</v>
      </c>
      <c r="V46" t="b">
        <v>0</v>
      </c>
      <c r="W46" t="s">
        <v>1691</v>
      </c>
      <c r="X46" t="s">
        <v>1692</v>
      </c>
      <c r="Y46" t="s">
        <v>1693</v>
      </c>
      <c r="Z46">
        <v>0.85</v>
      </c>
      <c r="AA46">
        <v>0.85</v>
      </c>
      <c r="AX46">
        <v>10</v>
      </c>
      <c r="AY46" t="s">
        <v>1694</v>
      </c>
      <c r="AZ46" t="s">
        <v>113</v>
      </c>
      <c r="BA46" t="s">
        <v>114</v>
      </c>
      <c r="BB46" t="s">
        <v>114</v>
      </c>
      <c r="BC46" t="s">
        <v>114</v>
      </c>
      <c r="BD46" t="s">
        <v>114</v>
      </c>
      <c r="BE46" t="s">
        <v>114</v>
      </c>
      <c r="BF46" t="s">
        <v>114</v>
      </c>
      <c r="BG46" t="s">
        <v>114</v>
      </c>
      <c r="BH46" t="s">
        <v>114</v>
      </c>
      <c r="BI46" t="s">
        <v>114</v>
      </c>
    </row>
    <row r="47" spans="1:61" x14ac:dyDescent="0.25">
      <c r="A47" s="12" t="s">
        <v>12</v>
      </c>
      <c r="B47" s="12" t="s">
        <v>1497</v>
      </c>
      <c r="C47" s="12" t="e">
        <f>VLOOKUP(B47,#REF!,2,0)</f>
        <v>#REF!</v>
      </c>
      <c r="D47" t="s">
        <v>113</v>
      </c>
      <c r="E47" t="s">
        <v>4</v>
      </c>
      <c r="F47" t="s">
        <v>23</v>
      </c>
      <c r="G47" t="s">
        <v>1710</v>
      </c>
      <c r="H47" t="s">
        <v>1616</v>
      </c>
      <c r="I47" t="s">
        <v>1681</v>
      </c>
      <c r="J47" t="s">
        <v>1704</v>
      </c>
      <c r="K47" t="s">
        <v>1705</v>
      </c>
      <c r="L47" t="s">
        <v>1706</v>
      </c>
      <c r="M47" t="s">
        <v>2125</v>
      </c>
      <c r="N47" t="s">
        <v>1768</v>
      </c>
      <c r="O47" t="s">
        <v>1688</v>
      </c>
      <c r="P47" t="s">
        <v>2662</v>
      </c>
      <c r="Q47" t="s">
        <v>1760</v>
      </c>
      <c r="R47">
        <v>61</v>
      </c>
      <c r="S47">
        <v>10</v>
      </c>
      <c r="T47">
        <v>10</v>
      </c>
      <c r="U47">
        <v>1</v>
      </c>
      <c r="V47" t="b">
        <v>0</v>
      </c>
      <c r="W47" t="s">
        <v>1691</v>
      </c>
      <c r="AX47">
        <v>5</v>
      </c>
      <c r="AY47">
        <v>1</v>
      </c>
      <c r="AZ47" t="s">
        <v>114</v>
      </c>
      <c r="BA47" t="s">
        <v>114</v>
      </c>
      <c r="BB47" t="s">
        <v>114</v>
      </c>
      <c r="BC47" t="s">
        <v>114</v>
      </c>
      <c r="BD47" t="s">
        <v>114</v>
      </c>
    </row>
    <row r="48" spans="1:61" x14ac:dyDescent="0.25">
      <c r="A48" s="12" t="s">
        <v>12</v>
      </c>
      <c r="B48" s="12" t="s">
        <v>1495</v>
      </c>
      <c r="C48" s="12" t="e">
        <f>VLOOKUP(B48,#REF!,2,0)</f>
        <v>#REF!</v>
      </c>
      <c r="D48" t="s">
        <v>114</v>
      </c>
      <c r="E48" t="s">
        <v>4</v>
      </c>
      <c r="F48" t="s">
        <v>23</v>
      </c>
      <c r="G48" t="s">
        <v>1692</v>
      </c>
      <c r="H48" t="s">
        <v>1616</v>
      </c>
      <c r="I48" t="s">
        <v>1681</v>
      </c>
      <c r="J48" t="s">
        <v>1704</v>
      </c>
      <c r="K48" t="s">
        <v>1705</v>
      </c>
      <c r="L48" t="s">
        <v>1706</v>
      </c>
      <c r="M48" t="s">
        <v>2125</v>
      </c>
      <c r="N48" t="s">
        <v>1770</v>
      </c>
      <c r="O48" t="s">
        <v>1688</v>
      </c>
      <c r="P48" t="s">
        <v>2662</v>
      </c>
      <c r="Q48" t="s">
        <v>1771</v>
      </c>
      <c r="R48">
        <v>61</v>
      </c>
      <c r="S48">
        <v>10</v>
      </c>
      <c r="T48">
        <v>11</v>
      </c>
      <c r="U48">
        <v>-1</v>
      </c>
      <c r="V48" t="b">
        <v>0</v>
      </c>
      <c r="W48" t="s">
        <v>1691</v>
      </c>
      <c r="X48" t="s">
        <v>1692</v>
      </c>
      <c r="Y48" t="s">
        <v>1693</v>
      </c>
      <c r="Z48">
        <v>0.85</v>
      </c>
      <c r="AA48">
        <v>0.85</v>
      </c>
      <c r="AX48">
        <v>10</v>
      </c>
      <c r="AY48" t="s">
        <v>1694</v>
      </c>
      <c r="AZ48" t="s">
        <v>115</v>
      </c>
      <c r="BA48" t="s">
        <v>116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</row>
    <row r="49" spans="1:61" x14ac:dyDescent="0.25">
      <c r="A49" s="12" t="s">
        <v>12</v>
      </c>
      <c r="B49" s="12" t="s">
        <v>1497</v>
      </c>
      <c r="C49" s="12" t="e">
        <f>VLOOKUP(B49,#REF!,2,0)</f>
        <v>#REF!</v>
      </c>
      <c r="D49" t="s">
        <v>115</v>
      </c>
      <c r="E49" t="s">
        <v>4</v>
      </c>
      <c r="F49" t="s">
        <v>23</v>
      </c>
      <c r="G49" t="s">
        <v>1710</v>
      </c>
      <c r="H49" t="s">
        <v>1616</v>
      </c>
      <c r="I49" t="s">
        <v>1681</v>
      </c>
      <c r="J49" t="s">
        <v>1704</v>
      </c>
      <c r="K49" t="s">
        <v>1705</v>
      </c>
      <c r="L49" t="s">
        <v>1706</v>
      </c>
      <c r="M49" t="s">
        <v>2125</v>
      </c>
      <c r="N49" t="s">
        <v>1772</v>
      </c>
      <c r="O49" t="s">
        <v>1688</v>
      </c>
      <c r="P49" t="s">
        <v>2662</v>
      </c>
      <c r="Q49" t="s">
        <v>1760</v>
      </c>
      <c r="R49">
        <v>61</v>
      </c>
      <c r="S49">
        <v>10</v>
      </c>
      <c r="T49">
        <v>12</v>
      </c>
      <c r="U49">
        <v>1</v>
      </c>
      <c r="V49" t="b">
        <v>0</v>
      </c>
      <c r="W49" t="s">
        <v>1691</v>
      </c>
      <c r="AX49">
        <v>5</v>
      </c>
      <c r="AY49">
        <v>1</v>
      </c>
      <c r="AZ49" t="s">
        <v>116</v>
      </c>
      <c r="BA49" t="s">
        <v>116</v>
      </c>
      <c r="BB49" t="s">
        <v>116</v>
      </c>
      <c r="BC49" t="s">
        <v>116</v>
      </c>
      <c r="BD49" t="s">
        <v>116</v>
      </c>
    </row>
    <row r="50" spans="1:61" x14ac:dyDescent="0.25">
      <c r="A50" s="12" t="s">
        <v>12</v>
      </c>
      <c r="B50" s="12" t="s">
        <v>1495</v>
      </c>
      <c r="C50" s="12" t="e">
        <f>VLOOKUP(B50,#REF!,2,0)</f>
        <v>#REF!</v>
      </c>
      <c r="D50" t="s">
        <v>116</v>
      </c>
      <c r="E50" t="s">
        <v>5</v>
      </c>
      <c r="F50" t="s">
        <v>23</v>
      </c>
      <c r="G50" t="s">
        <v>1692</v>
      </c>
      <c r="H50" t="s">
        <v>1616</v>
      </c>
      <c r="I50" t="s">
        <v>1681</v>
      </c>
      <c r="J50" t="s">
        <v>1761</v>
      </c>
      <c r="K50" t="s">
        <v>1705</v>
      </c>
      <c r="L50" t="s">
        <v>1706</v>
      </c>
      <c r="M50" t="s">
        <v>2125</v>
      </c>
      <c r="N50" t="s">
        <v>1774</v>
      </c>
      <c r="O50" t="s">
        <v>1688</v>
      </c>
      <c r="P50" t="s">
        <v>2662</v>
      </c>
      <c r="Q50" t="s">
        <v>1775</v>
      </c>
      <c r="R50">
        <v>21</v>
      </c>
      <c r="S50">
        <v>10</v>
      </c>
      <c r="T50">
        <v>13</v>
      </c>
      <c r="U50">
        <v>-1</v>
      </c>
      <c r="V50" t="b">
        <v>0</v>
      </c>
      <c r="W50" t="s">
        <v>1691</v>
      </c>
      <c r="X50" t="s">
        <v>1692</v>
      </c>
      <c r="Y50" t="s">
        <v>1693</v>
      </c>
      <c r="Z50">
        <v>0.85</v>
      </c>
      <c r="AA50">
        <v>0.85</v>
      </c>
      <c r="AX50">
        <v>10</v>
      </c>
      <c r="AY50" t="s">
        <v>1694</v>
      </c>
      <c r="AZ50" t="s">
        <v>117</v>
      </c>
      <c r="BA50" t="s">
        <v>119</v>
      </c>
      <c r="BB50" t="s">
        <v>117</v>
      </c>
      <c r="BC50" t="s">
        <v>117</v>
      </c>
      <c r="BD50" t="s">
        <v>117</v>
      </c>
      <c r="BE50" t="s">
        <v>119</v>
      </c>
      <c r="BF50" t="s">
        <v>119</v>
      </c>
      <c r="BG50" t="s">
        <v>119</v>
      </c>
      <c r="BH50" t="s">
        <v>119</v>
      </c>
      <c r="BI50" t="s">
        <v>119</v>
      </c>
    </row>
    <row r="51" spans="1:61" x14ac:dyDescent="0.25">
      <c r="A51" s="12" t="s">
        <v>12</v>
      </c>
      <c r="B51" s="12" t="s">
        <v>1497</v>
      </c>
      <c r="C51" s="12" t="e">
        <f>VLOOKUP(B51,#REF!,2,0)</f>
        <v>#REF!</v>
      </c>
      <c r="D51" s="36" t="s">
        <v>117</v>
      </c>
      <c r="E51" t="s">
        <v>5</v>
      </c>
      <c r="F51" t="s">
        <v>23</v>
      </c>
      <c r="G51" t="s">
        <v>1710</v>
      </c>
      <c r="H51" t="s">
        <v>1616</v>
      </c>
      <c r="I51" t="s">
        <v>1681</v>
      </c>
      <c r="J51" t="s">
        <v>1761</v>
      </c>
      <c r="K51" t="s">
        <v>1705</v>
      </c>
      <c r="L51" t="s">
        <v>1706</v>
      </c>
      <c r="M51" t="s">
        <v>2125</v>
      </c>
      <c r="N51" t="s">
        <v>1776</v>
      </c>
      <c r="O51" t="s">
        <v>1688</v>
      </c>
      <c r="P51" t="s">
        <v>2662</v>
      </c>
      <c r="Q51" t="s">
        <v>1769</v>
      </c>
      <c r="R51">
        <v>21</v>
      </c>
      <c r="S51">
        <v>10</v>
      </c>
      <c r="T51">
        <v>14</v>
      </c>
      <c r="U51">
        <v>-1</v>
      </c>
      <c r="V51" t="b">
        <v>0</v>
      </c>
      <c r="W51" t="s">
        <v>1691</v>
      </c>
      <c r="AX51">
        <v>5</v>
      </c>
      <c r="AY51">
        <v>1</v>
      </c>
      <c r="AZ51" t="s">
        <v>118</v>
      </c>
      <c r="BA51" t="s">
        <v>118</v>
      </c>
      <c r="BB51" t="s">
        <v>118</v>
      </c>
      <c r="BC51" t="s">
        <v>118</v>
      </c>
      <c r="BD51" t="s">
        <v>118</v>
      </c>
    </row>
    <row r="52" spans="1:61" x14ac:dyDescent="0.25">
      <c r="A52" s="12" t="s">
        <v>12</v>
      </c>
      <c r="B52" s="12" t="s">
        <v>1497</v>
      </c>
      <c r="C52" s="12" t="e">
        <f>VLOOKUP(B52,#REF!,2,0)</f>
        <v>#REF!</v>
      </c>
      <c r="D52" s="36" t="s">
        <v>118</v>
      </c>
      <c r="E52" t="s">
        <v>5</v>
      </c>
      <c r="F52" t="s">
        <v>23</v>
      </c>
      <c r="G52" t="s">
        <v>1710</v>
      </c>
      <c r="H52" t="s">
        <v>1616</v>
      </c>
      <c r="I52" t="s">
        <v>1681</v>
      </c>
      <c r="J52" t="s">
        <v>1761</v>
      </c>
      <c r="K52" t="s">
        <v>1705</v>
      </c>
      <c r="L52" t="s">
        <v>1706</v>
      </c>
      <c r="M52" t="s">
        <v>2125</v>
      </c>
      <c r="N52" t="s">
        <v>1777</v>
      </c>
      <c r="O52" t="s">
        <v>1688</v>
      </c>
      <c r="P52" t="s">
        <v>2662</v>
      </c>
      <c r="Q52" t="s">
        <v>1773</v>
      </c>
      <c r="R52">
        <v>21</v>
      </c>
      <c r="S52">
        <v>10</v>
      </c>
      <c r="T52">
        <v>15</v>
      </c>
      <c r="U52">
        <v>-1</v>
      </c>
      <c r="V52" t="b">
        <v>0</v>
      </c>
      <c r="W52" t="s">
        <v>1691</v>
      </c>
      <c r="AX52">
        <v>5</v>
      </c>
      <c r="AY52">
        <v>1</v>
      </c>
      <c r="AZ52" t="s">
        <v>119</v>
      </c>
      <c r="BA52" t="s">
        <v>119</v>
      </c>
      <c r="BB52" t="s">
        <v>119</v>
      </c>
      <c r="BC52" t="s">
        <v>119</v>
      </c>
      <c r="BD52" t="s">
        <v>119</v>
      </c>
    </row>
    <row r="53" spans="1:61" x14ac:dyDescent="0.25">
      <c r="A53" s="12" t="s">
        <v>12</v>
      </c>
      <c r="B53" s="12" t="s">
        <v>1495</v>
      </c>
      <c r="C53" s="12" t="e">
        <f>VLOOKUP(B53,#REF!,2,0)</f>
        <v>#REF!</v>
      </c>
      <c r="D53" t="s">
        <v>119</v>
      </c>
      <c r="E53" t="s">
        <v>4</v>
      </c>
      <c r="F53" t="s">
        <v>23</v>
      </c>
      <c r="G53" t="s">
        <v>1692</v>
      </c>
      <c r="H53" t="s">
        <v>1616</v>
      </c>
      <c r="I53" t="s">
        <v>1681</v>
      </c>
      <c r="J53" t="s">
        <v>1704</v>
      </c>
      <c r="K53" t="s">
        <v>1705</v>
      </c>
      <c r="L53" t="s">
        <v>1706</v>
      </c>
      <c r="M53" t="s">
        <v>2125</v>
      </c>
      <c r="N53" t="s">
        <v>1778</v>
      </c>
      <c r="O53" t="s">
        <v>1688</v>
      </c>
      <c r="P53" t="s">
        <v>2662</v>
      </c>
      <c r="Q53" t="s">
        <v>1779</v>
      </c>
      <c r="R53">
        <v>61</v>
      </c>
      <c r="S53">
        <v>10</v>
      </c>
      <c r="T53">
        <v>16</v>
      </c>
      <c r="U53">
        <v>-1</v>
      </c>
      <c r="V53" t="b">
        <v>0</v>
      </c>
      <c r="W53" t="s">
        <v>1691</v>
      </c>
      <c r="X53" t="s">
        <v>1692</v>
      </c>
      <c r="Y53" t="s">
        <v>1693</v>
      </c>
      <c r="Z53">
        <v>0.85</v>
      </c>
      <c r="AA53">
        <v>0.85</v>
      </c>
      <c r="AX53">
        <v>10</v>
      </c>
      <c r="AY53" t="s">
        <v>1694</v>
      </c>
      <c r="AZ53" t="s">
        <v>120</v>
      </c>
      <c r="BA53" t="s">
        <v>121</v>
      </c>
      <c r="BB53" t="s">
        <v>121</v>
      </c>
      <c r="BC53" t="s">
        <v>121</v>
      </c>
      <c r="BD53" t="s">
        <v>121</v>
      </c>
      <c r="BE53" t="s">
        <v>121</v>
      </c>
      <c r="BF53" t="s">
        <v>121</v>
      </c>
      <c r="BG53" t="s">
        <v>121</v>
      </c>
      <c r="BH53" t="s">
        <v>121</v>
      </c>
      <c r="BI53" t="s">
        <v>121</v>
      </c>
    </row>
    <row r="54" spans="1:61" x14ac:dyDescent="0.25">
      <c r="A54" s="12" t="s">
        <v>12</v>
      </c>
      <c r="B54" s="12" t="s">
        <v>1497</v>
      </c>
      <c r="C54" s="12" t="e">
        <f>VLOOKUP(B54,#REF!,2,0)</f>
        <v>#REF!</v>
      </c>
      <c r="D54" t="s">
        <v>120</v>
      </c>
      <c r="E54" t="s">
        <v>4</v>
      </c>
      <c r="F54" t="s">
        <v>23</v>
      </c>
      <c r="G54" t="s">
        <v>1710</v>
      </c>
      <c r="H54" t="s">
        <v>1616</v>
      </c>
      <c r="I54" t="s">
        <v>1681</v>
      </c>
      <c r="J54" t="s">
        <v>1704</v>
      </c>
      <c r="K54" t="s">
        <v>1705</v>
      </c>
      <c r="L54" t="s">
        <v>1706</v>
      </c>
      <c r="M54" t="s">
        <v>2125</v>
      </c>
      <c r="N54" t="s">
        <v>1780</v>
      </c>
      <c r="O54" t="s">
        <v>1688</v>
      </c>
      <c r="P54" t="s">
        <v>2662</v>
      </c>
      <c r="Q54" t="s">
        <v>1760</v>
      </c>
      <c r="R54">
        <v>61</v>
      </c>
      <c r="S54">
        <v>10</v>
      </c>
      <c r="T54">
        <v>17</v>
      </c>
      <c r="U54">
        <v>1</v>
      </c>
      <c r="V54" t="b">
        <v>0</v>
      </c>
      <c r="W54" t="s">
        <v>1691</v>
      </c>
      <c r="AX54">
        <v>5</v>
      </c>
      <c r="AY54">
        <v>1</v>
      </c>
      <c r="AZ54" t="s">
        <v>121</v>
      </c>
      <c r="BA54" t="s">
        <v>121</v>
      </c>
      <c r="BB54" t="s">
        <v>121</v>
      </c>
      <c r="BC54" t="s">
        <v>121</v>
      </c>
      <c r="BD54" t="s">
        <v>121</v>
      </c>
    </row>
    <row r="55" spans="1:61" x14ac:dyDescent="0.25">
      <c r="A55" s="12" t="s">
        <v>12</v>
      </c>
      <c r="B55" s="12" t="s">
        <v>1495</v>
      </c>
      <c r="C55" s="12" t="e">
        <f>VLOOKUP(B55,#REF!,2,0)</f>
        <v>#REF!</v>
      </c>
      <c r="D55" t="s">
        <v>121</v>
      </c>
      <c r="E55" t="s">
        <v>4</v>
      </c>
      <c r="F55" t="s">
        <v>23</v>
      </c>
      <c r="G55" t="s">
        <v>1692</v>
      </c>
      <c r="H55" t="s">
        <v>1616</v>
      </c>
      <c r="I55" t="s">
        <v>1681</v>
      </c>
      <c r="J55" t="s">
        <v>1704</v>
      </c>
      <c r="K55" t="s">
        <v>1705</v>
      </c>
      <c r="L55" t="s">
        <v>1706</v>
      </c>
      <c r="M55" t="s">
        <v>2125</v>
      </c>
      <c r="N55" t="s">
        <v>1782</v>
      </c>
      <c r="O55" t="s">
        <v>1688</v>
      </c>
      <c r="P55" t="s">
        <v>2662</v>
      </c>
      <c r="Q55" t="s">
        <v>1783</v>
      </c>
      <c r="R55">
        <v>61</v>
      </c>
      <c r="S55">
        <v>10</v>
      </c>
      <c r="T55">
        <v>18</v>
      </c>
      <c r="U55">
        <v>-1</v>
      </c>
      <c r="V55" t="b">
        <v>0</v>
      </c>
      <c r="W55" t="s">
        <v>1691</v>
      </c>
      <c r="X55" t="s">
        <v>1692</v>
      </c>
      <c r="Y55" t="s">
        <v>1693</v>
      </c>
      <c r="Z55">
        <v>0.85</v>
      </c>
      <c r="AA55">
        <v>0.85</v>
      </c>
      <c r="AX55">
        <v>10</v>
      </c>
      <c r="AY55" t="s">
        <v>1694</v>
      </c>
      <c r="AZ55" t="s">
        <v>122</v>
      </c>
      <c r="BA55" t="s">
        <v>123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 t="s">
        <v>123</v>
      </c>
      <c r="BH55" t="s">
        <v>123</v>
      </c>
      <c r="BI55" t="s">
        <v>123</v>
      </c>
    </row>
    <row r="56" spans="1:61" x14ac:dyDescent="0.25">
      <c r="A56" s="12" t="s">
        <v>12</v>
      </c>
      <c r="B56" s="12" t="s">
        <v>1497</v>
      </c>
      <c r="C56" s="12" t="e">
        <f>VLOOKUP(B56,#REF!,2,0)</f>
        <v>#REF!</v>
      </c>
      <c r="D56" t="s">
        <v>122</v>
      </c>
      <c r="E56" t="s">
        <v>4</v>
      </c>
      <c r="F56" t="s">
        <v>23</v>
      </c>
      <c r="G56" t="s">
        <v>1710</v>
      </c>
      <c r="H56" t="s">
        <v>1616</v>
      </c>
      <c r="I56" t="s">
        <v>1681</v>
      </c>
      <c r="J56" t="s">
        <v>1704</v>
      </c>
      <c r="K56" t="s">
        <v>1705</v>
      </c>
      <c r="L56" t="s">
        <v>1706</v>
      </c>
      <c r="M56" t="s">
        <v>2125</v>
      </c>
      <c r="N56" t="s">
        <v>1784</v>
      </c>
      <c r="O56" t="s">
        <v>1688</v>
      </c>
      <c r="P56" t="s">
        <v>2662</v>
      </c>
      <c r="Q56" t="s">
        <v>1760</v>
      </c>
      <c r="R56">
        <v>61</v>
      </c>
      <c r="S56">
        <v>10</v>
      </c>
      <c r="T56">
        <v>19</v>
      </c>
      <c r="U56">
        <v>1</v>
      </c>
      <c r="V56" t="b">
        <v>0</v>
      </c>
      <c r="W56" t="s">
        <v>1691</v>
      </c>
      <c r="AX56">
        <v>5</v>
      </c>
      <c r="AY56">
        <v>1</v>
      </c>
      <c r="AZ56" t="s">
        <v>123</v>
      </c>
      <c r="BA56" t="s">
        <v>123</v>
      </c>
      <c r="BB56" t="s">
        <v>123</v>
      </c>
      <c r="BC56" t="s">
        <v>123</v>
      </c>
      <c r="BD56" t="s">
        <v>123</v>
      </c>
    </row>
    <row r="57" spans="1:61" x14ac:dyDescent="0.25">
      <c r="A57" s="12" t="s">
        <v>12</v>
      </c>
      <c r="B57" s="12" t="s">
        <v>1495</v>
      </c>
      <c r="C57" s="12" t="e">
        <f>VLOOKUP(B57,#REF!,2,0)</f>
        <v>#REF!</v>
      </c>
      <c r="D57" t="s">
        <v>123</v>
      </c>
      <c r="E57" t="s">
        <v>4</v>
      </c>
      <c r="F57" t="s">
        <v>23</v>
      </c>
      <c r="G57" t="s">
        <v>1692</v>
      </c>
      <c r="H57" t="s">
        <v>1616</v>
      </c>
      <c r="I57" t="s">
        <v>1681</v>
      </c>
      <c r="J57" t="s">
        <v>1748</v>
      </c>
      <c r="K57" t="s">
        <v>1705</v>
      </c>
      <c r="L57" t="s">
        <v>1706</v>
      </c>
      <c r="M57" t="s">
        <v>2125</v>
      </c>
      <c r="N57" t="s">
        <v>1786</v>
      </c>
      <c r="O57" t="s">
        <v>1688</v>
      </c>
      <c r="P57" t="s">
        <v>2662</v>
      </c>
      <c r="Q57" t="s">
        <v>1787</v>
      </c>
      <c r="R57">
        <v>61</v>
      </c>
      <c r="S57">
        <v>10</v>
      </c>
      <c r="T57">
        <v>20</v>
      </c>
      <c r="U57">
        <v>-1</v>
      </c>
      <c r="V57" t="b">
        <v>0</v>
      </c>
      <c r="W57" t="s">
        <v>1747</v>
      </c>
      <c r="X57" t="s">
        <v>1692</v>
      </c>
      <c r="Y57" t="s">
        <v>1693</v>
      </c>
      <c r="Z57">
        <v>0.85</v>
      </c>
      <c r="AA57">
        <v>0.85</v>
      </c>
      <c r="AX57">
        <v>10</v>
      </c>
      <c r="AY57" t="s">
        <v>1694</v>
      </c>
      <c r="AZ57" t="s">
        <v>124</v>
      </c>
      <c r="BA57" t="s">
        <v>125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</row>
    <row r="58" spans="1:61" x14ac:dyDescent="0.25">
      <c r="A58" s="12" t="s">
        <v>12</v>
      </c>
      <c r="B58" s="12" t="s">
        <v>1497</v>
      </c>
      <c r="C58" s="12" t="e">
        <f>VLOOKUP(B58,#REF!,2,0)</f>
        <v>#REF!</v>
      </c>
      <c r="D58" t="s">
        <v>124</v>
      </c>
      <c r="E58" t="s">
        <v>4</v>
      </c>
      <c r="F58" t="s">
        <v>23</v>
      </c>
      <c r="G58" t="s">
        <v>1710</v>
      </c>
      <c r="H58" t="s">
        <v>1616</v>
      </c>
      <c r="I58" t="s">
        <v>1681</v>
      </c>
      <c r="J58" t="s">
        <v>1748</v>
      </c>
      <c r="K58" t="s">
        <v>1705</v>
      </c>
      <c r="L58" t="s">
        <v>1706</v>
      </c>
      <c r="M58" t="s">
        <v>2125</v>
      </c>
      <c r="N58" t="s">
        <v>1788</v>
      </c>
      <c r="O58" t="s">
        <v>1688</v>
      </c>
      <c r="P58" t="s">
        <v>2662</v>
      </c>
      <c r="Q58" t="s">
        <v>1760</v>
      </c>
      <c r="R58">
        <v>61</v>
      </c>
      <c r="S58">
        <v>10</v>
      </c>
      <c r="T58">
        <v>21</v>
      </c>
      <c r="U58">
        <v>1</v>
      </c>
      <c r="V58" t="b">
        <v>0</v>
      </c>
      <c r="W58" t="s">
        <v>1747</v>
      </c>
      <c r="AX58">
        <v>5</v>
      </c>
      <c r="AY58">
        <v>1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</row>
    <row r="59" spans="1:61" x14ac:dyDescent="0.25">
      <c r="A59" s="12" t="s">
        <v>12</v>
      </c>
      <c r="B59" s="12" t="s">
        <v>1495</v>
      </c>
      <c r="C59" s="12" t="e">
        <f>VLOOKUP(B59,#REF!,2,0)</f>
        <v>#REF!</v>
      </c>
      <c r="D59" t="s">
        <v>125</v>
      </c>
      <c r="E59" t="s">
        <v>5</v>
      </c>
      <c r="F59" t="s">
        <v>23</v>
      </c>
      <c r="G59" t="s">
        <v>1692</v>
      </c>
      <c r="H59" t="s">
        <v>1616</v>
      </c>
      <c r="I59" t="s">
        <v>1681</v>
      </c>
      <c r="J59" t="s">
        <v>1761</v>
      </c>
      <c r="K59" t="s">
        <v>1705</v>
      </c>
      <c r="L59" t="s">
        <v>1706</v>
      </c>
      <c r="M59" t="s">
        <v>2125</v>
      </c>
      <c r="N59" t="s">
        <v>1789</v>
      </c>
      <c r="O59" t="s">
        <v>1688</v>
      </c>
      <c r="P59" t="s">
        <v>2662</v>
      </c>
      <c r="Q59" t="s">
        <v>1790</v>
      </c>
      <c r="R59">
        <v>21</v>
      </c>
      <c r="S59">
        <v>10</v>
      </c>
      <c r="T59">
        <v>22</v>
      </c>
      <c r="U59">
        <v>-1</v>
      </c>
      <c r="V59" t="b">
        <v>0</v>
      </c>
      <c r="W59" t="s">
        <v>1691</v>
      </c>
      <c r="X59" t="s">
        <v>1692</v>
      </c>
      <c r="Y59" t="s">
        <v>1693</v>
      </c>
      <c r="Z59">
        <v>0.85</v>
      </c>
      <c r="AA59">
        <v>0.85</v>
      </c>
      <c r="AX59">
        <v>10</v>
      </c>
      <c r="AY59" t="s">
        <v>1694</v>
      </c>
      <c r="AZ59" t="s">
        <v>126</v>
      </c>
      <c r="BA59" t="s">
        <v>128</v>
      </c>
      <c r="BB59" t="s">
        <v>126</v>
      </c>
      <c r="BC59" t="s">
        <v>126</v>
      </c>
      <c r="BD59" t="s">
        <v>126</v>
      </c>
      <c r="BE59" t="s">
        <v>128</v>
      </c>
      <c r="BF59" t="s">
        <v>128</v>
      </c>
      <c r="BG59" t="s">
        <v>128</v>
      </c>
      <c r="BH59" t="s">
        <v>128</v>
      </c>
      <c r="BI59" t="s">
        <v>128</v>
      </c>
    </row>
    <row r="60" spans="1:61" x14ac:dyDescent="0.25">
      <c r="A60" s="12" t="s">
        <v>12</v>
      </c>
      <c r="B60" s="12" t="s">
        <v>1497</v>
      </c>
      <c r="C60" s="12" t="e">
        <f>VLOOKUP(B60,#REF!,2,0)</f>
        <v>#REF!</v>
      </c>
      <c r="D60" s="36" t="s">
        <v>126</v>
      </c>
      <c r="E60" t="s">
        <v>5</v>
      </c>
      <c r="F60" t="s">
        <v>23</v>
      </c>
      <c r="G60" t="s">
        <v>1710</v>
      </c>
      <c r="H60" t="s">
        <v>1616</v>
      </c>
      <c r="I60" t="s">
        <v>1681</v>
      </c>
      <c r="J60" t="s">
        <v>1761</v>
      </c>
      <c r="K60" t="s">
        <v>1705</v>
      </c>
      <c r="L60" t="s">
        <v>1706</v>
      </c>
      <c r="M60" t="s">
        <v>2125</v>
      </c>
      <c r="N60" t="s">
        <v>1791</v>
      </c>
      <c r="O60" t="s">
        <v>1688</v>
      </c>
      <c r="P60" t="s">
        <v>2662</v>
      </c>
      <c r="Q60" t="s">
        <v>1781</v>
      </c>
      <c r="R60">
        <v>21</v>
      </c>
      <c r="S60">
        <v>10</v>
      </c>
      <c r="T60">
        <v>23</v>
      </c>
      <c r="U60">
        <v>-1</v>
      </c>
      <c r="V60" t="b">
        <v>0</v>
      </c>
      <c r="W60" t="s">
        <v>1691</v>
      </c>
      <c r="AX60">
        <v>5</v>
      </c>
      <c r="AY60">
        <v>1</v>
      </c>
      <c r="AZ60" t="s">
        <v>127</v>
      </c>
      <c r="BA60" t="s">
        <v>127</v>
      </c>
      <c r="BB60" t="s">
        <v>127</v>
      </c>
      <c r="BC60" t="s">
        <v>127</v>
      </c>
      <c r="BD60" t="s">
        <v>127</v>
      </c>
    </row>
    <row r="61" spans="1:61" x14ac:dyDescent="0.25">
      <c r="A61" s="12" t="s">
        <v>12</v>
      </c>
      <c r="B61" s="12" t="s">
        <v>1497</v>
      </c>
      <c r="C61" s="12" t="e">
        <f>VLOOKUP(B61,#REF!,2,0)</f>
        <v>#REF!</v>
      </c>
      <c r="D61" s="36" t="s">
        <v>127</v>
      </c>
      <c r="E61" t="s">
        <v>5</v>
      </c>
      <c r="F61" t="s">
        <v>23</v>
      </c>
      <c r="G61" t="s">
        <v>1710</v>
      </c>
      <c r="H61" t="s">
        <v>1616</v>
      </c>
      <c r="I61" t="s">
        <v>1681</v>
      </c>
      <c r="J61" t="s">
        <v>1761</v>
      </c>
      <c r="K61" t="s">
        <v>1705</v>
      </c>
      <c r="L61" t="s">
        <v>1706</v>
      </c>
      <c r="M61" t="s">
        <v>2125</v>
      </c>
      <c r="N61" t="s">
        <v>1792</v>
      </c>
      <c r="O61" t="s">
        <v>1688</v>
      </c>
      <c r="P61" t="s">
        <v>2662</v>
      </c>
      <c r="Q61" t="s">
        <v>1785</v>
      </c>
      <c r="R61">
        <v>21</v>
      </c>
      <c r="S61">
        <v>10</v>
      </c>
      <c r="T61">
        <v>24</v>
      </c>
      <c r="U61">
        <v>-1</v>
      </c>
      <c r="V61" t="b">
        <v>0</v>
      </c>
      <c r="W61" t="s">
        <v>1691</v>
      </c>
      <c r="AX61">
        <v>5</v>
      </c>
      <c r="AY61">
        <v>1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</row>
    <row r="62" spans="1:61" x14ac:dyDescent="0.25">
      <c r="A62" s="12" t="s">
        <v>12</v>
      </c>
      <c r="B62" s="12" t="s">
        <v>1495</v>
      </c>
      <c r="C62" s="12" t="e">
        <f>VLOOKUP(B62,#REF!,2,0)</f>
        <v>#REF!</v>
      </c>
      <c r="D62" t="s">
        <v>128</v>
      </c>
      <c r="E62" t="s">
        <v>4</v>
      </c>
      <c r="F62" t="s">
        <v>23</v>
      </c>
      <c r="G62" t="s">
        <v>1692</v>
      </c>
      <c r="H62" t="s">
        <v>1616</v>
      </c>
      <c r="I62" t="s">
        <v>1681</v>
      </c>
      <c r="J62" t="s">
        <v>1704</v>
      </c>
      <c r="K62" t="s">
        <v>1705</v>
      </c>
      <c r="L62" t="s">
        <v>1706</v>
      </c>
      <c r="M62" t="s">
        <v>2125</v>
      </c>
      <c r="N62" t="s">
        <v>1793</v>
      </c>
      <c r="O62" t="s">
        <v>1688</v>
      </c>
      <c r="P62" t="s">
        <v>2662</v>
      </c>
      <c r="Q62" t="s">
        <v>1794</v>
      </c>
      <c r="R62">
        <v>61</v>
      </c>
      <c r="S62">
        <v>10</v>
      </c>
      <c r="T62">
        <v>25</v>
      </c>
      <c r="U62">
        <v>-1</v>
      </c>
      <c r="V62" t="b">
        <v>0</v>
      </c>
      <c r="W62" t="s">
        <v>1691</v>
      </c>
      <c r="X62" t="s">
        <v>1692</v>
      </c>
      <c r="Y62" t="s">
        <v>1693</v>
      </c>
      <c r="Z62">
        <v>0.85</v>
      </c>
      <c r="AA62">
        <v>0.85</v>
      </c>
      <c r="AX62">
        <v>10</v>
      </c>
      <c r="AY62" t="s">
        <v>1694</v>
      </c>
      <c r="AZ62" t="s">
        <v>129</v>
      </c>
      <c r="BA62" t="s">
        <v>130</v>
      </c>
      <c r="BB62" t="s">
        <v>130</v>
      </c>
      <c r="BC62" t="s">
        <v>130</v>
      </c>
      <c r="BD62" t="s">
        <v>130</v>
      </c>
      <c r="BE62" t="s">
        <v>130</v>
      </c>
      <c r="BF62" t="s">
        <v>130</v>
      </c>
      <c r="BG62" t="s">
        <v>130</v>
      </c>
      <c r="BH62" t="s">
        <v>130</v>
      </c>
      <c r="BI62" t="s">
        <v>130</v>
      </c>
    </row>
    <row r="63" spans="1:61" x14ac:dyDescent="0.25">
      <c r="A63" s="12" t="s">
        <v>12</v>
      </c>
      <c r="B63" s="12" t="s">
        <v>1497</v>
      </c>
      <c r="C63" s="12" t="e">
        <f>VLOOKUP(B63,#REF!,2,0)</f>
        <v>#REF!</v>
      </c>
      <c r="D63" t="s">
        <v>129</v>
      </c>
      <c r="E63" t="s">
        <v>4</v>
      </c>
      <c r="F63" t="s">
        <v>23</v>
      </c>
      <c r="G63" t="s">
        <v>1710</v>
      </c>
      <c r="H63" t="s">
        <v>1616</v>
      </c>
      <c r="I63" t="s">
        <v>1681</v>
      </c>
      <c r="J63" t="s">
        <v>1704</v>
      </c>
      <c r="K63" t="s">
        <v>1705</v>
      </c>
      <c r="L63" t="s">
        <v>1706</v>
      </c>
      <c r="M63" t="s">
        <v>2125</v>
      </c>
      <c r="N63" t="s">
        <v>1795</v>
      </c>
      <c r="O63" t="s">
        <v>1688</v>
      </c>
      <c r="P63" t="s">
        <v>2662</v>
      </c>
      <c r="Q63" t="s">
        <v>1760</v>
      </c>
      <c r="R63">
        <v>61</v>
      </c>
      <c r="S63">
        <v>10</v>
      </c>
      <c r="T63">
        <v>26</v>
      </c>
      <c r="U63">
        <v>1</v>
      </c>
      <c r="V63" t="b">
        <v>0</v>
      </c>
      <c r="W63" t="s">
        <v>1691</v>
      </c>
      <c r="AX63">
        <v>5</v>
      </c>
      <c r="AY63">
        <v>1</v>
      </c>
      <c r="AZ63" t="s">
        <v>130</v>
      </c>
      <c r="BA63" t="s">
        <v>130</v>
      </c>
      <c r="BB63" t="s">
        <v>130</v>
      </c>
      <c r="BC63" t="s">
        <v>130</v>
      </c>
      <c r="BD63" t="s">
        <v>130</v>
      </c>
    </row>
    <row r="64" spans="1:61" x14ac:dyDescent="0.25">
      <c r="A64" s="12" t="s">
        <v>12</v>
      </c>
      <c r="B64" s="12" t="s">
        <v>1495</v>
      </c>
      <c r="C64" s="12" t="e">
        <f>VLOOKUP(B64,#REF!,2,0)</f>
        <v>#REF!</v>
      </c>
      <c r="D64" t="s">
        <v>130</v>
      </c>
      <c r="E64" t="s">
        <v>4</v>
      </c>
      <c r="F64" t="s">
        <v>23</v>
      </c>
      <c r="G64" t="s">
        <v>1692</v>
      </c>
      <c r="H64" t="s">
        <v>1616</v>
      </c>
      <c r="I64" t="s">
        <v>1681</v>
      </c>
      <c r="J64" t="s">
        <v>1704</v>
      </c>
      <c r="K64" t="s">
        <v>1705</v>
      </c>
      <c r="L64" t="s">
        <v>1706</v>
      </c>
      <c r="M64" t="s">
        <v>2125</v>
      </c>
      <c r="N64" t="s">
        <v>1797</v>
      </c>
      <c r="O64" t="s">
        <v>1688</v>
      </c>
      <c r="P64" t="s">
        <v>2662</v>
      </c>
      <c r="Q64" t="s">
        <v>1798</v>
      </c>
      <c r="R64">
        <v>61</v>
      </c>
      <c r="S64">
        <v>10</v>
      </c>
      <c r="T64">
        <v>27</v>
      </c>
      <c r="U64">
        <v>-1</v>
      </c>
      <c r="V64" t="b">
        <v>0</v>
      </c>
      <c r="W64" t="s">
        <v>1691</v>
      </c>
      <c r="X64" t="s">
        <v>1692</v>
      </c>
      <c r="Y64" t="s">
        <v>1693</v>
      </c>
      <c r="Z64">
        <v>0.85</v>
      </c>
      <c r="AA64">
        <v>0.85</v>
      </c>
      <c r="AX64">
        <v>10</v>
      </c>
      <c r="AY64" t="s">
        <v>1694</v>
      </c>
      <c r="AZ64" t="s">
        <v>131</v>
      </c>
      <c r="BA64" t="s">
        <v>132</v>
      </c>
      <c r="BB64" t="s">
        <v>132</v>
      </c>
      <c r="BC64" t="s">
        <v>132</v>
      </c>
      <c r="BD64" t="s">
        <v>132</v>
      </c>
      <c r="BE64" t="s">
        <v>132</v>
      </c>
      <c r="BF64" t="s">
        <v>132</v>
      </c>
      <c r="BG64" t="s">
        <v>132</v>
      </c>
      <c r="BH64" t="s">
        <v>132</v>
      </c>
      <c r="BI64" t="s">
        <v>132</v>
      </c>
    </row>
    <row r="65" spans="1:61" x14ac:dyDescent="0.25">
      <c r="A65" s="12" t="s">
        <v>12</v>
      </c>
      <c r="B65" s="12" t="s">
        <v>1497</v>
      </c>
      <c r="C65" s="12" t="e">
        <f>VLOOKUP(B65,#REF!,2,0)</f>
        <v>#REF!</v>
      </c>
      <c r="D65" t="s">
        <v>131</v>
      </c>
      <c r="E65" t="s">
        <v>4</v>
      </c>
      <c r="F65" t="s">
        <v>23</v>
      </c>
      <c r="G65" t="s">
        <v>1710</v>
      </c>
      <c r="H65" t="s">
        <v>1616</v>
      </c>
      <c r="I65" t="s">
        <v>1681</v>
      </c>
      <c r="J65" t="s">
        <v>1704</v>
      </c>
      <c r="K65" t="s">
        <v>1705</v>
      </c>
      <c r="L65" t="s">
        <v>1706</v>
      </c>
      <c r="M65" t="s">
        <v>2125</v>
      </c>
      <c r="N65" t="s">
        <v>1799</v>
      </c>
      <c r="O65" t="s">
        <v>1688</v>
      </c>
      <c r="P65" t="s">
        <v>2662</v>
      </c>
      <c r="Q65" t="s">
        <v>1760</v>
      </c>
      <c r="R65">
        <v>61</v>
      </c>
      <c r="S65">
        <v>10</v>
      </c>
      <c r="T65">
        <v>28</v>
      </c>
      <c r="U65">
        <v>1</v>
      </c>
      <c r="V65" t="b">
        <v>0</v>
      </c>
      <c r="W65" t="s">
        <v>1691</v>
      </c>
      <c r="AX65">
        <v>5</v>
      </c>
      <c r="AY65">
        <v>1</v>
      </c>
      <c r="AZ65" t="s">
        <v>132</v>
      </c>
      <c r="BA65" t="s">
        <v>132</v>
      </c>
      <c r="BB65" t="s">
        <v>132</v>
      </c>
      <c r="BC65" t="s">
        <v>132</v>
      </c>
      <c r="BD65" t="s">
        <v>132</v>
      </c>
    </row>
    <row r="66" spans="1:61" x14ac:dyDescent="0.25">
      <c r="A66" s="12" t="s">
        <v>12</v>
      </c>
      <c r="B66" s="12" t="s">
        <v>1495</v>
      </c>
      <c r="C66" s="12" t="e">
        <f>VLOOKUP(B66,#REF!,2,0)</f>
        <v>#REF!</v>
      </c>
      <c r="D66" t="s">
        <v>132</v>
      </c>
      <c r="E66" t="s">
        <v>5</v>
      </c>
      <c r="F66" t="s">
        <v>23</v>
      </c>
      <c r="G66" t="s">
        <v>1692</v>
      </c>
      <c r="H66" t="s">
        <v>1616</v>
      </c>
      <c r="I66" t="s">
        <v>1681</v>
      </c>
      <c r="J66" t="s">
        <v>1761</v>
      </c>
      <c r="K66" t="s">
        <v>1705</v>
      </c>
      <c r="L66" t="s">
        <v>1706</v>
      </c>
      <c r="M66" t="s">
        <v>2125</v>
      </c>
      <c r="N66" t="s">
        <v>1801</v>
      </c>
      <c r="O66" t="s">
        <v>1688</v>
      </c>
      <c r="P66" t="s">
        <v>2662</v>
      </c>
      <c r="Q66" t="s">
        <v>1802</v>
      </c>
      <c r="R66">
        <v>21</v>
      </c>
      <c r="S66">
        <v>10</v>
      </c>
      <c r="T66">
        <v>29</v>
      </c>
      <c r="U66">
        <v>-1</v>
      </c>
      <c r="V66" t="b">
        <v>0</v>
      </c>
      <c r="W66" t="s">
        <v>1691</v>
      </c>
      <c r="X66" t="s">
        <v>1692</v>
      </c>
      <c r="Y66" t="s">
        <v>1693</v>
      </c>
      <c r="Z66">
        <v>0.85</v>
      </c>
      <c r="AA66">
        <v>0.85</v>
      </c>
      <c r="AX66">
        <v>10</v>
      </c>
      <c r="AY66" t="s">
        <v>1694</v>
      </c>
      <c r="AZ66" t="s">
        <v>133</v>
      </c>
      <c r="BA66">
        <v>1</v>
      </c>
      <c r="BB66" t="s">
        <v>133</v>
      </c>
      <c r="BC66" t="s">
        <v>133</v>
      </c>
      <c r="BD66" t="s">
        <v>133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 x14ac:dyDescent="0.25">
      <c r="A67" s="12" t="s">
        <v>12</v>
      </c>
      <c r="B67" s="12" t="s">
        <v>1497</v>
      </c>
      <c r="C67" s="12" t="e">
        <f>VLOOKUP(B67,#REF!,2,0)</f>
        <v>#REF!</v>
      </c>
      <c r="D67" s="36" t="s">
        <v>133</v>
      </c>
      <c r="E67" t="s">
        <v>5</v>
      </c>
      <c r="F67" t="s">
        <v>23</v>
      </c>
      <c r="G67" t="s">
        <v>1710</v>
      </c>
      <c r="H67" t="s">
        <v>1616</v>
      </c>
      <c r="I67" t="s">
        <v>1681</v>
      </c>
      <c r="J67" t="s">
        <v>1761</v>
      </c>
      <c r="K67" t="s">
        <v>1705</v>
      </c>
      <c r="L67" t="s">
        <v>1706</v>
      </c>
      <c r="M67" t="s">
        <v>2125</v>
      </c>
      <c r="N67" t="s">
        <v>1803</v>
      </c>
      <c r="O67" t="s">
        <v>1688</v>
      </c>
      <c r="P67" t="s">
        <v>2662</v>
      </c>
      <c r="Q67" t="s">
        <v>1796</v>
      </c>
      <c r="R67">
        <v>21</v>
      </c>
      <c r="S67">
        <v>10</v>
      </c>
      <c r="T67">
        <v>30</v>
      </c>
      <c r="U67">
        <v>-1</v>
      </c>
      <c r="V67" t="b">
        <v>0</v>
      </c>
      <c r="W67" t="s">
        <v>1691</v>
      </c>
      <c r="AX67">
        <v>5</v>
      </c>
      <c r="AY67">
        <v>1</v>
      </c>
      <c r="AZ67" t="s">
        <v>134</v>
      </c>
      <c r="BA67" t="s">
        <v>134</v>
      </c>
      <c r="BB67" t="s">
        <v>134</v>
      </c>
      <c r="BC67" t="s">
        <v>134</v>
      </c>
      <c r="BD67" t="s">
        <v>134</v>
      </c>
    </row>
    <row r="68" spans="1:61" x14ac:dyDescent="0.25">
      <c r="A68" s="12" t="s">
        <v>12</v>
      </c>
      <c r="B68" s="12" t="s">
        <v>1497</v>
      </c>
      <c r="C68" s="12" t="e">
        <f>VLOOKUP(B68,#REF!,2,0)</f>
        <v>#REF!</v>
      </c>
      <c r="D68" s="36" t="s">
        <v>134</v>
      </c>
      <c r="E68" t="s">
        <v>5</v>
      </c>
      <c r="F68" t="s">
        <v>23</v>
      </c>
      <c r="G68" t="s">
        <v>1710</v>
      </c>
      <c r="H68" t="s">
        <v>1616</v>
      </c>
      <c r="I68" t="s">
        <v>1681</v>
      </c>
      <c r="J68" t="s">
        <v>1761</v>
      </c>
      <c r="K68" t="s">
        <v>1705</v>
      </c>
      <c r="L68" t="s">
        <v>1706</v>
      </c>
      <c r="M68" t="s">
        <v>2125</v>
      </c>
      <c r="N68" t="s">
        <v>1804</v>
      </c>
      <c r="O68" t="s">
        <v>1688</v>
      </c>
      <c r="P68" t="s">
        <v>2662</v>
      </c>
      <c r="Q68" t="s">
        <v>1800</v>
      </c>
      <c r="R68">
        <v>21</v>
      </c>
      <c r="S68">
        <v>10</v>
      </c>
      <c r="T68">
        <v>31</v>
      </c>
      <c r="U68">
        <v>-1</v>
      </c>
      <c r="V68" t="b">
        <v>0</v>
      </c>
      <c r="W68" t="s">
        <v>1691</v>
      </c>
      <c r="AX68">
        <v>5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</row>
    <row r="69" spans="1:61" x14ac:dyDescent="0.25">
      <c r="A69" s="34" t="s">
        <v>12</v>
      </c>
      <c r="B69" s="34" t="s">
        <v>1491</v>
      </c>
      <c r="C69" s="34" t="s">
        <v>1489</v>
      </c>
      <c r="D69" s="10" t="s">
        <v>1805</v>
      </c>
    </row>
    <row r="70" spans="1:61" x14ac:dyDescent="0.25">
      <c r="A70" s="34" t="s">
        <v>12</v>
      </c>
      <c r="B70" s="34" t="s">
        <v>1490</v>
      </c>
      <c r="C70" s="34" t="s">
        <v>1489</v>
      </c>
      <c r="D70" s="10" t="s">
        <v>1806</v>
      </c>
      <c r="F70" s="6" t="s">
        <v>2654</v>
      </c>
      <c r="AX70">
        <v>3</v>
      </c>
      <c r="AY70" t="s">
        <v>1628</v>
      </c>
      <c r="AZ70" t="s">
        <v>1819</v>
      </c>
      <c r="BA70" t="s">
        <v>1819</v>
      </c>
      <c r="BB70">
        <v>1</v>
      </c>
    </row>
    <row r="71" spans="1:61" x14ac:dyDescent="0.25">
      <c r="A71" s="12" t="s">
        <v>12</v>
      </c>
      <c r="B71" s="12" t="s">
        <v>1532</v>
      </c>
      <c r="C71" s="12" t="e">
        <f>VLOOKUP(B71,#REF!,2,0)</f>
        <v>#REF!</v>
      </c>
      <c r="D71" t="s">
        <v>135</v>
      </c>
      <c r="E71" t="s">
        <v>7</v>
      </c>
      <c r="F71" t="s">
        <v>31</v>
      </c>
      <c r="G71" t="s">
        <v>1615</v>
      </c>
      <c r="H71" t="s">
        <v>1616</v>
      </c>
      <c r="I71" t="s">
        <v>1617</v>
      </c>
      <c r="J71" t="s">
        <v>1704</v>
      </c>
      <c r="K71" t="s">
        <v>1617</v>
      </c>
      <c r="L71" t="s">
        <v>1617</v>
      </c>
      <c r="M71" t="s">
        <v>2125</v>
      </c>
      <c r="N71" t="s">
        <v>1807</v>
      </c>
      <c r="O71" t="s">
        <v>1688</v>
      </c>
      <c r="P71" t="s">
        <v>2662</v>
      </c>
      <c r="Q71" t="s">
        <v>1808</v>
      </c>
      <c r="R71">
        <v>61</v>
      </c>
      <c r="S71">
        <v>10</v>
      </c>
      <c r="T71">
        <v>90</v>
      </c>
      <c r="U71">
        <v>-1</v>
      </c>
      <c r="V71" t="b">
        <v>0</v>
      </c>
      <c r="AD71" t="s">
        <v>1809</v>
      </c>
      <c r="AE71" t="s">
        <v>2663</v>
      </c>
      <c r="AX71">
        <v>3</v>
      </c>
      <c r="AY71">
        <v>1</v>
      </c>
      <c r="AZ71" t="s">
        <v>136</v>
      </c>
      <c r="BA71" t="s">
        <v>136</v>
      </c>
      <c r="BB71" t="s">
        <v>136</v>
      </c>
    </row>
    <row r="72" spans="1:61" x14ac:dyDescent="0.25">
      <c r="A72" s="12" t="s">
        <v>12</v>
      </c>
      <c r="B72" s="12" t="s">
        <v>1520</v>
      </c>
      <c r="C72" s="12" t="e">
        <f>VLOOKUP(B72,#REF!,2,0)</f>
        <v>#REF!</v>
      </c>
      <c r="D72" t="s">
        <v>136</v>
      </c>
      <c r="E72" t="s">
        <v>7</v>
      </c>
      <c r="F72" t="s">
        <v>23</v>
      </c>
      <c r="G72" t="s">
        <v>1584</v>
      </c>
      <c r="H72" t="s">
        <v>1616</v>
      </c>
      <c r="I72" t="s">
        <v>1617</v>
      </c>
      <c r="J72" t="s">
        <v>1704</v>
      </c>
      <c r="K72" t="s">
        <v>1617</v>
      </c>
      <c r="L72" t="s">
        <v>1617</v>
      </c>
      <c r="M72" t="s">
        <v>2125</v>
      </c>
      <c r="N72" t="s">
        <v>7</v>
      </c>
      <c r="O72" t="s">
        <v>1688</v>
      </c>
      <c r="P72" t="s">
        <v>2662</v>
      </c>
      <c r="Q72" t="s">
        <v>1808</v>
      </c>
      <c r="R72">
        <v>61</v>
      </c>
      <c r="S72">
        <v>10</v>
      </c>
      <c r="T72">
        <v>91</v>
      </c>
      <c r="U72">
        <v>-1</v>
      </c>
      <c r="V72" t="b">
        <v>0</v>
      </c>
      <c r="AF72" t="s">
        <v>1650</v>
      </c>
      <c r="AG72" t="s">
        <v>1811</v>
      </c>
      <c r="AX72">
        <v>3</v>
      </c>
      <c r="AY72" t="s">
        <v>1628</v>
      </c>
      <c r="AZ72" t="s">
        <v>137</v>
      </c>
      <c r="BA72" t="s">
        <v>137</v>
      </c>
      <c r="BB72">
        <v>2</v>
      </c>
    </row>
    <row r="73" spans="1:61" x14ac:dyDescent="0.25">
      <c r="A73" s="12" t="s">
        <v>12</v>
      </c>
      <c r="B73" s="12" t="s">
        <v>1518</v>
      </c>
      <c r="C73" s="12" t="e">
        <f>VLOOKUP(B73,#REF!,2,0)</f>
        <v>#REF!</v>
      </c>
      <c r="D73" t="s">
        <v>137</v>
      </c>
      <c r="E73" t="s">
        <v>7</v>
      </c>
      <c r="F73" t="s">
        <v>23</v>
      </c>
      <c r="G73" t="s">
        <v>1812</v>
      </c>
      <c r="H73" t="s">
        <v>1664</v>
      </c>
      <c r="I73" t="s">
        <v>1617</v>
      </c>
      <c r="J73" t="s">
        <v>1704</v>
      </c>
      <c r="K73" t="s">
        <v>1617</v>
      </c>
      <c r="L73" t="s">
        <v>1617</v>
      </c>
      <c r="M73" t="s">
        <v>2125</v>
      </c>
      <c r="N73" t="s">
        <v>1813</v>
      </c>
      <c r="O73" t="s">
        <v>1688</v>
      </c>
      <c r="P73" t="s">
        <v>2662</v>
      </c>
      <c r="Q73" t="s">
        <v>1808</v>
      </c>
      <c r="R73">
        <v>90</v>
      </c>
      <c r="S73">
        <v>61</v>
      </c>
      <c r="T73">
        <v>92</v>
      </c>
      <c r="U73">
        <v>-1</v>
      </c>
      <c r="V73" t="b">
        <v>0</v>
      </c>
      <c r="AI73" t="s">
        <v>1814</v>
      </c>
      <c r="AJ73" t="s">
        <v>1815</v>
      </c>
      <c r="AX73">
        <v>3</v>
      </c>
      <c r="AY73" t="s">
        <v>1628</v>
      </c>
      <c r="AZ73" t="s">
        <v>138</v>
      </c>
      <c r="BA73" t="s">
        <v>138</v>
      </c>
      <c r="BB73" t="s">
        <v>138</v>
      </c>
    </row>
    <row r="74" spans="1:61" x14ac:dyDescent="0.25">
      <c r="A74" s="12" t="s">
        <v>12</v>
      </c>
      <c r="B74" s="12" t="s">
        <v>1500</v>
      </c>
      <c r="C74" s="12" t="e">
        <f>VLOOKUP(B74,#REF!,2,0)</f>
        <v>#REF!</v>
      </c>
      <c r="D74" t="s">
        <v>138</v>
      </c>
      <c r="E74" t="s">
        <v>7</v>
      </c>
      <c r="F74" t="s">
        <v>23</v>
      </c>
      <c r="G74" t="s">
        <v>1663</v>
      </c>
      <c r="H74" t="s">
        <v>1616</v>
      </c>
      <c r="I74" t="s">
        <v>1681</v>
      </c>
      <c r="J74" t="s">
        <v>1617</v>
      </c>
      <c r="K74" t="s">
        <v>1816</v>
      </c>
      <c r="L74" t="s">
        <v>1706</v>
      </c>
      <c r="M74" t="s">
        <v>2125</v>
      </c>
      <c r="N74" t="s">
        <v>1682</v>
      </c>
      <c r="O74" t="s">
        <v>1688</v>
      </c>
      <c r="P74" t="s">
        <v>2662</v>
      </c>
      <c r="Q74" t="s">
        <v>1808</v>
      </c>
      <c r="R74">
        <v>61</v>
      </c>
      <c r="S74">
        <v>10</v>
      </c>
      <c r="T74">
        <v>93</v>
      </c>
      <c r="U74">
        <v>-1</v>
      </c>
      <c r="V74" t="b">
        <v>0</v>
      </c>
      <c r="AH74" t="s">
        <v>1817</v>
      </c>
      <c r="AI74" s="13" t="s">
        <v>1814</v>
      </c>
      <c r="AX74">
        <v>3</v>
      </c>
      <c r="AY74">
        <v>1</v>
      </c>
      <c r="AZ74">
        <v>1</v>
      </c>
      <c r="BA74">
        <v>1</v>
      </c>
      <c r="BB74">
        <v>1</v>
      </c>
    </row>
    <row r="75" spans="1:61" x14ac:dyDescent="0.25">
      <c r="A75" s="34" t="s">
        <v>12</v>
      </c>
      <c r="B75" s="34" t="s">
        <v>1491</v>
      </c>
      <c r="C75" s="34" t="s">
        <v>1489</v>
      </c>
      <c r="D75" s="10" t="s">
        <v>1818</v>
      </c>
    </row>
    <row r="76" spans="1:61" x14ac:dyDescent="0.25">
      <c r="A76" s="34" t="s">
        <v>12</v>
      </c>
      <c r="B76" s="34" t="s">
        <v>1490</v>
      </c>
      <c r="C76" s="34" t="s">
        <v>1489</v>
      </c>
      <c r="D76" s="10" t="s">
        <v>1819</v>
      </c>
      <c r="F76" s="6" t="s">
        <v>2654</v>
      </c>
      <c r="AX76">
        <v>2</v>
      </c>
      <c r="AY76">
        <v>1</v>
      </c>
      <c r="AZ76">
        <v>1</v>
      </c>
      <c r="BA76">
        <v>1</v>
      </c>
    </row>
    <row r="77" spans="1:61" x14ac:dyDescent="0.25">
      <c r="A77" s="12" t="s">
        <v>12</v>
      </c>
      <c r="B77" s="12" t="s">
        <v>1496</v>
      </c>
      <c r="C77" s="12" t="e">
        <f>VLOOKUP(B77,#REF!,2,0)</f>
        <v>#REF!</v>
      </c>
      <c r="D77" t="s">
        <v>139</v>
      </c>
      <c r="E77" t="s">
        <v>4</v>
      </c>
      <c r="F77" t="s">
        <v>23</v>
      </c>
      <c r="G77" t="s">
        <v>1692</v>
      </c>
      <c r="H77" t="s">
        <v>1616</v>
      </c>
      <c r="I77" t="s">
        <v>1681</v>
      </c>
      <c r="J77" t="s">
        <v>1704</v>
      </c>
      <c r="K77" t="s">
        <v>1705</v>
      </c>
      <c r="L77" t="s">
        <v>1706</v>
      </c>
      <c r="M77" t="s">
        <v>2125</v>
      </c>
      <c r="N77" t="s">
        <v>1820</v>
      </c>
      <c r="O77" t="s">
        <v>1688</v>
      </c>
      <c r="P77" t="s">
        <v>2662</v>
      </c>
      <c r="Q77" t="s">
        <v>1709</v>
      </c>
      <c r="R77">
        <v>61</v>
      </c>
      <c r="S77">
        <v>10</v>
      </c>
      <c r="T77">
        <v>100</v>
      </c>
      <c r="U77">
        <v>-1</v>
      </c>
      <c r="V77" t="b">
        <v>0</v>
      </c>
      <c r="W77" t="s">
        <v>1691</v>
      </c>
      <c r="X77" t="s">
        <v>1821</v>
      </c>
      <c r="Y77" t="s">
        <v>1693</v>
      </c>
      <c r="Z77">
        <v>0.85</v>
      </c>
      <c r="AA77">
        <v>0.85</v>
      </c>
      <c r="AX77">
        <v>10</v>
      </c>
      <c r="AY77" t="s">
        <v>1694</v>
      </c>
      <c r="AZ77" t="s">
        <v>140</v>
      </c>
      <c r="BA77" t="s">
        <v>140</v>
      </c>
      <c r="BB77" t="s">
        <v>140</v>
      </c>
      <c r="BC77" t="s">
        <v>140</v>
      </c>
      <c r="BD77" t="s">
        <v>140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</row>
    <row r="78" spans="1:61" x14ac:dyDescent="0.25">
      <c r="A78" s="12" t="s">
        <v>12</v>
      </c>
      <c r="B78" s="12" t="s">
        <v>1496</v>
      </c>
      <c r="C78" s="12" t="e">
        <f>VLOOKUP(B78,#REF!,2,0)</f>
        <v>#REF!</v>
      </c>
      <c r="D78" t="s">
        <v>140</v>
      </c>
      <c r="E78" t="s">
        <v>4</v>
      </c>
      <c r="F78" t="s">
        <v>23</v>
      </c>
      <c r="G78" t="s">
        <v>1692</v>
      </c>
      <c r="H78" t="s">
        <v>1616</v>
      </c>
      <c r="I78" t="s">
        <v>1681</v>
      </c>
      <c r="J78" t="s">
        <v>1704</v>
      </c>
      <c r="K78" t="s">
        <v>1705</v>
      </c>
      <c r="L78" t="s">
        <v>1706</v>
      </c>
      <c r="M78" t="s">
        <v>2125</v>
      </c>
      <c r="N78" t="s">
        <v>1822</v>
      </c>
      <c r="O78" t="s">
        <v>1688</v>
      </c>
      <c r="P78" t="s">
        <v>2662</v>
      </c>
      <c r="Q78" t="s">
        <v>1823</v>
      </c>
      <c r="R78">
        <v>61</v>
      </c>
      <c r="S78">
        <v>10</v>
      </c>
      <c r="T78">
        <v>101</v>
      </c>
      <c r="U78">
        <v>-1</v>
      </c>
      <c r="V78" t="b">
        <v>0</v>
      </c>
      <c r="W78" t="s">
        <v>1691</v>
      </c>
      <c r="X78" t="s">
        <v>1821</v>
      </c>
      <c r="Y78" t="s">
        <v>1693</v>
      </c>
      <c r="Z78">
        <v>0.85</v>
      </c>
      <c r="AA78">
        <v>0.85</v>
      </c>
      <c r="AX78">
        <v>10</v>
      </c>
      <c r="AY78" t="s">
        <v>1694</v>
      </c>
      <c r="AZ78" t="s">
        <v>141</v>
      </c>
      <c r="BA78" t="s">
        <v>141</v>
      </c>
      <c r="BB78" t="s">
        <v>141</v>
      </c>
      <c r="BC78" t="s">
        <v>141</v>
      </c>
      <c r="BD78" t="s">
        <v>141</v>
      </c>
      <c r="BE78" t="s">
        <v>141</v>
      </c>
      <c r="BF78" t="s">
        <v>141</v>
      </c>
      <c r="BG78" t="s">
        <v>141</v>
      </c>
      <c r="BH78" t="s">
        <v>141</v>
      </c>
      <c r="BI78" t="s">
        <v>141</v>
      </c>
    </row>
    <row r="79" spans="1:61" x14ac:dyDescent="0.25">
      <c r="A79" s="12" t="s">
        <v>12</v>
      </c>
      <c r="B79" s="12" t="s">
        <v>1496</v>
      </c>
      <c r="C79" s="12" t="e">
        <f>VLOOKUP(B79,#REF!,2,0)</f>
        <v>#REF!</v>
      </c>
      <c r="D79" t="s">
        <v>141</v>
      </c>
      <c r="E79" t="s">
        <v>4</v>
      </c>
      <c r="F79" t="s">
        <v>23</v>
      </c>
      <c r="G79" t="s">
        <v>1692</v>
      </c>
      <c r="H79" t="s">
        <v>1616</v>
      </c>
      <c r="I79" t="s">
        <v>1681</v>
      </c>
      <c r="J79" t="s">
        <v>1748</v>
      </c>
      <c r="K79" t="s">
        <v>1705</v>
      </c>
      <c r="L79" t="s">
        <v>1706</v>
      </c>
      <c r="M79" t="s">
        <v>2125</v>
      </c>
      <c r="N79" t="s">
        <v>1824</v>
      </c>
      <c r="O79" t="s">
        <v>1688</v>
      </c>
      <c r="P79" t="s">
        <v>2662</v>
      </c>
      <c r="Q79" t="s">
        <v>1825</v>
      </c>
      <c r="R79">
        <v>61</v>
      </c>
      <c r="S79">
        <v>10</v>
      </c>
      <c r="T79">
        <v>102</v>
      </c>
      <c r="U79">
        <v>-1</v>
      </c>
      <c r="V79" t="b">
        <v>0</v>
      </c>
      <c r="W79" t="s">
        <v>1747</v>
      </c>
      <c r="X79" t="s">
        <v>1821</v>
      </c>
      <c r="Y79" t="s">
        <v>1693</v>
      </c>
      <c r="Z79">
        <v>0.85</v>
      </c>
      <c r="AA79">
        <v>0.85</v>
      </c>
      <c r="AX79">
        <v>10</v>
      </c>
      <c r="AY79" t="s">
        <v>1694</v>
      </c>
      <c r="AZ79" t="s">
        <v>142</v>
      </c>
      <c r="BA79" t="s">
        <v>142</v>
      </c>
      <c r="BB79" t="s">
        <v>142</v>
      </c>
      <c r="BC79" t="s">
        <v>142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 t="s">
        <v>142</v>
      </c>
    </row>
    <row r="80" spans="1:61" x14ac:dyDescent="0.25">
      <c r="A80" s="12" t="s">
        <v>12</v>
      </c>
      <c r="B80" s="12" t="s">
        <v>1496</v>
      </c>
      <c r="C80" s="12" t="e">
        <f>VLOOKUP(B80,#REF!,2,0)</f>
        <v>#REF!</v>
      </c>
      <c r="D80" t="s">
        <v>142</v>
      </c>
      <c r="E80" t="s">
        <v>5</v>
      </c>
      <c r="F80" t="s">
        <v>23</v>
      </c>
      <c r="G80" t="s">
        <v>1692</v>
      </c>
      <c r="H80" t="s">
        <v>1616</v>
      </c>
      <c r="I80" t="s">
        <v>1681</v>
      </c>
      <c r="J80" t="s">
        <v>1761</v>
      </c>
      <c r="K80" t="s">
        <v>1705</v>
      </c>
      <c r="L80" t="s">
        <v>1706</v>
      </c>
      <c r="M80" t="s">
        <v>2125</v>
      </c>
      <c r="N80" t="s">
        <v>1826</v>
      </c>
      <c r="O80" t="s">
        <v>1688</v>
      </c>
      <c r="P80" t="s">
        <v>2662</v>
      </c>
      <c r="Q80" t="s">
        <v>1827</v>
      </c>
      <c r="R80">
        <v>21</v>
      </c>
      <c r="S80">
        <v>10</v>
      </c>
      <c r="T80">
        <v>103</v>
      </c>
      <c r="U80">
        <v>-1</v>
      </c>
      <c r="V80" t="b">
        <v>0</v>
      </c>
      <c r="W80" t="s">
        <v>1691</v>
      </c>
      <c r="X80" t="s">
        <v>1821</v>
      </c>
      <c r="Y80" t="s">
        <v>1693</v>
      </c>
      <c r="Z80">
        <v>0.85</v>
      </c>
      <c r="AA80">
        <v>0.85</v>
      </c>
      <c r="AX80">
        <v>10</v>
      </c>
      <c r="AY80" t="s">
        <v>1694</v>
      </c>
      <c r="AZ80" t="s">
        <v>143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</row>
    <row r="81" spans="1:61" x14ac:dyDescent="0.25">
      <c r="A81" s="12" t="s">
        <v>12</v>
      </c>
      <c r="B81" s="12" t="s">
        <v>1496</v>
      </c>
      <c r="C81" s="12" t="e">
        <f>VLOOKUP(B81,#REF!,2,0)</f>
        <v>#REF!</v>
      </c>
      <c r="D81" t="s">
        <v>143</v>
      </c>
      <c r="E81" t="s">
        <v>4</v>
      </c>
      <c r="F81" t="s">
        <v>23</v>
      </c>
      <c r="G81" t="s">
        <v>1692</v>
      </c>
      <c r="H81" t="s">
        <v>1616</v>
      </c>
      <c r="I81" t="s">
        <v>1681</v>
      </c>
      <c r="J81" t="s">
        <v>1704</v>
      </c>
      <c r="K81" t="s">
        <v>1705</v>
      </c>
      <c r="L81" t="s">
        <v>1706</v>
      </c>
      <c r="M81" t="s">
        <v>2125</v>
      </c>
      <c r="N81" t="s">
        <v>1828</v>
      </c>
      <c r="O81" t="s">
        <v>1688</v>
      </c>
      <c r="P81" t="s">
        <v>2662</v>
      </c>
      <c r="Q81" t="s">
        <v>1715</v>
      </c>
      <c r="R81">
        <v>61</v>
      </c>
      <c r="S81">
        <v>10</v>
      </c>
      <c r="T81">
        <v>104</v>
      </c>
      <c r="U81">
        <v>-1</v>
      </c>
      <c r="V81" t="b">
        <v>0</v>
      </c>
      <c r="W81" t="s">
        <v>1691</v>
      </c>
      <c r="X81" t="s">
        <v>1821</v>
      </c>
      <c r="Y81" t="s">
        <v>1693</v>
      </c>
      <c r="Z81">
        <v>0.85</v>
      </c>
      <c r="AA81">
        <v>0.85</v>
      </c>
      <c r="AX81">
        <v>10</v>
      </c>
      <c r="AY81" t="s">
        <v>1694</v>
      </c>
      <c r="AZ81" t="s">
        <v>144</v>
      </c>
      <c r="BA81" t="s">
        <v>144</v>
      </c>
      <c r="BB81" t="s">
        <v>144</v>
      </c>
      <c r="BC81" t="s">
        <v>144</v>
      </c>
      <c r="BD81" t="s">
        <v>144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</row>
    <row r="82" spans="1:61" x14ac:dyDescent="0.25">
      <c r="A82" s="12" t="s">
        <v>12</v>
      </c>
      <c r="B82" s="12" t="s">
        <v>1496</v>
      </c>
      <c r="C82" s="12" t="e">
        <f>VLOOKUP(B82,#REF!,2,0)</f>
        <v>#REF!</v>
      </c>
      <c r="D82" t="s">
        <v>144</v>
      </c>
      <c r="E82" t="s">
        <v>4</v>
      </c>
      <c r="F82" t="s">
        <v>23</v>
      </c>
      <c r="G82" t="s">
        <v>1692</v>
      </c>
      <c r="H82" t="s">
        <v>1616</v>
      </c>
      <c r="I82" t="s">
        <v>1681</v>
      </c>
      <c r="J82" t="s">
        <v>1704</v>
      </c>
      <c r="K82" t="s">
        <v>1705</v>
      </c>
      <c r="L82" t="s">
        <v>1706</v>
      </c>
      <c r="M82" t="s">
        <v>2125</v>
      </c>
      <c r="N82" t="s">
        <v>1829</v>
      </c>
      <c r="O82" t="s">
        <v>1688</v>
      </c>
      <c r="P82" t="s">
        <v>2662</v>
      </c>
      <c r="Q82" t="s">
        <v>1830</v>
      </c>
      <c r="R82">
        <v>61</v>
      </c>
      <c r="S82">
        <v>10</v>
      </c>
      <c r="T82">
        <v>105</v>
      </c>
      <c r="U82">
        <v>-1</v>
      </c>
      <c r="V82" t="b">
        <v>0</v>
      </c>
      <c r="W82" t="s">
        <v>1691</v>
      </c>
      <c r="X82" t="s">
        <v>1821</v>
      </c>
      <c r="Y82" t="s">
        <v>1693</v>
      </c>
      <c r="Z82">
        <v>0.85</v>
      </c>
      <c r="AA82">
        <v>0.85</v>
      </c>
      <c r="AX82">
        <v>10</v>
      </c>
      <c r="AY82" t="s">
        <v>1694</v>
      </c>
      <c r="AZ82" t="s">
        <v>145</v>
      </c>
      <c r="BA82" t="s">
        <v>145</v>
      </c>
      <c r="BB82" t="s">
        <v>145</v>
      </c>
      <c r="BC82" t="s">
        <v>145</v>
      </c>
      <c r="BD82" t="s">
        <v>145</v>
      </c>
      <c r="BE82" t="s">
        <v>145</v>
      </c>
      <c r="BF82" t="s">
        <v>145</v>
      </c>
      <c r="BG82" t="s">
        <v>145</v>
      </c>
      <c r="BH82" t="s">
        <v>145</v>
      </c>
      <c r="BI82" t="s">
        <v>145</v>
      </c>
    </row>
    <row r="83" spans="1:61" x14ac:dyDescent="0.25">
      <c r="A83" s="12" t="s">
        <v>12</v>
      </c>
      <c r="B83" s="12" t="s">
        <v>1496</v>
      </c>
      <c r="C83" s="12" t="e">
        <f>VLOOKUP(B83,#REF!,2,0)</f>
        <v>#REF!</v>
      </c>
      <c r="D83" t="s">
        <v>145</v>
      </c>
      <c r="E83" t="s">
        <v>5</v>
      </c>
      <c r="F83" t="s">
        <v>23</v>
      </c>
      <c r="G83" t="s">
        <v>1692</v>
      </c>
      <c r="H83" t="s">
        <v>1616</v>
      </c>
      <c r="I83" t="s">
        <v>1681</v>
      </c>
      <c r="J83" t="s">
        <v>1761</v>
      </c>
      <c r="K83" t="s">
        <v>1705</v>
      </c>
      <c r="L83" t="s">
        <v>1706</v>
      </c>
      <c r="M83" t="s">
        <v>2125</v>
      </c>
      <c r="N83" t="s">
        <v>1831</v>
      </c>
      <c r="O83" t="s">
        <v>1688</v>
      </c>
      <c r="P83" t="s">
        <v>2662</v>
      </c>
      <c r="Q83" t="s">
        <v>1832</v>
      </c>
      <c r="R83">
        <v>21</v>
      </c>
      <c r="S83">
        <v>10</v>
      </c>
      <c r="T83">
        <v>106</v>
      </c>
      <c r="U83">
        <v>-1</v>
      </c>
      <c r="V83" t="b">
        <v>0</v>
      </c>
      <c r="W83" t="s">
        <v>1691</v>
      </c>
      <c r="X83" t="s">
        <v>1821</v>
      </c>
      <c r="Y83" t="s">
        <v>1693</v>
      </c>
      <c r="Z83">
        <v>0.85</v>
      </c>
      <c r="AA83">
        <v>0.85</v>
      </c>
      <c r="AX83">
        <v>10</v>
      </c>
      <c r="AY83" t="s">
        <v>1694</v>
      </c>
      <c r="AZ83" t="s">
        <v>146</v>
      </c>
      <c r="BA83" t="s">
        <v>146</v>
      </c>
      <c r="BB83" t="s">
        <v>146</v>
      </c>
      <c r="BC83" t="s">
        <v>146</v>
      </c>
      <c r="BD83" t="s">
        <v>146</v>
      </c>
      <c r="BE83" t="s">
        <v>146</v>
      </c>
      <c r="BF83" t="s">
        <v>146</v>
      </c>
      <c r="BG83" t="s">
        <v>146</v>
      </c>
      <c r="BH83" t="s">
        <v>146</v>
      </c>
      <c r="BI83" t="s">
        <v>146</v>
      </c>
    </row>
    <row r="84" spans="1:61" x14ac:dyDescent="0.25">
      <c r="A84" s="12" t="s">
        <v>12</v>
      </c>
      <c r="B84" s="12" t="s">
        <v>1496</v>
      </c>
      <c r="C84" s="12" t="e">
        <f>VLOOKUP(B84,#REF!,2,0)</f>
        <v>#REF!</v>
      </c>
      <c r="D84" t="s">
        <v>146</v>
      </c>
      <c r="E84" t="s">
        <v>4</v>
      </c>
      <c r="F84" t="s">
        <v>23</v>
      </c>
      <c r="G84" t="s">
        <v>1692</v>
      </c>
      <c r="H84" t="s">
        <v>1616</v>
      </c>
      <c r="I84" t="s">
        <v>1681</v>
      </c>
      <c r="J84" t="s">
        <v>1704</v>
      </c>
      <c r="K84" t="s">
        <v>1705</v>
      </c>
      <c r="L84" t="s">
        <v>1706</v>
      </c>
      <c r="M84" t="s">
        <v>2125</v>
      </c>
      <c r="N84" t="s">
        <v>1833</v>
      </c>
      <c r="O84" t="s">
        <v>1688</v>
      </c>
      <c r="P84" t="s">
        <v>2662</v>
      </c>
      <c r="Q84" t="s">
        <v>1719</v>
      </c>
      <c r="R84">
        <v>61</v>
      </c>
      <c r="S84">
        <v>10</v>
      </c>
      <c r="T84">
        <v>107</v>
      </c>
      <c r="U84">
        <v>-1</v>
      </c>
      <c r="V84" t="b">
        <v>0</v>
      </c>
      <c r="W84" t="s">
        <v>1691</v>
      </c>
      <c r="X84" t="s">
        <v>1821</v>
      </c>
      <c r="Y84" t="s">
        <v>1693</v>
      </c>
      <c r="Z84">
        <v>0.85</v>
      </c>
      <c r="AA84">
        <v>0.85</v>
      </c>
      <c r="AX84">
        <v>10</v>
      </c>
      <c r="AY84" t="s">
        <v>1694</v>
      </c>
      <c r="AZ84" t="s">
        <v>147</v>
      </c>
      <c r="BA84" t="s">
        <v>147</v>
      </c>
      <c r="BB84" t="s">
        <v>147</v>
      </c>
      <c r="BC84" t="s">
        <v>147</v>
      </c>
      <c r="BD84" t="s">
        <v>147</v>
      </c>
      <c r="BE84" t="s">
        <v>147</v>
      </c>
      <c r="BF84" t="s">
        <v>147</v>
      </c>
      <c r="BG84" t="s">
        <v>147</v>
      </c>
      <c r="BH84" t="s">
        <v>147</v>
      </c>
      <c r="BI84" t="s">
        <v>147</v>
      </c>
    </row>
    <row r="85" spans="1:61" x14ac:dyDescent="0.25">
      <c r="A85" s="12" t="s">
        <v>12</v>
      </c>
      <c r="B85" s="12" t="s">
        <v>1496</v>
      </c>
      <c r="C85" s="12" t="e">
        <f>VLOOKUP(B85,#REF!,2,0)</f>
        <v>#REF!</v>
      </c>
      <c r="D85" t="s">
        <v>147</v>
      </c>
      <c r="E85" t="s">
        <v>4</v>
      </c>
      <c r="F85" t="s">
        <v>23</v>
      </c>
      <c r="G85" t="s">
        <v>1692</v>
      </c>
      <c r="H85" t="s">
        <v>1616</v>
      </c>
      <c r="I85" t="s">
        <v>1681</v>
      </c>
      <c r="J85" t="s">
        <v>1704</v>
      </c>
      <c r="K85" t="s">
        <v>1705</v>
      </c>
      <c r="L85" t="s">
        <v>1706</v>
      </c>
      <c r="M85" t="s">
        <v>2125</v>
      </c>
      <c r="N85" t="s">
        <v>1834</v>
      </c>
      <c r="O85" t="s">
        <v>1688</v>
      </c>
      <c r="P85" t="s">
        <v>2662</v>
      </c>
      <c r="Q85" t="s">
        <v>1835</v>
      </c>
      <c r="R85">
        <v>61</v>
      </c>
      <c r="S85">
        <v>10</v>
      </c>
      <c r="T85">
        <v>108</v>
      </c>
      <c r="U85">
        <v>-1</v>
      </c>
      <c r="V85" t="b">
        <v>0</v>
      </c>
      <c r="W85" t="s">
        <v>1691</v>
      </c>
      <c r="X85" t="s">
        <v>1821</v>
      </c>
      <c r="Y85" t="s">
        <v>1693</v>
      </c>
      <c r="Z85">
        <v>0.85</v>
      </c>
      <c r="AA85">
        <v>0.85</v>
      </c>
      <c r="AX85">
        <v>10</v>
      </c>
      <c r="AY85" t="s">
        <v>1694</v>
      </c>
      <c r="AZ85" t="s">
        <v>148</v>
      </c>
      <c r="BA85" t="s">
        <v>148</v>
      </c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</row>
    <row r="86" spans="1:61" x14ac:dyDescent="0.25">
      <c r="A86" s="12" t="s">
        <v>12</v>
      </c>
      <c r="B86" s="12" t="s">
        <v>1496</v>
      </c>
      <c r="C86" s="12" t="e">
        <f>VLOOKUP(B86,#REF!,2,0)</f>
        <v>#REF!</v>
      </c>
      <c r="D86" t="s">
        <v>148</v>
      </c>
      <c r="E86" t="s">
        <v>4</v>
      </c>
      <c r="F86" t="s">
        <v>23</v>
      </c>
      <c r="G86" t="s">
        <v>1692</v>
      </c>
      <c r="H86" t="s">
        <v>1616</v>
      </c>
      <c r="I86" t="s">
        <v>1681</v>
      </c>
      <c r="J86" t="s">
        <v>1748</v>
      </c>
      <c r="K86" t="s">
        <v>1705</v>
      </c>
      <c r="L86" t="s">
        <v>1706</v>
      </c>
      <c r="M86" t="s">
        <v>2125</v>
      </c>
      <c r="N86" t="s">
        <v>1836</v>
      </c>
      <c r="O86" t="s">
        <v>1688</v>
      </c>
      <c r="P86" t="s">
        <v>2662</v>
      </c>
      <c r="Q86" t="s">
        <v>1837</v>
      </c>
      <c r="R86">
        <v>61</v>
      </c>
      <c r="S86">
        <v>10</v>
      </c>
      <c r="T86">
        <v>109</v>
      </c>
      <c r="U86">
        <v>-1</v>
      </c>
      <c r="V86" t="b">
        <v>0</v>
      </c>
      <c r="W86" t="s">
        <v>1747</v>
      </c>
      <c r="X86" t="s">
        <v>1821</v>
      </c>
      <c r="Y86" t="s">
        <v>1693</v>
      </c>
      <c r="Z86">
        <v>0.85</v>
      </c>
      <c r="AA86">
        <v>0.85</v>
      </c>
      <c r="AX86">
        <v>10</v>
      </c>
      <c r="AY86" t="s">
        <v>1694</v>
      </c>
      <c r="AZ86" t="s">
        <v>149</v>
      </c>
      <c r="BA86" t="s">
        <v>149</v>
      </c>
      <c r="BB86" t="s">
        <v>149</v>
      </c>
      <c r="BC86" t="s">
        <v>149</v>
      </c>
      <c r="BD86" t="s">
        <v>149</v>
      </c>
      <c r="BE86" t="s">
        <v>149</v>
      </c>
      <c r="BF86" t="s">
        <v>149</v>
      </c>
      <c r="BG86" t="s">
        <v>149</v>
      </c>
      <c r="BH86" t="s">
        <v>149</v>
      </c>
      <c r="BI86" t="s">
        <v>149</v>
      </c>
    </row>
    <row r="87" spans="1:61" x14ac:dyDescent="0.25">
      <c r="A87" s="12" t="s">
        <v>12</v>
      </c>
      <c r="B87" s="12" t="s">
        <v>1496</v>
      </c>
      <c r="C87" s="12" t="e">
        <f>VLOOKUP(B87,#REF!,2,0)</f>
        <v>#REF!</v>
      </c>
      <c r="D87" t="s">
        <v>149</v>
      </c>
      <c r="E87" t="s">
        <v>5</v>
      </c>
      <c r="F87" t="s">
        <v>23</v>
      </c>
      <c r="G87" t="s">
        <v>1692</v>
      </c>
      <c r="H87" t="s">
        <v>1616</v>
      </c>
      <c r="I87" t="s">
        <v>1681</v>
      </c>
      <c r="J87" t="s">
        <v>1761</v>
      </c>
      <c r="K87" t="s">
        <v>1705</v>
      </c>
      <c r="L87" t="s">
        <v>1706</v>
      </c>
      <c r="M87" t="s">
        <v>2125</v>
      </c>
      <c r="N87" t="s">
        <v>1838</v>
      </c>
      <c r="O87" t="s">
        <v>1688</v>
      </c>
      <c r="P87" t="s">
        <v>2662</v>
      </c>
      <c r="Q87" t="s">
        <v>1839</v>
      </c>
      <c r="R87">
        <v>21</v>
      </c>
      <c r="S87">
        <v>10</v>
      </c>
      <c r="T87">
        <v>110</v>
      </c>
      <c r="U87">
        <v>-1</v>
      </c>
      <c r="V87" t="b">
        <v>0</v>
      </c>
      <c r="W87" t="s">
        <v>1691</v>
      </c>
      <c r="X87" t="s">
        <v>1821</v>
      </c>
      <c r="Y87" t="s">
        <v>1693</v>
      </c>
      <c r="Z87">
        <v>0.85</v>
      </c>
      <c r="AA87">
        <v>0.85</v>
      </c>
      <c r="AX87">
        <v>10</v>
      </c>
      <c r="AY87" t="s">
        <v>1694</v>
      </c>
      <c r="AZ87" t="s">
        <v>150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 t="s">
        <v>150</v>
      </c>
      <c r="BG87" t="s">
        <v>150</v>
      </c>
      <c r="BH87" t="s">
        <v>150</v>
      </c>
      <c r="BI87" t="s">
        <v>150</v>
      </c>
    </row>
    <row r="88" spans="1:61" x14ac:dyDescent="0.25">
      <c r="A88" s="12" t="s">
        <v>12</v>
      </c>
      <c r="B88" s="12" t="s">
        <v>1496</v>
      </c>
      <c r="C88" s="12" t="e">
        <f>VLOOKUP(B88,#REF!,2,0)</f>
        <v>#REF!</v>
      </c>
      <c r="D88" t="s">
        <v>150</v>
      </c>
      <c r="E88" t="s">
        <v>4</v>
      </c>
      <c r="F88" t="s">
        <v>23</v>
      </c>
      <c r="G88" t="s">
        <v>1692</v>
      </c>
      <c r="H88" t="s">
        <v>1616</v>
      </c>
      <c r="I88" t="s">
        <v>1681</v>
      </c>
      <c r="J88" t="s">
        <v>1704</v>
      </c>
      <c r="K88" t="s">
        <v>1705</v>
      </c>
      <c r="L88" t="s">
        <v>1706</v>
      </c>
      <c r="M88" t="s">
        <v>2125</v>
      </c>
      <c r="N88" t="s">
        <v>1840</v>
      </c>
      <c r="O88" t="s">
        <v>1688</v>
      </c>
      <c r="P88" t="s">
        <v>2662</v>
      </c>
      <c r="Q88" t="s">
        <v>1723</v>
      </c>
      <c r="R88">
        <v>61</v>
      </c>
      <c r="S88">
        <v>10</v>
      </c>
      <c r="T88">
        <v>111</v>
      </c>
      <c r="U88">
        <v>-1</v>
      </c>
      <c r="V88" t="b">
        <v>0</v>
      </c>
      <c r="W88" t="s">
        <v>1691</v>
      </c>
      <c r="X88" t="s">
        <v>1821</v>
      </c>
      <c r="Y88" t="s">
        <v>1693</v>
      </c>
      <c r="Z88">
        <v>0.85</v>
      </c>
      <c r="AA88">
        <v>0.85</v>
      </c>
      <c r="AX88">
        <v>10</v>
      </c>
      <c r="AY88" t="s">
        <v>1694</v>
      </c>
      <c r="AZ88" t="s">
        <v>151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 t="s">
        <v>151</v>
      </c>
      <c r="BG88" t="s">
        <v>151</v>
      </c>
      <c r="BH88" t="s">
        <v>151</v>
      </c>
      <c r="BI88" t="s">
        <v>151</v>
      </c>
    </row>
    <row r="89" spans="1:61" x14ac:dyDescent="0.25">
      <c r="A89" s="12" t="s">
        <v>12</v>
      </c>
      <c r="B89" s="12" t="s">
        <v>1496</v>
      </c>
      <c r="C89" s="12" t="e">
        <f>VLOOKUP(B89,#REF!,2,0)</f>
        <v>#REF!</v>
      </c>
      <c r="D89" t="s">
        <v>151</v>
      </c>
      <c r="E89" t="s">
        <v>4</v>
      </c>
      <c r="F89" t="s">
        <v>23</v>
      </c>
      <c r="G89" t="s">
        <v>1692</v>
      </c>
      <c r="H89" t="s">
        <v>1616</v>
      </c>
      <c r="I89" t="s">
        <v>1681</v>
      </c>
      <c r="J89" t="s">
        <v>1704</v>
      </c>
      <c r="K89" t="s">
        <v>1705</v>
      </c>
      <c r="L89" t="s">
        <v>1706</v>
      </c>
      <c r="M89" t="s">
        <v>2125</v>
      </c>
      <c r="N89" t="s">
        <v>1841</v>
      </c>
      <c r="O89" t="s">
        <v>1688</v>
      </c>
      <c r="P89" t="s">
        <v>2662</v>
      </c>
      <c r="Q89" t="s">
        <v>1842</v>
      </c>
      <c r="R89">
        <v>61</v>
      </c>
      <c r="S89">
        <v>10</v>
      </c>
      <c r="T89">
        <v>112</v>
      </c>
      <c r="U89">
        <v>-1</v>
      </c>
      <c r="V89" t="b">
        <v>0</v>
      </c>
      <c r="W89" t="s">
        <v>1691</v>
      </c>
      <c r="X89" t="s">
        <v>1821</v>
      </c>
      <c r="Y89" t="s">
        <v>1693</v>
      </c>
      <c r="Z89">
        <v>0.85</v>
      </c>
      <c r="AA89">
        <v>0.85</v>
      </c>
      <c r="AX89">
        <v>10</v>
      </c>
      <c r="AY89" t="s">
        <v>1694</v>
      </c>
      <c r="AZ89" t="s">
        <v>152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</row>
    <row r="90" spans="1:61" x14ac:dyDescent="0.25">
      <c r="A90" s="12" t="s">
        <v>12</v>
      </c>
      <c r="B90" s="12" t="s">
        <v>1496</v>
      </c>
      <c r="C90" s="12" t="e">
        <f>VLOOKUP(B90,#REF!,2,0)</f>
        <v>#REF!</v>
      </c>
      <c r="D90" t="s">
        <v>152</v>
      </c>
      <c r="E90" t="s">
        <v>5</v>
      </c>
      <c r="F90" t="s">
        <v>23</v>
      </c>
      <c r="G90" t="s">
        <v>1692</v>
      </c>
      <c r="H90" t="s">
        <v>1616</v>
      </c>
      <c r="I90" t="s">
        <v>1681</v>
      </c>
      <c r="J90" t="s">
        <v>1761</v>
      </c>
      <c r="K90" t="s">
        <v>1705</v>
      </c>
      <c r="L90" t="s">
        <v>1706</v>
      </c>
      <c r="M90" t="s">
        <v>2125</v>
      </c>
      <c r="N90" t="s">
        <v>1843</v>
      </c>
      <c r="O90" t="s">
        <v>1688</v>
      </c>
      <c r="P90" t="s">
        <v>2662</v>
      </c>
      <c r="Q90" t="s">
        <v>1844</v>
      </c>
      <c r="R90">
        <v>21</v>
      </c>
      <c r="S90">
        <v>10</v>
      </c>
      <c r="T90">
        <v>113</v>
      </c>
      <c r="U90">
        <v>-1</v>
      </c>
      <c r="V90" t="b">
        <v>0</v>
      </c>
      <c r="W90" t="s">
        <v>1691</v>
      </c>
      <c r="X90" t="s">
        <v>1821</v>
      </c>
      <c r="Y90" t="s">
        <v>1693</v>
      </c>
      <c r="Z90">
        <v>0.85</v>
      </c>
      <c r="AA90">
        <v>0.85</v>
      </c>
      <c r="AX90">
        <v>10</v>
      </c>
      <c r="AY90" t="s">
        <v>1694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 x14ac:dyDescent="0.25">
      <c r="A91" s="34" t="s">
        <v>12</v>
      </c>
      <c r="B91" s="34" t="s">
        <v>1491</v>
      </c>
      <c r="C91" s="34" t="s">
        <v>1489</v>
      </c>
      <c r="D91" s="10" t="s">
        <v>1852</v>
      </c>
      <c r="V91" s="12"/>
    </row>
    <row r="92" spans="1:61" x14ac:dyDescent="0.25">
      <c r="A92" s="37" t="s">
        <v>12</v>
      </c>
      <c r="B92" s="37" t="s">
        <v>1491</v>
      </c>
      <c r="C92" s="37" t="s">
        <v>1489</v>
      </c>
      <c r="D92" s="10" t="s">
        <v>1853</v>
      </c>
      <c r="V92" s="12"/>
    </row>
    <row r="93" spans="1:61" x14ac:dyDescent="0.25">
      <c r="A93" s="37" t="s">
        <v>12</v>
      </c>
      <c r="B93" s="37" t="s">
        <v>1490</v>
      </c>
      <c r="C93" s="37" t="s">
        <v>1489</v>
      </c>
      <c r="D93" s="5" t="s">
        <v>2232</v>
      </c>
      <c r="E93" s="6"/>
      <c r="F93" s="6" t="s">
        <v>2654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AX93">
        <v>2</v>
      </c>
      <c r="AY93">
        <v>1</v>
      </c>
      <c r="AZ93">
        <v>1</v>
      </c>
      <c r="BA93">
        <v>1</v>
      </c>
    </row>
    <row r="94" spans="1:61" x14ac:dyDescent="0.25">
      <c r="A94" s="7" t="s">
        <v>12</v>
      </c>
      <c r="B94" s="7" t="s">
        <v>1502</v>
      </c>
      <c r="C94" s="7" t="e">
        <f>VLOOKUP(B94,#REF!,2,0)</f>
        <v>#REF!</v>
      </c>
      <c r="D94" t="s">
        <v>89</v>
      </c>
      <c r="E94" t="s">
        <v>7</v>
      </c>
      <c r="F94" t="s">
        <v>25</v>
      </c>
      <c r="G94" t="s">
        <v>1663</v>
      </c>
      <c r="H94" t="s">
        <v>1664</v>
      </c>
      <c r="I94" t="s">
        <v>1617</v>
      </c>
      <c r="J94" t="s">
        <v>1617</v>
      </c>
      <c r="K94" t="s">
        <v>1617</v>
      </c>
      <c r="L94" t="s">
        <v>1617</v>
      </c>
      <c r="M94" t="s">
        <v>1617</v>
      </c>
      <c r="N94" t="s">
        <v>1698</v>
      </c>
      <c r="O94" t="s">
        <v>1620</v>
      </c>
      <c r="P94" t="s">
        <v>1620</v>
      </c>
      <c r="Q94" t="s">
        <v>1621</v>
      </c>
      <c r="R94">
        <v>90</v>
      </c>
      <c r="S94">
        <v>21</v>
      </c>
      <c r="T94">
        <v>4</v>
      </c>
      <c r="U94">
        <v>-1</v>
      </c>
      <c r="V94" t="b">
        <v>0</v>
      </c>
      <c r="AO94" t="s">
        <v>2661</v>
      </c>
      <c r="AP94" t="s">
        <v>1700</v>
      </c>
      <c r="AQ94" t="s">
        <v>1668</v>
      </c>
      <c r="AR94" t="s">
        <v>1702</v>
      </c>
      <c r="AX94">
        <v>2</v>
      </c>
      <c r="AY94">
        <v>1</v>
      </c>
      <c r="AZ94" t="s">
        <v>2233</v>
      </c>
      <c r="BA94" t="s">
        <v>2233</v>
      </c>
      <c r="BG94" s="8"/>
      <c r="BH94" s="8"/>
    </row>
    <row r="95" spans="1:61" x14ac:dyDescent="0.25">
      <c r="A95" s="35" t="s">
        <v>12</v>
      </c>
      <c r="B95" s="35" t="s">
        <v>1490</v>
      </c>
      <c r="C95" s="35" t="s">
        <v>1489</v>
      </c>
      <c r="D95" s="10" t="s">
        <v>2233</v>
      </c>
      <c r="F95" s="6" t="s">
        <v>2654</v>
      </c>
      <c r="V95" s="12"/>
      <c r="AX95">
        <v>2</v>
      </c>
      <c r="AY95">
        <v>1</v>
      </c>
      <c r="AZ95" t="s">
        <v>2278</v>
      </c>
      <c r="BA95" t="s">
        <v>2278</v>
      </c>
    </row>
    <row r="96" spans="1:61" x14ac:dyDescent="0.25">
      <c r="A96" s="7" t="s">
        <v>12</v>
      </c>
      <c r="B96" s="7" t="s">
        <v>2238</v>
      </c>
      <c r="C96" s="7" t="e">
        <f>VLOOKUP(B96,#REF!,2,0)</f>
        <v>#REF!</v>
      </c>
      <c r="D96" t="s">
        <v>432</v>
      </c>
      <c r="E96" t="s">
        <v>5</v>
      </c>
      <c r="F96" t="s">
        <v>25</v>
      </c>
      <c r="G96" t="s">
        <v>1692</v>
      </c>
      <c r="H96" t="s">
        <v>1616</v>
      </c>
      <c r="I96" t="s">
        <v>1681</v>
      </c>
      <c r="J96" t="s">
        <v>1728</v>
      </c>
      <c r="K96" t="s">
        <v>1705</v>
      </c>
      <c r="L96" t="s">
        <v>1706</v>
      </c>
      <c r="M96" t="s">
        <v>2125</v>
      </c>
      <c r="N96" t="s">
        <v>2239</v>
      </c>
      <c r="O96" t="s">
        <v>1688</v>
      </c>
      <c r="P96" t="s">
        <v>2664</v>
      </c>
      <c r="Q96" t="s">
        <v>2240</v>
      </c>
      <c r="R96">
        <v>21</v>
      </c>
      <c r="S96">
        <v>20</v>
      </c>
      <c r="T96">
        <v>21</v>
      </c>
      <c r="U96">
        <v>-1</v>
      </c>
      <c r="V96" t="b">
        <v>0</v>
      </c>
      <c r="W96" t="s">
        <v>1691</v>
      </c>
      <c r="X96" t="s">
        <v>1692</v>
      </c>
      <c r="Y96" t="s">
        <v>1693</v>
      </c>
      <c r="Z96">
        <v>0.85</v>
      </c>
      <c r="AA96">
        <v>0.85</v>
      </c>
      <c r="AX96">
        <v>10</v>
      </c>
      <c r="AY96" t="s">
        <v>1694</v>
      </c>
      <c r="AZ96" t="s">
        <v>434</v>
      </c>
      <c r="BA96" t="s">
        <v>438</v>
      </c>
      <c r="BB96" t="s">
        <v>438</v>
      </c>
      <c r="BC96" t="s">
        <v>438</v>
      </c>
      <c r="BD96" t="s">
        <v>438</v>
      </c>
      <c r="BE96" t="s">
        <v>438</v>
      </c>
      <c r="BF96" t="s">
        <v>438</v>
      </c>
      <c r="BG96" t="s">
        <v>438</v>
      </c>
      <c r="BH96" t="s">
        <v>438</v>
      </c>
      <c r="BI96" t="s">
        <v>438</v>
      </c>
    </row>
    <row r="97" spans="1:61" x14ac:dyDescent="0.25">
      <c r="A97" s="7" t="s">
        <v>12</v>
      </c>
      <c r="B97" s="7" t="s">
        <v>1497</v>
      </c>
      <c r="C97" s="7" t="e">
        <f>VLOOKUP(B97,#REF!,2,0)</f>
        <v>#REF!</v>
      </c>
      <c r="D97" s="36" t="s">
        <v>434</v>
      </c>
      <c r="E97" t="s">
        <v>5</v>
      </c>
      <c r="F97" t="s">
        <v>25</v>
      </c>
      <c r="G97" t="s">
        <v>1710</v>
      </c>
      <c r="H97" t="s">
        <v>1616</v>
      </c>
      <c r="I97" t="s">
        <v>1681</v>
      </c>
      <c r="J97" t="s">
        <v>1728</v>
      </c>
      <c r="K97" t="s">
        <v>1705</v>
      </c>
      <c r="L97" t="s">
        <v>1706</v>
      </c>
      <c r="M97" t="s">
        <v>2125</v>
      </c>
      <c r="N97" t="s">
        <v>2665</v>
      </c>
      <c r="O97" t="s">
        <v>1688</v>
      </c>
      <c r="P97" t="s">
        <v>2664</v>
      </c>
      <c r="Q97" t="s">
        <v>2666</v>
      </c>
      <c r="R97">
        <v>21</v>
      </c>
      <c r="S97">
        <v>20</v>
      </c>
      <c r="T97">
        <v>22</v>
      </c>
      <c r="U97">
        <v>-1</v>
      </c>
      <c r="V97" t="b">
        <v>0</v>
      </c>
      <c r="W97" t="s">
        <v>1691</v>
      </c>
      <c r="AX97">
        <v>5</v>
      </c>
      <c r="AY97">
        <v>1</v>
      </c>
      <c r="AZ97" t="s">
        <v>438</v>
      </c>
      <c r="BA97" t="s">
        <v>438</v>
      </c>
      <c r="BB97" t="s">
        <v>438</v>
      </c>
      <c r="BC97" t="s">
        <v>438</v>
      </c>
      <c r="BD97" t="s">
        <v>438</v>
      </c>
    </row>
    <row r="98" spans="1:61" x14ac:dyDescent="0.25">
      <c r="A98" s="7" t="s">
        <v>12</v>
      </c>
      <c r="B98" s="7" t="s">
        <v>2238</v>
      </c>
      <c r="C98" s="7" t="e">
        <f>VLOOKUP(B98,#REF!,2,0)</f>
        <v>#REF!</v>
      </c>
      <c r="D98" t="s">
        <v>438</v>
      </c>
      <c r="E98" t="s">
        <v>4</v>
      </c>
      <c r="F98" t="s">
        <v>25</v>
      </c>
      <c r="G98" t="s">
        <v>1692</v>
      </c>
      <c r="H98" t="s">
        <v>1616</v>
      </c>
      <c r="I98" t="s">
        <v>1681</v>
      </c>
      <c r="J98" t="s">
        <v>1728</v>
      </c>
      <c r="K98" t="s">
        <v>1705</v>
      </c>
      <c r="L98" t="s">
        <v>1706</v>
      </c>
      <c r="M98" t="s">
        <v>2125</v>
      </c>
      <c r="N98" t="s">
        <v>2249</v>
      </c>
      <c r="O98" t="s">
        <v>1688</v>
      </c>
      <c r="P98" t="s">
        <v>2664</v>
      </c>
      <c r="Q98" t="s">
        <v>2250</v>
      </c>
      <c r="R98">
        <v>61</v>
      </c>
      <c r="S98">
        <v>20</v>
      </c>
      <c r="T98">
        <v>24</v>
      </c>
      <c r="U98">
        <v>-1</v>
      </c>
      <c r="V98" t="b">
        <v>0</v>
      </c>
      <c r="W98" t="s">
        <v>1691</v>
      </c>
      <c r="X98" t="s">
        <v>1692</v>
      </c>
      <c r="Y98" t="s">
        <v>1693</v>
      </c>
      <c r="Z98">
        <v>0.85</v>
      </c>
      <c r="AA98">
        <v>0.85</v>
      </c>
      <c r="AX98">
        <v>10</v>
      </c>
      <c r="AY98" t="s">
        <v>1694</v>
      </c>
      <c r="AZ98" t="s">
        <v>439</v>
      </c>
      <c r="BA98" t="s">
        <v>440</v>
      </c>
      <c r="BB98" t="s">
        <v>440</v>
      </c>
      <c r="BC98" t="s">
        <v>440</v>
      </c>
      <c r="BD98" t="s">
        <v>440</v>
      </c>
      <c r="BE98" t="s">
        <v>440</v>
      </c>
      <c r="BF98" t="s">
        <v>440</v>
      </c>
      <c r="BG98" t="s">
        <v>440</v>
      </c>
      <c r="BH98" t="s">
        <v>440</v>
      </c>
      <c r="BI98" t="s">
        <v>440</v>
      </c>
    </row>
    <row r="99" spans="1:61" x14ac:dyDescent="0.25">
      <c r="A99" s="7" t="s">
        <v>12</v>
      </c>
      <c r="B99" s="7" t="s">
        <v>1497</v>
      </c>
      <c r="C99" s="7" t="e">
        <f>VLOOKUP(B99,#REF!,2,0)</f>
        <v>#REF!</v>
      </c>
      <c r="D99" t="s">
        <v>439</v>
      </c>
      <c r="E99" t="s">
        <v>4</v>
      </c>
      <c r="F99" t="s">
        <v>25</v>
      </c>
      <c r="G99" t="s">
        <v>1710</v>
      </c>
      <c r="H99" t="s">
        <v>1616</v>
      </c>
      <c r="I99" t="s">
        <v>1681</v>
      </c>
      <c r="J99" t="s">
        <v>1728</v>
      </c>
      <c r="K99" t="s">
        <v>1705</v>
      </c>
      <c r="L99" t="s">
        <v>1706</v>
      </c>
      <c r="M99" t="s">
        <v>2125</v>
      </c>
      <c r="N99" t="s">
        <v>2251</v>
      </c>
      <c r="O99" t="s">
        <v>1688</v>
      </c>
      <c r="P99" t="s">
        <v>2664</v>
      </c>
      <c r="Q99" t="s">
        <v>2252</v>
      </c>
      <c r="R99">
        <v>61</v>
      </c>
      <c r="S99">
        <v>20</v>
      </c>
      <c r="T99">
        <v>25</v>
      </c>
      <c r="U99">
        <v>1</v>
      </c>
      <c r="V99" t="b">
        <v>0</v>
      </c>
      <c r="W99" t="s">
        <v>1691</v>
      </c>
      <c r="AX99">
        <v>5</v>
      </c>
      <c r="AY99">
        <v>1</v>
      </c>
      <c r="AZ99" t="s">
        <v>440</v>
      </c>
      <c r="BA99" t="s">
        <v>440</v>
      </c>
      <c r="BB99" t="s">
        <v>440</v>
      </c>
      <c r="BC99" t="s">
        <v>440</v>
      </c>
      <c r="BD99" t="s">
        <v>440</v>
      </c>
    </row>
    <row r="100" spans="1:61" x14ac:dyDescent="0.25">
      <c r="A100" s="7" t="s">
        <v>12</v>
      </c>
      <c r="B100" s="7" t="s">
        <v>2238</v>
      </c>
      <c r="C100" s="7" t="e">
        <f>VLOOKUP(B100,#REF!,2,0)</f>
        <v>#REF!</v>
      </c>
      <c r="D100" t="s">
        <v>440</v>
      </c>
      <c r="E100" t="s">
        <v>5</v>
      </c>
      <c r="F100" t="s">
        <v>25</v>
      </c>
      <c r="G100" t="s">
        <v>1692</v>
      </c>
      <c r="H100" t="s">
        <v>1616</v>
      </c>
      <c r="I100" t="s">
        <v>1681</v>
      </c>
      <c r="J100" t="s">
        <v>1728</v>
      </c>
      <c r="K100" t="s">
        <v>1705</v>
      </c>
      <c r="L100" t="s">
        <v>1706</v>
      </c>
      <c r="M100" t="s">
        <v>2125</v>
      </c>
      <c r="N100" t="s">
        <v>2253</v>
      </c>
      <c r="O100" t="s">
        <v>1688</v>
      </c>
      <c r="P100" t="s">
        <v>2664</v>
      </c>
      <c r="Q100" t="s">
        <v>2254</v>
      </c>
      <c r="R100">
        <v>21</v>
      </c>
      <c r="S100">
        <v>20</v>
      </c>
      <c r="T100">
        <v>26</v>
      </c>
      <c r="U100">
        <v>-1</v>
      </c>
      <c r="V100" t="b">
        <v>0</v>
      </c>
      <c r="W100" t="s">
        <v>1747</v>
      </c>
      <c r="X100" t="s">
        <v>1692</v>
      </c>
      <c r="Y100" t="s">
        <v>1693</v>
      </c>
      <c r="Z100">
        <v>0.85</v>
      </c>
      <c r="AA100">
        <v>0.85</v>
      </c>
      <c r="AX100">
        <v>10</v>
      </c>
      <c r="AY100" t="s">
        <v>1694</v>
      </c>
      <c r="AZ100" t="s">
        <v>441</v>
      </c>
      <c r="BA100" t="s">
        <v>452</v>
      </c>
      <c r="BB100" t="s">
        <v>441</v>
      </c>
      <c r="BC100" t="s">
        <v>441</v>
      </c>
      <c r="BD100" t="s">
        <v>441</v>
      </c>
      <c r="BE100" t="s">
        <v>441</v>
      </c>
      <c r="BF100" t="s">
        <v>441</v>
      </c>
      <c r="BG100" t="s">
        <v>441</v>
      </c>
      <c r="BH100" t="s">
        <v>452</v>
      </c>
      <c r="BI100" t="s">
        <v>441</v>
      </c>
    </row>
    <row r="101" spans="1:61" x14ac:dyDescent="0.25">
      <c r="A101" s="7" t="s">
        <v>12</v>
      </c>
      <c r="B101" s="7" t="s">
        <v>2238</v>
      </c>
      <c r="C101" s="7" t="e">
        <f>VLOOKUP(B101,#REF!,2,0)</f>
        <v>#REF!</v>
      </c>
      <c r="D101" t="s">
        <v>441</v>
      </c>
      <c r="E101" t="s">
        <v>5</v>
      </c>
      <c r="F101" t="s">
        <v>25</v>
      </c>
      <c r="G101" t="s">
        <v>1692</v>
      </c>
      <c r="H101" t="s">
        <v>1616</v>
      </c>
      <c r="I101" t="s">
        <v>1681</v>
      </c>
      <c r="J101" t="s">
        <v>1728</v>
      </c>
      <c r="K101" t="s">
        <v>1705</v>
      </c>
      <c r="L101" t="s">
        <v>1706</v>
      </c>
      <c r="M101" t="s">
        <v>2125</v>
      </c>
      <c r="N101" t="s">
        <v>2255</v>
      </c>
      <c r="O101" t="s">
        <v>1688</v>
      </c>
      <c r="P101" t="s">
        <v>2664</v>
      </c>
      <c r="Q101" t="s">
        <v>2256</v>
      </c>
      <c r="R101">
        <v>21</v>
      </c>
      <c r="S101">
        <v>20</v>
      </c>
      <c r="T101">
        <v>27</v>
      </c>
      <c r="U101">
        <v>-1</v>
      </c>
      <c r="V101" t="b">
        <v>0</v>
      </c>
      <c r="W101" t="s">
        <v>1747</v>
      </c>
      <c r="X101" t="s">
        <v>1863</v>
      </c>
      <c r="Y101" t="s">
        <v>2257</v>
      </c>
      <c r="Z101">
        <v>0.85</v>
      </c>
      <c r="AA101">
        <v>0.85</v>
      </c>
      <c r="AX101">
        <v>10</v>
      </c>
      <c r="AY101" t="s">
        <v>1694</v>
      </c>
      <c r="AZ101" t="s">
        <v>443</v>
      </c>
      <c r="BA101" t="s">
        <v>453</v>
      </c>
      <c r="BB101" t="s">
        <v>453</v>
      </c>
      <c r="BC101" t="s">
        <v>443</v>
      </c>
      <c r="BD101" t="s">
        <v>443</v>
      </c>
      <c r="BE101" t="s">
        <v>443</v>
      </c>
      <c r="BF101" t="s">
        <v>443</v>
      </c>
      <c r="BG101" t="s">
        <v>443</v>
      </c>
      <c r="BH101" t="s">
        <v>453</v>
      </c>
      <c r="BI101" t="s">
        <v>443</v>
      </c>
    </row>
    <row r="102" spans="1:61" x14ac:dyDescent="0.25">
      <c r="A102" s="7" t="s">
        <v>12</v>
      </c>
      <c r="B102" s="7" t="s">
        <v>1497</v>
      </c>
      <c r="C102" s="7" t="e">
        <f>VLOOKUP(B102,#REF!,2,0)</f>
        <v>#REF!</v>
      </c>
      <c r="D102" s="36" t="s">
        <v>443</v>
      </c>
      <c r="E102" t="s">
        <v>5</v>
      </c>
      <c r="F102" t="s">
        <v>25</v>
      </c>
      <c r="G102" t="s">
        <v>1710</v>
      </c>
      <c r="H102" t="s">
        <v>1616</v>
      </c>
      <c r="I102" t="s">
        <v>1681</v>
      </c>
      <c r="J102" t="s">
        <v>1728</v>
      </c>
      <c r="K102" t="s">
        <v>1705</v>
      </c>
      <c r="L102" t="s">
        <v>1706</v>
      </c>
      <c r="M102" t="s">
        <v>2125</v>
      </c>
      <c r="N102" t="s">
        <v>2667</v>
      </c>
      <c r="O102" t="s">
        <v>1688</v>
      </c>
      <c r="P102" t="s">
        <v>2664</v>
      </c>
      <c r="Q102" t="s">
        <v>2668</v>
      </c>
      <c r="R102">
        <v>21</v>
      </c>
      <c r="S102">
        <v>20</v>
      </c>
      <c r="T102">
        <v>28</v>
      </c>
      <c r="U102">
        <v>-1</v>
      </c>
      <c r="V102" t="b">
        <v>0</v>
      </c>
      <c r="W102" t="s">
        <v>1747</v>
      </c>
      <c r="AX102">
        <v>5</v>
      </c>
      <c r="AY102">
        <v>1</v>
      </c>
      <c r="AZ102" t="s">
        <v>445</v>
      </c>
      <c r="BA102" t="s">
        <v>445</v>
      </c>
      <c r="BB102" t="s">
        <v>445</v>
      </c>
      <c r="BC102" t="s">
        <v>445</v>
      </c>
      <c r="BD102" t="s">
        <v>445</v>
      </c>
    </row>
    <row r="103" spans="1:61" x14ac:dyDescent="0.25">
      <c r="A103" s="7" t="s">
        <v>12</v>
      </c>
      <c r="B103" s="7" t="s">
        <v>1497</v>
      </c>
      <c r="C103" s="7" t="e">
        <f>VLOOKUP(B103,#REF!,2,0)</f>
        <v>#REF!</v>
      </c>
      <c r="D103" s="36" t="s">
        <v>445</v>
      </c>
      <c r="E103" t="s">
        <v>5</v>
      </c>
      <c r="F103" t="s">
        <v>25</v>
      </c>
      <c r="G103" t="s">
        <v>1710</v>
      </c>
      <c r="H103" t="s">
        <v>1616</v>
      </c>
      <c r="I103" t="s">
        <v>1681</v>
      </c>
      <c r="J103" t="s">
        <v>1728</v>
      </c>
      <c r="K103" t="s">
        <v>1705</v>
      </c>
      <c r="L103" t="s">
        <v>1706</v>
      </c>
      <c r="M103" t="s">
        <v>2125</v>
      </c>
      <c r="N103" t="s">
        <v>2669</v>
      </c>
      <c r="O103" t="s">
        <v>1688</v>
      </c>
      <c r="P103" t="s">
        <v>2664</v>
      </c>
      <c r="Q103" t="s">
        <v>2670</v>
      </c>
      <c r="R103">
        <v>21</v>
      </c>
      <c r="S103">
        <v>20</v>
      </c>
      <c r="T103">
        <v>29</v>
      </c>
      <c r="U103">
        <v>-1</v>
      </c>
      <c r="V103" t="b">
        <v>0</v>
      </c>
      <c r="W103" t="s">
        <v>1747</v>
      </c>
      <c r="AX103">
        <v>5</v>
      </c>
      <c r="AY103">
        <v>1</v>
      </c>
      <c r="AZ103" t="s">
        <v>452</v>
      </c>
      <c r="BA103" t="s">
        <v>452</v>
      </c>
      <c r="BB103" t="s">
        <v>452</v>
      </c>
      <c r="BC103" t="s">
        <v>452</v>
      </c>
      <c r="BD103" t="s">
        <v>452</v>
      </c>
    </row>
    <row r="104" spans="1:61" x14ac:dyDescent="0.25">
      <c r="A104" s="7" t="s">
        <v>12</v>
      </c>
      <c r="B104" s="7" t="s">
        <v>2238</v>
      </c>
      <c r="C104" s="7" t="e">
        <f>VLOOKUP(B104,#REF!,2,0)</f>
        <v>#REF!</v>
      </c>
      <c r="D104" t="s">
        <v>452</v>
      </c>
      <c r="E104" t="s">
        <v>4</v>
      </c>
      <c r="F104" t="s">
        <v>25</v>
      </c>
      <c r="G104" t="s">
        <v>1692</v>
      </c>
      <c r="H104" t="s">
        <v>1616</v>
      </c>
      <c r="I104" t="s">
        <v>1681</v>
      </c>
      <c r="J104" t="s">
        <v>1728</v>
      </c>
      <c r="K104" t="s">
        <v>1705</v>
      </c>
      <c r="L104" t="s">
        <v>1706</v>
      </c>
      <c r="M104" t="s">
        <v>2125</v>
      </c>
      <c r="N104" t="s">
        <v>2274</v>
      </c>
      <c r="O104" t="s">
        <v>1688</v>
      </c>
      <c r="P104" t="s">
        <v>1858</v>
      </c>
      <c r="Q104" t="s">
        <v>2275</v>
      </c>
      <c r="R104">
        <v>61</v>
      </c>
      <c r="S104">
        <v>20</v>
      </c>
      <c r="T104">
        <v>31</v>
      </c>
      <c r="U104">
        <v>-1</v>
      </c>
      <c r="V104" t="b">
        <v>0</v>
      </c>
      <c r="W104" t="s">
        <v>1691</v>
      </c>
      <c r="X104" t="s">
        <v>1692</v>
      </c>
      <c r="Y104" t="s">
        <v>1693</v>
      </c>
      <c r="Z104">
        <v>0.85</v>
      </c>
      <c r="AA104">
        <v>0.85</v>
      </c>
      <c r="AX104">
        <v>10</v>
      </c>
      <c r="AY104" t="s">
        <v>1694</v>
      </c>
      <c r="AZ104" t="s">
        <v>453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 x14ac:dyDescent="0.25">
      <c r="A105" s="7" t="s">
        <v>12</v>
      </c>
      <c r="B105" s="7" t="s">
        <v>1497</v>
      </c>
      <c r="C105" s="7" t="e">
        <f>VLOOKUP(B105,#REF!,2,0)</f>
        <v>#REF!</v>
      </c>
      <c r="D105" t="s">
        <v>453</v>
      </c>
      <c r="E105" t="s">
        <v>4</v>
      </c>
      <c r="F105" t="s">
        <v>25</v>
      </c>
      <c r="G105" t="s">
        <v>1710</v>
      </c>
      <c r="H105" t="s">
        <v>1616</v>
      </c>
      <c r="I105" t="s">
        <v>1681</v>
      </c>
      <c r="J105" t="s">
        <v>1728</v>
      </c>
      <c r="K105" t="s">
        <v>1705</v>
      </c>
      <c r="L105" t="s">
        <v>1706</v>
      </c>
      <c r="M105" t="s">
        <v>2125</v>
      </c>
      <c r="N105" t="s">
        <v>2276</v>
      </c>
      <c r="O105" t="s">
        <v>1688</v>
      </c>
      <c r="P105" t="s">
        <v>1858</v>
      </c>
      <c r="Q105" t="s">
        <v>2252</v>
      </c>
      <c r="R105">
        <v>61</v>
      </c>
      <c r="S105">
        <v>20</v>
      </c>
      <c r="T105">
        <v>32</v>
      </c>
      <c r="U105">
        <v>1</v>
      </c>
      <c r="V105" t="b">
        <v>0</v>
      </c>
      <c r="W105" t="s">
        <v>1691</v>
      </c>
      <c r="AX105">
        <v>5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</row>
    <row r="106" spans="1:61" x14ac:dyDescent="0.25">
      <c r="A106" s="35" t="s">
        <v>12</v>
      </c>
      <c r="B106" s="35" t="s">
        <v>1491</v>
      </c>
      <c r="C106" s="35" t="s">
        <v>1489</v>
      </c>
      <c r="D106" s="10" t="s">
        <v>2277</v>
      </c>
      <c r="V106" s="12"/>
    </row>
    <row r="107" spans="1:61" x14ac:dyDescent="0.25">
      <c r="A107" s="35" t="s">
        <v>12</v>
      </c>
      <c r="B107" s="35" t="s">
        <v>1490</v>
      </c>
      <c r="C107" s="35" t="s">
        <v>1489</v>
      </c>
      <c r="D107" s="10" t="s">
        <v>2278</v>
      </c>
      <c r="F107" s="6" t="s">
        <v>2654</v>
      </c>
      <c r="V107" s="12"/>
      <c r="AX107">
        <v>3</v>
      </c>
      <c r="AY107" t="s">
        <v>1628</v>
      </c>
      <c r="AZ107" t="s">
        <v>2286</v>
      </c>
      <c r="BA107" t="s">
        <v>2286</v>
      </c>
      <c r="BB107">
        <v>1</v>
      </c>
    </row>
    <row r="108" spans="1:61" x14ac:dyDescent="0.25">
      <c r="A108" s="12" t="s">
        <v>12</v>
      </c>
      <c r="B108" s="12" t="s">
        <v>1532</v>
      </c>
      <c r="C108" s="12" t="e">
        <f>VLOOKUP(B108,#REF!,2,0)</f>
        <v>#REF!</v>
      </c>
      <c r="D108" t="s">
        <v>454</v>
      </c>
      <c r="E108" t="s">
        <v>7</v>
      </c>
      <c r="F108" t="s">
        <v>31</v>
      </c>
      <c r="G108" t="s">
        <v>1615</v>
      </c>
      <c r="H108" t="s">
        <v>1616</v>
      </c>
      <c r="I108" t="s">
        <v>1681</v>
      </c>
      <c r="J108" t="s">
        <v>1728</v>
      </c>
      <c r="K108" t="s">
        <v>1705</v>
      </c>
      <c r="L108" t="s">
        <v>1706</v>
      </c>
      <c r="M108" t="s">
        <v>2125</v>
      </c>
      <c r="N108" t="s">
        <v>1807</v>
      </c>
      <c r="O108" t="s">
        <v>1620</v>
      </c>
      <c r="P108" t="s">
        <v>1620</v>
      </c>
      <c r="Q108" t="s">
        <v>1621</v>
      </c>
      <c r="R108">
        <v>61</v>
      </c>
      <c r="S108">
        <v>20</v>
      </c>
      <c r="T108">
        <v>100</v>
      </c>
      <c r="U108">
        <v>-1</v>
      </c>
      <c r="V108" t="b">
        <v>0</v>
      </c>
      <c r="AD108" t="s">
        <v>2279</v>
      </c>
      <c r="AE108" t="s">
        <v>2671</v>
      </c>
      <c r="AX108">
        <v>3</v>
      </c>
      <c r="AY108">
        <v>1</v>
      </c>
      <c r="AZ108" t="s">
        <v>455</v>
      </c>
      <c r="BA108" t="s">
        <v>455</v>
      </c>
      <c r="BB108" t="s">
        <v>455</v>
      </c>
    </row>
    <row r="109" spans="1:61" x14ac:dyDescent="0.25">
      <c r="A109" s="12" t="s">
        <v>12</v>
      </c>
      <c r="B109" s="12" t="s">
        <v>1520</v>
      </c>
      <c r="C109" s="12" t="e">
        <f>VLOOKUP(B109,#REF!,2,0)</f>
        <v>#REF!</v>
      </c>
      <c r="D109" t="s">
        <v>455</v>
      </c>
      <c r="E109" t="s">
        <v>7</v>
      </c>
      <c r="F109" t="s">
        <v>25</v>
      </c>
      <c r="G109" t="s">
        <v>1584</v>
      </c>
      <c r="H109" t="s">
        <v>1616</v>
      </c>
      <c r="I109" t="s">
        <v>1681</v>
      </c>
      <c r="J109" t="s">
        <v>1728</v>
      </c>
      <c r="K109" t="s">
        <v>1705</v>
      </c>
      <c r="L109" t="s">
        <v>1706</v>
      </c>
      <c r="M109" t="s">
        <v>2125</v>
      </c>
      <c r="N109" t="s">
        <v>2281</v>
      </c>
      <c r="O109" t="s">
        <v>1620</v>
      </c>
      <c r="P109" t="s">
        <v>1620</v>
      </c>
      <c r="Q109" t="s">
        <v>1621</v>
      </c>
      <c r="R109">
        <v>61</v>
      </c>
      <c r="S109">
        <v>20</v>
      </c>
      <c r="T109">
        <v>101</v>
      </c>
      <c r="U109">
        <v>-1</v>
      </c>
      <c r="V109" t="b">
        <v>0</v>
      </c>
      <c r="AF109" t="s">
        <v>1632</v>
      </c>
      <c r="AG109" t="s">
        <v>2282</v>
      </c>
      <c r="AX109">
        <v>3</v>
      </c>
      <c r="AY109" t="s">
        <v>1628</v>
      </c>
      <c r="AZ109" t="s">
        <v>456</v>
      </c>
      <c r="BA109" t="s">
        <v>456</v>
      </c>
      <c r="BB109">
        <v>2</v>
      </c>
    </row>
    <row r="110" spans="1:61" x14ac:dyDescent="0.25">
      <c r="A110" s="12" t="s">
        <v>12</v>
      </c>
      <c r="B110" s="12" t="s">
        <v>1518</v>
      </c>
      <c r="C110" s="12" t="e">
        <f>VLOOKUP(B110,#REF!,2,0)</f>
        <v>#REF!</v>
      </c>
      <c r="D110" t="s">
        <v>456</v>
      </c>
      <c r="E110" t="s">
        <v>7</v>
      </c>
      <c r="F110" t="s">
        <v>25</v>
      </c>
      <c r="G110" t="s">
        <v>1812</v>
      </c>
      <c r="H110" t="s">
        <v>1616</v>
      </c>
      <c r="I110" t="s">
        <v>1681</v>
      </c>
      <c r="J110" t="s">
        <v>1728</v>
      </c>
      <c r="K110" t="s">
        <v>1705</v>
      </c>
      <c r="L110" t="s">
        <v>1706</v>
      </c>
      <c r="M110" t="s">
        <v>2125</v>
      </c>
      <c r="N110" t="s">
        <v>1813</v>
      </c>
      <c r="O110" t="s">
        <v>1620</v>
      </c>
      <c r="P110" t="s">
        <v>1620</v>
      </c>
      <c r="Q110" t="s">
        <v>1621</v>
      </c>
      <c r="R110">
        <v>21</v>
      </c>
      <c r="S110">
        <v>20</v>
      </c>
      <c r="T110">
        <v>102</v>
      </c>
      <c r="U110">
        <v>-1</v>
      </c>
      <c r="V110" t="b">
        <v>0</v>
      </c>
      <c r="AJ110" t="s">
        <v>2283</v>
      </c>
      <c r="AX110">
        <v>3</v>
      </c>
      <c r="AY110" t="s">
        <v>1628</v>
      </c>
      <c r="AZ110" t="s">
        <v>457</v>
      </c>
      <c r="BA110" t="s">
        <v>457</v>
      </c>
      <c r="BB110" t="s">
        <v>457</v>
      </c>
    </row>
    <row r="111" spans="1:61" x14ac:dyDescent="0.25">
      <c r="A111" s="12" t="s">
        <v>12</v>
      </c>
      <c r="B111" s="12" t="s">
        <v>1500</v>
      </c>
      <c r="C111" s="12" t="e">
        <f>VLOOKUP(B111,#REF!,2,0)</f>
        <v>#REF!</v>
      </c>
      <c r="D111" t="s">
        <v>457</v>
      </c>
      <c r="E111" t="s">
        <v>7</v>
      </c>
      <c r="F111" t="s">
        <v>25</v>
      </c>
      <c r="G111" t="s">
        <v>1680</v>
      </c>
      <c r="H111" t="s">
        <v>1616</v>
      </c>
      <c r="I111" t="s">
        <v>1681</v>
      </c>
      <c r="J111" t="s">
        <v>1728</v>
      </c>
      <c r="K111" t="s">
        <v>1705</v>
      </c>
      <c r="L111" t="s">
        <v>1706</v>
      </c>
      <c r="M111" t="s">
        <v>2125</v>
      </c>
      <c r="N111" t="s">
        <v>1682</v>
      </c>
      <c r="O111" t="s">
        <v>1620</v>
      </c>
      <c r="P111" t="s">
        <v>1620</v>
      </c>
      <c r="Q111" t="s">
        <v>1621</v>
      </c>
      <c r="R111">
        <v>21</v>
      </c>
      <c r="S111">
        <v>20</v>
      </c>
      <c r="T111">
        <v>103</v>
      </c>
      <c r="U111">
        <v>-1</v>
      </c>
      <c r="V111" t="b">
        <v>0</v>
      </c>
      <c r="AH111" t="s">
        <v>1817</v>
      </c>
      <c r="AI111" s="13" t="s">
        <v>2284</v>
      </c>
      <c r="AX111">
        <v>3</v>
      </c>
      <c r="AY111">
        <v>1</v>
      </c>
      <c r="AZ111">
        <v>1</v>
      </c>
      <c r="BA111">
        <v>1</v>
      </c>
      <c r="BB111">
        <v>1</v>
      </c>
    </row>
    <row r="112" spans="1:61" x14ac:dyDescent="0.25">
      <c r="A112" s="35" t="s">
        <v>12</v>
      </c>
      <c r="B112" s="35" t="s">
        <v>1491</v>
      </c>
      <c r="C112" s="35" t="s">
        <v>1489</v>
      </c>
      <c r="D112" s="10" t="s">
        <v>2285</v>
      </c>
      <c r="V112" s="12"/>
    </row>
    <row r="113" spans="1:61" x14ac:dyDescent="0.25">
      <c r="A113" s="35" t="s">
        <v>12</v>
      </c>
      <c r="B113" s="35" t="s">
        <v>1490</v>
      </c>
      <c r="C113" s="35" t="s">
        <v>1489</v>
      </c>
      <c r="D113" s="10" t="s">
        <v>2286</v>
      </c>
      <c r="F113" s="6" t="s">
        <v>2654</v>
      </c>
      <c r="V113" s="12"/>
      <c r="AX113">
        <v>2</v>
      </c>
      <c r="AY113">
        <v>1</v>
      </c>
      <c r="AZ113">
        <v>1</v>
      </c>
      <c r="BA113">
        <v>1</v>
      </c>
    </row>
    <row r="114" spans="1:61" x14ac:dyDescent="0.25">
      <c r="A114" s="7" t="s">
        <v>12</v>
      </c>
      <c r="B114" s="7" t="s">
        <v>2238</v>
      </c>
      <c r="C114" s="7" t="e">
        <f>VLOOKUP(B114,#REF!,2,0)</f>
        <v>#REF!</v>
      </c>
      <c r="D114" t="s">
        <v>458</v>
      </c>
      <c r="E114" t="s">
        <v>5</v>
      </c>
      <c r="F114" t="s">
        <v>25</v>
      </c>
      <c r="G114" t="s">
        <v>1692</v>
      </c>
      <c r="H114" t="s">
        <v>1616</v>
      </c>
      <c r="I114" t="s">
        <v>1681</v>
      </c>
      <c r="J114" t="s">
        <v>1728</v>
      </c>
      <c r="K114" t="s">
        <v>1705</v>
      </c>
      <c r="L114" t="s">
        <v>1706</v>
      </c>
      <c r="M114" t="s">
        <v>2125</v>
      </c>
      <c r="N114" t="s">
        <v>2287</v>
      </c>
      <c r="O114" t="s">
        <v>1688</v>
      </c>
      <c r="P114" t="s">
        <v>2664</v>
      </c>
      <c r="Q114" t="s">
        <v>2288</v>
      </c>
      <c r="R114">
        <v>61</v>
      </c>
      <c r="S114">
        <v>20</v>
      </c>
      <c r="T114">
        <v>141</v>
      </c>
      <c r="U114">
        <v>-1</v>
      </c>
      <c r="V114" t="b">
        <v>0</v>
      </c>
      <c r="W114" t="s">
        <v>1691</v>
      </c>
      <c r="X114" t="s">
        <v>1821</v>
      </c>
      <c r="Y114" t="s">
        <v>1693</v>
      </c>
      <c r="Z114">
        <v>0.85</v>
      </c>
      <c r="AA114">
        <v>0.85</v>
      </c>
      <c r="AX114">
        <v>10</v>
      </c>
      <c r="AY114" t="s">
        <v>1694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</row>
    <row r="115" spans="1:61" x14ac:dyDescent="0.25">
      <c r="A115" s="7" t="s">
        <v>12</v>
      </c>
      <c r="B115" s="7" t="s">
        <v>2238</v>
      </c>
      <c r="C115" s="7" t="e">
        <f>VLOOKUP(B115,#REF!,2,0)</f>
        <v>#REF!</v>
      </c>
      <c r="D115" t="s">
        <v>459</v>
      </c>
      <c r="E115" t="s">
        <v>4</v>
      </c>
      <c r="F115" t="s">
        <v>25</v>
      </c>
      <c r="G115" t="s">
        <v>1692</v>
      </c>
      <c r="H115" t="s">
        <v>1616</v>
      </c>
      <c r="I115" t="s">
        <v>1681</v>
      </c>
      <c r="J115" t="s">
        <v>1728</v>
      </c>
      <c r="K115" t="s">
        <v>1705</v>
      </c>
      <c r="L115" t="s">
        <v>1706</v>
      </c>
      <c r="M115" t="s">
        <v>2125</v>
      </c>
      <c r="N115" t="s">
        <v>2289</v>
      </c>
      <c r="O115" t="s">
        <v>1688</v>
      </c>
      <c r="P115" t="s">
        <v>2664</v>
      </c>
      <c r="Q115" t="s">
        <v>1731</v>
      </c>
      <c r="R115">
        <v>61</v>
      </c>
      <c r="S115">
        <v>20</v>
      </c>
      <c r="T115">
        <v>142</v>
      </c>
      <c r="U115">
        <v>-1</v>
      </c>
      <c r="V115" t="b">
        <v>0</v>
      </c>
      <c r="W115" t="s">
        <v>1691</v>
      </c>
      <c r="X115" t="s">
        <v>1821</v>
      </c>
      <c r="Y115" t="s">
        <v>1693</v>
      </c>
      <c r="Z115">
        <v>0.85</v>
      </c>
      <c r="AA115">
        <v>0.85</v>
      </c>
      <c r="AX115">
        <v>10</v>
      </c>
      <c r="AY115" t="s">
        <v>1694</v>
      </c>
      <c r="AZ115" t="s">
        <v>460</v>
      </c>
      <c r="BA115" t="s">
        <v>460</v>
      </c>
      <c r="BB115" t="s">
        <v>460</v>
      </c>
      <c r="BC115" t="s">
        <v>460</v>
      </c>
      <c r="BD115" t="s">
        <v>460</v>
      </c>
      <c r="BE115" t="s">
        <v>460</v>
      </c>
      <c r="BF115" t="s">
        <v>460</v>
      </c>
      <c r="BG115" t="s">
        <v>460</v>
      </c>
      <c r="BH115" t="s">
        <v>460</v>
      </c>
      <c r="BI115" t="s">
        <v>460</v>
      </c>
    </row>
    <row r="116" spans="1:61" x14ac:dyDescent="0.25">
      <c r="A116" s="7" t="s">
        <v>12</v>
      </c>
      <c r="B116" s="7" t="s">
        <v>2238</v>
      </c>
      <c r="C116" s="7" t="e">
        <f>VLOOKUP(B116,#REF!,2,0)</f>
        <v>#REF!</v>
      </c>
      <c r="D116" t="s">
        <v>460</v>
      </c>
      <c r="E116" t="s">
        <v>5</v>
      </c>
      <c r="F116" t="s">
        <v>25</v>
      </c>
      <c r="G116" t="s">
        <v>1692</v>
      </c>
      <c r="H116" t="s">
        <v>1616</v>
      </c>
      <c r="I116" t="s">
        <v>1681</v>
      </c>
      <c r="J116" t="s">
        <v>1728</v>
      </c>
      <c r="K116" t="s">
        <v>1705</v>
      </c>
      <c r="L116" t="s">
        <v>1706</v>
      </c>
      <c r="M116" t="s">
        <v>2125</v>
      </c>
      <c r="N116" t="s">
        <v>2290</v>
      </c>
      <c r="O116" t="s">
        <v>1688</v>
      </c>
      <c r="P116" t="s">
        <v>2664</v>
      </c>
      <c r="Q116" t="s">
        <v>2254</v>
      </c>
      <c r="R116">
        <v>61</v>
      </c>
      <c r="S116">
        <v>20</v>
      </c>
      <c r="T116">
        <v>143</v>
      </c>
      <c r="U116">
        <v>-1</v>
      </c>
      <c r="V116" t="b">
        <v>0</v>
      </c>
      <c r="W116" t="s">
        <v>1747</v>
      </c>
      <c r="X116" t="s">
        <v>1821</v>
      </c>
      <c r="Y116" t="s">
        <v>1693</v>
      </c>
      <c r="Z116">
        <v>0.85</v>
      </c>
      <c r="AA116">
        <v>0.85</v>
      </c>
      <c r="AX116">
        <v>10</v>
      </c>
      <c r="AY116" t="s">
        <v>1694</v>
      </c>
      <c r="AZ116" t="s">
        <v>461</v>
      </c>
      <c r="BA116" t="s">
        <v>461</v>
      </c>
      <c r="BB116" t="s">
        <v>461</v>
      </c>
      <c r="BC116" t="s">
        <v>461</v>
      </c>
      <c r="BD116" t="s">
        <v>461</v>
      </c>
      <c r="BE116" t="s">
        <v>461</v>
      </c>
      <c r="BF116" t="s">
        <v>461</v>
      </c>
      <c r="BG116" t="s">
        <v>461</v>
      </c>
      <c r="BH116" t="s">
        <v>461</v>
      </c>
      <c r="BI116" t="s">
        <v>461</v>
      </c>
    </row>
    <row r="117" spans="1:61" x14ac:dyDescent="0.25">
      <c r="A117" s="7" t="s">
        <v>12</v>
      </c>
      <c r="B117" s="7" t="s">
        <v>2238</v>
      </c>
      <c r="C117" s="7" t="e">
        <f>VLOOKUP(B117,#REF!,2,0)</f>
        <v>#REF!</v>
      </c>
      <c r="D117" t="s">
        <v>461</v>
      </c>
      <c r="E117" t="s">
        <v>4</v>
      </c>
      <c r="F117" t="s">
        <v>25</v>
      </c>
      <c r="G117" t="s">
        <v>1692</v>
      </c>
      <c r="H117" t="s">
        <v>1616</v>
      </c>
      <c r="I117" t="s">
        <v>1681</v>
      </c>
      <c r="J117" t="s">
        <v>1728</v>
      </c>
      <c r="K117" t="s">
        <v>1705</v>
      </c>
      <c r="L117" t="s">
        <v>1706</v>
      </c>
      <c r="M117" t="s">
        <v>2125</v>
      </c>
      <c r="N117" t="s">
        <v>2291</v>
      </c>
      <c r="O117" t="s">
        <v>1688</v>
      </c>
      <c r="P117" t="s">
        <v>1858</v>
      </c>
      <c r="Q117" t="s">
        <v>2292</v>
      </c>
      <c r="R117">
        <v>21</v>
      </c>
      <c r="S117">
        <v>20</v>
      </c>
      <c r="T117">
        <v>159</v>
      </c>
      <c r="U117">
        <v>-1</v>
      </c>
      <c r="V117" t="b">
        <v>0</v>
      </c>
      <c r="W117" t="s">
        <v>1691</v>
      </c>
      <c r="X117" t="s">
        <v>1821</v>
      </c>
      <c r="Y117" t="s">
        <v>1693</v>
      </c>
      <c r="Z117">
        <v>0.85</v>
      </c>
      <c r="AA117">
        <v>0.85</v>
      </c>
      <c r="AX117">
        <v>10</v>
      </c>
      <c r="AY117" t="s">
        <v>1694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 x14ac:dyDescent="0.25">
      <c r="A118" s="35" t="s">
        <v>12</v>
      </c>
      <c r="B118" s="35" t="s">
        <v>1491</v>
      </c>
      <c r="C118" s="35" t="s">
        <v>1489</v>
      </c>
      <c r="D118" s="10" t="s">
        <v>2293</v>
      </c>
      <c r="V118" s="12"/>
    </row>
    <row r="119" spans="1:61" x14ac:dyDescent="0.25">
      <c r="A119" s="37" t="s">
        <v>12</v>
      </c>
      <c r="B119" s="37" t="s">
        <v>1491</v>
      </c>
      <c r="C119" s="37" t="s">
        <v>1489</v>
      </c>
      <c r="D119" s="10" t="s">
        <v>2294</v>
      </c>
      <c r="V119" s="12"/>
    </row>
    <row r="120" spans="1:61" x14ac:dyDescent="0.25">
      <c r="A120" s="29" t="s">
        <v>12</v>
      </c>
      <c r="B120" s="29" t="s">
        <v>1491</v>
      </c>
      <c r="C120" s="29" t="s">
        <v>1489</v>
      </c>
      <c r="D120" s="10" t="s">
        <v>2295</v>
      </c>
      <c r="V120" s="12"/>
    </row>
    <row r="121" spans="1:61" x14ac:dyDescent="0.25">
      <c r="A121" s="29" t="s">
        <v>12</v>
      </c>
      <c r="B121" s="29" t="s">
        <v>1490</v>
      </c>
      <c r="C121" s="29" t="s">
        <v>1489</v>
      </c>
      <c r="D121" s="10" t="s">
        <v>2354</v>
      </c>
      <c r="F121" s="6" t="s">
        <v>2654</v>
      </c>
      <c r="V121" s="12"/>
      <c r="AX121">
        <v>2</v>
      </c>
      <c r="AY121">
        <v>1</v>
      </c>
      <c r="AZ121" t="s">
        <v>2660</v>
      </c>
      <c r="BA121" t="s">
        <v>2660</v>
      </c>
    </row>
    <row r="122" spans="1:61" x14ac:dyDescent="0.25">
      <c r="A122" s="37" t="s">
        <v>12</v>
      </c>
      <c r="B122" s="37" t="s">
        <v>1490</v>
      </c>
      <c r="C122" s="37" t="s">
        <v>1489</v>
      </c>
      <c r="D122" s="5" t="s">
        <v>2611</v>
      </c>
      <c r="E122" s="6"/>
      <c r="F122" s="6" t="s">
        <v>2654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AX122">
        <v>2</v>
      </c>
      <c r="AY122">
        <v>1</v>
      </c>
      <c r="AZ122" t="s">
        <v>2556</v>
      </c>
      <c r="BA122" t="s">
        <v>2556</v>
      </c>
    </row>
    <row r="123" spans="1:61" x14ac:dyDescent="0.25">
      <c r="A123" s="12" t="s">
        <v>12</v>
      </c>
      <c r="B123" s="12" t="s">
        <v>1502</v>
      </c>
      <c r="C123" s="12" t="e">
        <f>VLOOKUP(B123,#REF!,2,0)</f>
        <v>#REF!</v>
      </c>
      <c r="D123" t="s">
        <v>1337</v>
      </c>
      <c r="E123" t="s">
        <v>7</v>
      </c>
      <c r="F123" t="s">
        <v>23</v>
      </c>
      <c r="G123" t="s">
        <v>1663</v>
      </c>
      <c r="H123" t="s">
        <v>1664</v>
      </c>
      <c r="I123" t="s">
        <v>1617</v>
      </c>
      <c r="J123" t="s">
        <v>1617</v>
      </c>
      <c r="K123" t="s">
        <v>1617</v>
      </c>
      <c r="L123" t="s">
        <v>1617</v>
      </c>
      <c r="M123" t="s">
        <v>1617</v>
      </c>
      <c r="N123" t="s">
        <v>2356</v>
      </c>
      <c r="O123" t="s">
        <v>1620</v>
      </c>
      <c r="P123" t="s">
        <v>1620</v>
      </c>
      <c r="Q123" t="s">
        <v>1621</v>
      </c>
      <c r="R123">
        <v>90</v>
      </c>
      <c r="S123">
        <v>18</v>
      </c>
      <c r="T123">
        <v>84</v>
      </c>
      <c r="U123">
        <v>1</v>
      </c>
      <c r="V123" t="b">
        <v>0</v>
      </c>
      <c r="AO123" t="s">
        <v>2661</v>
      </c>
      <c r="AP123" t="s">
        <v>1700</v>
      </c>
      <c r="AQ123" t="s">
        <v>1668</v>
      </c>
      <c r="AR123" t="s">
        <v>1701</v>
      </c>
      <c r="AX123">
        <v>2</v>
      </c>
      <c r="AY123">
        <v>1</v>
      </c>
      <c r="AZ123" t="s">
        <v>2545</v>
      </c>
      <c r="BA123" t="s">
        <v>2545</v>
      </c>
    </row>
    <row r="124" spans="1:61" x14ac:dyDescent="0.25">
      <c r="A124" s="34" t="s">
        <v>12</v>
      </c>
      <c r="B124" s="34" t="s">
        <v>1490</v>
      </c>
      <c r="C124" s="34" t="s">
        <v>1489</v>
      </c>
      <c r="D124" s="10" t="s">
        <v>2545</v>
      </c>
      <c r="F124" s="6" t="s">
        <v>2654</v>
      </c>
      <c r="V124" s="12"/>
      <c r="AX124">
        <v>2</v>
      </c>
      <c r="AY124">
        <v>1</v>
      </c>
      <c r="AZ124" t="s">
        <v>2547</v>
      </c>
      <c r="BA124" t="s">
        <v>2547</v>
      </c>
    </row>
    <row r="125" spans="1:61" x14ac:dyDescent="0.25">
      <c r="A125" s="12" t="s">
        <v>12</v>
      </c>
      <c r="B125" s="12" t="s">
        <v>1495</v>
      </c>
      <c r="C125" s="12" t="e">
        <f>VLOOKUP(B125,#REF!,2,0)</f>
        <v>#REF!</v>
      </c>
      <c r="D125" t="s">
        <v>1338</v>
      </c>
      <c r="E125" t="s">
        <v>4</v>
      </c>
      <c r="F125" t="s">
        <v>23</v>
      </c>
      <c r="G125" t="s">
        <v>1692</v>
      </c>
      <c r="H125" t="s">
        <v>1616</v>
      </c>
      <c r="I125" t="s">
        <v>1681</v>
      </c>
      <c r="J125" t="s">
        <v>1704</v>
      </c>
      <c r="K125" t="s">
        <v>2358</v>
      </c>
      <c r="L125" t="s">
        <v>1706</v>
      </c>
      <c r="M125" t="s">
        <v>2125</v>
      </c>
      <c r="N125" t="s">
        <v>1749</v>
      </c>
      <c r="O125" t="s">
        <v>1688</v>
      </c>
      <c r="P125" t="s">
        <v>2662</v>
      </c>
      <c r="Q125" t="s">
        <v>1750</v>
      </c>
      <c r="R125">
        <v>61</v>
      </c>
      <c r="S125">
        <v>18</v>
      </c>
      <c r="T125">
        <v>0</v>
      </c>
      <c r="U125">
        <v>1</v>
      </c>
      <c r="V125" t="b">
        <v>0</v>
      </c>
      <c r="W125" t="s">
        <v>1691</v>
      </c>
      <c r="X125" t="s">
        <v>1692</v>
      </c>
      <c r="Y125" t="s">
        <v>1693</v>
      </c>
      <c r="Z125">
        <v>0.6</v>
      </c>
      <c r="AA125">
        <v>0.6</v>
      </c>
      <c r="AX125">
        <v>10</v>
      </c>
      <c r="AY125" t="s">
        <v>1694</v>
      </c>
      <c r="AZ125" t="s">
        <v>1339</v>
      </c>
      <c r="BA125" t="s">
        <v>1339</v>
      </c>
      <c r="BB125" t="s">
        <v>1339</v>
      </c>
      <c r="BC125" t="s">
        <v>1339</v>
      </c>
      <c r="BD125" t="s">
        <v>1339</v>
      </c>
      <c r="BE125" t="s">
        <v>1339</v>
      </c>
      <c r="BF125" t="s">
        <v>1339</v>
      </c>
      <c r="BG125" t="s">
        <v>1339</v>
      </c>
      <c r="BH125" t="s">
        <v>1339</v>
      </c>
      <c r="BI125" t="s">
        <v>1339</v>
      </c>
    </row>
    <row r="126" spans="1:61" x14ac:dyDescent="0.25">
      <c r="A126" s="12" t="s">
        <v>12</v>
      </c>
      <c r="B126" s="12" t="s">
        <v>1495</v>
      </c>
      <c r="C126" s="12" t="e">
        <f>VLOOKUP(B126,#REF!,2,0)</f>
        <v>#REF!</v>
      </c>
      <c r="D126" t="s">
        <v>1339</v>
      </c>
      <c r="E126" t="s">
        <v>4</v>
      </c>
      <c r="F126" t="s">
        <v>23</v>
      </c>
      <c r="G126" t="s">
        <v>1692</v>
      </c>
      <c r="H126" t="s">
        <v>1616</v>
      </c>
      <c r="I126" t="s">
        <v>1681</v>
      </c>
      <c r="J126" t="s">
        <v>1704</v>
      </c>
      <c r="K126" t="s">
        <v>2358</v>
      </c>
      <c r="L126" t="s">
        <v>1706</v>
      </c>
      <c r="M126" t="s">
        <v>2125</v>
      </c>
      <c r="N126" t="s">
        <v>1753</v>
      </c>
      <c r="O126" t="s">
        <v>1688</v>
      </c>
      <c r="P126" t="s">
        <v>2662</v>
      </c>
      <c r="Q126" t="s">
        <v>1754</v>
      </c>
      <c r="R126">
        <v>61</v>
      </c>
      <c r="S126">
        <v>18</v>
      </c>
      <c r="T126">
        <v>2</v>
      </c>
      <c r="U126">
        <v>1</v>
      </c>
      <c r="V126" t="b">
        <v>0</v>
      </c>
      <c r="W126" t="s">
        <v>1691</v>
      </c>
      <c r="X126" t="s">
        <v>1692</v>
      </c>
      <c r="Y126" t="s">
        <v>1693</v>
      </c>
      <c r="Z126">
        <v>0.6</v>
      </c>
      <c r="AA126">
        <v>0.6</v>
      </c>
      <c r="AX126">
        <v>10</v>
      </c>
      <c r="AY126" t="s">
        <v>1694</v>
      </c>
      <c r="AZ126" t="s">
        <v>1340</v>
      </c>
      <c r="BA126" t="s">
        <v>1340</v>
      </c>
      <c r="BB126" t="s">
        <v>1340</v>
      </c>
      <c r="BC126" t="s">
        <v>1340</v>
      </c>
      <c r="BD126" t="s">
        <v>1340</v>
      </c>
      <c r="BE126" t="s">
        <v>1340</v>
      </c>
      <c r="BF126" t="s">
        <v>1340</v>
      </c>
      <c r="BG126" t="s">
        <v>1340</v>
      </c>
      <c r="BH126" t="s">
        <v>1340</v>
      </c>
      <c r="BI126" t="s">
        <v>1340</v>
      </c>
    </row>
    <row r="127" spans="1:61" x14ac:dyDescent="0.25">
      <c r="A127" s="12" t="s">
        <v>12</v>
      </c>
      <c r="B127" s="12" t="s">
        <v>1495</v>
      </c>
      <c r="C127" s="12" t="e">
        <f>VLOOKUP(B127,#REF!,2,0)</f>
        <v>#REF!</v>
      </c>
      <c r="D127" t="s">
        <v>1340</v>
      </c>
      <c r="E127" t="s">
        <v>4</v>
      </c>
      <c r="F127" t="s">
        <v>23</v>
      </c>
      <c r="G127" t="s">
        <v>1692</v>
      </c>
      <c r="H127" t="s">
        <v>1616</v>
      </c>
      <c r="I127" t="s">
        <v>1681</v>
      </c>
      <c r="J127" t="s">
        <v>1748</v>
      </c>
      <c r="K127" t="s">
        <v>2358</v>
      </c>
      <c r="L127" t="s">
        <v>1706</v>
      </c>
      <c r="M127" t="s">
        <v>2125</v>
      </c>
      <c r="N127" t="s">
        <v>1757</v>
      </c>
      <c r="O127" t="s">
        <v>1688</v>
      </c>
      <c r="P127" t="s">
        <v>2662</v>
      </c>
      <c r="Q127" t="s">
        <v>1758</v>
      </c>
      <c r="R127">
        <v>61</v>
      </c>
      <c r="S127">
        <v>18</v>
      </c>
      <c r="T127">
        <v>4</v>
      </c>
      <c r="U127">
        <v>1</v>
      </c>
      <c r="V127" t="b">
        <v>0</v>
      </c>
      <c r="W127" t="s">
        <v>1747</v>
      </c>
      <c r="X127" t="s">
        <v>1692</v>
      </c>
      <c r="Y127" t="s">
        <v>1693</v>
      </c>
      <c r="Z127">
        <v>0.6</v>
      </c>
      <c r="AA127">
        <v>0.6</v>
      </c>
      <c r="AX127">
        <v>10</v>
      </c>
      <c r="AY127" t="s">
        <v>1694</v>
      </c>
      <c r="AZ127" t="s">
        <v>1178</v>
      </c>
      <c r="BA127" t="s">
        <v>1178</v>
      </c>
      <c r="BB127" t="s">
        <v>1178</v>
      </c>
      <c r="BC127" t="s">
        <v>1178</v>
      </c>
      <c r="BD127" t="s">
        <v>1178</v>
      </c>
      <c r="BE127" t="s">
        <v>1178</v>
      </c>
      <c r="BF127" t="s">
        <v>1178</v>
      </c>
      <c r="BG127" t="s">
        <v>1178</v>
      </c>
      <c r="BH127" t="s">
        <v>1178</v>
      </c>
      <c r="BI127" t="s">
        <v>1178</v>
      </c>
    </row>
    <row r="128" spans="1:61" x14ac:dyDescent="0.25">
      <c r="A128" s="12" t="s">
        <v>12</v>
      </c>
      <c r="B128" s="12" t="s">
        <v>1495</v>
      </c>
      <c r="C128" s="12" t="e">
        <f>VLOOKUP(B128,#REF!,2,0)</f>
        <v>#REF!</v>
      </c>
      <c r="D128" t="s">
        <v>1178</v>
      </c>
      <c r="E128" t="s">
        <v>5</v>
      </c>
      <c r="F128" t="s">
        <v>23</v>
      </c>
      <c r="G128" t="s">
        <v>1692</v>
      </c>
      <c r="H128" t="s">
        <v>1616</v>
      </c>
      <c r="I128" t="s">
        <v>1681</v>
      </c>
      <c r="J128" t="s">
        <v>1761</v>
      </c>
      <c r="K128" t="s">
        <v>2358</v>
      </c>
      <c r="L128" t="s">
        <v>1706</v>
      </c>
      <c r="M128" t="s">
        <v>2125</v>
      </c>
      <c r="N128" t="s">
        <v>1762</v>
      </c>
      <c r="O128" t="s">
        <v>1688</v>
      </c>
      <c r="P128" t="s">
        <v>2662</v>
      </c>
      <c r="Q128" t="s">
        <v>1763</v>
      </c>
      <c r="R128">
        <v>21</v>
      </c>
      <c r="S128">
        <v>18</v>
      </c>
      <c r="T128">
        <v>6</v>
      </c>
      <c r="U128">
        <v>1</v>
      </c>
      <c r="V128" t="b">
        <v>0</v>
      </c>
      <c r="W128" t="s">
        <v>1691</v>
      </c>
      <c r="X128" t="s">
        <v>1692</v>
      </c>
      <c r="Y128" t="s">
        <v>1693</v>
      </c>
      <c r="Z128">
        <v>0.6</v>
      </c>
      <c r="AA128">
        <v>0.6</v>
      </c>
      <c r="AX128">
        <v>10</v>
      </c>
      <c r="AY128" t="s">
        <v>1694</v>
      </c>
      <c r="AZ128" t="s">
        <v>1341</v>
      </c>
      <c r="BA128" t="s">
        <v>1341</v>
      </c>
      <c r="BB128" t="s">
        <v>1341</v>
      </c>
      <c r="BC128" t="s">
        <v>1341</v>
      </c>
      <c r="BD128" t="s">
        <v>1341</v>
      </c>
      <c r="BE128" t="s">
        <v>1341</v>
      </c>
      <c r="BF128" t="s">
        <v>1341</v>
      </c>
      <c r="BG128" t="s">
        <v>1341</v>
      </c>
      <c r="BH128" t="s">
        <v>1341</v>
      </c>
      <c r="BI128" t="s">
        <v>1341</v>
      </c>
    </row>
    <row r="129" spans="1:61" x14ac:dyDescent="0.25">
      <c r="A129" s="12" t="s">
        <v>12</v>
      </c>
      <c r="B129" s="12" t="s">
        <v>1495</v>
      </c>
      <c r="C129" s="12" t="e">
        <f>VLOOKUP(B129,#REF!,2,0)</f>
        <v>#REF!</v>
      </c>
      <c r="D129" t="s">
        <v>1341</v>
      </c>
      <c r="E129" t="s">
        <v>4</v>
      </c>
      <c r="F129" t="s">
        <v>23</v>
      </c>
      <c r="G129" t="s">
        <v>1692</v>
      </c>
      <c r="H129" t="s">
        <v>1616</v>
      </c>
      <c r="I129" t="s">
        <v>1681</v>
      </c>
      <c r="J129" t="s">
        <v>1704</v>
      </c>
      <c r="K129" t="s">
        <v>2358</v>
      </c>
      <c r="L129" t="s">
        <v>1706</v>
      </c>
      <c r="M129" t="s">
        <v>2125</v>
      </c>
      <c r="N129" t="s">
        <v>1766</v>
      </c>
      <c r="O129" t="s">
        <v>1688</v>
      </c>
      <c r="P129" t="s">
        <v>2662</v>
      </c>
      <c r="Q129" t="s">
        <v>1767</v>
      </c>
      <c r="R129">
        <v>61</v>
      </c>
      <c r="S129">
        <v>18</v>
      </c>
      <c r="T129">
        <v>9</v>
      </c>
      <c r="U129">
        <v>1</v>
      </c>
      <c r="V129" t="b">
        <v>0</v>
      </c>
      <c r="W129" t="s">
        <v>1691</v>
      </c>
      <c r="X129" t="s">
        <v>1692</v>
      </c>
      <c r="Y129" t="s">
        <v>1693</v>
      </c>
      <c r="Z129">
        <v>0.6</v>
      </c>
      <c r="AA129">
        <v>0.6</v>
      </c>
      <c r="AX129">
        <v>10</v>
      </c>
      <c r="AY129" t="s">
        <v>1694</v>
      </c>
      <c r="AZ129" t="s">
        <v>1342</v>
      </c>
      <c r="BA129" t="s">
        <v>1342</v>
      </c>
      <c r="BB129" t="s">
        <v>1342</v>
      </c>
      <c r="BC129" t="s">
        <v>1342</v>
      </c>
      <c r="BD129" t="s">
        <v>1342</v>
      </c>
      <c r="BE129" t="s">
        <v>1342</v>
      </c>
      <c r="BF129" t="s">
        <v>1342</v>
      </c>
      <c r="BG129" t="s">
        <v>1342</v>
      </c>
      <c r="BH129" t="s">
        <v>1342</v>
      </c>
      <c r="BI129" t="s">
        <v>1342</v>
      </c>
    </row>
    <row r="130" spans="1:61" x14ac:dyDescent="0.25">
      <c r="A130" s="12" t="s">
        <v>12</v>
      </c>
      <c r="B130" s="12" t="s">
        <v>1495</v>
      </c>
      <c r="C130" s="12" t="e">
        <f>VLOOKUP(B130,#REF!,2,0)</f>
        <v>#REF!</v>
      </c>
      <c r="D130" t="s">
        <v>1342</v>
      </c>
      <c r="E130" t="s">
        <v>4</v>
      </c>
      <c r="F130" t="s">
        <v>23</v>
      </c>
      <c r="G130" t="s">
        <v>1692</v>
      </c>
      <c r="H130" t="s">
        <v>1616</v>
      </c>
      <c r="I130" t="s">
        <v>1681</v>
      </c>
      <c r="J130" t="s">
        <v>1704</v>
      </c>
      <c r="K130" t="s">
        <v>2358</v>
      </c>
      <c r="L130" t="s">
        <v>1706</v>
      </c>
      <c r="M130" t="s">
        <v>2125</v>
      </c>
      <c r="N130" t="s">
        <v>1770</v>
      </c>
      <c r="O130" t="s">
        <v>1688</v>
      </c>
      <c r="P130" t="s">
        <v>2662</v>
      </c>
      <c r="Q130" t="s">
        <v>1771</v>
      </c>
      <c r="R130">
        <v>61</v>
      </c>
      <c r="S130">
        <v>18</v>
      </c>
      <c r="T130">
        <v>11</v>
      </c>
      <c r="U130">
        <v>1</v>
      </c>
      <c r="V130" t="b">
        <v>0</v>
      </c>
      <c r="W130" t="s">
        <v>1691</v>
      </c>
      <c r="X130" t="s">
        <v>1692</v>
      </c>
      <c r="Y130" t="s">
        <v>1693</v>
      </c>
      <c r="Z130">
        <v>0.6</v>
      </c>
      <c r="AA130">
        <v>0.6</v>
      </c>
      <c r="AX130">
        <v>10</v>
      </c>
      <c r="AY130" t="s">
        <v>1694</v>
      </c>
      <c r="AZ130" t="s">
        <v>1180</v>
      </c>
      <c r="BA130" t="s">
        <v>1180</v>
      </c>
      <c r="BB130" t="s">
        <v>1180</v>
      </c>
      <c r="BC130" t="s">
        <v>1180</v>
      </c>
      <c r="BD130" t="s">
        <v>1180</v>
      </c>
      <c r="BE130" t="s">
        <v>1180</v>
      </c>
      <c r="BF130" t="s">
        <v>1180</v>
      </c>
      <c r="BG130" t="s">
        <v>1180</v>
      </c>
      <c r="BH130" t="s">
        <v>1180</v>
      </c>
      <c r="BI130" t="s">
        <v>1180</v>
      </c>
    </row>
    <row r="131" spans="1:61" x14ac:dyDescent="0.25">
      <c r="A131" s="12" t="s">
        <v>12</v>
      </c>
      <c r="B131" s="12" t="s">
        <v>1495</v>
      </c>
      <c r="C131" s="12" t="e">
        <f>VLOOKUP(B131,#REF!,2,0)</f>
        <v>#REF!</v>
      </c>
      <c r="D131" t="s">
        <v>1180</v>
      </c>
      <c r="E131" t="s">
        <v>5</v>
      </c>
      <c r="F131" t="s">
        <v>23</v>
      </c>
      <c r="G131" t="s">
        <v>1692</v>
      </c>
      <c r="H131" t="s">
        <v>1616</v>
      </c>
      <c r="I131" t="s">
        <v>1681</v>
      </c>
      <c r="J131" t="s">
        <v>1761</v>
      </c>
      <c r="K131" t="s">
        <v>2358</v>
      </c>
      <c r="L131" t="s">
        <v>1706</v>
      </c>
      <c r="M131" t="s">
        <v>2125</v>
      </c>
      <c r="N131" t="s">
        <v>1774</v>
      </c>
      <c r="O131" t="s">
        <v>1688</v>
      </c>
      <c r="P131" t="s">
        <v>2662</v>
      </c>
      <c r="Q131" t="s">
        <v>1775</v>
      </c>
      <c r="R131">
        <v>21</v>
      </c>
      <c r="S131">
        <v>18</v>
      </c>
      <c r="T131">
        <v>13</v>
      </c>
      <c r="U131">
        <v>1</v>
      </c>
      <c r="V131" t="b">
        <v>0</v>
      </c>
      <c r="W131" t="s">
        <v>1691</v>
      </c>
      <c r="X131" t="s">
        <v>1692</v>
      </c>
      <c r="Y131" t="s">
        <v>1693</v>
      </c>
      <c r="Z131">
        <v>0.6</v>
      </c>
      <c r="AA131">
        <v>0.6</v>
      </c>
      <c r="AX131">
        <v>10</v>
      </c>
      <c r="AY131" t="s">
        <v>1694</v>
      </c>
      <c r="AZ131" t="s">
        <v>1343</v>
      </c>
      <c r="BA131" t="s">
        <v>1343</v>
      </c>
      <c r="BB131" t="s">
        <v>1343</v>
      </c>
      <c r="BC131" t="s">
        <v>1343</v>
      </c>
      <c r="BD131" t="s">
        <v>1343</v>
      </c>
      <c r="BE131" t="s">
        <v>1343</v>
      </c>
      <c r="BF131" t="s">
        <v>1343</v>
      </c>
      <c r="BG131" t="s">
        <v>1343</v>
      </c>
      <c r="BH131" t="s">
        <v>1343</v>
      </c>
      <c r="BI131" t="s">
        <v>1343</v>
      </c>
    </row>
    <row r="132" spans="1:61" x14ac:dyDescent="0.25">
      <c r="A132" s="12" t="s">
        <v>12</v>
      </c>
      <c r="B132" s="12" t="s">
        <v>1495</v>
      </c>
      <c r="C132" s="12" t="e">
        <f>VLOOKUP(B132,#REF!,2,0)</f>
        <v>#REF!</v>
      </c>
      <c r="D132" t="s">
        <v>1343</v>
      </c>
      <c r="E132" t="s">
        <v>4</v>
      </c>
      <c r="F132" t="s">
        <v>23</v>
      </c>
      <c r="G132" t="s">
        <v>1692</v>
      </c>
      <c r="H132" t="s">
        <v>1616</v>
      </c>
      <c r="I132" t="s">
        <v>1681</v>
      </c>
      <c r="J132" t="s">
        <v>1704</v>
      </c>
      <c r="K132" t="s">
        <v>2358</v>
      </c>
      <c r="L132" t="s">
        <v>1706</v>
      </c>
      <c r="M132" t="s">
        <v>2125</v>
      </c>
      <c r="N132" t="s">
        <v>1778</v>
      </c>
      <c r="O132" t="s">
        <v>1688</v>
      </c>
      <c r="P132" t="s">
        <v>2662</v>
      </c>
      <c r="Q132" t="s">
        <v>1779</v>
      </c>
      <c r="R132">
        <v>61</v>
      </c>
      <c r="S132">
        <v>18</v>
      </c>
      <c r="T132">
        <v>16</v>
      </c>
      <c r="U132">
        <v>1</v>
      </c>
      <c r="V132" t="b">
        <v>0</v>
      </c>
      <c r="W132" t="s">
        <v>1691</v>
      </c>
      <c r="X132" t="s">
        <v>1692</v>
      </c>
      <c r="Y132" t="s">
        <v>1693</v>
      </c>
      <c r="Z132">
        <v>0.6</v>
      </c>
      <c r="AA132">
        <v>0.6</v>
      </c>
      <c r="AX132">
        <v>10</v>
      </c>
      <c r="AY132" t="s">
        <v>1694</v>
      </c>
      <c r="AZ132" t="s">
        <v>1344</v>
      </c>
      <c r="BA132" t="s">
        <v>1344</v>
      </c>
      <c r="BB132" t="s">
        <v>1344</v>
      </c>
      <c r="BC132" t="s">
        <v>1344</v>
      </c>
      <c r="BD132" t="s">
        <v>1344</v>
      </c>
      <c r="BE132" t="s">
        <v>1344</v>
      </c>
      <c r="BF132" t="s">
        <v>1344</v>
      </c>
      <c r="BG132" t="s">
        <v>1344</v>
      </c>
      <c r="BH132" t="s">
        <v>1344</v>
      </c>
      <c r="BI132" t="s">
        <v>1344</v>
      </c>
    </row>
    <row r="133" spans="1:61" x14ac:dyDescent="0.25">
      <c r="A133" s="12" t="s">
        <v>12</v>
      </c>
      <c r="B133" s="12" t="s">
        <v>1495</v>
      </c>
      <c r="C133" s="12" t="e">
        <f>VLOOKUP(B133,#REF!,2,0)</f>
        <v>#REF!</v>
      </c>
      <c r="D133" t="s">
        <v>1344</v>
      </c>
      <c r="E133" t="s">
        <v>4</v>
      </c>
      <c r="F133" t="s">
        <v>23</v>
      </c>
      <c r="G133" t="s">
        <v>1692</v>
      </c>
      <c r="H133" t="s">
        <v>1616</v>
      </c>
      <c r="I133" t="s">
        <v>1681</v>
      </c>
      <c r="J133" t="s">
        <v>1704</v>
      </c>
      <c r="K133" t="s">
        <v>2358</v>
      </c>
      <c r="L133" t="s">
        <v>1706</v>
      </c>
      <c r="M133" t="s">
        <v>2125</v>
      </c>
      <c r="N133" t="s">
        <v>1782</v>
      </c>
      <c r="O133" t="s">
        <v>1688</v>
      </c>
      <c r="P133" t="s">
        <v>2662</v>
      </c>
      <c r="Q133" t="s">
        <v>1783</v>
      </c>
      <c r="R133">
        <v>61</v>
      </c>
      <c r="S133">
        <v>18</v>
      </c>
      <c r="T133">
        <v>18</v>
      </c>
      <c r="U133">
        <v>1</v>
      </c>
      <c r="V133" t="b">
        <v>0</v>
      </c>
      <c r="W133" t="s">
        <v>1691</v>
      </c>
      <c r="X133" t="s">
        <v>1692</v>
      </c>
      <c r="Y133" t="s">
        <v>1693</v>
      </c>
      <c r="Z133">
        <v>0.6</v>
      </c>
      <c r="AA133">
        <v>0.6</v>
      </c>
      <c r="AX133">
        <v>10</v>
      </c>
      <c r="AY133" t="s">
        <v>1694</v>
      </c>
      <c r="AZ133" t="s">
        <v>1345</v>
      </c>
      <c r="BA133" t="s">
        <v>1345</v>
      </c>
      <c r="BB133" t="s">
        <v>1345</v>
      </c>
      <c r="BC133" t="s">
        <v>1345</v>
      </c>
      <c r="BD133" t="s">
        <v>1345</v>
      </c>
      <c r="BE133" t="s">
        <v>1345</v>
      </c>
      <c r="BF133" t="s">
        <v>1345</v>
      </c>
      <c r="BG133" t="s">
        <v>1345</v>
      </c>
      <c r="BH133" t="s">
        <v>1345</v>
      </c>
      <c r="BI133" t="s">
        <v>1345</v>
      </c>
    </row>
    <row r="134" spans="1:61" x14ac:dyDescent="0.25">
      <c r="A134" s="12" t="s">
        <v>12</v>
      </c>
      <c r="B134" s="12" t="s">
        <v>1495</v>
      </c>
      <c r="C134" s="12" t="e">
        <f>VLOOKUP(B134,#REF!,2,0)</f>
        <v>#REF!</v>
      </c>
      <c r="D134" t="s">
        <v>1345</v>
      </c>
      <c r="E134" t="s">
        <v>4</v>
      </c>
      <c r="F134" t="s">
        <v>23</v>
      </c>
      <c r="G134" t="s">
        <v>1692</v>
      </c>
      <c r="H134" t="s">
        <v>1616</v>
      </c>
      <c r="I134" t="s">
        <v>1681</v>
      </c>
      <c r="J134" t="s">
        <v>1748</v>
      </c>
      <c r="K134" t="s">
        <v>2358</v>
      </c>
      <c r="L134" t="s">
        <v>1706</v>
      </c>
      <c r="M134" t="s">
        <v>2125</v>
      </c>
      <c r="N134" t="s">
        <v>1786</v>
      </c>
      <c r="O134" t="s">
        <v>1688</v>
      </c>
      <c r="P134" t="s">
        <v>2662</v>
      </c>
      <c r="Q134" t="s">
        <v>1787</v>
      </c>
      <c r="R134">
        <v>61</v>
      </c>
      <c r="S134">
        <v>18</v>
      </c>
      <c r="T134">
        <v>20</v>
      </c>
      <c r="U134">
        <v>1</v>
      </c>
      <c r="V134" t="b">
        <v>0</v>
      </c>
      <c r="W134" t="s">
        <v>1747</v>
      </c>
      <c r="X134" t="s">
        <v>1692</v>
      </c>
      <c r="Y134" t="s">
        <v>1693</v>
      </c>
      <c r="Z134">
        <v>0.6</v>
      </c>
      <c r="AA134">
        <v>0.6</v>
      </c>
      <c r="AX134">
        <v>10</v>
      </c>
      <c r="AY134" t="s">
        <v>1694</v>
      </c>
      <c r="AZ134" t="s">
        <v>1182</v>
      </c>
      <c r="BA134" t="s">
        <v>1182</v>
      </c>
      <c r="BB134" t="s">
        <v>1182</v>
      </c>
      <c r="BC134" t="s">
        <v>1182</v>
      </c>
      <c r="BD134" t="s">
        <v>1182</v>
      </c>
      <c r="BE134" t="s">
        <v>1182</v>
      </c>
      <c r="BF134" t="s">
        <v>1182</v>
      </c>
      <c r="BG134" t="s">
        <v>1182</v>
      </c>
      <c r="BH134" t="s">
        <v>1182</v>
      </c>
      <c r="BI134" t="s">
        <v>1182</v>
      </c>
    </row>
    <row r="135" spans="1:61" x14ac:dyDescent="0.25">
      <c r="A135" s="12" t="s">
        <v>12</v>
      </c>
      <c r="B135" s="12" t="s">
        <v>1495</v>
      </c>
      <c r="C135" s="12" t="e">
        <f>VLOOKUP(B135,#REF!,2,0)</f>
        <v>#REF!</v>
      </c>
      <c r="D135" t="s">
        <v>1182</v>
      </c>
      <c r="E135" t="s">
        <v>5</v>
      </c>
      <c r="F135" t="s">
        <v>23</v>
      </c>
      <c r="G135" t="s">
        <v>1692</v>
      </c>
      <c r="H135" t="s">
        <v>1616</v>
      </c>
      <c r="I135" t="s">
        <v>1681</v>
      </c>
      <c r="J135" t="s">
        <v>1761</v>
      </c>
      <c r="K135" t="s">
        <v>2358</v>
      </c>
      <c r="L135" t="s">
        <v>1706</v>
      </c>
      <c r="M135" t="s">
        <v>2125</v>
      </c>
      <c r="N135" t="s">
        <v>1789</v>
      </c>
      <c r="O135" t="s">
        <v>1688</v>
      </c>
      <c r="P135" t="s">
        <v>2662</v>
      </c>
      <c r="Q135" t="s">
        <v>1790</v>
      </c>
      <c r="R135">
        <v>21</v>
      </c>
      <c r="S135">
        <v>18</v>
      </c>
      <c r="T135">
        <v>22</v>
      </c>
      <c r="U135">
        <v>1</v>
      </c>
      <c r="V135" t="b">
        <v>0</v>
      </c>
      <c r="W135" t="s">
        <v>1691</v>
      </c>
      <c r="X135" t="s">
        <v>1692</v>
      </c>
      <c r="Y135" t="s">
        <v>1693</v>
      </c>
      <c r="Z135">
        <v>0.6</v>
      </c>
      <c r="AA135">
        <v>0.6</v>
      </c>
      <c r="AX135">
        <v>10</v>
      </c>
      <c r="AY135" t="s">
        <v>1694</v>
      </c>
      <c r="AZ135" t="s">
        <v>1346</v>
      </c>
      <c r="BA135" t="s">
        <v>1346</v>
      </c>
      <c r="BB135" t="s">
        <v>1346</v>
      </c>
      <c r="BC135" t="s">
        <v>1346</v>
      </c>
      <c r="BD135" t="s">
        <v>1346</v>
      </c>
      <c r="BE135" t="s">
        <v>1346</v>
      </c>
      <c r="BF135" t="s">
        <v>1346</v>
      </c>
      <c r="BG135" t="s">
        <v>1346</v>
      </c>
      <c r="BH135" t="s">
        <v>1346</v>
      </c>
      <c r="BI135" t="s">
        <v>1346</v>
      </c>
    </row>
    <row r="136" spans="1:61" x14ac:dyDescent="0.25">
      <c r="A136" s="12" t="s">
        <v>12</v>
      </c>
      <c r="B136" s="12" t="s">
        <v>1495</v>
      </c>
      <c r="C136" s="12" t="e">
        <f>VLOOKUP(B136,#REF!,2,0)</f>
        <v>#REF!</v>
      </c>
      <c r="D136" t="s">
        <v>1346</v>
      </c>
      <c r="E136" t="s">
        <v>4</v>
      </c>
      <c r="F136" t="s">
        <v>23</v>
      </c>
      <c r="G136" t="s">
        <v>1692</v>
      </c>
      <c r="H136" t="s">
        <v>1616</v>
      </c>
      <c r="I136" t="s">
        <v>1681</v>
      </c>
      <c r="J136" t="s">
        <v>1704</v>
      </c>
      <c r="K136" t="s">
        <v>2358</v>
      </c>
      <c r="L136" t="s">
        <v>1706</v>
      </c>
      <c r="M136" t="s">
        <v>2125</v>
      </c>
      <c r="N136" t="s">
        <v>1793</v>
      </c>
      <c r="O136" t="s">
        <v>1688</v>
      </c>
      <c r="P136" t="s">
        <v>2662</v>
      </c>
      <c r="Q136" t="s">
        <v>1794</v>
      </c>
      <c r="R136">
        <v>61</v>
      </c>
      <c r="S136">
        <v>18</v>
      </c>
      <c r="T136">
        <v>25</v>
      </c>
      <c r="U136">
        <v>1</v>
      </c>
      <c r="V136" t="b">
        <v>0</v>
      </c>
      <c r="W136" t="s">
        <v>1691</v>
      </c>
      <c r="X136" t="s">
        <v>1692</v>
      </c>
      <c r="Y136" t="s">
        <v>1693</v>
      </c>
      <c r="Z136">
        <v>0.6</v>
      </c>
      <c r="AA136">
        <v>0.6</v>
      </c>
      <c r="AX136">
        <v>10</v>
      </c>
      <c r="AY136" t="s">
        <v>1694</v>
      </c>
      <c r="AZ136" t="s">
        <v>1347</v>
      </c>
      <c r="BA136" t="s">
        <v>1347</v>
      </c>
      <c r="BB136" t="s">
        <v>1347</v>
      </c>
      <c r="BC136" t="s">
        <v>1347</v>
      </c>
      <c r="BD136" t="s">
        <v>1347</v>
      </c>
      <c r="BE136" t="s">
        <v>1347</v>
      </c>
      <c r="BF136" t="s">
        <v>1347</v>
      </c>
      <c r="BG136" t="s">
        <v>1347</v>
      </c>
      <c r="BH136" t="s">
        <v>1347</v>
      </c>
      <c r="BI136" t="s">
        <v>1347</v>
      </c>
    </row>
    <row r="137" spans="1:61" x14ac:dyDescent="0.25">
      <c r="A137" s="12" t="s">
        <v>12</v>
      </c>
      <c r="B137" s="12" t="s">
        <v>1495</v>
      </c>
      <c r="C137" s="12" t="e">
        <f>VLOOKUP(B137,#REF!,2,0)</f>
        <v>#REF!</v>
      </c>
      <c r="D137" t="s">
        <v>1347</v>
      </c>
      <c r="E137" t="s">
        <v>4</v>
      </c>
      <c r="F137" t="s">
        <v>23</v>
      </c>
      <c r="G137" t="s">
        <v>1692</v>
      </c>
      <c r="H137" t="s">
        <v>1616</v>
      </c>
      <c r="I137" t="s">
        <v>1681</v>
      </c>
      <c r="J137" t="s">
        <v>1704</v>
      </c>
      <c r="K137" t="s">
        <v>2358</v>
      </c>
      <c r="L137" t="s">
        <v>1706</v>
      </c>
      <c r="M137" t="s">
        <v>2125</v>
      </c>
      <c r="N137" t="s">
        <v>1797</v>
      </c>
      <c r="O137" t="s">
        <v>1688</v>
      </c>
      <c r="P137" t="s">
        <v>2662</v>
      </c>
      <c r="Q137" t="s">
        <v>1798</v>
      </c>
      <c r="R137">
        <v>61</v>
      </c>
      <c r="S137">
        <v>18</v>
      </c>
      <c r="T137">
        <v>27</v>
      </c>
      <c r="U137">
        <v>1</v>
      </c>
      <c r="V137" t="b">
        <v>0</v>
      </c>
      <c r="W137" t="s">
        <v>1691</v>
      </c>
      <c r="X137" t="s">
        <v>1692</v>
      </c>
      <c r="Y137" t="s">
        <v>1693</v>
      </c>
      <c r="Z137">
        <v>0.6</v>
      </c>
      <c r="AA137">
        <v>0.6</v>
      </c>
      <c r="AX137">
        <v>10</v>
      </c>
      <c r="AY137" t="s">
        <v>1694</v>
      </c>
      <c r="AZ137" t="s">
        <v>1184</v>
      </c>
      <c r="BA137" t="s">
        <v>1184</v>
      </c>
      <c r="BB137" t="s">
        <v>1184</v>
      </c>
      <c r="BC137" t="s">
        <v>1184</v>
      </c>
      <c r="BD137" t="s">
        <v>1184</v>
      </c>
      <c r="BE137" t="s">
        <v>1184</v>
      </c>
      <c r="BF137" t="s">
        <v>1184</v>
      </c>
      <c r="BG137" t="s">
        <v>1184</v>
      </c>
      <c r="BH137" t="s">
        <v>1184</v>
      </c>
      <c r="BI137" t="s">
        <v>1184</v>
      </c>
    </row>
    <row r="138" spans="1:61" x14ac:dyDescent="0.25">
      <c r="A138" s="12" t="s">
        <v>12</v>
      </c>
      <c r="B138" s="12" t="s">
        <v>1495</v>
      </c>
      <c r="C138" s="12" t="e">
        <f>VLOOKUP(B138,#REF!,2,0)</f>
        <v>#REF!</v>
      </c>
      <c r="D138" t="s">
        <v>1184</v>
      </c>
      <c r="E138" t="s">
        <v>5</v>
      </c>
      <c r="F138" t="s">
        <v>23</v>
      </c>
      <c r="G138" t="s">
        <v>1692</v>
      </c>
      <c r="H138" t="s">
        <v>1616</v>
      </c>
      <c r="I138" t="s">
        <v>1681</v>
      </c>
      <c r="J138" t="s">
        <v>1761</v>
      </c>
      <c r="K138" t="s">
        <v>2358</v>
      </c>
      <c r="L138" t="s">
        <v>1706</v>
      </c>
      <c r="M138" t="s">
        <v>2125</v>
      </c>
      <c r="N138" t="s">
        <v>1801</v>
      </c>
      <c r="O138" t="s">
        <v>1688</v>
      </c>
      <c r="P138" t="s">
        <v>2662</v>
      </c>
      <c r="Q138" t="s">
        <v>1802</v>
      </c>
      <c r="R138">
        <v>21</v>
      </c>
      <c r="S138">
        <v>18</v>
      </c>
      <c r="T138">
        <v>29</v>
      </c>
      <c r="U138">
        <v>1</v>
      </c>
      <c r="V138" t="b">
        <v>0</v>
      </c>
      <c r="W138" t="s">
        <v>1691</v>
      </c>
      <c r="X138" t="s">
        <v>1692</v>
      </c>
      <c r="Y138" t="s">
        <v>1693</v>
      </c>
      <c r="Z138">
        <v>0.6</v>
      </c>
      <c r="AA138">
        <v>0.6</v>
      </c>
      <c r="AX138">
        <v>10</v>
      </c>
      <c r="AY138" t="s">
        <v>1694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 x14ac:dyDescent="0.25">
      <c r="A139" s="34" t="s">
        <v>12</v>
      </c>
      <c r="B139" s="34" t="s">
        <v>1491</v>
      </c>
      <c r="C139" s="34" t="s">
        <v>1489</v>
      </c>
      <c r="D139" s="10" t="s">
        <v>2546</v>
      </c>
    </row>
    <row r="140" spans="1:61" x14ac:dyDescent="0.25">
      <c r="A140" s="34" t="s">
        <v>12</v>
      </c>
      <c r="B140" s="34" t="s">
        <v>1490</v>
      </c>
      <c r="C140" s="34" t="s">
        <v>1489</v>
      </c>
      <c r="D140" s="10" t="s">
        <v>2547</v>
      </c>
      <c r="F140" s="6" t="s">
        <v>2654</v>
      </c>
      <c r="AX140">
        <v>3</v>
      </c>
      <c r="AY140" t="s">
        <v>1628</v>
      </c>
      <c r="AZ140" t="s">
        <v>2552</v>
      </c>
      <c r="BA140" t="s">
        <v>2552</v>
      </c>
      <c r="BB140">
        <v>1</v>
      </c>
    </row>
    <row r="141" spans="1:61" x14ac:dyDescent="0.25">
      <c r="A141" s="12" t="s">
        <v>12</v>
      </c>
      <c r="B141" s="12" t="s">
        <v>1532</v>
      </c>
      <c r="C141" s="12" t="e">
        <f>VLOOKUP(B141,#REF!,2,0)</f>
        <v>#REF!</v>
      </c>
      <c r="D141" t="s">
        <v>1186</v>
      </c>
      <c r="E141" t="s">
        <v>7</v>
      </c>
      <c r="F141" t="s">
        <v>31</v>
      </c>
      <c r="G141" t="s">
        <v>1615</v>
      </c>
      <c r="H141" t="s">
        <v>1616</v>
      </c>
      <c r="I141" t="s">
        <v>1617</v>
      </c>
      <c r="J141" t="s">
        <v>1704</v>
      </c>
      <c r="K141" t="s">
        <v>1617</v>
      </c>
      <c r="L141" t="s">
        <v>1617</v>
      </c>
      <c r="M141" t="s">
        <v>2125</v>
      </c>
      <c r="N141" t="s">
        <v>2548</v>
      </c>
      <c r="O141" t="s">
        <v>1688</v>
      </c>
      <c r="P141" t="s">
        <v>2662</v>
      </c>
      <c r="Q141" t="s">
        <v>1808</v>
      </c>
      <c r="R141">
        <v>61</v>
      </c>
      <c r="S141">
        <v>18</v>
      </c>
      <c r="T141">
        <v>90</v>
      </c>
      <c r="U141">
        <v>1</v>
      </c>
      <c r="V141" t="b">
        <v>0</v>
      </c>
      <c r="AD141" t="s">
        <v>1809</v>
      </c>
      <c r="AE141" t="s">
        <v>2663</v>
      </c>
      <c r="AX141">
        <v>3</v>
      </c>
      <c r="AY141">
        <v>1</v>
      </c>
      <c r="AZ141" t="s">
        <v>1188</v>
      </c>
      <c r="BA141" t="s">
        <v>1188</v>
      </c>
      <c r="BB141" t="s">
        <v>1188</v>
      </c>
    </row>
    <row r="142" spans="1:61" x14ac:dyDescent="0.25">
      <c r="A142" s="12" t="s">
        <v>12</v>
      </c>
      <c r="B142" s="12" t="s">
        <v>1520</v>
      </c>
      <c r="C142" s="12" t="e">
        <f>VLOOKUP(B142,#REF!,2,0)</f>
        <v>#REF!</v>
      </c>
      <c r="D142" t="s">
        <v>1188</v>
      </c>
      <c r="E142" t="s">
        <v>7</v>
      </c>
      <c r="F142" t="s">
        <v>23</v>
      </c>
      <c r="G142" t="s">
        <v>1584</v>
      </c>
      <c r="H142" t="s">
        <v>1616</v>
      </c>
      <c r="I142" t="s">
        <v>1617</v>
      </c>
      <c r="J142" t="s">
        <v>1704</v>
      </c>
      <c r="K142" t="s">
        <v>1617</v>
      </c>
      <c r="L142" t="s">
        <v>1617</v>
      </c>
      <c r="M142" t="s">
        <v>2125</v>
      </c>
      <c r="N142" t="s">
        <v>2549</v>
      </c>
      <c r="O142" t="s">
        <v>1688</v>
      </c>
      <c r="P142" t="s">
        <v>2662</v>
      </c>
      <c r="Q142" t="s">
        <v>1808</v>
      </c>
      <c r="R142">
        <v>61</v>
      </c>
      <c r="S142">
        <v>18</v>
      </c>
      <c r="T142">
        <v>91</v>
      </c>
      <c r="U142">
        <v>1</v>
      </c>
      <c r="V142" t="b">
        <v>0</v>
      </c>
      <c r="AF142" t="s">
        <v>1650</v>
      </c>
      <c r="AG142" t="s">
        <v>1811</v>
      </c>
      <c r="AX142">
        <v>3</v>
      </c>
      <c r="AY142" t="s">
        <v>1628</v>
      </c>
      <c r="AZ142" t="s">
        <v>1190</v>
      </c>
      <c r="BA142" t="s">
        <v>1190</v>
      </c>
      <c r="BB142">
        <v>2</v>
      </c>
    </row>
    <row r="143" spans="1:61" x14ac:dyDescent="0.25">
      <c r="A143" s="12" t="s">
        <v>12</v>
      </c>
      <c r="B143" s="12" t="s">
        <v>1518</v>
      </c>
      <c r="C143" s="12" t="e">
        <f>VLOOKUP(B143,#REF!,2,0)</f>
        <v>#REF!</v>
      </c>
      <c r="D143" t="s">
        <v>1190</v>
      </c>
      <c r="E143" t="s">
        <v>7</v>
      </c>
      <c r="F143" t="s">
        <v>23</v>
      </c>
      <c r="G143" t="s">
        <v>1812</v>
      </c>
      <c r="H143" t="s">
        <v>1664</v>
      </c>
      <c r="I143" t="s">
        <v>1617</v>
      </c>
      <c r="J143" t="s">
        <v>1704</v>
      </c>
      <c r="K143" t="s">
        <v>1617</v>
      </c>
      <c r="L143" t="s">
        <v>1617</v>
      </c>
      <c r="M143" t="s">
        <v>2125</v>
      </c>
      <c r="N143" t="s">
        <v>2550</v>
      </c>
      <c r="O143" t="s">
        <v>1688</v>
      </c>
      <c r="P143" t="s">
        <v>2662</v>
      </c>
      <c r="Q143" t="s">
        <v>1808</v>
      </c>
      <c r="R143">
        <v>90</v>
      </c>
      <c r="S143">
        <v>61</v>
      </c>
      <c r="T143">
        <v>93</v>
      </c>
      <c r="U143">
        <v>1</v>
      </c>
      <c r="V143" t="b">
        <v>0</v>
      </c>
      <c r="AI143" t="s">
        <v>1814</v>
      </c>
      <c r="AJ143" t="s">
        <v>2361</v>
      </c>
      <c r="AX143">
        <v>3</v>
      </c>
      <c r="AY143" t="s">
        <v>1628</v>
      </c>
      <c r="AZ143" t="s">
        <v>1192</v>
      </c>
      <c r="BA143" t="s">
        <v>1192</v>
      </c>
      <c r="BB143" t="s">
        <v>1192</v>
      </c>
    </row>
    <row r="144" spans="1:61" x14ac:dyDescent="0.25">
      <c r="A144" s="12" t="s">
        <v>12</v>
      </c>
      <c r="B144" s="12" t="s">
        <v>1500</v>
      </c>
      <c r="C144" s="12" t="e">
        <f>VLOOKUP(B144,#REF!,2,0)</f>
        <v>#REF!</v>
      </c>
      <c r="D144" t="s">
        <v>1192</v>
      </c>
      <c r="E144" t="s">
        <v>7</v>
      </c>
      <c r="F144" t="s">
        <v>23</v>
      </c>
      <c r="G144" t="s">
        <v>1663</v>
      </c>
      <c r="H144" t="s">
        <v>1616</v>
      </c>
      <c r="I144" t="s">
        <v>1681</v>
      </c>
      <c r="J144" t="s">
        <v>1617</v>
      </c>
      <c r="K144" t="s">
        <v>2358</v>
      </c>
      <c r="L144" t="s">
        <v>1706</v>
      </c>
      <c r="M144" t="s">
        <v>2125</v>
      </c>
      <c r="N144" t="s">
        <v>1682</v>
      </c>
      <c r="O144" t="s">
        <v>1688</v>
      </c>
      <c r="P144" t="s">
        <v>2662</v>
      </c>
      <c r="Q144" t="s">
        <v>1808</v>
      </c>
      <c r="R144">
        <v>61</v>
      </c>
      <c r="S144">
        <v>18</v>
      </c>
      <c r="T144">
        <v>93</v>
      </c>
      <c r="U144">
        <v>1</v>
      </c>
      <c r="V144" t="b">
        <v>0</v>
      </c>
      <c r="AH144" t="s">
        <v>1817</v>
      </c>
      <c r="AI144" s="13" t="s">
        <v>1814</v>
      </c>
      <c r="AX144">
        <v>3</v>
      </c>
      <c r="AY144">
        <v>1</v>
      </c>
      <c r="AZ144">
        <v>1</v>
      </c>
      <c r="BA144">
        <v>1</v>
      </c>
      <c r="BB144">
        <v>1</v>
      </c>
    </row>
    <row r="145" spans="1:61" x14ac:dyDescent="0.25">
      <c r="A145" s="34" t="s">
        <v>12</v>
      </c>
      <c r="B145" s="34" t="s">
        <v>1491</v>
      </c>
      <c r="C145" s="34" t="s">
        <v>1489</v>
      </c>
      <c r="D145" s="10" t="s">
        <v>2551</v>
      </c>
    </row>
    <row r="146" spans="1:61" x14ac:dyDescent="0.25">
      <c r="A146" s="34" t="s">
        <v>12</v>
      </c>
      <c r="B146" s="34" t="s">
        <v>1490</v>
      </c>
      <c r="C146" s="34" t="s">
        <v>1489</v>
      </c>
      <c r="D146" s="10" t="s">
        <v>2552</v>
      </c>
      <c r="F146" s="6" t="s">
        <v>2654</v>
      </c>
      <c r="AX146">
        <v>2</v>
      </c>
      <c r="AY146">
        <v>1</v>
      </c>
      <c r="AZ146">
        <v>1</v>
      </c>
      <c r="BA146">
        <v>1</v>
      </c>
    </row>
    <row r="147" spans="1:61" x14ac:dyDescent="0.25">
      <c r="A147" s="12" t="s">
        <v>12</v>
      </c>
      <c r="B147" s="12" t="s">
        <v>1496</v>
      </c>
      <c r="C147" s="12" t="e">
        <f>VLOOKUP(B147,#REF!,2,0)</f>
        <v>#REF!</v>
      </c>
      <c r="D147" t="s">
        <v>1348</v>
      </c>
      <c r="E147" t="s">
        <v>4</v>
      </c>
      <c r="F147" t="s">
        <v>23</v>
      </c>
      <c r="G147" t="s">
        <v>1692</v>
      </c>
      <c r="H147" t="s">
        <v>1616</v>
      </c>
      <c r="I147" t="s">
        <v>1681</v>
      </c>
      <c r="J147" t="s">
        <v>1704</v>
      </c>
      <c r="K147" t="s">
        <v>2358</v>
      </c>
      <c r="L147" t="s">
        <v>1706</v>
      </c>
      <c r="M147" t="s">
        <v>2125</v>
      </c>
      <c r="N147" t="s">
        <v>1820</v>
      </c>
      <c r="O147" t="s">
        <v>1688</v>
      </c>
      <c r="P147" t="s">
        <v>2662</v>
      </c>
      <c r="Q147" t="s">
        <v>1709</v>
      </c>
      <c r="R147">
        <v>61</v>
      </c>
      <c r="S147">
        <v>18</v>
      </c>
      <c r="T147">
        <v>100</v>
      </c>
      <c r="U147">
        <v>1</v>
      </c>
      <c r="V147" t="b">
        <v>0</v>
      </c>
      <c r="W147" t="s">
        <v>1691</v>
      </c>
      <c r="X147" t="s">
        <v>1821</v>
      </c>
      <c r="Y147" t="s">
        <v>1693</v>
      </c>
      <c r="Z147">
        <v>0.6</v>
      </c>
      <c r="AA147">
        <v>0.6</v>
      </c>
      <c r="AX147">
        <v>10</v>
      </c>
      <c r="AY147" t="s">
        <v>1694</v>
      </c>
      <c r="AZ147" t="s">
        <v>1349</v>
      </c>
      <c r="BA147" t="s">
        <v>1349</v>
      </c>
      <c r="BB147" t="s">
        <v>1349</v>
      </c>
      <c r="BC147" t="s">
        <v>1349</v>
      </c>
      <c r="BD147" t="s">
        <v>1349</v>
      </c>
      <c r="BE147" t="s">
        <v>1349</v>
      </c>
      <c r="BF147" t="s">
        <v>1349</v>
      </c>
      <c r="BG147" t="s">
        <v>1349</v>
      </c>
      <c r="BH147" t="s">
        <v>1349</v>
      </c>
      <c r="BI147" t="s">
        <v>1349</v>
      </c>
    </row>
    <row r="148" spans="1:61" x14ac:dyDescent="0.25">
      <c r="A148" s="12" t="s">
        <v>12</v>
      </c>
      <c r="B148" s="12" t="s">
        <v>1496</v>
      </c>
      <c r="C148" s="12" t="e">
        <f>VLOOKUP(B148,#REF!,2,0)</f>
        <v>#REF!</v>
      </c>
      <c r="D148" t="s">
        <v>1349</v>
      </c>
      <c r="E148" t="s">
        <v>4</v>
      </c>
      <c r="F148" t="s">
        <v>23</v>
      </c>
      <c r="G148" t="s">
        <v>1692</v>
      </c>
      <c r="H148" t="s">
        <v>1616</v>
      </c>
      <c r="I148" t="s">
        <v>1681</v>
      </c>
      <c r="J148" t="s">
        <v>1704</v>
      </c>
      <c r="K148" t="s">
        <v>2358</v>
      </c>
      <c r="L148" t="s">
        <v>1706</v>
      </c>
      <c r="M148" t="s">
        <v>2125</v>
      </c>
      <c r="N148" t="s">
        <v>1822</v>
      </c>
      <c r="O148" t="s">
        <v>1688</v>
      </c>
      <c r="P148" t="s">
        <v>2662</v>
      </c>
      <c r="Q148" t="s">
        <v>1823</v>
      </c>
      <c r="R148">
        <v>61</v>
      </c>
      <c r="S148">
        <v>18</v>
      </c>
      <c r="T148">
        <v>101</v>
      </c>
      <c r="U148">
        <v>1</v>
      </c>
      <c r="V148" t="b">
        <v>0</v>
      </c>
      <c r="W148" t="s">
        <v>1691</v>
      </c>
      <c r="X148" t="s">
        <v>1821</v>
      </c>
      <c r="Y148" t="s">
        <v>1693</v>
      </c>
      <c r="Z148">
        <v>0.6</v>
      </c>
      <c r="AA148">
        <v>0.6</v>
      </c>
      <c r="AX148">
        <v>10</v>
      </c>
      <c r="AY148" t="s">
        <v>1694</v>
      </c>
      <c r="AZ148" t="s">
        <v>1350</v>
      </c>
      <c r="BA148" t="s">
        <v>1350</v>
      </c>
      <c r="BB148" t="s">
        <v>1350</v>
      </c>
      <c r="BC148" t="s">
        <v>1350</v>
      </c>
      <c r="BD148" t="s">
        <v>1350</v>
      </c>
      <c r="BE148" t="s">
        <v>1350</v>
      </c>
      <c r="BF148" t="s">
        <v>1350</v>
      </c>
      <c r="BG148" t="s">
        <v>1350</v>
      </c>
      <c r="BH148" t="s">
        <v>1350</v>
      </c>
      <c r="BI148" t="s">
        <v>1350</v>
      </c>
    </row>
    <row r="149" spans="1:61" x14ac:dyDescent="0.25">
      <c r="A149" s="12" t="s">
        <v>12</v>
      </c>
      <c r="B149" s="12" t="s">
        <v>1496</v>
      </c>
      <c r="C149" s="12" t="e">
        <f>VLOOKUP(B149,#REF!,2,0)</f>
        <v>#REF!</v>
      </c>
      <c r="D149" t="s">
        <v>1350</v>
      </c>
      <c r="E149" t="s">
        <v>4</v>
      </c>
      <c r="F149" t="s">
        <v>23</v>
      </c>
      <c r="G149" t="s">
        <v>1692</v>
      </c>
      <c r="H149" t="s">
        <v>1616</v>
      </c>
      <c r="I149" t="s">
        <v>1681</v>
      </c>
      <c r="J149" t="s">
        <v>1748</v>
      </c>
      <c r="K149" t="s">
        <v>2358</v>
      </c>
      <c r="L149" t="s">
        <v>1706</v>
      </c>
      <c r="M149" t="s">
        <v>2125</v>
      </c>
      <c r="N149" t="s">
        <v>1824</v>
      </c>
      <c r="O149" t="s">
        <v>1688</v>
      </c>
      <c r="P149" t="s">
        <v>2662</v>
      </c>
      <c r="Q149" t="s">
        <v>1825</v>
      </c>
      <c r="R149">
        <v>61</v>
      </c>
      <c r="S149">
        <v>18</v>
      </c>
      <c r="T149">
        <v>102</v>
      </c>
      <c r="U149">
        <v>1</v>
      </c>
      <c r="V149" t="b">
        <v>0</v>
      </c>
      <c r="W149" t="s">
        <v>1747</v>
      </c>
      <c r="X149" t="s">
        <v>1821</v>
      </c>
      <c r="Y149" t="s">
        <v>1693</v>
      </c>
      <c r="Z149">
        <v>0.6</v>
      </c>
      <c r="AA149">
        <v>0.6</v>
      </c>
      <c r="AX149">
        <v>10</v>
      </c>
      <c r="AY149" t="s">
        <v>1694</v>
      </c>
      <c r="AZ149" t="s">
        <v>1351</v>
      </c>
      <c r="BA149" t="s">
        <v>1351</v>
      </c>
      <c r="BB149" t="s">
        <v>1351</v>
      </c>
      <c r="BC149" t="s">
        <v>1351</v>
      </c>
      <c r="BD149" t="s">
        <v>1351</v>
      </c>
      <c r="BE149" t="s">
        <v>1351</v>
      </c>
      <c r="BF149" t="s">
        <v>1351</v>
      </c>
      <c r="BG149" t="s">
        <v>1351</v>
      </c>
      <c r="BH149" t="s">
        <v>1351</v>
      </c>
      <c r="BI149" t="s">
        <v>1351</v>
      </c>
    </row>
    <row r="150" spans="1:61" x14ac:dyDescent="0.25">
      <c r="A150" s="12" t="s">
        <v>12</v>
      </c>
      <c r="B150" s="12" t="s">
        <v>1496</v>
      </c>
      <c r="C150" s="12" t="e">
        <f>VLOOKUP(B150,#REF!,2,0)</f>
        <v>#REF!</v>
      </c>
      <c r="D150" t="s">
        <v>1351</v>
      </c>
      <c r="E150" t="s">
        <v>5</v>
      </c>
      <c r="F150" t="s">
        <v>23</v>
      </c>
      <c r="G150" t="s">
        <v>1692</v>
      </c>
      <c r="H150" t="s">
        <v>1616</v>
      </c>
      <c r="I150" t="s">
        <v>1681</v>
      </c>
      <c r="J150" t="s">
        <v>1761</v>
      </c>
      <c r="K150" t="s">
        <v>2358</v>
      </c>
      <c r="L150" t="s">
        <v>1706</v>
      </c>
      <c r="M150" t="s">
        <v>2125</v>
      </c>
      <c r="N150" t="s">
        <v>1826</v>
      </c>
      <c r="O150" t="s">
        <v>1688</v>
      </c>
      <c r="P150" t="s">
        <v>2662</v>
      </c>
      <c r="Q150" t="s">
        <v>1827</v>
      </c>
      <c r="R150">
        <v>21</v>
      </c>
      <c r="S150">
        <v>18</v>
      </c>
      <c r="T150">
        <v>103</v>
      </c>
      <c r="U150">
        <v>1</v>
      </c>
      <c r="V150" t="b">
        <v>0</v>
      </c>
      <c r="W150" t="s">
        <v>1691</v>
      </c>
      <c r="X150" t="s">
        <v>1821</v>
      </c>
      <c r="Y150" t="s">
        <v>1693</v>
      </c>
      <c r="Z150">
        <v>0.6</v>
      </c>
      <c r="AA150">
        <v>0.6</v>
      </c>
      <c r="AX150">
        <v>10</v>
      </c>
      <c r="AY150" t="s">
        <v>1694</v>
      </c>
      <c r="AZ150" t="s">
        <v>1352</v>
      </c>
      <c r="BA150" t="s">
        <v>1352</v>
      </c>
      <c r="BB150" t="s">
        <v>1352</v>
      </c>
      <c r="BC150" t="s">
        <v>1352</v>
      </c>
      <c r="BD150" t="s">
        <v>1352</v>
      </c>
      <c r="BE150" t="s">
        <v>1352</v>
      </c>
      <c r="BF150" t="s">
        <v>1352</v>
      </c>
      <c r="BG150" t="s">
        <v>1352</v>
      </c>
      <c r="BH150" t="s">
        <v>1352</v>
      </c>
      <c r="BI150" t="s">
        <v>1352</v>
      </c>
    </row>
    <row r="151" spans="1:61" x14ac:dyDescent="0.25">
      <c r="A151" s="12" t="s">
        <v>12</v>
      </c>
      <c r="B151" s="12" t="s">
        <v>1496</v>
      </c>
      <c r="C151" s="12" t="e">
        <f>VLOOKUP(B151,#REF!,2,0)</f>
        <v>#REF!</v>
      </c>
      <c r="D151" t="s">
        <v>1352</v>
      </c>
      <c r="E151" t="s">
        <v>4</v>
      </c>
      <c r="F151" t="s">
        <v>23</v>
      </c>
      <c r="G151" t="s">
        <v>1692</v>
      </c>
      <c r="H151" t="s">
        <v>1616</v>
      </c>
      <c r="I151" t="s">
        <v>1681</v>
      </c>
      <c r="J151" t="s">
        <v>1704</v>
      </c>
      <c r="K151" t="s">
        <v>2358</v>
      </c>
      <c r="L151" t="s">
        <v>1706</v>
      </c>
      <c r="M151" t="s">
        <v>2125</v>
      </c>
      <c r="N151" t="s">
        <v>1828</v>
      </c>
      <c r="O151" t="s">
        <v>1688</v>
      </c>
      <c r="P151" t="s">
        <v>2662</v>
      </c>
      <c r="Q151" t="s">
        <v>1715</v>
      </c>
      <c r="R151">
        <v>61</v>
      </c>
      <c r="S151">
        <v>18</v>
      </c>
      <c r="T151">
        <v>104</v>
      </c>
      <c r="U151">
        <v>1</v>
      </c>
      <c r="V151" t="b">
        <v>0</v>
      </c>
      <c r="W151" t="s">
        <v>1691</v>
      </c>
      <c r="X151" t="s">
        <v>1821</v>
      </c>
      <c r="Y151" t="s">
        <v>1693</v>
      </c>
      <c r="Z151">
        <v>0.6</v>
      </c>
      <c r="AA151">
        <v>0.6</v>
      </c>
      <c r="AX151">
        <v>10</v>
      </c>
      <c r="AY151" t="s">
        <v>1694</v>
      </c>
      <c r="AZ151" t="s">
        <v>1353</v>
      </c>
      <c r="BA151" t="s">
        <v>1353</v>
      </c>
      <c r="BB151" t="s">
        <v>1353</v>
      </c>
      <c r="BC151" t="s">
        <v>1353</v>
      </c>
      <c r="BD151" t="s">
        <v>1353</v>
      </c>
      <c r="BE151" t="s">
        <v>1353</v>
      </c>
      <c r="BF151" t="s">
        <v>1353</v>
      </c>
      <c r="BG151" t="s">
        <v>1353</v>
      </c>
      <c r="BH151" t="s">
        <v>1353</v>
      </c>
      <c r="BI151" t="s">
        <v>1353</v>
      </c>
    </row>
    <row r="152" spans="1:61" x14ac:dyDescent="0.25">
      <c r="A152" s="12" t="s">
        <v>12</v>
      </c>
      <c r="B152" s="12" t="s">
        <v>1496</v>
      </c>
      <c r="C152" s="12" t="e">
        <f>VLOOKUP(B152,#REF!,2,0)</f>
        <v>#REF!</v>
      </c>
      <c r="D152" t="s">
        <v>1353</v>
      </c>
      <c r="E152" t="s">
        <v>4</v>
      </c>
      <c r="F152" t="s">
        <v>23</v>
      </c>
      <c r="G152" t="s">
        <v>1692</v>
      </c>
      <c r="H152" t="s">
        <v>1616</v>
      </c>
      <c r="I152" t="s">
        <v>1681</v>
      </c>
      <c r="J152" t="s">
        <v>1704</v>
      </c>
      <c r="K152" t="s">
        <v>2358</v>
      </c>
      <c r="L152" t="s">
        <v>1706</v>
      </c>
      <c r="M152" t="s">
        <v>2125</v>
      </c>
      <c r="N152" t="s">
        <v>1829</v>
      </c>
      <c r="O152" t="s">
        <v>1688</v>
      </c>
      <c r="P152" t="s">
        <v>2662</v>
      </c>
      <c r="Q152" t="s">
        <v>1830</v>
      </c>
      <c r="R152">
        <v>61</v>
      </c>
      <c r="S152">
        <v>18</v>
      </c>
      <c r="T152">
        <v>105</v>
      </c>
      <c r="U152">
        <v>1</v>
      </c>
      <c r="V152" t="b">
        <v>0</v>
      </c>
      <c r="W152" t="s">
        <v>1691</v>
      </c>
      <c r="X152" t="s">
        <v>1821</v>
      </c>
      <c r="Y152" t="s">
        <v>1693</v>
      </c>
      <c r="Z152">
        <v>0.6</v>
      </c>
      <c r="AA152">
        <v>0.6</v>
      </c>
      <c r="AX152">
        <v>10</v>
      </c>
      <c r="AY152" t="s">
        <v>1694</v>
      </c>
      <c r="AZ152" t="s">
        <v>1354</v>
      </c>
      <c r="BA152" t="s">
        <v>1354</v>
      </c>
      <c r="BB152" t="s">
        <v>1354</v>
      </c>
      <c r="BC152" t="s">
        <v>1354</v>
      </c>
      <c r="BD152" t="s">
        <v>1354</v>
      </c>
      <c r="BE152" t="s">
        <v>1354</v>
      </c>
      <c r="BF152" t="s">
        <v>1354</v>
      </c>
      <c r="BG152" t="s">
        <v>1354</v>
      </c>
      <c r="BH152" t="s">
        <v>1354</v>
      </c>
      <c r="BI152" t="s">
        <v>1354</v>
      </c>
    </row>
    <row r="153" spans="1:61" x14ac:dyDescent="0.25">
      <c r="A153" s="12" t="s">
        <v>12</v>
      </c>
      <c r="B153" s="12" t="s">
        <v>1496</v>
      </c>
      <c r="C153" s="12" t="e">
        <f>VLOOKUP(B153,#REF!,2,0)</f>
        <v>#REF!</v>
      </c>
      <c r="D153" t="s">
        <v>1354</v>
      </c>
      <c r="E153" t="s">
        <v>5</v>
      </c>
      <c r="F153" t="s">
        <v>23</v>
      </c>
      <c r="G153" t="s">
        <v>1692</v>
      </c>
      <c r="H153" t="s">
        <v>1616</v>
      </c>
      <c r="I153" t="s">
        <v>1681</v>
      </c>
      <c r="J153" t="s">
        <v>1761</v>
      </c>
      <c r="K153" t="s">
        <v>2358</v>
      </c>
      <c r="L153" t="s">
        <v>1706</v>
      </c>
      <c r="M153" t="s">
        <v>2125</v>
      </c>
      <c r="N153" t="s">
        <v>1831</v>
      </c>
      <c r="O153" t="s">
        <v>1688</v>
      </c>
      <c r="P153" t="s">
        <v>2662</v>
      </c>
      <c r="Q153" t="s">
        <v>1832</v>
      </c>
      <c r="R153">
        <v>21</v>
      </c>
      <c r="S153">
        <v>18</v>
      </c>
      <c r="T153">
        <v>106</v>
      </c>
      <c r="U153">
        <v>1</v>
      </c>
      <c r="V153" t="b">
        <v>0</v>
      </c>
      <c r="W153" t="s">
        <v>1691</v>
      </c>
      <c r="X153" t="s">
        <v>1821</v>
      </c>
      <c r="Y153" t="s">
        <v>1693</v>
      </c>
      <c r="Z153">
        <v>0.6</v>
      </c>
      <c r="AA153">
        <v>0.6</v>
      </c>
      <c r="AX153">
        <v>10</v>
      </c>
      <c r="AY153" t="s">
        <v>1694</v>
      </c>
      <c r="AZ153" t="s">
        <v>1355</v>
      </c>
      <c r="BA153" t="s">
        <v>1355</v>
      </c>
      <c r="BB153" t="s">
        <v>1355</v>
      </c>
      <c r="BC153" t="s">
        <v>1355</v>
      </c>
      <c r="BD153" t="s">
        <v>1355</v>
      </c>
      <c r="BE153" t="s">
        <v>1355</v>
      </c>
      <c r="BF153" t="s">
        <v>1355</v>
      </c>
      <c r="BG153" t="s">
        <v>1355</v>
      </c>
      <c r="BH153" t="s">
        <v>1355</v>
      </c>
      <c r="BI153" t="s">
        <v>1355</v>
      </c>
    </row>
    <row r="154" spans="1:61" x14ac:dyDescent="0.25">
      <c r="A154" s="12" t="s">
        <v>12</v>
      </c>
      <c r="B154" s="12" t="s">
        <v>1496</v>
      </c>
      <c r="C154" s="12" t="e">
        <f>VLOOKUP(B154,#REF!,2,0)</f>
        <v>#REF!</v>
      </c>
      <c r="D154" t="s">
        <v>1355</v>
      </c>
      <c r="E154" t="s">
        <v>4</v>
      </c>
      <c r="F154" t="s">
        <v>23</v>
      </c>
      <c r="G154" t="s">
        <v>1692</v>
      </c>
      <c r="H154" t="s">
        <v>1616</v>
      </c>
      <c r="I154" t="s">
        <v>1681</v>
      </c>
      <c r="J154" t="s">
        <v>1704</v>
      </c>
      <c r="K154" t="s">
        <v>2358</v>
      </c>
      <c r="L154" t="s">
        <v>1706</v>
      </c>
      <c r="M154" t="s">
        <v>2125</v>
      </c>
      <c r="N154" t="s">
        <v>1833</v>
      </c>
      <c r="O154" t="s">
        <v>1688</v>
      </c>
      <c r="P154" t="s">
        <v>2662</v>
      </c>
      <c r="Q154" t="s">
        <v>1719</v>
      </c>
      <c r="R154">
        <v>61</v>
      </c>
      <c r="S154">
        <v>18</v>
      </c>
      <c r="T154">
        <v>107</v>
      </c>
      <c r="U154">
        <v>1</v>
      </c>
      <c r="V154" t="b">
        <v>0</v>
      </c>
      <c r="W154" t="s">
        <v>1691</v>
      </c>
      <c r="X154" t="s">
        <v>1821</v>
      </c>
      <c r="Y154" t="s">
        <v>1693</v>
      </c>
      <c r="Z154">
        <v>0.6</v>
      </c>
      <c r="AA154">
        <v>0.6</v>
      </c>
      <c r="AX154">
        <v>10</v>
      </c>
      <c r="AY154" t="s">
        <v>1694</v>
      </c>
      <c r="AZ154" t="s">
        <v>1356</v>
      </c>
      <c r="BA154" t="s">
        <v>1356</v>
      </c>
      <c r="BB154" t="s">
        <v>1356</v>
      </c>
      <c r="BC154" t="s">
        <v>1356</v>
      </c>
      <c r="BD154" t="s">
        <v>1356</v>
      </c>
      <c r="BE154" t="s">
        <v>1356</v>
      </c>
      <c r="BF154" t="s">
        <v>1356</v>
      </c>
      <c r="BG154" t="s">
        <v>1356</v>
      </c>
      <c r="BH154" t="s">
        <v>1356</v>
      </c>
      <c r="BI154" t="s">
        <v>1356</v>
      </c>
    </row>
    <row r="155" spans="1:61" x14ac:dyDescent="0.25">
      <c r="A155" s="12" t="s">
        <v>12</v>
      </c>
      <c r="B155" s="12" t="s">
        <v>1496</v>
      </c>
      <c r="C155" s="12" t="e">
        <f>VLOOKUP(B155,#REF!,2,0)</f>
        <v>#REF!</v>
      </c>
      <c r="D155" t="s">
        <v>1356</v>
      </c>
      <c r="E155" t="s">
        <v>4</v>
      </c>
      <c r="F155" t="s">
        <v>23</v>
      </c>
      <c r="G155" t="s">
        <v>1692</v>
      </c>
      <c r="H155" t="s">
        <v>1616</v>
      </c>
      <c r="I155" t="s">
        <v>1681</v>
      </c>
      <c r="J155" t="s">
        <v>1704</v>
      </c>
      <c r="K155" t="s">
        <v>2358</v>
      </c>
      <c r="L155" t="s">
        <v>1706</v>
      </c>
      <c r="M155" t="s">
        <v>2125</v>
      </c>
      <c r="N155" t="s">
        <v>1834</v>
      </c>
      <c r="O155" t="s">
        <v>1688</v>
      </c>
      <c r="P155" t="s">
        <v>2662</v>
      </c>
      <c r="Q155" t="s">
        <v>1835</v>
      </c>
      <c r="R155">
        <v>61</v>
      </c>
      <c r="S155">
        <v>18</v>
      </c>
      <c r="T155">
        <v>108</v>
      </c>
      <c r="U155">
        <v>1</v>
      </c>
      <c r="V155" t="b">
        <v>0</v>
      </c>
      <c r="W155" t="s">
        <v>1691</v>
      </c>
      <c r="X155" t="s">
        <v>1821</v>
      </c>
      <c r="Y155" t="s">
        <v>1693</v>
      </c>
      <c r="Z155">
        <v>0.6</v>
      </c>
      <c r="AA155">
        <v>0.6</v>
      </c>
      <c r="AX155">
        <v>10</v>
      </c>
      <c r="AY155" t="s">
        <v>1694</v>
      </c>
      <c r="AZ155" t="s">
        <v>1357</v>
      </c>
      <c r="BA155" t="s">
        <v>1357</v>
      </c>
      <c r="BB155" t="s">
        <v>1357</v>
      </c>
      <c r="BC155" t="s">
        <v>1357</v>
      </c>
      <c r="BD155" t="s">
        <v>1357</v>
      </c>
      <c r="BE155" t="s">
        <v>1357</v>
      </c>
      <c r="BF155" t="s">
        <v>1357</v>
      </c>
      <c r="BG155" t="s">
        <v>1357</v>
      </c>
      <c r="BH155" t="s">
        <v>1357</v>
      </c>
      <c r="BI155" t="s">
        <v>1357</v>
      </c>
    </row>
    <row r="156" spans="1:61" x14ac:dyDescent="0.25">
      <c r="A156" s="12" t="s">
        <v>12</v>
      </c>
      <c r="B156" s="12" t="s">
        <v>1496</v>
      </c>
      <c r="C156" s="12" t="e">
        <f>VLOOKUP(B156,#REF!,2,0)</f>
        <v>#REF!</v>
      </c>
      <c r="D156" t="s">
        <v>1357</v>
      </c>
      <c r="E156" t="s">
        <v>4</v>
      </c>
      <c r="F156" t="s">
        <v>23</v>
      </c>
      <c r="G156" t="s">
        <v>1692</v>
      </c>
      <c r="H156" t="s">
        <v>1616</v>
      </c>
      <c r="I156" t="s">
        <v>1681</v>
      </c>
      <c r="J156" t="s">
        <v>1748</v>
      </c>
      <c r="K156" t="s">
        <v>2358</v>
      </c>
      <c r="L156" t="s">
        <v>1706</v>
      </c>
      <c r="M156" t="s">
        <v>2125</v>
      </c>
      <c r="N156" t="s">
        <v>1836</v>
      </c>
      <c r="O156" t="s">
        <v>1688</v>
      </c>
      <c r="P156" t="s">
        <v>2662</v>
      </c>
      <c r="Q156" t="s">
        <v>1837</v>
      </c>
      <c r="R156">
        <v>61</v>
      </c>
      <c r="S156">
        <v>18</v>
      </c>
      <c r="T156">
        <v>109</v>
      </c>
      <c r="U156">
        <v>1</v>
      </c>
      <c r="V156" t="b">
        <v>0</v>
      </c>
      <c r="W156" t="s">
        <v>1747</v>
      </c>
      <c r="X156" t="s">
        <v>1821</v>
      </c>
      <c r="Y156" t="s">
        <v>1693</v>
      </c>
      <c r="Z156">
        <v>0.6</v>
      </c>
      <c r="AA156">
        <v>0.6</v>
      </c>
      <c r="AX156">
        <v>10</v>
      </c>
      <c r="AY156" t="s">
        <v>1694</v>
      </c>
      <c r="AZ156" t="s">
        <v>1358</v>
      </c>
      <c r="BA156" t="s">
        <v>1358</v>
      </c>
      <c r="BB156" t="s">
        <v>1358</v>
      </c>
      <c r="BC156" t="s">
        <v>1358</v>
      </c>
      <c r="BD156" t="s">
        <v>1358</v>
      </c>
      <c r="BE156" t="s">
        <v>1358</v>
      </c>
      <c r="BF156" t="s">
        <v>1358</v>
      </c>
      <c r="BG156" t="s">
        <v>1358</v>
      </c>
      <c r="BH156" t="s">
        <v>1358</v>
      </c>
      <c r="BI156" t="s">
        <v>1358</v>
      </c>
    </row>
    <row r="157" spans="1:61" x14ac:dyDescent="0.25">
      <c r="A157" s="12" t="s">
        <v>12</v>
      </c>
      <c r="B157" s="12" t="s">
        <v>1496</v>
      </c>
      <c r="C157" s="12" t="e">
        <f>VLOOKUP(B157,#REF!,2,0)</f>
        <v>#REF!</v>
      </c>
      <c r="D157" t="s">
        <v>1358</v>
      </c>
      <c r="E157" t="s">
        <v>5</v>
      </c>
      <c r="F157" t="s">
        <v>23</v>
      </c>
      <c r="G157" t="s">
        <v>1692</v>
      </c>
      <c r="H157" t="s">
        <v>1616</v>
      </c>
      <c r="I157" t="s">
        <v>1681</v>
      </c>
      <c r="J157" t="s">
        <v>1761</v>
      </c>
      <c r="K157" t="s">
        <v>2358</v>
      </c>
      <c r="L157" t="s">
        <v>1706</v>
      </c>
      <c r="M157" t="s">
        <v>2125</v>
      </c>
      <c r="N157" t="s">
        <v>1838</v>
      </c>
      <c r="O157" t="s">
        <v>1688</v>
      </c>
      <c r="P157" t="s">
        <v>2662</v>
      </c>
      <c r="Q157" t="s">
        <v>1839</v>
      </c>
      <c r="R157">
        <v>21</v>
      </c>
      <c r="S157">
        <v>18</v>
      </c>
      <c r="T157">
        <v>110</v>
      </c>
      <c r="U157">
        <v>1</v>
      </c>
      <c r="V157" t="b">
        <v>0</v>
      </c>
      <c r="W157" t="s">
        <v>1691</v>
      </c>
      <c r="X157" t="s">
        <v>1821</v>
      </c>
      <c r="Y157" t="s">
        <v>1693</v>
      </c>
      <c r="Z157">
        <v>0.6</v>
      </c>
      <c r="AA157">
        <v>0.6</v>
      </c>
      <c r="AX157">
        <v>10</v>
      </c>
      <c r="AY157" t="s">
        <v>1694</v>
      </c>
      <c r="AZ157" t="s">
        <v>1359</v>
      </c>
      <c r="BA157" t="s">
        <v>1359</v>
      </c>
      <c r="BB157" t="s">
        <v>1359</v>
      </c>
      <c r="BC157" t="s">
        <v>1359</v>
      </c>
      <c r="BD157" t="s">
        <v>1359</v>
      </c>
      <c r="BE157" t="s">
        <v>1359</v>
      </c>
      <c r="BF157" t="s">
        <v>1359</v>
      </c>
      <c r="BG157" t="s">
        <v>1359</v>
      </c>
      <c r="BH157" t="s">
        <v>1359</v>
      </c>
      <c r="BI157" t="s">
        <v>1359</v>
      </c>
    </row>
    <row r="158" spans="1:61" x14ac:dyDescent="0.25">
      <c r="A158" s="12" t="s">
        <v>12</v>
      </c>
      <c r="B158" s="12" t="s">
        <v>1496</v>
      </c>
      <c r="C158" s="12" t="e">
        <f>VLOOKUP(B158,#REF!,2,0)</f>
        <v>#REF!</v>
      </c>
      <c r="D158" t="s">
        <v>1359</v>
      </c>
      <c r="E158" t="s">
        <v>4</v>
      </c>
      <c r="F158" t="s">
        <v>23</v>
      </c>
      <c r="G158" t="s">
        <v>1692</v>
      </c>
      <c r="H158" t="s">
        <v>1616</v>
      </c>
      <c r="I158" t="s">
        <v>1681</v>
      </c>
      <c r="J158" t="s">
        <v>1704</v>
      </c>
      <c r="K158" t="s">
        <v>2358</v>
      </c>
      <c r="L158" t="s">
        <v>1706</v>
      </c>
      <c r="M158" t="s">
        <v>2125</v>
      </c>
      <c r="N158" t="s">
        <v>1840</v>
      </c>
      <c r="O158" t="s">
        <v>1688</v>
      </c>
      <c r="P158" t="s">
        <v>2662</v>
      </c>
      <c r="Q158" t="s">
        <v>1723</v>
      </c>
      <c r="R158">
        <v>61</v>
      </c>
      <c r="S158">
        <v>18</v>
      </c>
      <c r="T158">
        <v>111</v>
      </c>
      <c r="U158">
        <v>1</v>
      </c>
      <c r="V158" t="b">
        <v>0</v>
      </c>
      <c r="W158" t="s">
        <v>1691</v>
      </c>
      <c r="X158" t="s">
        <v>1821</v>
      </c>
      <c r="Y158" t="s">
        <v>1693</v>
      </c>
      <c r="Z158">
        <v>0.6</v>
      </c>
      <c r="AA158">
        <v>0.6</v>
      </c>
      <c r="AX158">
        <v>10</v>
      </c>
      <c r="AY158" t="s">
        <v>1694</v>
      </c>
      <c r="AZ158" t="s">
        <v>1360</v>
      </c>
      <c r="BA158" t="s">
        <v>1360</v>
      </c>
      <c r="BB158" t="s">
        <v>1360</v>
      </c>
      <c r="BC158" t="s">
        <v>1360</v>
      </c>
      <c r="BD158" t="s">
        <v>1360</v>
      </c>
      <c r="BE158" t="s">
        <v>1360</v>
      </c>
      <c r="BF158" t="s">
        <v>1360</v>
      </c>
      <c r="BG158" t="s">
        <v>1360</v>
      </c>
      <c r="BH158" t="s">
        <v>1360</v>
      </c>
      <c r="BI158" t="s">
        <v>1360</v>
      </c>
    </row>
    <row r="159" spans="1:61" x14ac:dyDescent="0.25">
      <c r="A159" s="12" t="s">
        <v>12</v>
      </c>
      <c r="B159" s="12" t="s">
        <v>1496</v>
      </c>
      <c r="C159" s="12" t="e">
        <f>VLOOKUP(B159,#REF!,2,0)</f>
        <v>#REF!</v>
      </c>
      <c r="D159" t="s">
        <v>1360</v>
      </c>
      <c r="E159" t="s">
        <v>4</v>
      </c>
      <c r="F159" t="s">
        <v>23</v>
      </c>
      <c r="G159" t="s">
        <v>1692</v>
      </c>
      <c r="H159" t="s">
        <v>1616</v>
      </c>
      <c r="I159" t="s">
        <v>1681</v>
      </c>
      <c r="J159" t="s">
        <v>1704</v>
      </c>
      <c r="K159" t="s">
        <v>2358</v>
      </c>
      <c r="L159" t="s">
        <v>1706</v>
      </c>
      <c r="M159" t="s">
        <v>2125</v>
      </c>
      <c r="N159" t="s">
        <v>1841</v>
      </c>
      <c r="O159" t="s">
        <v>1688</v>
      </c>
      <c r="P159" t="s">
        <v>2662</v>
      </c>
      <c r="Q159" t="s">
        <v>1842</v>
      </c>
      <c r="R159">
        <v>61</v>
      </c>
      <c r="S159">
        <v>18</v>
      </c>
      <c r="T159">
        <v>112</v>
      </c>
      <c r="U159">
        <v>1</v>
      </c>
      <c r="V159" t="b">
        <v>0</v>
      </c>
      <c r="W159" t="s">
        <v>1691</v>
      </c>
      <c r="X159" t="s">
        <v>1821</v>
      </c>
      <c r="Y159" t="s">
        <v>1693</v>
      </c>
      <c r="Z159">
        <v>0.6</v>
      </c>
      <c r="AA159">
        <v>0.6</v>
      </c>
      <c r="AX159">
        <v>10</v>
      </c>
      <c r="AY159" t="s">
        <v>1694</v>
      </c>
      <c r="AZ159" t="s">
        <v>1361</v>
      </c>
      <c r="BA159" t="s">
        <v>1361</v>
      </c>
      <c r="BB159" t="s">
        <v>1361</v>
      </c>
      <c r="BC159" t="s">
        <v>1361</v>
      </c>
      <c r="BD159" t="s">
        <v>1361</v>
      </c>
      <c r="BE159" t="s">
        <v>1361</v>
      </c>
      <c r="BF159" t="s">
        <v>1361</v>
      </c>
      <c r="BG159" t="s">
        <v>1361</v>
      </c>
      <c r="BH159" t="s">
        <v>1361</v>
      </c>
      <c r="BI159" t="s">
        <v>1361</v>
      </c>
    </row>
    <row r="160" spans="1:61" x14ac:dyDescent="0.25">
      <c r="A160" s="12" t="s">
        <v>12</v>
      </c>
      <c r="B160" s="12" t="s">
        <v>1496</v>
      </c>
      <c r="C160" s="12" t="e">
        <f>VLOOKUP(B160,#REF!,2,0)</f>
        <v>#REF!</v>
      </c>
      <c r="D160" t="s">
        <v>1361</v>
      </c>
      <c r="E160" t="s">
        <v>5</v>
      </c>
      <c r="F160" t="s">
        <v>23</v>
      </c>
      <c r="G160" t="s">
        <v>1692</v>
      </c>
      <c r="H160" t="s">
        <v>1616</v>
      </c>
      <c r="I160" t="s">
        <v>1681</v>
      </c>
      <c r="J160" t="s">
        <v>1761</v>
      </c>
      <c r="K160" t="s">
        <v>2358</v>
      </c>
      <c r="L160" t="s">
        <v>1706</v>
      </c>
      <c r="M160" t="s">
        <v>2125</v>
      </c>
      <c r="N160" t="s">
        <v>1843</v>
      </c>
      <c r="O160" t="s">
        <v>1688</v>
      </c>
      <c r="P160" t="s">
        <v>2662</v>
      </c>
      <c r="Q160" t="s">
        <v>1844</v>
      </c>
      <c r="R160">
        <v>21</v>
      </c>
      <c r="S160">
        <v>18</v>
      </c>
      <c r="T160">
        <v>113</v>
      </c>
      <c r="U160">
        <v>1</v>
      </c>
      <c r="V160" t="b">
        <v>0</v>
      </c>
      <c r="W160" t="s">
        <v>1691</v>
      </c>
      <c r="X160" t="s">
        <v>1821</v>
      </c>
      <c r="Y160" t="s">
        <v>1693</v>
      </c>
      <c r="Z160">
        <v>0.6</v>
      </c>
      <c r="AA160">
        <v>0.6</v>
      </c>
      <c r="AX160">
        <v>10</v>
      </c>
      <c r="AY160" t="s">
        <v>1694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 x14ac:dyDescent="0.25">
      <c r="A161" s="34" t="s">
        <v>12</v>
      </c>
      <c r="B161" s="34" t="s">
        <v>1491</v>
      </c>
      <c r="C161" s="34" t="s">
        <v>1489</v>
      </c>
      <c r="D161" s="10" t="s">
        <v>2553</v>
      </c>
      <c r="V161" s="12"/>
    </row>
    <row r="162" spans="1:61" x14ac:dyDescent="0.25">
      <c r="A162" s="37" t="s">
        <v>12</v>
      </c>
      <c r="B162" s="37" t="s">
        <v>1491</v>
      </c>
      <c r="C162" s="37" t="s">
        <v>1489</v>
      </c>
      <c r="D162" s="10" t="s">
        <v>2612</v>
      </c>
      <c r="V162" s="12"/>
    </row>
    <row r="163" spans="1:61" x14ac:dyDescent="0.25">
      <c r="A163" s="37" t="s">
        <v>12</v>
      </c>
      <c r="B163" s="37" t="s">
        <v>1490</v>
      </c>
      <c r="C163" s="37" t="s">
        <v>1489</v>
      </c>
      <c r="D163" s="5" t="s">
        <v>2556</v>
      </c>
      <c r="E163" s="6"/>
      <c r="F163" s="6" t="s">
        <v>2654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AX163">
        <v>2</v>
      </c>
      <c r="AY163">
        <v>1</v>
      </c>
      <c r="AZ163">
        <v>1</v>
      </c>
      <c r="BA163">
        <v>1</v>
      </c>
    </row>
    <row r="164" spans="1:61" x14ac:dyDescent="0.25">
      <c r="A164" s="7" t="s">
        <v>12</v>
      </c>
      <c r="B164" s="7" t="s">
        <v>1502</v>
      </c>
      <c r="C164" s="7" t="e">
        <f>VLOOKUP(B164,#REF!,2,0)</f>
        <v>#REF!</v>
      </c>
      <c r="D164" t="s">
        <v>1211</v>
      </c>
      <c r="E164" t="s">
        <v>7</v>
      </c>
      <c r="F164" t="s">
        <v>25</v>
      </c>
      <c r="G164" t="s">
        <v>1663</v>
      </c>
      <c r="H164" t="s">
        <v>1664</v>
      </c>
      <c r="I164" t="s">
        <v>1617</v>
      </c>
      <c r="J164" t="s">
        <v>1617</v>
      </c>
      <c r="K164" t="s">
        <v>1617</v>
      </c>
      <c r="L164" t="s">
        <v>1617</v>
      </c>
      <c r="M164" t="s">
        <v>1617</v>
      </c>
      <c r="N164" t="s">
        <v>2356</v>
      </c>
      <c r="O164" t="s">
        <v>1620</v>
      </c>
      <c r="P164" t="s">
        <v>1620</v>
      </c>
      <c r="Q164" t="s">
        <v>1621</v>
      </c>
      <c r="R164">
        <v>90</v>
      </c>
      <c r="S164">
        <v>21</v>
      </c>
      <c r="T164">
        <v>8</v>
      </c>
      <c r="U164">
        <v>1</v>
      </c>
      <c r="V164" t="b">
        <v>0</v>
      </c>
      <c r="AO164" t="s">
        <v>2661</v>
      </c>
      <c r="AP164" t="s">
        <v>1700</v>
      </c>
      <c r="AQ164" t="s">
        <v>1668</v>
      </c>
      <c r="AR164" t="s">
        <v>1702</v>
      </c>
      <c r="AX164">
        <v>2</v>
      </c>
      <c r="AY164">
        <v>1</v>
      </c>
      <c r="AZ164" t="s">
        <v>1213</v>
      </c>
      <c r="BA164" t="s">
        <v>1213</v>
      </c>
      <c r="BG164" s="8"/>
      <c r="BH164" s="8"/>
    </row>
    <row r="165" spans="1:61" x14ac:dyDescent="0.25">
      <c r="A165" s="7" t="s">
        <v>12</v>
      </c>
      <c r="B165" s="7" t="s">
        <v>1502</v>
      </c>
      <c r="C165" s="7" t="e">
        <f>VLOOKUP(B165,#REF!,2,0)</f>
        <v>#REF!</v>
      </c>
      <c r="D165" t="s">
        <v>1213</v>
      </c>
      <c r="E165" t="s">
        <v>7</v>
      </c>
      <c r="F165" t="s">
        <v>25</v>
      </c>
      <c r="G165" t="s">
        <v>1663</v>
      </c>
      <c r="H165" t="s">
        <v>1664</v>
      </c>
      <c r="I165" t="s">
        <v>1617</v>
      </c>
      <c r="J165" t="s">
        <v>1617</v>
      </c>
      <c r="K165" t="s">
        <v>1617</v>
      </c>
      <c r="L165" t="s">
        <v>1617</v>
      </c>
      <c r="M165" t="s">
        <v>1617</v>
      </c>
      <c r="N165" t="s">
        <v>2557</v>
      </c>
      <c r="O165" t="s">
        <v>1620</v>
      </c>
      <c r="P165" t="s">
        <v>1620</v>
      </c>
      <c r="Q165" t="s">
        <v>1621</v>
      </c>
      <c r="R165">
        <v>90</v>
      </c>
      <c r="S165">
        <v>21</v>
      </c>
      <c r="T165">
        <v>7</v>
      </c>
      <c r="U165">
        <v>1</v>
      </c>
      <c r="V165" t="b">
        <v>0</v>
      </c>
      <c r="AO165" t="s">
        <v>2657</v>
      </c>
      <c r="AP165" t="s">
        <v>1671</v>
      </c>
      <c r="AQ165" t="s">
        <v>1668</v>
      </c>
      <c r="AX165">
        <v>2</v>
      </c>
      <c r="AY165">
        <v>1</v>
      </c>
      <c r="AZ165" t="s">
        <v>2558</v>
      </c>
      <c r="BA165" t="s">
        <v>2558</v>
      </c>
      <c r="BG165" s="8"/>
      <c r="BH165" s="8"/>
    </row>
    <row r="166" spans="1:61" x14ac:dyDescent="0.25">
      <c r="A166" s="35" t="s">
        <v>12</v>
      </c>
      <c r="B166" s="35" t="s">
        <v>1490</v>
      </c>
      <c r="C166" s="35" t="s">
        <v>1489</v>
      </c>
      <c r="D166" s="10" t="s">
        <v>2558</v>
      </c>
      <c r="F166" s="6" t="s">
        <v>2654</v>
      </c>
      <c r="V166" s="12"/>
      <c r="AX166">
        <v>2</v>
      </c>
      <c r="AY166">
        <v>1</v>
      </c>
      <c r="AZ166" t="s">
        <v>2560</v>
      </c>
      <c r="BA166" t="s">
        <v>2560</v>
      </c>
    </row>
    <row r="167" spans="1:61" x14ac:dyDescent="0.25">
      <c r="A167" s="7" t="s">
        <v>12</v>
      </c>
      <c r="B167" s="7" t="s">
        <v>2238</v>
      </c>
      <c r="C167" s="7" t="e">
        <f>VLOOKUP(B167,#REF!,2,0)</f>
        <v>#REF!</v>
      </c>
      <c r="D167" t="s">
        <v>1215</v>
      </c>
      <c r="E167" t="s">
        <v>5</v>
      </c>
      <c r="F167" t="s">
        <v>25</v>
      </c>
      <c r="G167" t="s">
        <v>1692</v>
      </c>
      <c r="H167" t="s">
        <v>1616</v>
      </c>
      <c r="I167" t="s">
        <v>1681</v>
      </c>
      <c r="J167" t="s">
        <v>1728</v>
      </c>
      <c r="K167" t="s">
        <v>2358</v>
      </c>
      <c r="L167" t="s">
        <v>1706</v>
      </c>
      <c r="M167" t="s">
        <v>2125</v>
      </c>
      <c r="N167" t="s">
        <v>2239</v>
      </c>
      <c r="O167" t="s">
        <v>1688</v>
      </c>
      <c r="P167" t="s">
        <v>2664</v>
      </c>
      <c r="Q167" t="s">
        <v>2240</v>
      </c>
      <c r="R167">
        <v>21</v>
      </c>
      <c r="S167">
        <v>28</v>
      </c>
      <c r="T167">
        <v>21</v>
      </c>
      <c r="U167">
        <v>1</v>
      </c>
      <c r="V167" t="b">
        <v>0</v>
      </c>
      <c r="W167" t="s">
        <v>1691</v>
      </c>
      <c r="X167" t="s">
        <v>1692</v>
      </c>
      <c r="Y167" t="s">
        <v>1693</v>
      </c>
      <c r="Z167">
        <v>0.56999999999999995</v>
      </c>
      <c r="AA167">
        <v>0.56999999999999995</v>
      </c>
      <c r="AX167">
        <v>10</v>
      </c>
      <c r="AY167" t="s">
        <v>1694</v>
      </c>
      <c r="AZ167" t="s">
        <v>1217</v>
      </c>
      <c r="BA167" t="s">
        <v>1217</v>
      </c>
      <c r="BB167" t="s">
        <v>1217</v>
      </c>
      <c r="BC167" t="s">
        <v>1217</v>
      </c>
      <c r="BD167" t="s">
        <v>1217</v>
      </c>
      <c r="BE167" t="s">
        <v>1217</v>
      </c>
      <c r="BF167" t="s">
        <v>1217</v>
      </c>
      <c r="BG167" t="s">
        <v>1217</v>
      </c>
      <c r="BH167" t="s">
        <v>1217</v>
      </c>
      <c r="BI167" t="s">
        <v>1217</v>
      </c>
    </row>
    <row r="168" spans="1:61" x14ac:dyDescent="0.25">
      <c r="A168" s="7" t="s">
        <v>12</v>
      </c>
      <c r="B168" s="7" t="s">
        <v>2238</v>
      </c>
      <c r="C168" s="7" t="e">
        <f>VLOOKUP(B168,#REF!,2,0)</f>
        <v>#REF!</v>
      </c>
      <c r="D168" t="s">
        <v>1217</v>
      </c>
      <c r="E168" t="s">
        <v>4</v>
      </c>
      <c r="F168" t="s">
        <v>25</v>
      </c>
      <c r="G168" t="s">
        <v>1692</v>
      </c>
      <c r="H168" t="s">
        <v>1616</v>
      </c>
      <c r="I168" t="s">
        <v>1681</v>
      </c>
      <c r="J168" t="s">
        <v>1728</v>
      </c>
      <c r="K168" t="s">
        <v>2358</v>
      </c>
      <c r="L168" t="s">
        <v>1706</v>
      </c>
      <c r="M168" t="s">
        <v>2125</v>
      </c>
      <c r="N168" t="s">
        <v>2249</v>
      </c>
      <c r="O168" t="s">
        <v>1688</v>
      </c>
      <c r="P168" t="s">
        <v>2664</v>
      </c>
      <c r="Q168" t="s">
        <v>2250</v>
      </c>
      <c r="R168">
        <v>61</v>
      </c>
      <c r="S168">
        <v>28</v>
      </c>
      <c r="T168">
        <v>24</v>
      </c>
      <c r="U168">
        <v>1</v>
      </c>
      <c r="V168" t="b">
        <v>0</v>
      </c>
      <c r="W168" t="s">
        <v>1691</v>
      </c>
      <c r="X168" t="s">
        <v>1692</v>
      </c>
      <c r="Y168" t="s">
        <v>1693</v>
      </c>
      <c r="Z168">
        <v>0.56999999999999995</v>
      </c>
      <c r="AA168">
        <v>0.56999999999999995</v>
      </c>
      <c r="AX168">
        <v>10</v>
      </c>
      <c r="AY168" t="s">
        <v>1694</v>
      </c>
      <c r="AZ168" t="s">
        <v>1219</v>
      </c>
      <c r="BA168" t="s">
        <v>1219</v>
      </c>
      <c r="BB168" t="s">
        <v>1219</v>
      </c>
      <c r="BC168" t="s">
        <v>1219</v>
      </c>
      <c r="BD168" t="s">
        <v>1219</v>
      </c>
      <c r="BE168" t="s">
        <v>1219</v>
      </c>
      <c r="BF168" t="s">
        <v>1219</v>
      </c>
      <c r="BG168" t="s">
        <v>1219</v>
      </c>
      <c r="BH168" t="s">
        <v>1219</v>
      </c>
      <c r="BI168" t="s">
        <v>1219</v>
      </c>
    </row>
    <row r="169" spans="1:61" x14ac:dyDescent="0.25">
      <c r="A169" s="7" t="s">
        <v>12</v>
      </c>
      <c r="B169" s="7" t="s">
        <v>2238</v>
      </c>
      <c r="C169" s="7" t="e">
        <f>VLOOKUP(B169,#REF!,2,0)</f>
        <v>#REF!</v>
      </c>
      <c r="D169" t="s">
        <v>1219</v>
      </c>
      <c r="E169" t="s">
        <v>5</v>
      </c>
      <c r="F169" t="s">
        <v>25</v>
      </c>
      <c r="G169" t="s">
        <v>1692</v>
      </c>
      <c r="H169" t="s">
        <v>1616</v>
      </c>
      <c r="I169" t="s">
        <v>1681</v>
      </c>
      <c r="J169" t="s">
        <v>1728</v>
      </c>
      <c r="K169" t="s">
        <v>2358</v>
      </c>
      <c r="L169" t="s">
        <v>1706</v>
      </c>
      <c r="M169" t="s">
        <v>2125</v>
      </c>
      <c r="N169" t="s">
        <v>2253</v>
      </c>
      <c r="O169" t="s">
        <v>1688</v>
      </c>
      <c r="P169" t="s">
        <v>2664</v>
      </c>
      <c r="Q169" t="s">
        <v>2254</v>
      </c>
      <c r="R169">
        <v>21</v>
      </c>
      <c r="S169">
        <v>28</v>
      </c>
      <c r="T169">
        <v>26</v>
      </c>
      <c r="U169">
        <v>1</v>
      </c>
      <c r="V169" t="b">
        <v>0</v>
      </c>
      <c r="W169" t="s">
        <v>1747</v>
      </c>
      <c r="X169" t="s">
        <v>1692</v>
      </c>
      <c r="Y169" t="s">
        <v>1693</v>
      </c>
      <c r="Z169">
        <v>0.56999999999999995</v>
      </c>
      <c r="AA169">
        <v>0.56999999999999995</v>
      </c>
      <c r="AX169">
        <v>10</v>
      </c>
      <c r="AY169" t="s">
        <v>1694</v>
      </c>
      <c r="AZ169" t="s">
        <v>1223</v>
      </c>
      <c r="BA169" t="s">
        <v>1223</v>
      </c>
      <c r="BB169" t="s">
        <v>1221</v>
      </c>
      <c r="BC169" t="s">
        <v>1221</v>
      </c>
      <c r="BD169" t="s">
        <v>1221</v>
      </c>
      <c r="BE169" t="s">
        <v>1221</v>
      </c>
      <c r="BF169" t="s">
        <v>1221</v>
      </c>
      <c r="BG169" t="s">
        <v>1221</v>
      </c>
      <c r="BH169" t="s">
        <v>1223</v>
      </c>
      <c r="BI169" t="s">
        <v>1221</v>
      </c>
    </row>
    <row r="170" spans="1:61" x14ac:dyDescent="0.25">
      <c r="A170" s="7" t="s">
        <v>12</v>
      </c>
      <c r="B170" s="7" t="s">
        <v>2238</v>
      </c>
      <c r="C170" s="7" t="e">
        <f>VLOOKUP(B170,#REF!,2,0)</f>
        <v>#REF!</v>
      </c>
      <c r="D170" t="s">
        <v>1221</v>
      </c>
      <c r="E170" t="s">
        <v>5</v>
      </c>
      <c r="F170" t="s">
        <v>25</v>
      </c>
      <c r="G170" t="s">
        <v>1692</v>
      </c>
      <c r="H170" t="s">
        <v>1616</v>
      </c>
      <c r="I170" t="s">
        <v>1681</v>
      </c>
      <c r="J170" t="s">
        <v>1728</v>
      </c>
      <c r="K170" t="s">
        <v>2358</v>
      </c>
      <c r="L170" t="s">
        <v>1706</v>
      </c>
      <c r="M170" t="s">
        <v>2125</v>
      </c>
      <c r="N170" t="s">
        <v>2255</v>
      </c>
      <c r="O170" t="s">
        <v>1688</v>
      </c>
      <c r="P170" t="s">
        <v>2664</v>
      </c>
      <c r="Q170" t="s">
        <v>2256</v>
      </c>
      <c r="R170">
        <v>21</v>
      </c>
      <c r="S170">
        <v>28</v>
      </c>
      <c r="T170">
        <v>27</v>
      </c>
      <c r="U170">
        <v>1</v>
      </c>
      <c r="V170" t="b">
        <v>0</v>
      </c>
      <c r="W170" t="s">
        <v>1747</v>
      </c>
      <c r="X170" t="s">
        <v>1863</v>
      </c>
      <c r="Y170" t="s">
        <v>2257</v>
      </c>
      <c r="Z170">
        <v>0.56999999999999995</v>
      </c>
      <c r="AA170">
        <v>0.56999999999999995</v>
      </c>
      <c r="AX170">
        <v>10</v>
      </c>
      <c r="AY170" t="s">
        <v>1694</v>
      </c>
      <c r="AZ170">
        <v>1</v>
      </c>
      <c r="BA170">
        <v>1</v>
      </c>
      <c r="BB170" t="s">
        <v>1223</v>
      </c>
      <c r="BC170" t="s">
        <v>1223</v>
      </c>
      <c r="BD170" t="s">
        <v>1223</v>
      </c>
      <c r="BE170" t="s">
        <v>1223</v>
      </c>
      <c r="BF170" t="s">
        <v>1223</v>
      </c>
      <c r="BG170" t="s">
        <v>1223</v>
      </c>
      <c r="BH170">
        <v>1</v>
      </c>
      <c r="BI170" t="s">
        <v>1223</v>
      </c>
    </row>
    <row r="171" spans="1:61" x14ac:dyDescent="0.25">
      <c r="A171" s="7" t="s">
        <v>12</v>
      </c>
      <c r="B171" s="7" t="s">
        <v>2238</v>
      </c>
      <c r="C171" s="7" t="e">
        <f>VLOOKUP(B171,#REF!,2,0)</f>
        <v>#REF!</v>
      </c>
      <c r="D171" t="s">
        <v>1223</v>
      </c>
      <c r="E171" t="s">
        <v>4</v>
      </c>
      <c r="F171" t="s">
        <v>25</v>
      </c>
      <c r="G171" t="s">
        <v>1692</v>
      </c>
      <c r="H171" t="s">
        <v>1616</v>
      </c>
      <c r="I171" t="s">
        <v>1681</v>
      </c>
      <c r="J171" t="s">
        <v>1728</v>
      </c>
      <c r="K171" t="s">
        <v>2358</v>
      </c>
      <c r="L171" t="s">
        <v>1706</v>
      </c>
      <c r="M171" t="s">
        <v>2125</v>
      </c>
      <c r="N171" t="s">
        <v>2274</v>
      </c>
      <c r="O171" t="s">
        <v>1688</v>
      </c>
      <c r="P171" t="s">
        <v>1858</v>
      </c>
      <c r="Q171" t="s">
        <v>2275</v>
      </c>
      <c r="R171">
        <v>61</v>
      </c>
      <c r="S171">
        <v>28</v>
      </c>
      <c r="T171">
        <v>31</v>
      </c>
      <c r="U171">
        <v>1</v>
      </c>
      <c r="V171" t="b">
        <v>0</v>
      </c>
      <c r="W171" t="s">
        <v>1691</v>
      </c>
      <c r="X171" t="s">
        <v>1692</v>
      </c>
      <c r="Y171" t="s">
        <v>1693</v>
      </c>
      <c r="Z171">
        <v>0.64</v>
      </c>
      <c r="AA171">
        <v>0.64</v>
      </c>
      <c r="AX171">
        <v>10</v>
      </c>
      <c r="AY171" t="s">
        <v>1694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 x14ac:dyDescent="0.25">
      <c r="A172" s="35" t="s">
        <v>12</v>
      </c>
      <c r="B172" s="35" t="s">
        <v>1491</v>
      </c>
      <c r="C172" s="35" t="s">
        <v>1489</v>
      </c>
      <c r="D172" s="10" t="s">
        <v>2559</v>
      </c>
      <c r="V172" s="12"/>
    </row>
    <row r="173" spans="1:61" x14ac:dyDescent="0.25">
      <c r="A173" s="35" t="s">
        <v>12</v>
      </c>
      <c r="B173" s="35" t="s">
        <v>1490</v>
      </c>
      <c r="C173" s="35" t="s">
        <v>1489</v>
      </c>
      <c r="D173" s="10" t="s">
        <v>2560</v>
      </c>
      <c r="F173" s="6" t="s">
        <v>2654</v>
      </c>
      <c r="V173" s="12"/>
      <c r="AX173">
        <v>3</v>
      </c>
      <c r="AY173" t="s">
        <v>1628</v>
      </c>
      <c r="AZ173" t="s">
        <v>2562</v>
      </c>
      <c r="BA173" t="s">
        <v>2562</v>
      </c>
      <c r="BB173">
        <v>1</v>
      </c>
    </row>
    <row r="174" spans="1:61" x14ac:dyDescent="0.25">
      <c r="A174" s="12" t="s">
        <v>12</v>
      </c>
      <c r="B174" s="12" t="s">
        <v>1532</v>
      </c>
      <c r="C174" s="12" t="e">
        <f>VLOOKUP(B174,#REF!,2,0)</f>
        <v>#REF!</v>
      </c>
      <c r="D174" t="s">
        <v>1225</v>
      </c>
      <c r="E174" t="s">
        <v>7</v>
      </c>
      <c r="F174" t="s">
        <v>31</v>
      </c>
      <c r="G174" t="s">
        <v>1615</v>
      </c>
      <c r="H174" t="s">
        <v>1616</v>
      </c>
      <c r="I174" t="s">
        <v>1681</v>
      </c>
      <c r="J174" t="s">
        <v>1728</v>
      </c>
      <c r="K174" t="s">
        <v>2358</v>
      </c>
      <c r="L174" t="s">
        <v>1706</v>
      </c>
      <c r="M174" t="s">
        <v>2125</v>
      </c>
      <c r="N174" t="s">
        <v>1807</v>
      </c>
      <c r="O174" t="s">
        <v>1620</v>
      </c>
      <c r="P174" t="s">
        <v>1620</v>
      </c>
      <c r="Q174" t="s">
        <v>1621</v>
      </c>
      <c r="R174">
        <v>61</v>
      </c>
      <c r="S174">
        <v>28</v>
      </c>
      <c r="T174">
        <v>100</v>
      </c>
      <c r="U174">
        <v>1</v>
      </c>
      <c r="V174" t="b">
        <v>0</v>
      </c>
      <c r="AD174" t="s">
        <v>2279</v>
      </c>
      <c r="AE174" t="s">
        <v>2671</v>
      </c>
      <c r="AX174">
        <v>3</v>
      </c>
      <c r="AY174">
        <v>1</v>
      </c>
      <c r="AZ174" t="s">
        <v>1227</v>
      </c>
      <c r="BA174" t="s">
        <v>1227</v>
      </c>
      <c r="BB174" t="s">
        <v>1227</v>
      </c>
    </row>
    <row r="175" spans="1:61" x14ac:dyDescent="0.25">
      <c r="A175" s="12" t="s">
        <v>12</v>
      </c>
      <c r="B175" s="12" t="s">
        <v>1520</v>
      </c>
      <c r="C175" s="12" t="e">
        <f>VLOOKUP(B175,#REF!,2,0)</f>
        <v>#REF!</v>
      </c>
      <c r="D175" t="s">
        <v>1227</v>
      </c>
      <c r="E175" t="s">
        <v>7</v>
      </c>
      <c r="F175" t="s">
        <v>25</v>
      </c>
      <c r="G175" t="s">
        <v>1584</v>
      </c>
      <c r="H175" t="s">
        <v>1616</v>
      </c>
      <c r="I175" t="s">
        <v>1681</v>
      </c>
      <c r="J175" t="s">
        <v>1728</v>
      </c>
      <c r="K175" t="s">
        <v>2358</v>
      </c>
      <c r="L175" t="s">
        <v>1706</v>
      </c>
      <c r="M175" t="s">
        <v>2125</v>
      </c>
      <c r="N175" t="s">
        <v>2281</v>
      </c>
      <c r="O175" t="s">
        <v>1620</v>
      </c>
      <c r="P175" t="s">
        <v>1620</v>
      </c>
      <c r="Q175" t="s">
        <v>1621</v>
      </c>
      <c r="R175">
        <v>61</v>
      </c>
      <c r="S175">
        <v>28</v>
      </c>
      <c r="T175">
        <v>101</v>
      </c>
      <c r="U175">
        <v>1</v>
      </c>
      <c r="V175" t="b">
        <v>0</v>
      </c>
      <c r="AF175" t="s">
        <v>1632</v>
      </c>
      <c r="AG175" t="s">
        <v>2282</v>
      </c>
      <c r="AX175">
        <v>3</v>
      </c>
      <c r="AY175" t="s">
        <v>1628</v>
      </c>
      <c r="AZ175" t="s">
        <v>1229</v>
      </c>
      <c r="BA175" t="s">
        <v>1229</v>
      </c>
      <c r="BB175">
        <v>2</v>
      </c>
    </row>
    <row r="176" spans="1:61" x14ac:dyDescent="0.25">
      <c r="A176" s="12" t="s">
        <v>12</v>
      </c>
      <c r="B176" s="12" t="s">
        <v>1518</v>
      </c>
      <c r="C176" s="12" t="e">
        <f>VLOOKUP(B176,#REF!,2,0)</f>
        <v>#REF!</v>
      </c>
      <c r="D176" t="s">
        <v>1229</v>
      </c>
      <c r="E176" t="s">
        <v>7</v>
      </c>
      <c r="F176" t="s">
        <v>25</v>
      </c>
      <c r="G176" t="s">
        <v>1812</v>
      </c>
      <c r="H176" t="s">
        <v>1616</v>
      </c>
      <c r="I176" t="s">
        <v>1681</v>
      </c>
      <c r="J176" t="s">
        <v>1728</v>
      </c>
      <c r="K176" t="s">
        <v>2358</v>
      </c>
      <c r="L176" t="s">
        <v>1706</v>
      </c>
      <c r="M176" t="s">
        <v>2125</v>
      </c>
      <c r="N176" t="s">
        <v>1813</v>
      </c>
      <c r="O176" t="s">
        <v>1620</v>
      </c>
      <c r="P176" t="s">
        <v>1620</v>
      </c>
      <c r="Q176" t="s">
        <v>1621</v>
      </c>
      <c r="R176">
        <v>21</v>
      </c>
      <c r="S176">
        <v>28</v>
      </c>
      <c r="T176">
        <v>102</v>
      </c>
      <c r="U176">
        <v>1</v>
      </c>
      <c r="V176" t="b">
        <v>0</v>
      </c>
      <c r="AJ176" t="s">
        <v>2361</v>
      </c>
      <c r="AX176">
        <v>3</v>
      </c>
      <c r="AY176" t="s">
        <v>1628</v>
      </c>
      <c r="AZ176" t="s">
        <v>1231</v>
      </c>
      <c r="BA176" t="s">
        <v>1231</v>
      </c>
      <c r="BB176" t="s">
        <v>1231</v>
      </c>
    </row>
    <row r="177" spans="1:61" x14ac:dyDescent="0.25">
      <c r="A177" s="12" t="s">
        <v>12</v>
      </c>
      <c r="B177" s="12" t="s">
        <v>1500</v>
      </c>
      <c r="C177" s="12" t="e">
        <f>VLOOKUP(B177,#REF!,2,0)</f>
        <v>#REF!</v>
      </c>
      <c r="D177" t="s">
        <v>1231</v>
      </c>
      <c r="E177" t="s">
        <v>7</v>
      </c>
      <c r="F177" t="s">
        <v>25</v>
      </c>
      <c r="G177" t="s">
        <v>1680</v>
      </c>
      <c r="H177" t="s">
        <v>1616</v>
      </c>
      <c r="I177" t="s">
        <v>1681</v>
      </c>
      <c r="J177" t="s">
        <v>1728</v>
      </c>
      <c r="K177" t="s">
        <v>2358</v>
      </c>
      <c r="L177" t="s">
        <v>1706</v>
      </c>
      <c r="M177" t="s">
        <v>2125</v>
      </c>
      <c r="N177" t="s">
        <v>1682</v>
      </c>
      <c r="O177" t="s">
        <v>1620</v>
      </c>
      <c r="P177" t="s">
        <v>1620</v>
      </c>
      <c r="Q177" t="s">
        <v>1621</v>
      </c>
      <c r="R177">
        <v>21</v>
      </c>
      <c r="S177">
        <v>28</v>
      </c>
      <c r="T177">
        <v>103</v>
      </c>
      <c r="U177">
        <v>1</v>
      </c>
      <c r="V177" t="b">
        <v>0</v>
      </c>
      <c r="AH177" t="s">
        <v>1817</v>
      </c>
      <c r="AI177" s="13" t="s">
        <v>2284</v>
      </c>
      <c r="AX177">
        <v>3</v>
      </c>
      <c r="AY177">
        <v>1</v>
      </c>
      <c r="AZ177">
        <v>1</v>
      </c>
      <c r="BA177">
        <v>1</v>
      </c>
      <c r="BB177">
        <v>1</v>
      </c>
    </row>
    <row r="178" spans="1:61" x14ac:dyDescent="0.25">
      <c r="A178" s="35" t="s">
        <v>12</v>
      </c>
      <c r="B178" s="35" t="s">
        <v>1491</v>
      </c>
      <c r="C178" s="35" t="s">
        <v>1489</v>
      </c>
      <c r="D178" s="10" t="s">
        <v>2561</v>
      </c>
      <c r="V178" s="12"/>
    </row>
    <row r="179" spans="1:61" x14ac:dyDescent="0.25">
      <c r="A179" s="35" t="s">
        <v>12</v>
      </c>
      <c r="B179" s="35" t="s">
        <v>1490</v>
      </c>
      <c r="C179" s="35" t="s">
        <v>1489</v>
      </c>
      <c r="D179" s="10" t="s">
        <v>2562</v>
      </c>
      <c r="F179" s="6" t="s">
        <v>2654</v>
      </c>
      <c r="V179" s="12"/>
      <c r="AX179">
        <v>2</v>
      </c>
      <c r="AY179">
        <v>1</v>
      </c>
      <c r="AZ179">
        <v>1</v>
      </c>
      <c r="BA179">
        <v>1</v>
      </c>
    </row>
    <row r="180" spans="1:61" x14ac:dyDescent="0.25">
      <c r="A180" s="7" t="s">
        <v>12</v>
      </c>
      <c r="B180" s="7" t="s">
        <v>2238</v>
      </c>
      <c r="C180" s="7" t="e">
        <f>VLOOKUP(B180,#REF!,2,0)</f>
        <v>#REF!</v>
      </c>
      <c r="D180" t="s">
        <v>1362</v>
      </c>
      <c r="E180" t="s">
        <v>5</v>
      </c>
      <c r="F180" t="s">
        <v>25</v>
      </c>
      <c r="G180" t="s">
        <v>1692</v>
      </c>
      <c r="H180" t="s">
        <v>1616</v>
      </c>
      <c r="I180" t="s">
        <v>1681</v>
      </c>
      <c r="J180" t="s">
        <v>1728</v>
      </c>
      <c r="K180" t="s">
        <v>2358</v>
      </c>
      <c r="L180" t="s">
        <v>1706</v>
      </c>
      <c r="M180" t="s">
        <v>2125</v>
      </c>
      <c r="N180" t="s">
        <v>2287</v>
      </c>
      <c r="O180" t="s">
        <v>1688</v>
      </c>
      <c r="P180" t="s">
        <v>2664</v>
      </c>
      <c r="Q180" t="s">
        <v>2288</v>
      </c>
      <c r="R180">
        <v>61</v>
      </c>
      <c r="S180">
        <v>28</v>
      </c>
      <c r="T180">
        <v>141</v>
      </c>
      <c r="U180">
        <v>1</v>
      </c>
      <c r="V180" t="b">
        <v>0</v>
      </c>
      <c r="W180" t="s">
        <v>1691</v>
      </c>
      <c r="X180" t="s">
        <v>1821</v>
      </c>
      <c r="Y180" t="s">
        <v>1693</v>
      </c>
      <c r="Z180">
        <v>0.56999999999999995</v>
      </c>
      <c r="AA180">
        <v>0.56999999999999995</v>
      </c>
      <c r="AX180">
        <v>10</v>
      </c>
      <c r="AY180" t="s">
        <v>1694</v>
      </c>
      <c r="AZ180" t="s">
        <v>1363</v>
      </c>
      <c r="BA180" t="s">
        <v>1363</v>
      </c>
      <c r="BB180" t="s">
        <v>1363</v>
      </c>
      <c r="BC180" t="s">
        <v>1363</v>
      </c>
      <c r="BD180" t="s">
        <v>1363</v>
      </c>
      <c r="BE180" t="s">
        <v>1363</v>
      </c>
      <c r="BF180" t="s">
        <v>1363</v>
      </c>
      <c r="BG180" t="s">
        <v>1363</v>
      </c>
      <c r="BH180" t="s">
        <v>1363</v>
      </c>
      <c r="BI180" t="s">
        <v>1363</v>
      </c>
    </row>
    <row r="181" spans="1:61" x14ac:dyDescent="0.25">
      <c r="A181" s="7" t="s">
        <v>12</v>
      </c>
      <c r="B181" s="7" t="s">
        <v>2238</v>
      </c>
      <c r="C181" s="7" t="e">
        <f>VLOOKUP(B181,#REF!,2,0)</f>
        <v>#REF!</v>
      </c>
      <c r="D181" t="s">
        <v>1363</v>
      </c>
      <c r="E181" t="s">
        <v>4</v>
      </c>
      <c r="F181" t="s">
        <v>25</v>
      </c>
      <c r="G181" t="s">
        <v>1692</v>
      </c>
      <c r="H181" t="s">
        <v>1616</v>
      </c>
      <c r="I181" t="s">
        <v>1681</v>
      </c>
      <c r="J181" t="s">
        <v>1728</v>
      </c>
      <c r="K181" t="s">
        <v>2358</v>
      </c>
      <c r="L181" t="s">
        <v>1706</v>
      </c>
      <c r="M181" t="s">
        <v>2125</v>
      </c>
      <c r="N181" t="s">
        <v>2289</v>
      </c>
      <c r="O181" t="s">
        <v>1688</v>
      </c>
      <c r="P181" t="s">
        <v>2664</v>
      </c>
      <c r="Q181" t="s">
        <v>1731</v>
      </c>
      <c r="R181">
        <v>61</v>
      </c>
      <c r="S181">
        <v>28</v>
      </c>
      <c r="T181">
        <v>142</v>
      </c>
      <c r="U181">
        <v>1</v>
      </c>
      <c r="V181" t="b">
        <v>0</v>
      </c>
      <c r="W181" t="s">
        <v>1691</v>
      </c>
      <c r="X181" t="s">
        <v>1821</v>
      </c>
      <c r="Y181" t="s">
        <v>1693</v>
      </c>
      <c r="Z181">
        <v>0.56999999999999995</v>
      </c>
      <c r="AA181">
        <v>0.56999999999999995</v>
      </c>
      <c r="AX181">
        <v>10</v>
      </c>
      <c r="AY181" t="s">
        <v>1694</v>
      </c>
      <c r="AZ181" t="s">
        <v>1364</v>
      </c>
      <c r="BA181" t="s">
        <v>1364</v>
      </c>
      <c r="BB181" t="s">
        <v>1364</v>
      </c>
      <c r="BC181" t="s">
        <v>1364</v>
      </c>
      <c r="BD181" t="s">
        <v>1364</v>
      </c>
      <c r="BE181" t="s">
        <v>1364</v>
      </c>
      <c r="BF181" t="s">
        <v>1364</v>
      </c>
      <c r="BG181" t="s">
        <v>1364</v>
      </c>
      <c r="BH181" t="s">
        <v>1364</v>
      </c>
      <c r="BI181" t="s">
        <v>1364</v>
      </c>
    </row>
    <row r="182" spans="1:61" x14ac:dyDescent="0.25">
      <c r="A182" s="7" t="s">
        <v>12</v>
      </c>
      <c r="B182" s="7" t="s">
        <v>2238</v>
      </c>
      <c r="C182" s="7" t="e">
        <f>VLOOKUP(B182,#REF!,2,0)</f>
        <v>#REF!</v>
      </c>
      <c r="D182" t="s">
        <v>1364</v>
      </c>
      <c r="E182" t="s">
        <v>5</v>
      </c>
      <c r="F182" t="s">
        <v>25</v>
      </c>
      <c r="G182" t="s">
        <v>1692</v>
      </c>
      <c r="H182" t="s">
        <v>1616</v>
      </c>
      <c r="I182" t="s">
        <v>1681</v>
      </c>
      <c r="J182" t="s">
        <v>1728</v>
      </c>
      <c r="K182" t="s">
        <v>2358</v>
      </c>
      <c r="L182" t="s">
        <v>1706</v>
      </c>
      <c r="M182" t="s">
        <v>2125</v>
      </c>
      <c r="N182" t="s">
        <v>2290</v>
      </c>
      <c r="O182" t="s">
        <v>1688</v>
      </c>
      <c r="P182" t="s">
        <v>2664</v>
      </c>
      <c r="Q182" t="s">
        <v>2254</v>
      </c>
      <c r="R182">
        <v>61</v>
      </c>
      <c r="S182">
        <v>28</v>
      </c>
      <c r="T182">
        <v>143</v>
      </c>
      <c r="U182">
        <v>1</v>
      </c>
      <c r="V182" t="b">
        <v>0</v>
      </c>
      <c r="W182" t="s">
        <v>1747</v>
      </c>
      <c r="X182" t="s">
        <v>1821</v>
      </c>
      <c r="Y182" t="s">
        <v>1693</v>
      </c>
      <c r="Z182">
        <v>0.56999999999999995</v>
      </c>
      <c r="AA182">
        <v>0.56999999999999995</v>
      </c>
      <c r="AX182">
        <v>10</v>
      </c>
      <c r="AY182" t="s">
        <v>1694</v>
      </c>
      <c r="AZ182" t="s">
        <v>1365</v>
      </c>
      <c r="BA182" t="s">
        <v>1365</v>
      </c>
      <c r="BB182" t="s">
        <v>1365</v>
      </c>
      <c r="BC182" t="s">
        <v>1365</v>
      </c>
      <c r="BD182" t="s">
        <v>1365</v>
      </c>
      <c r="BE182" t="s">
        <v>1365</v>
      </c>
      <c r="BF182" t="s">
        <v>1365</v>
      </c>
      <c r="BG182" t="s">
        <v>1365</v>
      </c>
      <c r="BH182" t="s">
        <v>1365</v>
      </c>
      <c r="BI182" t="s">
        <v>1365</v>
      </c>
    </row>
    <row r="183" spans="1:61" x14ac:dyDescent="0.25">
      <c r="A183" s="7" t="s">
        <v>12</v>
      </c>
      <c r="B183" s="7" t="s">
        <v>2238</v>
      </c>
      <c r="C183" s="7" t="e">
        <f>VLOOKUP(B183,#REF!,2,0)</f>
        <v>#REF!</v>
      </c>
      <c r="D183" t="s">
        <v>1365</v>
      </c>
      <c r="E183" t="s">
        <v>4</v>
      </c>
      <c r="F183" t="s">
        <v>25</v>
      </c>
      <c r="G183" t="s">
        <v>1692</v>
      </c>
      <c r="H183" t="s">
        <v>1616</v>
      </c>
      <c r="I183" t="s">
        <v>1681</v>
      </c>
      <c r="J183" t="s">
        <v>1728</v>
      </c>
      <c r="K183" t="s">
        <v>2358</v>
      </c>
      <c r="L183" t="s">
        <v>1706</v>
      </c>
      <c r="M183" t="s">
        <v>2125</v>
      </c>
      <c r="N183" t="s">
        <v>2291</v>
      </c>
      <c r="O183" t="s">
        <v>1688</v>
      </c>
      <c r="P183" t="s">
        <v>1858</v>
      </c>
      <c r="Q183" t="s">
        <v>2292</v>
      </c>
      <c r="R183">
        <v>21</v>
      </c>
      <c r="S183">
        <v>28</v>
      </c>
      <c r="T183">
        <v>159</v>
      </c>
      <c r="U183">
        <v>1</v>
      </c>
      <c r="V183" t="b">
        <v>0</v>
      </c>
      <c r="W183" t="s">
        <v>1691</v>
      </c>
      <c r="X183" t="s">
        <v>1821</v>
      </c>
      <c r="Y183" t="s">
        <v>1693</v>
      </c>
      <c r="Z183">
        <v>0.64</v>
      </c>
      <c r="AA183">
        <v>0.64</v>
      </c>
      <c r="AX183">
        <v>10</v>
      </c>
      <c r="AY183" t="s">
        <v>1694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 x14ac:dyDescent="0.25">
      <c r="A184" s="35" t="s">
        <v>12</v>
      </c>
      <c r="B184" s="35" t="s">
        <v>1491</v>
      </c>
      <c r="C184" s="35" t="s">
        <v>1489</v>
      </c>
      <c r="D184" s="10" t="s">
        <v>2563</v>
      </c>
      <c r="V184" s="12"/>
    </row>
    <row r="185" spans="1:61" x14ac:dyDescent="0.25">
      <c r="A185" s="37" t="s">
        <v>12</v>
      </c>
      <c r="B185" s="37" t="s">
        <v>1491</v>
      </c>
      <c r="C185" s="37" t="s">
        <v>1489</v>
      </c>
      <c r="D185" s="10" t="s">
        <v>2564</v>
      </c>
      <c r="V185" s="12"/>
    </row>
    <row r="186" spans="1:61" x14ac:dyDescent="0.25">
      <c r="A186" s="29" t="s">
        <v>12</v>
      </c>
      <c r="B186" s="29" t="s">
        <v>1491</v>
      </c>
      <c r="C186" s="29" t="s">
        <v>1489</v>
      </c>
      <c r="D186" s="10" t="s">
        <v>2366</v>
      </c>
      <c r="V186" s="12"/>
    </row>
    <row r="187" spans="1:61" x14ac:dyDescent="0.25">
      <c r="A187" s="29" t="s">
        <v>12</v>
      </c>
      <c r="B187" s="29" t="s">
        <v>1490</v>
      </c>
      <c r="C187" s="29" t="s">
        <v>1489</v>
      </c>
      <c r="D187" s="5" t="s">
        <v>2660</v>
      </c>
      <c r="E187" s="6"/>
      <c r="F187" s="6" t="s">
        <v>2654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>
        <v>2</v>
      </c>
      <c r="AY187" s="6">
        <v>1</v>
      </c>
      <c r="AZ187" s="6" t="s">
        <v>2749</v>
      </c>
      <c r="BA187" s="6" t="s">
        <v>2749</v>
      </c>
      <c r="BB187" s="6"/>
      <c r="BC187" s="6"/>
      <c r="BD187" s="6"/>
      <c r="BE187" s="6"/>
      <c r="BF187" s="6"/>
      <c r="BG187" s="6"/>
      <c r="BH187" s="6"/>
      <c r="BI187" s="6"/>
    </row>
    <row r="188" spans="1:61" x14ac:dyDescent="0.25">
      <c r="A188" s="12" t="s">
        <v>12</v>
      </c>
      <c r="B188" s="12" t="s">
        <v>1520</v>
      </c>
      <c r="C188" s="12" t="e">
        <f>VLOOKUP(B188,#REF!,2,0)</f>
        <v>#REF!</v>
      </c>
      <c r="D188" t="s">
        <v>535</v>
      </c>
      <c r="E188" t="s">
        <v>1614</v>
      </c>
      <c r="F188" t="s">
        <v>31</v>
      </c>
      <c r="G188" t="s">
        <v>1584</v>
      </c>
      <c r="H188" t="s">
        <v>1616</v>
      </c>
      <c r="I188" t="s">
        <v>1681</v>
      </c>
      <c r="J188" t="s">
        <v>1617</v>
      </c>
      <c r="K188" t="s">
        <v>1617</v>
      </c>
      <c r="L188" t="s">
        <v>1617</v>
      </c>
      <c r="M188" t="s">
        <v>1617</v>
      </c>
      <c r="N188" t="s">
        <v>2368</v>
      </c>
      <c r="O188" t="s">
        <v>1620</v>
      </c>
      <c r="P188" t="s">
        <v>1620</v>
      </c>
      <c r="Q188" t="s">
        <v>1621</v>
      </c>
      <c r="R188">
        <v>61</v>
      </c>
      <c r="S188">
        <v>71</v>
      </c>
      <c r="T188">
        <v>0</v>
      </c>
      <c r="U188">
        <v>-1</v>
      </c>
      <c r="V188" t="b">
        <v>0</v>
      </c>
      <c r="AF188" t="s">
        <v>1626</v>
      </c>
      <c r="AG188" t="s">
        <v>7</v>
      </c>
      <c r="AX188">
        <v>3</v>
      </c>
      <c r="AY188" t="s">
        <v>1628</v>
      </c>
      <c r="AZ188" t="s">
        <v>537</v>
      </c>
      <c r="BA188" t="s">
        <v>537</v>
      </c>
      <c r="BB188">
        <v>1</v>
      </c>
    </row>
    <row r="189" spans="1:61" x14ac:dyDescent="0.25">
      <c r="A189" s="12" t="s">
        <v>12</v>
      </c>
      <c r="B189" s="12" t="s">
        <v>1518</v>
      </c>
      <c r="C189" s="12" t="e">
        <f>VLOOKUP(B189,#REF!,2,0)</f>
        <v>#REF!</v>
      </c>
      <c r="D189" t="s">
        <v>537</v>
      </c>
      <c r="E189" t="s">
        <v>1614</v>
      </c>
      <c r="F189" t="s">
        <v>31</v>
      </c>
      <c r="G189" t="s">
        <v>1812</v>
      </c>
      <c r="H189" t="s">
        <v>1616</v>
      </c>
      <c r="I189" t="s">
        <v>1681</v>
      </c>
      <c r="J189" t="s">
        <v>1617</v>
      </c>
      <c r="K189" t="s">
        <v>1617</v>
      </c>
      <c r="L189" t="s">
        <v>1617</v>
      </c>
      <c r="M189" t="s">
        <v>2369</v>
      </c>
      <c r="N189" t="s">
        <v>2370</v>
      </c>
      <c r="O189" t="s">
        <v>1688</v>
      </c>
      <c r="P189" t="s">
        <v>1689</v>
      </c>
      <c r="Q189" t="s">
        <v>1746</v>
      </c>
      <c r="R189">
        <v>61</v>
      </c>
      <c r="S189">
        <v>71</v>
      </c>
      <c r="T189">
        <v>1</v>
      </c>
      <c r="U189">
        <v>-1</v>
      </c>
      <c r="V189" t="b">
        <v>0</v>
      </c>
      <c r="AX189">
        <v>3</v>
      </c>
      <c r="AY189" t="s">
        <v>1628</v>
      </c>
      <c r="AZ189" t="s">
        <v>539</v>
      </c>
      <c r="BA189" t="s">
        <v>539</v>
      </c>
      <c r="BB189" t="s">
        <v>539</v>
      </c>
    </row>
    <row r="190" spans="1:61" x14ac:dyDescent="0.25">
      <c r="A190" s="12" t="s">
        <v>12</v>
      </c>
      <c r="B190" s="12" t="s">
        <v>1500</v>
      </c>
      <c r="C190" s="12" t="e">
        <f>VLOOKUP(B190,#REF!,2,0)</f>
        <v>#REF!</v>
      </c>
      <c r="D190" t="s">
        <v>539</v>
      </c>
      <c r="E190" t="s">
        <v>1614</v>
      </c>
      <c r="F190" t="s">
        <v>31</v>
      </c>
      <c r="G190" t="s">
        <v>1680</v>
      </c>
      <c r="H190" t="s">
        <v>1616</v>
      </c>
      <c r="I190" t="s">
        <v>1681</v>
      </c>
      <c r="J190" t="s">
        <v>1617</v>
      </c>
      <c r="K190" t="s">
        <v>1617</v>
      </c>
      <c r="L190" t="s">
        <v>1617</v>
      </c>
      <c r="M190" t="s">
        <v>1617</v>
      </c>
      <c r="N190" t="s">
        <v>1682</v>
      </c>
      <c r="O190" t="s">
        <v>1620</v>
      </c>
      <c r="P190" t="s">
        <v>1620</v>
      </c>
      <c r="Q190" t="s">
        <v>1621</v>
      </c>
      <c r="R190">
        <v>61</v>
      </c>
      <c r="S190">
        <v>71</v>
      </c>
      <c r="T190">
        <v>2</v>
      </c>
      <c r="U190">
        <v>-1</v>
      </c>
      <c r="V190" t="b">
        <v>0</v>
      </c>
      <c r="AH190" t="s">
        <v>1817</v>
      </c>
      <c r="AI190" t="s">
        <v>1684</v>
      </c>
      <c r="AX190">
        <v>3</v>
      </c>
      <c r="AY190" t="s">
        <v>1628</v>
      </c>
      <c r="AZ190" t="s">
        <v>541</v>
      </c>
      <c r="BA190" t="s">
        <v>541</v>
      </c>
      <c r="BB190" t="s">
        <v>541</v>
      </c>
    </row>
    <row r="191" spans="1:61" x14ac:dyDescent="0.25">
      <c r="A191" s="12" t="s">
        <v>12</v>
      </c>
      <c r="B191" s="12" t="s">
        <v>1530</v>
      </c>
      <c r="C191" s="12" t="e">
        <f>VLOOKUP(B191,#REF!,2,0)</f>
        <v>#REF!</v>
      </c>
      <c r="D191" t="s">
        <v>541</v>
      </c>
      <c r="E191" t="s">
        <v>1614</v>
      </c>
      <c r="F191" t="s">
        <v>31</v>
      </c>
      <c r="G191" t="s">
        <v>2371</v>
      </c>
      <c r="H191" t="s">
        <v>1616</v>
      </c>
      <c r="I191" t="s">
        <v>1681</v>
      </c>
      <c r="J191" t="s">
        <v>1617</v>
      </c>
      <c r="K191" t="s">
        <v>1617</v>
      </c>
      <c r="L191" t="s">
        <v>1617</v>
      </c>
      <c r="M191" t="s">
        <v>2372</v>
      </c>
      <c r="N191" t="s">
        <v>2373</v>
      </c>
      <c r="O191" t="s">
        <v>1620</v>
      </c>
      <c r="P191" t="s">
        <v>1620</v>
      </c>
      <c r="Q191" t="s">
        <v>1621</v>
      </c>
      <c r="R191">
        <v>61</v>
      </c>
      <c r="S191">
        <v>71</v>
      </c>
      <c r="T191">
        <v>3</v>
      </c>
      <c r="U191">
        <v>1</v>
      </c>
      <c r="V191" t="b">
        <v>0</v>
      </c>
      <c r="AL191" t="s">
        <v>2374</v>
      </c>
      <c r="AX191">
        <v>3</v>
      </c>
      <c r="AY191">
        <v>1</v>
      </c>
      <c r="AZ191" t="s">
        <v>548</v>
      </c>
      <c r="BA191" t="s">
        <v>548</v>
      </c>
      <c r="BB191" t="s">
        <v>548</v>
      </c>
    </row>
    <row r="192" spans="1:61" x14ac:dyDescent="0.25">
      <c r="A192" s="12" t="s">
        <v>12</v>
      </c>
      <c r="B192" s="12" t="s">
        <v>1544</v>
      </c>
      <c r="C192" s="12" t="e">
        <f>VLOOKUP(B192,#REF!,2,0)</f>
        <v>#REF!</v>
      </c>
      <c r="D192" t="s">
        <v>548</v>
      </c>
      <c r="E192" t="s">
        <v>1614</v>
      </c>
      <c r="F192" t="s">
        <v>31</v>
      </c>
      <c r="G192" t="s">
        <v>2371</v>
      </c>
      <c r="H192" t="s">
        <v>1616</v>
      </c>
      <c r="I192" t="s">
        <v>1681</v>
      </c>
      <c r="J192" t="s">
        <v>1617</v>
      </c>
      <c r="K192" t="s">
        <v>1617</v>
      </c>
      <c r="L192" t="s">
        <v>1617</v>
      </c>
      <c r="M192" t="s">
        <v>2375</v>
      </c>
      <c r="N192" t="s">
        <v>2376</v>
      </c>
      <c r="O192" t="s">
        <v>1620</v>
      </c>
      <c r="P192" t="s">
        <v>1620</v>
      </c>
      <c r="Q192" t="s">
        <v>1621</v>
      </c>
      <c r="R192">
        <v>61</v>
      </c>
      <c r="S192">
        <v>71</v>
      </c>
      <c r="T192">
        <v>4</v>
      </c>
      <c r="U192">
        <v>-1</v>
      </c>
      <c r="V192" t="b">
        <v>0</v>
      </c>
      <c r="AK192" t="s">
        <v>2377</v>
      </c>
      <c r="AL192" t="s">
        <v>2378</v>
      </c>
      <c r="AX192">
        <v>3</v>
      </c>
      <c r="AY192">
        <v>1</v>
      </c>
      <c r="AZ192" t="s">
        <v>550</v>
      </c>
      <c r="BA192" t="s">
        <v>550</v>
      </c>
      <c r="BB192" t="s">
        <v>550</v>
      </c>
    </row>
    <row r="193" spans="1:61" x14ac:dyDescent="0.25">
      <c r="A193" s="12" t="s">
        <v>12</v>
      </c>
      <c r="B193" s="12" t="s">
        <v>1544</v>
      </c>
      <c r="C193" s="12" t="e">
        <f>VLOOKUP(B193,#REF!,2,0)</f>
        <v>#REF!</v>
      </c>
      <c r="D193" t="s">
        <v>550</v>
      </c>
      <c r="E193" t="s">
        <v>1614</v>
      </c>
      <c r="F193" t="s">
        <v>31</v>
      </c>
      <c r="G193" t="s">
        <v>2371</v>
      </c>
      <c r="H193" t="s">
        <v>1616</v>
      </c>
      <c r="I193" t="s">
        <v>1681</v>
      </c>
      <c r="J193" t="s">
        <v>1617</v>
      </c>
      <c r="K193" t="s">
        <v>1617</v>
      </c>
      <c r="L193" t="s">
        <v>1617</v>
      </c>
      <c r="M193" t="s">
        <v>2375</v>
      </c>
      <c r="N193" t="s">
        <v>2379</v>
      </c>
      <c r="O193" t="s">
        <v>1620</v>
      </c>
      <c r="P193" t="s">
        <v>1620</v>
      </c>
      <c r="Q193" t="s">
        <v>1621</v>
      </c>
      <c r="R193">
        <v>61</v>
      </c>
      <c r="S193">
        <v>71</v>
      </c>
      <c r="T193">
        <v>5</v>
      </c>
      <c r="U193">
        <v>-1</v>
      </c>
      <c r="V193" t="b">
        <v>0</v>
      </c>
      <c r="AK193" t="s">
        <v>2380</v>
      </c>
      <c r="AL193" t="s">
        <v>2381</v>
      </c>
      <c r="AX193">
        <v>3</v>
      </c>
      <c r="AY193">
        <v>1</v>
      </c>
      <c r="AZ193" t="s">
        <v>552</v>
      </c>
      <c r="BA193" t="s">
        <v>552</v>
      </c>
      <c r="BB193" t="s">
        <v>552</v>
      </c>
    </row>
    <row r="194" spans="1:61" x14ac:dyDescent="0.25">
      <c r="A194" s="12" t="s">
        <v>12</v>
      </c>
      <c r="B194" s="12" t="s">
        <v>1544</v>
      </c>
      <c r="C194" s="12" t="e">
        <f>VLOOKUP(B194,#REF!,2,0)</f>
        <v>#REF!</v>
      </c>
      <c r="D194" t="s">
        <v>552</v>
      </c>
      <c r="E194" t="s">
        <v>1614</v>
      </c>
      <c r="F194" t="s">
        <v>31</v>
      </c>
      <c r="G194" t="s">
        <v>2371</v>
      </c>
      <c r="H194" t="s">
        <v>1616</v>
      </c>
      <c r="I194" t="s">
        <v>1681</v>
      </c>
      <c r="J194" t="s">
        <v>1617</v>
      </c>
      <c r="K194" t="s">
        <v>1617</v>
      </c>
      <c r="L194" t="s">
        <v>1617</v>
      </c>
      <c r="M194" t="s">
        <v>2375</v>
      </c>
      <c r="N194" t="s">
        <v>2382</v>
      </c>
      <c r="O194" t="s">
        <v>1620</v>
      </c>
      <c r="P194" t="s">
        <v>1620</v>
      </c>
      <c r="Q194" t="s">
        <v>1621</v>
      </c>
      <c r="R194">
        <v>61</v>
      </c>
      <c r="S194">
        <v>71</v>
      </c>
      <c r="T194">
        <v>6</v>
      </c>
      <c r="U194">
        <v>-1</v>
      </c>
      <c r="V194" t="b">
        <v>0</v>
      </c>
      <c r="AK194" t="s">
        <v>2383</v>
      </c>
      <c r="AL194" t="s">
        <v>2384</v>
      </c>
      <c r="AX194">
        <v>3</v>
      </c>
      <c r="AY194">
        <v>1</v>
      </c>
      <c r="AZ194">
        <v>1</v>
      </c>
      <c r="BA194">
        <v>1</v>
      </c>
      <c r="BB194">
        <v>1</v>
      </c>
    </row>
    <row r="195" spans="1:61" x14ac:dyDescent="0.25">
      <c r="A195" s="29" t="s">
        <v>12</v>
      </c>
      <c r="B195" s="29" t="s">
        <v>1491</v>
      </c>
      <c r="C195" s="29" t="s">
        <v>1489</v>
      </c>
      <c r="D195" s="5" t="s">
        <v>2672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</row>
    <row r="196" spans="1:61" s="6" customFormat="1" x14ac:dyDescent="0.25">
      <c r="A196" s="5" t="s">
        <v>12</v>
      </c>
      <c r="B196" s="5" t="s">
        <v>1490</v>
      </c>
      <c r="C196" s="5" t="s">
        <v>1489</v>
      </c>
      <c r="D196" s="5" t="s">
        <v>2749</v>
      </c>
      <c r="F196" s="6" t="s">
        <v>2654</v>
      </c>
      <c r="U196"/>
      <c r="V196"/>
      <c r="AX196" s="6">
        <v>2</v>
      </c>
      <c r="AY196" s="6">
        <v>1</v>
      </c>
      <c r="AZ196" s="6" t="s">
        <v>2750</v>
      </c>
      <c r="BA196" s="6" t="s">
        <v>2750</v>
      </c>
    </row>
    <row r="197" spans="1:61" x14ac:dyDescent="0.25">
      <c r="A197" s="12" t="s">
        <v>12</v>
      </c>
      <c r="B197" s="12" t="s">
        <v>2674</v>
      </c>
      <c r="C197" s="12" t="e">
        <f>VLOOKUP(B197,#REF!,2,0)</f>
        <v>#REF!</v>
      </c>
      <c r="D197" t="str">
        <f t="shared" ref="D197:D216" si="0">E197&amp;"_"&amp;F197&amp;"_"&amp;G197&amp;"_"&amp;H197&amp;"_"&amp;A197&amp;"_"&amp;I197&amp;"_"&amp;J197&amp;"_"&amp;K197&amp;"_"&amp;L197&amp;"_"&amp;M197&amp;"_"&amp;N197</f>
        <v>SSA_CCF_VMIN_E_BEGIN_TITO_CLRS_MIN_LFM_0400_CBO_LLC_DATA_PMOVI1</v>
      </c>
      <c r="E197" t="s">
        <v>4</v>
      </c>
      <c r="F197" t="s">
        <v>23</v>
      </c>
      <c r="G197" t="s">
        <v>2487</v>
      </c>
      <c r="H197" t="s">
        <v>1616</v>
      </c>
      <c r="I197" t="s">
        <v>1681</v>
      </c>
      <c r="J197" t="s">
        <v>1704</v>
      </c>
      <c r="K197" t="s">
        <v>2358</v>
      </c>
      <c r="L197" t="s">
        <v>1706</v>
      </c>
      <c r="M197" t="s">
        <v>2125</v>
      </c>
      <c r="N197" t="s">
        <v>2814</v>
      </c>
      <c r="O197" t="s">
        <v>1688</v>
      </c>
      <c r="P197" t="s">
        <v>2662</v>
      </c>
      <c r="Q197" s="41" t="s">
        <v>2815</v>
      </c>
      <c r="R197">
        <v>61</v>
      </c>
      <c r="S197">
        <v>11</v>
      </c>
      <c r="T197">
        <v>200</v>
      </c>
      <c r="U197">
        <v>-1</v>
      </c>
      <c r="V197" t="b">
        <v>0</v>
      </c>
      <c r="W197" t="s">
        <v>1691</v>
      </c>
      <c r="AQ197" t="s">
        <v>1668</v>
      </c>
      <c r="AR197" t="s">
        <v>1701</v>
      </c>
      <c r="AT197">
        <v>2000</v>
      </c>
      <c r="AU197" t="s">
        <v>2489</v>
      </c>
      <c r="AX197">
        <f t="shared" ref="AX197:AX216" si="1">COUNTA(AZ197:BI197)</f>
        <v>2</v>
      </c>
      <c r="AY197">
        <v>1</v>
      </c>
      <c r="AZ197" t="str">
        <f t="shared" ref="AZ197:BA215" si="2">$D198</f>
        <v>SSA_CCF_VMIN_E_BEGIN_TITO_CLRS_MIN_LFM_0400_CBO_LLC_DATA_PMOVI2</v>
      </c>
      <c r="BA197" t="str">
        <f t="shared" si="2"/>
        <v>SSA_CCF_VMIN_E_BEGIN_TITO_CLRS_MIN_LFM_0400_CBO_LLC_DATA_PMOVI2</v>
      </c>
    </row>
    <row r="198" spans="1:61" x14ac:dyDescent="0.25">
      <c r="A198" s="12" t="s">
        <v>12</v>
      </c>
      <c r="B198" s="12" t="s">
        <v>2674</v>
      </c>
      <c r="C198" s="12" t="e">
        <f>VLOOKUP(B198,#REF!,2,0)</f>
        <v>#REF!</v>
      </c>
      <c r="D198" t="str">
        <f t="shared" si="0"/>
        <v>SSA_CCF_VMIN_E_BEGIN_TITO_CLRS_MIN_LFM_0400_CBO_LLC_DATA_PMOVI2</v>
      </c>
      <c r="E198" t="s">
        <v>4</v>
      </c>
      <c r="F198" t="s">
        <v>23</v>
      </c>
      <c r="G198" t="s">
        <v>2487</v>
      </c>
      <c r="H198" t="s">
        <v>1616</v>
      </c>
      <c r="I198" t="s">
        <v>1681</v>
      </c>
      <c r="J198" t="s">
        <v>1704</v>
      </c>
      <c r="K198" t="s">
        <v>2358</v>
      </c>
      <c r="L198" t="s">
        <v>1706</v>
      </c>
      <c r="M198" t="s">
        <v>2125</v>
      </c>
      <c r="N198" t="s">
        <v>2816</v>
      </c>
      <c r="O198" t="s">
        <v>1688</v>
      </c>
      <c r="P198" t="s">
        <v>2662</v>
      </c>
      <c r="Q198" t="s">
        <v>2815</v>
      </c>
      <c r="R198">
        <v>61</v>
      </c>
      <c r="S198">
        <v>11</v>
      </c>
      <c r="T198">
        <f t="shared" ref="T198:T206" si="3">T197+1</f>
        <v>201</v>
      </c>
      <c r="U198">
        <v>-1</v>
      </c>
      <c r="V198" t="b">
        <v>0</v>
      </c>
      <c r="W198" t="s">
        <v>1691</v>
      </c>
      <c r="AQ198" t="s">
        <v>1668</v>
      </c>
      <c r="AR198" t="s">
        <v>1701</v>
      </c>
      <c r="AT198">
        <f t="shared" ref="AT198:AT216" si="4">AT197+1</f>
        <v>2001</v>
      </c>
      <c r="AU198" t="s">
        <v>2489</v>
      </c>
      <c r="AX198">
        <f t="shared" si="1"/>
        <v>2</v>
      </c>
      <c r="AY198">
        <v>1</v>
      </c>
      <c r="AZ198" t="str">
        <f t="shared" si="2"/>
        <v>SSA_CCF_VMIN_E_BEGIN_TITO_CLRS_MIN_LFM_0400_CBO_LLC_DATA_PMOVI3</v>
      </c>
      <c r="BA198" t="str">
        <f t="shared" si="2"/>
        <v>SSA_CCF_VMIN_E_BEGIN_TITO_CLRS_MIN_LFM_0400_CBO_LLC_DATA_PMOVI3</v>
      </c>
    </row>
    <row r="199" spans="1:61" x14ac:dyDescent="0.25">
      <c r="A199" s="12" t="s">
        <v>12</v>
      </c>
      <c r="B199" s="12" t="s">
        <v>2674</v>
      </c>
      <c r="C199" s="12" t="e">
        <f>VLOOKUP(B199,#REF!,2,0)</f>
        <v>#REF!</v>
      </c>
      <c r="D199" t="str">
        <f t="shared" si="0"/>
        <v>SSA_CCF_VMIN_E_BEGIN_TITO_CLRS_MIN_LFM_0400_CBO_LLC_DATA_PMOVI3</v>
      </c>
      <c r="E199" t="s">
        <v>4</v>
      </c>
      <c r="F199" t="s">
        <v>23</v>
      </c>
      <c r="G199" t="s">
        <v>2487</v>
      </c>
      <c r="H199" t="s">
        <v>1616</v>
      </c>
      <c r="I199" t="s">
        <v>1681</v>
      </c>
      <c r="J199" t="s">
        <v>1704</v>
      </c>
      <c r="K199" t="s">
        <v>2358</v>
      </c>
      <c r="L199" t="s">
        <v>1706</v>
      </c>
      <c r="M199" t="s">
        <v>2125</v>
      </c>
      <c r="N199" t="s">
        <v>2817</v>
      </c>
      <c r="O199" t="s">
        <v>1688</v>
      </c>
      <c r="P199" t="s">
        <v>2662</v>
      </c>
      <c r="Q199" t="s">
        <v>2815</v>
      </c>
      <c r="R199">
        <v>61</v>
      </c>
      <c r="S199">
        <v>11</v>
      </c>
      <c r="T199">
        <f t="shared" si="3"/>
        <v>202</v>
      </c>
      <c r="U199">
        <v>-1</v>
      </c>
      <c r="V199" t="b">
        <v>0</v>
      </c>
      <c r="W199" t="s">
        <v>1691</v>
      </c>
      <c r="AQ199" t="s">
        <v>1668</v>
      </c>
      <c r="AR199" t="s">
        <v>1701</v>
      </c>
      <c r="AT199">
        <f t="shared" si="4"/>
        <v>2002</v>
      </c>
      <c r="AU199" t="s">
        <v>2489</v>
      </c>
      <c r="AX199">
        <f t="shared" si="1"/>
        <v>2</v>
      </c>
      <c r="AY199">
        <v>1</v>
      </c>
      <c r="AZ199" t="str">
        <f t="shared" si="2"/>
        <v>SSA_CCF_VMIN_E_BEGIN_TITO_CLRS_MIN_LFM_0400_CBO_LLC_DATA_PMOVI4</v>
      </c>
      <c r="BA199" t="str">
        <f t="shared" si="2"/>
        <v>SSA_CCF_VMIN_E_BEGIN_TITO_CLRS_MIN_LFM_0400_CBO_LLC_DATA_PMOVI4</v>
      </c>
    </row>
    <row r="200" spans="1:61" x14ac:dyDescent="0.25">
      <c r="A200" s="12" t="s">
        <v>12</v>
      </c>
      <c r="B200" s="12" t="s">
        <v>2674</v>
      </c>
      <c r="C200" s="12" t="e">
        <f>VLOOKUP(B200,#REF!,2,0)</f>
        <v>#REF!</v>
      </c>
      <c r="D200" t="str">
        <f t="shared" si="0"/>
        <v>SSA_CCF_VMIN_E_BEGIN_TITO_CLRS_MIN_LFM_0400_CBO_LLC_DATA_PMOVI4</v>
      </c>
      <c r="E200" t="s">
        <v>4</v>
      </c>
      <c r="F200" t="s">
        <v>23</v>
      </c>
      <c r="G200" t="s">
        <v>2487</v>
      </c>
      <c r="H200" t="s">
        <v>1616</v>
      </c>
      <c r="I200" t="s">
        <v>1681</v>
      </c>
      <c r="J200" t="s">
        <v>1704</v>
      </c>
      <c r="K200" t="s">
        <v>2358</v>
      </c>
      <c r="L200" t="s">
        <v>1706</v>
      </c>
      <c r="M200" t="s">
        <v>2125</v>
      </c>
      <c r="N200" t="s">
        <v>2818</v>
      </c>
      <c r="O200" t="s">
        <v>1688</v>
      </c>
      <c r="P200" t="s">
        <v>2662</v>
      </c>
      <c r="Q200" t="s">
        <v>2815</v>
      </c>
      <c r="R200">
        <v>61</v>
      </c>
      <c r="S200">
        <v>11</v>
      </c>
      <c r="T200">
        <f t="shared" si="3"/>
        <v>203</v>
      </c>
      <c r="U200">
        <v>-1</v>
      </c>
      <c r="V200" t="b">
        <v>0</v>
      </c>
      <c r="W200" t="s">
        <v>1691</v>
      </c>
      <c r="AQ200" t="s">
        <v>1668</v>
      </c>
      <c r="AR200" t="s">
        <v>1701</v>
      </c>
      <c r="AT200">
        <f t="shared" si="4"/>
        <v>2003</v>
      </c>
      <c r="AU200" t="s">
        <v>2489</v>
      </c>
      <c r="AX200">
        <f t="shared" si="1"/>
        <v>2</v>
      </c>
      <c r="AY200">
        <v>1</v>
      </c>
      <c r="AZ200" t="str">
        <f t="shared" si="2"/>
        <v>SSA_CCF_VMIN_E_BEGIN_TITO_CLRS_MIN_LFM_0400_CBO_LLC_DATA_PMOVI5</v>
      </c>
      <c r="BA200" t="str">
        <f t="shared" si="2"/>
        <v>SSA_CCF_VMIN_E_BEGIN_TITO_CLRS_MIN_LFM_0400_CBO_LLC_DATA_PMOVI5</v>
      </c>
    </row>
    <row r="201" spans="1:61" x14ac:dyDescent="0.25">
      <c r="A201" s="12" t="s">
        <v>12</v>
      </c>
      <c r="B201" s="12" t="s">
        <v>2674</v>
      </c>
      <c r="C201" s="12" t="e">
        <f>VLOOKUP(B201,#REF!,2,0)</f>
        <v>#REF!</v>
      </c>
      <c r="D201" t="str">
        <f t="shared" si="0"/>
        <v>SSA_CCF_VMIN_E_BEGIN_TITO_CLRS_MIN_LFM_0400_CBO_LLC_DATA_PMOVI5</v>
      </c>
      <c r="E201" t="s">
        <v>4</v>
      </c>
      <c r="F201" t="s">
        <v>23</v>
      </c>
      <c r="G201" t="s">
        <v>2487</v>
      </c>
      <c r="H201" t="s">
        <v>1616</v>
      </c>
      <c r="I201" t="s">
        <v>1681</v>
      </c>
      <c r="J201" t="s">
        <v>1704</v>
      </c>
      <c r="K201" t="s">
        <v>2358</v>
      </c>
      <c r="L201" t="s">
        <v>1706</v>
      </c>
      <c r="M201" t="s">
        <v>2125</v>
      </c>
      <c r="N201" t="s">
        <v>2819</v>
      </c>
      <c r="O201" t="s">
        <v>1688</v>
      </c>
      <c r="P201" t="s">
        <v>2662</v>
      </c>
      <c r="Q201" t="s">
        <v>2815</v>
      </c>
      <c r="R201">
        <v>61</v>
      </c>
      <c r="S201">
        <v>11</v>
      </c>
      <c r="T201">
        <f t="shared" si="3"/>
        <v>204</v>
      </c>
      <c r="U201">
        <v>-1</v>
      </c>
      <c r="V201" t="b">
        <v>0</v>
      </c>
      <c r="W201" t="s">
        <v>1691</v>
      </c>
      <c r="AQ201" t="s">
        <v>1668</v>
      </c>
      <c r="AR201" t="s">
        <v>1701</v>
      </c>
      <c r="AT201">
        <f t="shared" si="4"/>
        <v>2004</v>
      </c>
      <c r="AU201" t="s">
        <v>2489</v>
      </c>
      <c r="AX201">
        <f t="shared" si="1"/>
        <v>2</v>
      </c>
      <c r="AY201">
        <v>1</v>
      </c>
      <c r="AZ201" t="str">
        <f t="shared" si="2"/>
        <v>SSA_CCF_VMIN_E_BEGIN_TITO_CLRS_MIN_LFM_0400_CBO_LLC_DATA_PMOVI6</v>
      </c>
      <c r="BA201" t="str">
        <f t="shared" si="2"/>
        <v>SSA_CCF_VMIN_E_BEGIN_TITO_CLRS_MIN_LFM_0400_CBO_LLC_DATA_PMOVI6</v>
      </c>
    </row>
    <row r="202" spans="1:61" x14ac:dyDescent="0.25">
      <c r="A202" s="12" t="s">
        <v>12</v>
      </c>
      <c r="B202" s="12" t="s">
        <v>2674</v>
      </c>
      <c r="C202" s="12" t="e">
        <f>VLOOKUP(B202,#REF!,2,0)</f>
        <v>#REF!</v>
      </c>
      <c r="D202" t="str">
        <f t="shared" si="0"/>
        <v>SSA_CCF_VMIN_E_BEGIN_TITO_CLRS_MIN_LFM_0400_CBO_LLC_DATA_PMOVI6</v>
      </c>
      <c r="E202" t="s">
        <v>4</v>
      </c>
      <c r="F202" t="s">
        <v>23</v>
      </c>
      <c r="G202" t="s">
        <v>2487</v>
      </c>
      <c r="H202" t="s">
        <v>1616</v>
      </c>
      <c r="I202" t="s">
        <v>1681</v>
      </c>
      <c r="J202" t="s">
        <v>1704</v>
      </c>
      <c r="K202" t="s">
        <v>2358</v>
      </c>
      <c r="L202" t="s">
        <v>1706</v>
      </c>
      <c r="M202" t="s">
        <v>2125</v>
      </c>
      <c r="N202" t="s">
        <v>2820</v>
      </c>
      <c r="O202" t="s">
        <v>1688</v>
      </c>
      <c r="P202" t="s">
        <v>2662</v>
      </c>
      <c r="Q202" t="s">
        <v>2815</v>
      </c>
      <c r="R202">
        <v>61</v>
      </c>
      <c r="S202">
        <v>11</v>
      </c>
      <c r="T202">
        <f t="shared" si="3"/>
        <v>205</v>
      </c>
      <c r="U202">
        <v>-1</v>
      </c>
      <c r="V202" t="b">
        <v>0</v>
      </c>
      <c r="W202" t="s">
        <v>1691</v>
      </c>
      <c r="AQ202" t="s">
        <v>1668</v>
      </c>
      <c r="AR202" t="s">
        <v>1701</v>
      </c>
      <c r="AT202">
        <f t="shared" si="4"/>
        <v>2005</v>
      </c>
      <c r="AU202" t="s">
        <v>2489</v>
      </c>
      <c r="AX202">
        <f t="shared" si="1"/>
        <v>2</v>
      </c>
      <c r="AY202">
        <v>1</v>
      </c>
      <c r="AZ202" t="str">
        <f t="shared" si="2"/>
        <v>SSA_CCF_VMIN_E_BEGIN_TITO_CLRS_MIN_LFM_0400_CBO_LLC_DATA_PMOVI7</v>
      </c>
      <c r="BA202" t="str">
        <f t="shared" si="2"/>
        <v>SSA_CCF_VMIN_E_BEGIN_TITO_CLRS_MIN_LFM_0400_CBO_LLC_DATA_PMOVI7</v>
      </c>
    </row>
    <row r="203" spans="1:61" x14ac:dyDescent="0.25">
      <c r="A203" s="12" t="s">
        <v>12</v>
      </c>
      <c r="B203" s="12" t="s">
        <v>2674</v>
      </c>
      <c r="C203" s="12" t="e">
        <f>VLOOKUP(B203,#REF!,2,0)</f>
        <v>#REF!</v>
      </c>
      <c r="D203" t="str">
        <f t="shared" si="0"/>
        <v>SSA_CCF_VMIN_E_BEGIN_TITO_CLRS_MIN_LFM_0400_CBO_LLC_DATA_PMOVI7</v>
      </c>
      <c r="E203" t="s">
        <v>4</v>
      </c>
      <c r="F203" t="s">
        <v>23</v>
      </c>
      <c r="G203" t="s">
        <v>2487</v>
      </c>
      <c r="H203" t="s">
        <v>1616</v>
      </c>
      <c r="I203" t="s">
        <v>1681</v>
      </c>
      <c r="J203" t="s">
        <v>1704</v>
      </c>
      <c r="K203" t="s">
        <v>2358</v>
      </c>
      <c r="L203" t="s">
        <v>1706</v>
      </c>
      <c r="M203" t="s">
        <v>2125</v>
      </c>
      <c r="N203" t="s">
        <v>2821</v>
      </c>
      <c r="O203" t="s">
        <v>1688</v>
      </c>
      <c r="P203" t="s">
        <v>2662</v>
      </c>
      <c r="Q203" t="s">
        <v>2815</v>
      </c>
      <c r="R203">
        <v>61</v>
      </c>
      <c r="S203">
        <v>11</v>
      </c>
      <c r="T203">
        <f t="shared" si="3"/>
        <v>206</v>
      </c>
      <c r="U203">
        <v>-1</v>
      </c>
      <c r="V203" t="b">
        <v>0</v>
      </c>
      <c r="W203" t="s">
        <v>1691</v>
      </c>
      <c r="AQ203" t="s">
        <v>1668</v>
      </c>
      <c r="AR203" t="s">
        <v>1701</v>
      </c>
      <c r="AT203">
        <f t="shared" si="4"/>
        <v>2006</v>
      </c>
      <c r="AU203" t="s">
        <v>2489</v>
      </c>
      <c r="AX203">
        <f t="shared" si="1"/>
        <v>2</v>
      </c>
      <c r="AY203">
        <v>1</v>
      </c>
      <c r="AZ203" t="str">
        <f t="shared" si="2"/>
        <v>SSA_CCF_VMIN_E_BEGIN_TITO_CLRS_MIN_LFM_0400_CBO_LLC_DATA_PMOVI8</v>
      </c>
      <c r="BA203" t="str">
        <f t="shared" si="2"/>
        <v>SSA_CCF_VMIN_E_BEGIN_TITO_CLRS_MIN_LFM_0400_CBO_LLC_DATA_PMOVI8</v>
      </c>
    </row>
    <row r="204" spans="1:61" x14ac:dyDescent="0.25">
      <c r="A204" s="12" t="s">
        <v>12</v>
      </c>
      <c r="B204" s="12" t="s">
        <v>2674</v>
      </c>
      <c r="C204" s="12" t="e">
        <f>VLOOKUP(B204,#REF!,2,0)</f>
        <v>#REF!</v>
      </c>
      <c r="D204" t="str">
        <f t="shared" si="0"/>
        <v>SSA_CCF_VMIN_E_BEGIN_TITO_CLRS_MIN_LFM_0400_CBO_LLC_DATA_PMOVI8</v>
      </c>
      <c r="E204" t="s">
        <v>4</v>
      </c>
      <c r="F204" t="s">
        <v>23</v>
      </c>
      <c r="G204" t="s">
        <v>2487</v>
      </c>
      <c r="H204" t="s">
        <v>1616</v>
      </c>
      <c r="I204" t="s">
        <v>1681</v>
      </c>
      <c r="J204" t="s">
        <v>1704</v>
      </c>
      <c r="K204" t="s">
        <v>2358</v>
      </c>
      <c r="L204" t="s">
        <v>1706</v>
      </c>
      <c r="M204" t="s">
        <v>2125</v>
      </c>
      <c r="N204" t="s">
        <v>2822</v>
      </c>
      <c r="O204" t="s">
        <v>1688</v>
      </c>
      <c r="P204" t="s">
        <v>2662</v>
      </c>
      <c r="Q204" t="s">
        <v>2815</v>
      </c>
      <c r="R204">
        <v>61</v>
      </c>
      <c r="S204">
        <v>11</v>
      </c>
      <c r="T204">
        <f t="shared" si="3"/>
        <v>207</v>
      </c>
      <c r="U204">
        <v>-1</v>
      </c>
      <c r="V204" t="b">
        <v>0</v>
      </c>
      <c r="W204" t="s">
        <v>1691</v>
      </c>
      <c r="AQ204" t="s">
        <v>1668</v>
      </c>
      <c r="AR204" t="s">
        <v>1701</v>
      </c>
      <c r="AT204">
        <f t="shared" si="4"/>
        <v>2007</v>
      </c>
      <c r="AU204" t="s">
        <v>2489</v>
      </c>
      <c r="AX204">
        <f t="shared" si="1"/>
        <v>2</v>
      </c>
      <c r="AY204">
        <v>1</v>
      </c>
      <c r="AZ204" t="str">
        <f t="shared" si="2"/>
        <v>SSA_CCF_VMIN_E_BEGIN_TITO_CLRS_MIN_LFM_0400_CBO_LLC_DATA_PMOVI9</v>
      </c>
      <c r="BA204" t="str">
        <f t="shared" si="2"/>
        <v>SSA_CCF_VMIN_E_BEGIN_TITO_CLRS_MIN_LFM_0400_CBO_LLC_DATA_PMOVI9</v>
      </c>
    </row>
    <row r="205" spans="1:61" x14ac:dyDescent="0.25">
      <c r="A205" s="12" t="s">
        <v>12</v>
      </c>
      <c r="B205" s="12" t="s">
        <v>2674</v>
      </c>
      <c r="C205" s="12" t="e">
        <f>VLOOKUP(B205,#REF!,2,0)</f>
        <v>#REF!</v>
      </c>
      <c r="D205" t="str">
        <f t="shared" si="0"/>
        <v>SSA_CCF_VMIN_E_BEGIN_TITO_CLRS_MIN_LFM_0400_CBO_LLC_DATA_PMOVI9</v>
      </c>
      <c r="E205" t="s">
        <v>4</v>
      </c>
      <c r="F205" t="s">
        <v>23</v>
      </c>
      <c r="G205" t="s">
        <v>2487</v>
      </c>
      <c r="H205" t="s">
        <v>1616</v>
      </c>
      <c r="I205" t="s">
        <v>1681</v>
      </c>
      <c r="J205" t="s">
        <v>1704</v>
      </c>
      <c r="K205" t="s">
        <v>2358</v>
      </c>
      <c r="L205" t="s">
        <v>1706</v>
      </c>
      <c r="M205" t="s">
        <v>2125</v>
      </c>
      <c r="N205" t="s">
        <v>2823</v>
      </c>
      <c r="O205" t="s">
        <v>1688</v>
      </c>
      <c r="P205" t="s">
        <v>2662</v>
      </c>
      <c r="Q205" t="s">
        <v>2815</v>
      </c>
      <c r="R205">
        <v>61</v>
      </c>
      <c r="S205">
        <v>11</v>
      </c>
      <c r="T205">
        <f t="shared" si="3"/>
        <v>208</v>
      </c>
      <c r="U205">
        <v>-1</v>
      </c>
      <c r="V205" t="b">
        <v>0</v>
      </c>
      <c r="W205" t="s">
        <v>1691</v>
      </c>
      <c r="AQ205" t="s">
        <v>1668</v>
      </c>
      <c r="AR205" t="s">
        <v>1701</v>
      </c>
      <c r="AT205">
        <f t="shared" si="4"/>
        <v>2008</v>
      </c>
      <c r="AU205" t="s">
        <v>2489</v>
      </c>
      <c r="AX205">
        <f t="shared" si="1"/>
        <v>2</v>
      </c>
      <c r="AY205">
        <v>1</v>
      </c>
      <c r="AZ205" t="str">
        <f t="shared" si="2"/>
        <v>SSA_CCF_VMIN_E_BEGIN_TITO_CLRS_MIN_LFM_0400_CBO_LLC_DATA_PMOVI10</v>
      </c>
      <c r="BA205" t="str">
        <f t="shared" si="2"/>
        <v>SSA_CCF_VMIN_E_BEGIN_TITO_CLRS_MIN_LFM_0400_CBO_LLC_DATA_PMOVI10</v>
      </c>
    </row>
    <row r="206" spans="1:61" x14ac:dyDescent="0.25">
      <c r="A206" s="12" t="s">
        <v>12</v>
      </c>
      <c r="B206" s="12" t="s">
        <v>2674</v>
      </c>
      <c r="C206" s="12" t="e">
        <f>VLOOKUP(B206,#REF!,2,0)</f>
        <v>#REF!</v>
      </c>
      <c r="D206" t="str">
        <f t="shared" si="0"/>
        <v>SSA_CCF_VMIN_E_BEGIN_TITO_CLRS_MIN_LFM_0400_CBO_LLC_DATA_PMOVI10</v>
      </c>
      <c r="E206" t="s">
        <v>4</v>
      </c>
      <c r="F206" t="s">
        <v>23</v>
      </c>
      <c r="G206" t="s">
        <v>2487</v>
      </c>
      <c r="H206" t="s">
        <v>1616</v>
      </c>
      <c r="I206" t="s">
        <v>1681</v>
      </c>
      <c r="J206" t="s">
        <v>1704</v>
      </c>
      <c r="K206" t="s">
        <v>2358</v>
      </c>
      <c r="L206" t="s">
        <v>1706</v>
      </c>
      <c r="M206" t="s">
        <v>2125</v>
      </c>
      <c r="N206" t="s">
        <v>2824</v>
      </c>
      <c r="O206" t="s">
        <v>1688</v>
      </c>
      <c r="P206" t="s">
        <v>2662</v>
      </c>
      <c r="Q206" t="s">
        <v>2815</v>
      </c>
      <c r="R206">
        <v>61</v>
      </c>
      <c r="S206">
        <v>11</v>
      </c>
      <c r="T206">
        <f t="shared" si="3"/>
        <v>209</v>
      </c>
      <c r="U206">
        <v>-1</v>
      </c>
      <c r="V206" t="b">
        <v>0</v>
      </c>
      <c r="W206" t="s">
        <v>1691</v>
      </c>
      <c r="AQ206" t="s">
        <v>1668</v>
      </c>
      <c r="AR206" t="s">
        <v>1701</v>
      </c>
      <c r="AT206">
        <f t="shared" si="4"/>
        <v>2009</v>
      </c>
      <c r="AU206" t="s">
        <v>2489</v>
      </c>
      <c r="AX206">
        <f t="shared" si="1"/>
        <v>2</v>
      </c>
      <c r="AY206">
        <v>1</v>
      </c>
      <c r="AZ206" t="str">
        <f t="shared" si="2"/>
        <v>SSA_CCF_VMIN_E_BEGIN_TITO_CLRS_MIN_LFM_0400_CBO_LLC_DATA_KS1</v>
      </c>
      <c r="BA206" t="str">
        <f t="shared" si="2"/>
        <v>SSA_CCF_VMIN_E_BEGIN_TITO_CLRS_MIN_LFM_0400_CBO_LLC_DATA_KS1</v>
      </c>
    </row>
    <row r="207" spans="1:61" x14ac:dyDescent="0.25">
      <c r="A207" s="12" t="s">
        <v>12</v>
      </c>
      <c r="B207" s="12" t="s">
        <v>2674</v>
      </c>
      <c r="C207" s="12" t="e">
        <f>VLOOKUP(B207,#REF!,2,0)</f>
        <v>#REF!</v>
      </c>
      <c r="D207" t="str">
        <f t="shared" si="0"/>
        <v>SSA_CCF_VMIN_E_BEGIN_TITO_CLRS_MIN_LFM_0400_CBO_LLC_DATA_KS1</v>
      </c>
      <c r="E207" t="s">
        <v>4</v>
      </c>
      <c r="F207" t="s">
        <v>23</v>
      </c>
      <c r="G207" t="s">
        <v>2487</v>
      </c>
      <c r="H207" t="s">
        <v>1616</v>
      </c>
      <c r="I207" t="s">
        <v>1681</v>
      </c>
      <c r="J207" t="s">
        <v>1704</v>
      </c>
      <c r="K207" t="s">
        <v>2358</v>
      </c>
      <c r="L207" t="s">
        <v>1706</v>
      </c>
      <c r="M207" t="s">
        <v>2125</v>
      </c>
      <c r="N207" t="s">
        <v>2675</v>
      </c>
      <c r="O207" t="s">
        <v>1688</v>
      </c>
      <c r="P207" t="s">
        <v>2662</v>
      </c>
      <c r="Q207" t="s">
        <v>2554</v>
      </c>
      <c r="R207">
        <v>61</v>
      </c>
      <c r="S207">
        <v>11</v>
      </c>
      <c r="T207">
        <v>210</v>
      </c>
      <c r="U207">
        <v>-1</v>
      </c>
      <c r="V207" t="b">
        <v>0</v>
      </c>
      <c r="W207" t="s">
        <v>1691</v>
      </c>
      <c r="AQ207" t="s">
        <v>1668</v>
      </c>
      <c r="AR207" t="s">
        <v>1701</v>
      </c>
      <c r="AT207">
        <f t="shared" si="4"/>
        <v>2010</v>
      </c>
      <c r="AU207" t="s">
        <v>2489</v>
      </c>
      <c r="AX207">
        <f t="shared" si="1"/>
        <v>2</v>
      </c>
      <c r="AY207">
        <v>1</v>
      </c>
      <c r="AZ207" t="str">
        <f t="shared" si="2"/>
        <v>SSA_CCF_VMIN_E_BEGIN_TITO_CLRS_MIN_LFM_0400_CBO_LLC_DATA_KS2</v>
      </c>
      <c r="BA207" t="str">
        <f t="shared" si="2"/>
        <v>SSA_CCF_VMIN_E_BEGIN_TITO_CLRS_MIN_LFM_0400_CBO_LLC_DATA_KS2</v>
      </c>
    </row>
    <row r="208" spans="1:61" x14ac:dyDescent="0.25">
      <c r="A208" s="12" t="s">
        <v>12</v>
      </c>
      <c r="B208" s="12" t="s">
        <v>2674</v>
      </c>
      <c r="C208" s="12" t="e">
        <f>VLOOKUP(B208,#REF!,2,0)</f>
        <v>#REF!</v>
      </c>
      <c r="D208" t="str">
        <f t="shared" si="0"/>
        <v>SSA_CCF_VMIN_E_BEGIN_TITO_CLRS_MIN_LFM_0400_CBO_LLC_DATA_KS2</v>
      </c>
      <c r="E208" t="s">
        <v>4</v>
      </c>
      <c r="F208" t="s">
        <v>23</v>
      </c>
      <c r="G208" t="s">
        <v>2487</v>
      </c>
      <c r="H208" t="s">
        <v>1616</v>
      </c>
      <c r="I208" t="s">
        <v>1681</v>
      </c>
      <c r="J208" t="s">
        <v>1704</v>
      </c>
      <c r="K208" t="s">
        <v>2358</v>
      </c>
      <c r="L208" t="s">
        <v>1706</v>
      </c>
      <c r="M208" t="s">
        <v>2125</v>
      </c>
      <c r="N208" t="s">
        <v>2676</v>
      </c>
      <c r="O208" t="s">
        <v>1688</v>
      </c>
      <c r="P208" t="s">
        <v>2662</v>
      </c>
      <c r="Q208" t="s">
        <v>2554</v>
      </c>
      <c r="R208">
        <v>61</v>
      </c>
      <c r="S208">
        <v>11</v>
      </c>
      <c r="T208">
        <f t="shared" ref="T208:T216" si="5">T207+1</f>
        <v>211</v>
      </c>
      <c r="U208">
        <v>-1</v>
      </c>
      <c r="V208" t="b">
        <v>0</v>
      </c>
      <c r="W208" t="s">
        <v>1691</v>
      </c>
      <c r="AQ208" t="s">
        <v>1668</v>
      </c>
      <c r="AR208" t="s">
        <v>1701</v>
      </c>
      <c r="AT208">
        <f t="shared" si="4"/>
        <v>2011</v>
      </c>
      <c r="AU208" t="s">
        <v>2489</v>
      </c>
      <c r="AX208">
        <f t="shared" si="1"/>
        <v>2</v>
      </c>
      <c r="AY208">
        <v>1</v>
      </c>
      <c r="AZ208" t="str">
        <f t="shared" si="2"/>
        <v>SSA_CCF_VMIN_E_BEGIN_TITO_CLRS_MIN_LFM_0400_CBO_LLC_DATA_KS3</v>
      </c>
      <c r="BA208" t="str">
        <f t="shared" si="2"/>
        <v>SSA_CCF_VMIN_E_BEGIN_TITO_CLRS_MIN_LFM_0400_CBO_LLC_DATA_KS3</v>
      </c>
    </row>
    <row r="209" spans="1:53" x14ac:dyDescent="0.25">
      <c r="A209" s="12" t="s">
        <v>12</v>
      </c>
      <c r="B209" s="12" t="s">
        <v>2674</v>
      </c>
      <c r="C209" s="12" t="e">
        <f>VLOOKUP(B209,#REF!,2,0)</f>
        <v>#REF!</v>
      </c>
      <c r="D209" t="str">
        <f t="shared" si="0"/>
        <v>SSA_CCF_VMIN_E_BEGIN_TITO_CLRS_MIN_LFM_0400_CBO_LLC_DATA_KS3</v>
      </c>
      <c r="E209" t="s">
        <v>4</v>
      </c>
      <c r="F209" t="s">
        <v>23</v>
      </c>
      <c r="G209" t="s">
        <v>2487</v>
      </c>
      <c r="H209" t="s">
        <v>1616</v>
      </c>
      <c r="I209" t="s">
        <v>1681</v>
      </c>
      <c r="J209" t="s">
        <v>1704</v>
      </c>
      <c r="K209" t="s">
        <v>2358</v>
      </c>
      <c r="L209" t="s">
        <v>1706</v>
      </c>
      <c r="M209" t="s">
        <v>2125</v>
      </c>
      <c r="N209" t="s">
        <v>2677</v>
      </c>
      <c r="O209" t="s">
        <v>1688</v>
      </c>
      <c r="P209" t="s">
        <v>2662</v>
      </c>
      <c r="Q209" t="s">
        <v>2554</v>
      </c>
      <c r="R209">
        <v>61</v>
      </c>
      <c r="S209">
        <v>11</v>
      </c>
      <c r="T209">
        <f t="shared" si="5"/>
        <v>212</v>
      </c>
      <c r="U209">
        <v>-1</v>
      </c>
      <c r="V209" t="b">
        <v>0</v>
      </c>
      <c r="W209" t="s">
        <v>1691</v>
      </c>
      <c r="AQ209" t="s">
        <v>1668</v>
      </c>
      <c r="AR209" t="s">
        <v>1701</v>
      </c>
      <c r="AT209">
        <f t="shared" si="4"/>
        <v>2012</v>
      </c>
      <c r="AU209" t="s">
        <v>2489</v>
      </c>
      <c r="AX209">
        <f t="shared" si="1"/>
        <v>2</v>
      </c>
      <c r="AY209">
        <v>1</v>
      </c>
      <c r="AZ209" t="str">
        <f t="shared" si="2"/>
        <v>SSA_CCF_VMIN_E_BEGIN_TITO_CLRS_MIN_LFM_0400_CBO_LLC_DATA_KS4</v>
      </c>
      <c r="BA209" t="str">
        <f t="shared" si="2"/>
        <v>SSA_CCF_VMIN_E_BEGIN_TITO_CLRS_MIN_LFM_0400_CBO_LLC_DATA_KS4</v>
      </c>
    </row>
    <row r="210" spans="1:53" x14ac:dyDescent="0.25">
      <c r="A210" s="12" t="s">
        <v>12</v>
      </c>
      <c r="B210" s="12" t="s">
        <v>2674</v>
      </c>
      <c r="C210" s="12" t="e">
        <f>VLOOKUP(B210,#REF!,2,0)</f>
        <v>#REF!</v>
      </c>
      <c r="D210" t="str">
        <f t="shared" si="0"/>
        <v>SSA_CCF_VMIN_E_BEGIN_TITO_CLRS_MIN_LFM_0400_CBO_LLC_DATA_KS4</v>
      </c>
      <c r="E210" t="s">
        <v>4</v>
      </c>
      <c r="F210" t="s">
        <v>23</v>
      </c>
      <c r="G210" t="s">
        <v>2487</v>
      </c>
      <c r="H210" t="s">
        <v>1616</v>
      </c>
      <c r="I210" t="s">
        <v>1681</v>
      </c>
      <c r="J210" t="s">
        <v>1704</v>
      </c>
      <c r="K210" t="s">
        <v>2358</v>
      </c>
      <c r="L210" t="s">
        <v>1706</v>
      </c>
      <c r="M210" t="s">
        <v>2125</v>
      </c>
      <c r="N210" t="s">
        <v>2678</v>
      </c>
      <c r="O210" t="s">
        <v>1688</v>
      </c>
      <c r="P210" t="s">
        <v>2662</v>
      </c>
      <c r="Q210" t="s">
        <v>2554</v>
      </c>
      <c r="R210">
        <v>61</v>
      </c>
      <c r="S210">
        <v>11</v>
      </c>
      <c r="T210">
        <f t="shared" si="5"/>
        <v>213</v>
      </c>
      <c r="U210">
        <v>-1</v>
      </c>
      <c r="V210" t="b">
        <v>0</v>
      </c>
      <c r="W210" t="s">
        <v>1691</v>
      </c>
      <c r="AQ210" t="s">
        <v>1668</v>
      </c>
      <c r="AR210" t="s">
        <v>1701</v>
      </c>
      <c r="AT210">
        <f t="shared" si="4"/>
        <v>2013</v>
      </c>
      <c r="AU210" t="s">
        <v>2489</v>
      </c>
      <c r="AX210">
        <f t="shared" si="1"/>
        <v>2</v>
      </c>
      <c r="AY210">
        <v>1</v>
      </c>
      <c r="AZ210" t="str">
        <f t="shared" si="2"/>
        <v>SSA_CCF_VMIN_E_BEGIN_TITO_CLRS_MIN_LFM_0400_CBO_LLC_DATA_KS5</v>
      </c>
      <c r="BA210" t="str">
        <f t="shared" si="2"/>
        <v>SSA_CCF_VMIN_E_BEGIN_TITO_CLRS_MIN_LFM_0400_CBO_LLC_DATA_KS5</v>
      </c>
    </row>
    <row r="211" spans="1:53" x14ac:dyDescent="0.25">
      <c r="A211" s="12" t="s">
        <v>12</v>
      </c>
      <c r="B211" s="12" t="s">
        <v>2674</v>
      </c>
      <c r="C211" s="12" t="e">
        <f>VLOOKUP(B211,#REF!,2,0)</f>
        <v>#REF!</v>
      </c>
      <c r="D211" t="str">
        <f t="shared" si="0"/>
        <v>SSA_CCF_VMIN_E_BEGIN_TITO_CLRS_MIN_LFM_0400_CBO_LLC_DATA_KS5</v>
      </c>
      <c r="E211" t="s">
        <v>4</v>
      </c>
      <c r="F211" t="s">
        <v>23</v>
      </c>
      <c r="G211" t="s">
        <v>2487</v>
      </c>
      <c r="H211" t="s">
        <v>1616</v>
      </c>
      <c r="I211" t="s">
        <v>1681</v>
      </c>
      <c r="J211" t="s">
        <v>1704</v>
      </c>
      <c r="K211" t="s">
        <v>2358</v>
      </c>
      <c r="L211" t="s">
        <v>1706</v>
      </c>
      <c r="M211" t="s">
        <v>2125</v>
      </c>
      <c r="N211" t="s">
        <v>2679</v>
      </c>
      <c r="O211" t="s">
        <v>1688</v>
      </c>
      <c r="P211" t="s">
        <v>2662</v>
      </c>
      <c r="Q211" t="s">
        <v>2554</v>
      </c>
      <c r="R211">
        <v>61</v>
      </c>
      <c r="S211">
        <v>11</v>
      </c>
      <c r="T211">
        <f t="shared" si="5"/>
        <v>214</v>
      </c>
      <c r="U211">
        <v>-1</v>
      </c>
      <c r="V211" t="b">
        <v>0</v>
      </c>
      <c r="W211" t="s">
        <v>1691</v>
      </c>
      <c r="AQ211" t="s">
        <v>1668</v>
      </c>
      <c r="AR211" t="s">
        <v>1701</v>
      </c>
      <c r="AT211">
        <f t="shared" si="4"/>
        <v>2014</v>
      </c>
      <c r="AU211" t="s">
        <v>2489</v>
      </c>
      <c r="AX211">
        <f t="shared" si="1"/>
        <v>2</v>
      </c>
      <c r="AY211">
        <v>1</v>
      </c>
      <c r="AZ211" t="str">
        <f t="shared" si="2"/>
        <v>SSA_CCF_VMIN_E_BEGIN_TITO_CLRS_MIN_LFM_0400_CBO_LLC_DATA_KS6</v>
      </c>
      <c r="BA211" t="str">
        <f t="shared" si="2"/>
        <v>SSA_CCF_VMIN_E_BEGIN_TITO_CLRS_MIN_LFM_0400_CBO_LLC_DATA_KS6</v>
      </c>
    </row>
    <row r="212" spans="1:53" x14ac:dyDescent="0.25">
      <c r="A212" s="12" t="s">
        <v>12</v>
      </c>
      <c r="B212" s="12" t="s">
        <v>2674</v>
      </c>
      <c r="C212" s="12" t="e">
        <f>VLOOKUP(B212,#REF!,2,0)</f>
        <v>#REF!</v>
      </c>
      <c r="D212" t="str">
        <f t="shared" si="0"/>
        <v>SSA_CCF_VMIN_E_BEGIN_TITO_CLRS_MIN_LFM_0400_CBO_LLC_DATA_KS6</v>
      </c>
      <c r="E212" t="s">
        <v>4</v>
      </c>
      <c r="F212" t="s">
        <v>23</v>
      </c>
      <c r="G212" t="s">
        <v>2487</v>
      </c>
      <c r="H212" t="s">
        <v>1616</v>
      </c>
      <c r="I212" t="s">
        <v>1681</v>
      </c>
      <c r="J212" t="s">
        <v>1704</v>
      </c>
      <c r="K212" t="s">
        <v>2358</v>
      </c>
      <c r="L212" t="s">
        <v>1706</v>
      </c>
      <c r="M212" t="s">
        <v>2125</v>
      </c>
      <c r="N212" t="s">
        <v>2680</v>
      </c>
      <c r="O212" t="s">
        <v>1688</v>
      </c>
      <c r="P212" t="s">
        <v>2662</v>
      </c>
      <c r="Q212" t="s">
        <v>2554</v>
      </c>
      <c r="R212">
        <v>61</v>
      </c>
      <c r="S212">
        <v>11</v>
      </c>
      <c r="T212">
        <f t="shared" si="5"/>
        <v>215</v>
      </c>
      <c r="U212">
        <v>-1</v>
      </c>
      <c r="V212" t="b">
        <v>0</v>
      </c>
      <c r="W212" t="s">
        <v>1691</v>
      </c>
      <c r="AQ212" t="s">
        <v>1668</v>
      </c>
      <c r="AR212" t="s">
        <v>1701</v>
      </c>
      <c r="AT212">
        <f t="shared" si="4"/>
        <v>2015</v>
      </c>
      <c r="AU212" t="s">
        <v>2489</v>
      </c>
      <c r="AX212">
        <f t="shared" si="1"/>
        <v>2</v>
      </c>
      <c r="AY212">
        <v>1</v>
      </c>
      <c r="AZ212" t="str">
        <f t="shared" si="2"/>
        <v>SSA_CCF_VMIN_E_BEGIN_TITO_CLRS_MIN_LFM_0400_CBO_LLC_DATA_KS7</v>
      </c>
      <c r="BA212" t="str">
        <f t="shared" si="2"/>
        <v>SSA_CCF_VMIN_E_BEGIN_TITO_CLRS_MIN_LFM_0400_CBO_LLC_DATA_KS7</v>
      </c>
    </row>
    <row r="213" spans="1:53" x14ac:dyDescent="0.25">
      <c r="A213" s="12" t="s">
        <v>12</v>
      </c>
      <c r="B213" s="12" t="s">
        <v>2674</v>
      </c>
      <c r="C213" s="12" t="e">
        <f>VLOOKUP(B213,#REF!,2,0)</f>
        <v>#REF!</v>
      </c>
      <c r="D213" t="str">
        <f t="shared" si="0"/>
        <v>SSA_CCF_VMIN_E_BEGIN_TITO_CLRS_MIN_LFM_0400_CBO_LLC_DATA_KS7</v>
      </c>
      <c r="E213" t="s">
        <v>4</v>
      </c>
      <c r="F213" t="s">
        <v>23</v>
      </c>
      <c r="G213" t="s">
        <v>2487</v>
      </c>
      <c r="H213" t="s">
        <v>1616</v>
      </c>
      <c r="I213" t="s">
        <v>1681</v>
      </c>
      <c r="J213" t="s">
        <v>1704</v>
      </c>
      <c r="K213" t="s">
        <v>2358</v>
      </c>
      <c r="L213" t="s">
        <v>1706</v>
      </c>
      <c r="M213" t="s">
        <v>2125</v>
      </c>
      <c r="N213" t="s">
        <v>2681</v>
      </c>
      <c r="O213" t="s">
        <v>1688</v>
      </c>
      <c r="P213" t="s">
        <v>2662</v>
      </c>
      <c r="Q213" t="s">
        <v>2554</v>
      </c>
      <c r="R213">
        <v>61</v>
      </c>
      <c r="S213">
        <v>11</v>
      </c>
      <c r="T213">
        <f t="shared" si="5"/>
        <v>216</v>
      </c>
      <c r="U213">
        <v>-1</v>
      </c>
      <c r="V213" t="b">
        <v>0</v>
      </c>
      <c r="W213" t="s">
        <v>1691</v>
      </c>
      <c r="AQ213" t="s">
        <v>1668</v>
      </c>
      <c r="AR213" t="s">
        <v>1701</v>
      </c>
      <c r="AT213">
        <f t="shared" si="4"/>
        <v>2016</v>
      </c>
      <c r="AU213" t="s">
        <v>2489</v>
      </c>
      <c r="AX213">
        <f t="shared" si="1"/>
        <v>2</v>
      </c>
      <c r="AY213">
        <v>1</v>
      </c>
      <c r="AZ213" t="str">
        <f t="shared" si="2"/>
        <v>SSA_CCF_VMIN_E_BEGIN_TITO_CLRS_MIN_LFM_0400_CBO_LLC_DATA_KS8</v>
      </c>
      <c r="BA213" t="str">
        <f t="shared" si="2"/>
        <v>SSA_CCF_VMIN_E_BEGIN_TITO_CLRS_MIN_LFM_0400_CBO_LLC_DATA_KS8</v>
      </c>
    </row>
    <row r="214" spans="1:53" x14ac:dyDescent="0.25">
      <c r="A214" s="12" t="s">
        <v>12</v>
      </c>
      <c r="B214" s="12" t="s">
        <v>2674</v>
      </c>
      <c r="C214" s="12" t="e">
        <f>VLOOKUP(B214,#REF!,2,0)</f>
        <v>#REF!</v>
      </c>
      <c r="D214" t="str">
        <f t="shared" si="0"/>
        <v>SSA_CCF_VMIN_E_BEGIN_TITO_CLRS_MIN_LFM_0400_CBO_LLC_DATA_KS8</v>
      </c>
      <c r="E214" t="s">
        <v>4</v>
      </c>
      <c r="F214" t="s">
        <v>23</v>
      </c>
      <c r="G214" t="s">
        <v>2487</v>
      </c>
      <c r="H214" t="s">
        <v>1616</v>
      </c>
      <c r="I214" t="s">
        <v>1681</v>
      </c>
      <c r="J214" t="s">
        <v>1704</v>
      </c>
      <c r="K214" t="s">
        <v>2358</v>
      </c>
      <c r="L214" t="s">
        <v>1706</v>
      </c>
      <c r="M214" t="s">
        <v>2125</v>
      </c>
      <c r="N214" t="s">
        <v>2682</v>
      </c>
      <c r="O214" t="s">
        <v>1688</v>
      </c>
      <c r="P214" t="s">
        <v>2662</v>
      </c>
      <c r="Q214" t="s">
        <v>2554</v>
      </c>
      <c r="R214">
        <v>61</v>
      </c>
      <c r="S214">
        <v>11</v>
      </c>
      <c r="T214">
        <f t="shared" si="5"/>
        <v>217</v>
      </c>
      <c r="U214">
        <v>-1</v>
      </c>
      <c r="V214" t="b">
        <v>0</v>
      </c>
      <c r="W214" t="s">
        <v>1691</v>
      </c>
      <c r="AQ214" t="s">
        <v>1668</v>
      </c>
      <c r="AR214" t="s">
        <v>1701</v>
      </c>
      <c r="AT214">
        <f t="shared" si="4"/>
        <v>2017</v>
      </c>
      <c r="AU214" t="s">
        <v>2489</v>
      </c>
      <c r="AX214">
        <f t="shared" si="1"/>
        <v>2</v>
      </c>
      <c r="AY214">
        <v>1</v>
      </c>
      <c r="AZ214" t="str">
        <f t="shared" si="2"/>
        <v>SSA_CCF_VMIN_E_BEGIN_TITO_CLRS_MIN_LFM_0400_CBO_LLC_DATA_KS9</v>
      </c>
      <c r="BA214" t="str">
        <f t="shared" si="2"/>
        <v>SSA_CCF_VMIN_E_BEGIN_TITO_CLRS_MIN_LFM_0400_CBO_LLC_DATA_KS9</v>
      </c>
    </row>
    <row r="215" spans="1:53" x14ac:dyDescent="0.25">
      <c r="A215" s="12" t="s">
        <v>12</v>
      </c>
      <c r="B215" s="12" t="s">
        <v>2674</v>
      </c>
      <c r="C215" s="12" t="e">
        <f>VLOOKUP(B215,#REF!,2,0)</f>
        <v>#REF!</v>
      </c>
      <c r="D215" t="str">
        <f t="shared" si="0"/>
        <v>SSA_CCF_VMIN_E_BEGIN_TITO_CLRS_MIN_LFM_0400_CBO_LLC_DATA_KS9</v>
      </c>
      <c r="E215" t="s">
        <v>4</v>
      </c>
      <c r="F215" t="s">
        <v>23</v>
      </c>
      <c r="G215" t="s">
        <v>2487</v>
      </c>
      <c r="H215" t="s">
        <v>1616</v>
      </c>
      <c r="I215" t="s">
        <v>1681</v>
      </c>
      <c r="J215" t="s">
        <v>1704</v>
      </c>
      <c r="K215" t="s">
        <v>2358</v>
      </c>
      <c r="L215" t="s">
        <v>1706</v>
      </c>
      <c r="M215" t="s">
        <v>2125</v>
      </c>
      <c r="N215" t="s">
        <v>2683</v>
      </c>
      <c r="O215" t="s">
        <v>1688</v>
      </c>
      <c r="P215" t="s">
        <v>2662</v>
      </c>
      <c r="Q215" t="s">
        <v>2554</v>
      </c>
      <c r="R215">
        <v>61</v>
      </c>
      <c r="S215">
        <v>11</v>
      </c>
      <c r="T215">
        <f t="shared" si="5"/>
        <v>218</v>
      </c>
      <c r="U215">
        <v>-1</v>
      </c>
      <c r="V215" t="b">
        <v>0</v>
      </c>
      <c r="W215" t="s">
        <v>1691</v>
      </c>
      <c r="AQ215" t="s">
        <v>1668</v>
      </c>
      <c r="AR215" t="s">
        <v>1701</v>
      </c>
      <c r="AT215">
        <f t="shared" si="4"/>
        <v>2018</v>
      </c>
      <c r="AU215" t="s">
        <v>2489</v>
      </c>
      <c r="AX215">
        <f t="shared" si="1"/>
        <v>2</v>
      </c>
      <c r="AY215">
        <v>1</v>
      </c>
      <c r="AZ215" t="str">
        <f t="shared" si="2"/>
        <v>SSA_CCF_VMIN_E_BEGIN_TITO_CLRS_MIN_LFM_0400_CBO_LLC_DATA_KS10</v>
      </c>
      <c r="BA215" t="str">
        <f t="shared" si="2"/>
        <v>SSA_CCF_VMIN_E_BEGIN_TITO_CLRS_MIN_LFM_0400_CBO_LLC_DATA_KS10</v>
      </c>
    </row>
    <row r="216" spans="1:53" x14ac:dyDescent="0.25">
      <c r="A216" s="12" t="s">
        <v>12</v>
      </c>
      <c r="B216" s="12" t="s">
        <v>2674</v>
      </c>
      <c r="C216" s="12" t="e">
        <f>VLOOKUP(B216,#REF!,2,0)</f>
        <v>#REF!</v>
      </c>
      <c r="D216" t="str">
        <f t="shared" si="0"/>
        <v>SSA_CCF_VMIN_E_BEGIN_TITO_CLRS_MIN_LFM_0400_CBO_LLC_DATA_KS10</v>
      </c>
      <c r="E216" t="s">
        <v>4</v>
      </c>
      <c r="F216" t="s">
        <v>23</v>
      </c>
      <c r="G216" t="s">
        <v>2487</v>
      </c>
      <c r="H216" t="s">
        <v>1616</v>
      </c>
      <c r="I216" t="s">
        <v>1681</v>
      </c>
      <c r="J216" t="s">
        <v>1704</v>
      </c>
      <c r="K216" t="s">
        <v>2358</v>
      </c>
      <c r="L216" t="s">
        <v>1706</v>
      </c>
      <c r="M216" t="s">
        <v>2125</v>
      </c>
      <c r="N216" t="s">
        <v>2684</v>
      </c>
      <c r="O216" t="s">
        <v>1688</v>
      </c>
      <c r="P216" t="s">
        <v>2662</v>
      </c>
      <c r="Q216" t="s">
        <v>2554</v>
      </c>
      <c r="R216">
        <v>61</v>
      </c>
      <c r="S216">
        <v>11</v>
      </c>
      <c r="T216">
        <f t="shared" si="5"/>
        <v>219</v>
      </c>
      <c r="U216">
        <v>-1</v>
      </c>
      <c r="V216" t="b">
        <v>0</v>
      </c>
      <c r="W216" t="s">
        <v>1691</v>
      </c>
      <c r="AQ216" t="s">
        <v>1668</v>
      </c>
      <c r="AR216" t="s">
        <v>1701</v>
      </c>
      <c r="AT216">
        <f t="shared" si="4"/>
        <v>2019</v>
      </c>
      <c r="AU216" t="s">
        <v>2489</v>
      </c>
      <c r="AX216">
        <f t="shared" si="1"/>
        <v>2</v>
      </c>
      <c r="AY216">
        <v>1</v>
      </c>
      <c r="AZ216">
        <v>1</v>
      </c>
      <c r="BA216">
        <v>1</v>
      </c>
    </row>
    <row r="217" spans="1:53" s="6" customFormat="1" x14ac:dyDescent="0.25">
      <c r="A217" s="5" t="s">
        <v>12</v>
      </c>
      <c r="B217" s="5" t="s">
        <v>1491</v>
      </c>
      <c r="C217" s="5" t="s">
        <v>1489</v>
      </c>
      <c r="D217" s="5" t="s">
        <v>2685</v>
      </c>
      <c r="U217"/>
      <c r="V217"/>
    </row>
    <row r="218" spans="1:53" s="6" customFormat="1" x14ac:dyDescent="0.25">
      <c r="A218" s="5" t="s">
        <v>12</v>
      </c>
      <c r="B218" s="5" t="s">
        <v>1490</v>
      </c>
      <c r="C218" s="5" t="s">
        <v>1489</v>
      </c>
      <c r="D218" s="5" t="s">
        <v>2750</v>
      </c>
      <c r="F218" s="6" t="s">
        <v>2654</v>
      </c>
      <c r="U218"/>
      <c r="V218"/>
      <c r="AX218" s="6">
        <v>2</v>
      </c>
      <c r="AY218" s="6">
        <v>1</v>
      </c>
      <c r="AZ218" s="6">
        <v>1</v>
      </c>
      <c r="BA218" s="6">
        <v>1</v>
      </c>
    </row>
    <row r="219" spans="1:53" x14ac:dyDescent="0.25">
      <c r="A219" s="11" t="s">
        <v>12</v>
      </c>
      <c r="B219" s="11" t="s">
        <v>2674</v>
      </c>
      <c r="C219" s="11" t="e">
        <f>VLOOKUP(B219,#REF!,2,0)</f>
        <v>#REF!</v>
      </c>
      <c r="D219" t="str">
        <f t="shared" ref="D219:D258" si="6">E219&amp;"_"&amp;F219&amp;"_"&amp;G219&amp;"_"&amp;H219&amp;"_"&amp;A219&amp;"_"&amp;I219&amp;"_"&amp;J219&amp;"_"&amp;K219&amp;"_"&amp;L219&amp;"_"&amp;M219&amp;"_"&amp;N219</f>
        <v>SSA_CORE_VMIN_E_BEGIN_TITO_CRSA_NOM_LFM_0400_MLC_DATA_PMOVI1</v>
      </c>
      <c r="E219" t="s">
        <v>4</v>
      </c>
      <c r="F219" t="s">
        <v>25</v>
      </c>
      <c r="G219" t="s">
        <v>2487</v>
      </c>
      <c r="H219" t="s">
        <v>1616</v>
      </c>
      <c r="I219" t="s">
        <v>1681</v>
      </c>
      <c r="J219" t="s">
        <v>2234</v>
      </c>
      <c r="K219" t="s">
        <v>1705</v>
      </c>
      <c r="L219" t="s">
        <v>1706</v>
      </c>
      <c r="M219" t="s">
        <v>2125</v>
      </c>
      <c r="N219" t="s">
        <v>2794</v>
      </c>
      <c r="O219" t="s">
        <v>1688</v>
      </c>
      <c r="P219" s="31" t="s">
        <v>2664</v>
      </c>
      <c r="Q219" t="s">
        <v>2235</v>
      </c>
      <c r="R219">
        <v>61</v>
      </c>
      <c r="S219">
        <v>21</v>
      </c>
      <c r="T219">
        <v>217</v>
      </c>
      <c r="U219">
        <v>-1</v>
      </c>
      <c r="V219" t="b">
        <v>0</v>
      </c>
      <c r="W219" t="s">
        <v>1691</v>
      </c>
      <c r="AN219">
        <v>2</v>
      </c>
      <c r="AQ219" t="s">
        <v>1668</v>
      </c>
      <c r="AR219" t="s">
        <v>1702</v>
      </c>
      <c r="AT219">
        <v>2317</v>
      </c>
      <c r="AU219" t="s">
        <v>2489</v>
      </c>
      <c r="AX219">
        <f t="shared" ref="AX219:AX258" si="7">COUNTA(AZ219:BI219)</f>
        <v>2</v>
      </c>
      <c r="AY219">
        <v>1</v>
      </c>
      <c r="AZ219" t="str">
        <f t="shared" ref="AZ219:BA257" si="8">$D220</f>
        <v>SSA_CORE_VMIN_E_BEGIN_TITO_CRSA_NOM_LFM_0400_MLC_DATA_PMOVI2</v>
      </c>
      <c r="BA219" t="str">
        <f t="shared" si="8"/>
        <v>SSA_CORE_VMIN_E_BEGIN_TITO_CRSA_NOM_LFM_0400_MLC_DATA_PMOVI2</v>
      </c>
    </row>
    <row r="220" spans="1:53" x14ac:dyDescent="0.25">
      <c r="A220" s="11" t="s">
        <v>12</v>
      </c>
      <c r="B220" s="11" t="s">
        <v>2674</v>
      </c>
      <c r="C220" s="11" t="e">
        <f>VLOOKUP(B220,#REF!,2,0)</f>
        <v>#REF!</v>
      </c>
      <c r="D220" t="str">
        <f t="shared" si="6"/>
        <v>SSA_CORE_VMIN_E_BEGIN_TITO_CRSA_NOM_LFM_0400_MLC_DATA_PMOVI2</v>
      </c>
      <c r="E220" t="s">
        <v>4</v>
      </c>
      <c r="F220" t="s">
        <v>25</v>
      </c>
      <c r="G220" t="s">
        <v>2487</v>
      </c>
      <c r="H220" t="s">
        <v>1616</v>
      </c>
      <c r="I220" t="s">
        <v>1681</v>
      </c>
      <c r="J220" t="s">
        <v>2234</v>
      </c>
      <c r="K220" t="s">
        <v>1705</v>
      </c>
      <c r="L220" t="s">
        <v>1706</v>
      </c>
      <c r="M220" t="s">
        <v>2125</v>
      </c>
      <c r="N220" t="s">
        <v>2795</v>
      </c>
      <c r="O220" t="s">
        <v>1688</v>
      </c>
      <c r="P220" s="31" t="s">
        <v>2664</v>
      </c>
      <c r="Q220" t="s">
        <v>2235</v>
      </c>
      <c r="R220">
        <v>61</v>
      </c>
      <c r="S220">
        <v>21</v>
      </c>
      <c r="T220">
        <f t="shared" ref="T220:T228" si="9">T219+1</f>
        <v>218</v>
      </c>
      <c r="U220">
        <v>-1</v>
      </c>
      <c r="V220" t="b">
        <v>0</v>
      </c>
      <c r="W220" t="s">
        <v>1691</v>
      </c>
      <c r="AN220">
        <v>2</v>
      </c>
      <c r="AQ220" t="s">
        <v>1668</v>
      </c>
      <c r="AR220" t="s">
        <v>1702</v>
      </c>
      <c r="AT220">
        <f t="shared" ref="AT220:AT258" si="10">AT219+1</f>
        <v>2318</v>
      </c>
      <c r="AU220" t="s">
        <v>2489</v>
      </c>
      <c r="AX220">
        <f t="shared" si="7"/>
        <v>2</v>
      </c>
      <c r="AY220">
        <v>1</v>
      </c>
      <c r="AZ220" t="str">
        <f t="shared" si="8"/>
        <v>SSA_CORE_VMIN_E_BEGIN_TITO_CRSA_NOM_LFM_0400_MLC_DATA_PMOVI3</v>
      </c>
      <c r="BA220" t="str">
        <f t="shared" si="8"/>
        <v>SSA_CORE_VMIN_E_BEGIN_TITO_CRSA_NOM_LFM_0400_MLC_DATA_PMOVI3</v>
      </c>
    </row>
    <row r="221" spans="1:53" x14ac:dyDescent="0.25">
      <c r="A221" s="11" t="s">
        <v>12</v>
      </c>
      <c r="B221" s="11" t="s">
        <v>2674</v>
      </c>
      <c r="C221" s="11" t="e">
        <f>VLOOKUP(B221,#REF!,2,0)</f>
        <v>#REF!</v>
      </c>
      <c r="D221" t="str">
        <f t="shared" si="6"/>
        <v>SSA_CORE_VMIN_E_BEGIN_TITO_CRSA_NOM_LFM_0400_MLC_DATA_PMOVI3</v>
      </c>
      <c r="E221" t="s">
        <v>4</v>
      </c>
      <c r="F221" t="s">
        <v>25</v>
      </c>
      <c r="G221" t="s">
        <v>2487</v>
      </c>
      <c r="H221" t="s">
        <v>1616</v>
      </c>
      <c r="I221" t="s">
        <v>1681</v>
      </c>
      <c r="J221" t="s">
        <v>2234</v>
      </c>
      <c r="K221" t="s">
        <v>1705</v>
      </c>
      <c r="L221" t="s">
        <v>1706</v>
      </c>
      <c r="M221" t="s">
        <v>2125</v>
      </c>
      <c r="N221" t="s">
        <v>2796</v>
      </c>
      <c r="O221" t="s">
        <v>1688</v>
      </c>
      <c r="P221" s="31" t="s">
        <v>2664</v>
      </c>
      <c r="Q221" t="s">
        <v>2235</v>
      </c>
      <c r="R221">
        <v>61</v>
      </c>
      <c r="S221">
        <v>21</v>
      </c>
      <c r="T221">
        <f t="shared" si="9"/>
        <v>219</v>
      </c>
      <c r="U221">
        <v>-1</v>
      </c>
      <c r="V221" t="b">
        <v>0</v>
      </c>
      <c r="W221" t="s">
        <v>1691</v>
      </c>
      <c r="AN221">
        <v>2</v>
      </c>
      <c r="AQ221" t="s">
        <v>1668</v>
      </c>
      <c r="AR221" t="s">
        <v>1702</v>
      </c>
      <c r="AT221">
        <f t="shared" si="10"/>
        <v>2319</v>
      </c>
      <c r="AU221" t="s">
        <v>2489</v>
      </c>
      <c r="AX221">
        <f t="shared" si="7"/>
        <v>2</v>
      </c>
      <c r="AY221">
        <v>1</v>
      </c>
      <c r="AZ221" t="str">
        <f t="shared" si="8"/>
        <v>SSA_CORE_VMIN_E_BEGIN_TITO_CRSA_NOM_LFM_0400_MLC_DATA_PMOVI4</v>
      </c>
      <c r="BA221" t="str">
        <f t="shared" si="8"/>
        <v>SSA_CORE_VMIN_E_BEGIN_TITO_CRSA_NOM_LFM_0400_MLC_DATA_PMOVI4</v>
      </c>
    </row>
    <row r="222" spans="1:53" x14ac:dyDescent="0.25">
      <c r="A222" s="11" t="s">
        <v>12</v>
      </c>
      <c r="B222" s="11" t="s">
        <v>2674</v>
      </c>
      <c r="C222" s="11" t="e">
        <f>VLOOKUP(B222,#REF!,2,0)</f>
        <v>#REF!</v>
      </c>
      <c r="D222" t="str">
        <f t="shared" si="6"/>
        <v>SSA_CORE_VMIN_E_BEGIN_TITO_CRSA_NOM_LFM_0400_MLC_DATA_PMOVI4</v>
      </c>
      <c r="E222" t="s">
        <v>4</v>
      </c>
      <c r="F222" t="s">
        <v>25</v>
      </c>
      <c r="G222" t="s">
        <v>2487</v>
      </c>
      <c r="H222" t="s">
        <v>1616</v>
      </c>
      <c r="I222" t="s">
        <v>1681</v>
      </c>
      <c r="J222" t="s">
        <v>2234</v>
      </c>
      <c r="K222" t="s">
        <v>1705</v>
      </c>
      <c r="L222" t="s">
        <v>1706</v>
      </c>
      <c r="M222" t="s">
        <v>2125</v>
      </c>
      <c r="N222" t="s">
        <v>2797</v>
      </c>
      <c r="O222" t="s">
        <v>1688</v>
      </c>
      <c r="P222" s="31" t="s">
        <v>2664</v>
      </c>
      <c r="Q222" t="s">
        <v>2235</v>
      </c>
      <c r="R222">
        <v>61</v>
      </c>
      <c r="S222">
        <v>21</v>
      </c>
      <c r="T222">
        <f t="shared" si="9"/>
        <v>220</v>
      </c>
      <c r="U222">
        <v>-1</v>
      </c>
      <c r="V222" t="b">
        <v>0</v>
      </c>
      <c r="W222" t="s">
        <v>1691</v>
      </c>
      <c r="AN222">
        <v>2</v>
      </c>
      <c r="AQ222" t="s">
        <v>1668</v>
      </c>
      <c r="AR222" t="s">
        <v>1702</v>
      </c>
      <c r="AT222">
        <f t="shared" si="10"/>
        <v>2320</v>
      </c>
      <c r="AU222" t="s">
        <v>2489</v>
      </c>
      <c r="AX222">
        <f t="shared" si="7"/>
        <v>2</v>
      </c>
      <c r="AY222">
        <v>1</v>
      </c>
      <c r="AZ222" t="str">
        <f t="shared" si="8"/>
        <v>SSA_CORE_VMIN_E_BEGIN_TITO_CRSA_NOM_LFM_0400_MLC_DATA_PMOVI5</v>
      </c>
      <c r="BA222" t="str">
        <f t="shared" si="8"/>
        <v>SSA_CORE_VMIN_E_BEGIN_TITO_CRSA_NOM_LFM_0400_MLC_DATA_PMOVI5</v>
      </c>
    </row>
    <row r="223" spans="1:53" x14ac:dyDescent="0.25">
      <c r="A223" s="11" t="s">
        <v>12</v>
      </c>
      <c r="B223" s="11" t="s">
        <v>2674</v>
      </c>
      <c r="C223" s="11" t="e">
        <f>VLOOKUP(B223,#REF!,2,0)</f>
        <v>#REF!</v>
      </c>
      <c r="D223" t="str">
        <f t="shared" si="6"/>
        <v>SSA_CORE_VMIN_E_BEGIN_TITO_CRSA_NOM_LFM_0400_MLC_DATA_PMOVI5</v>
      </c>
      <c r="E223" t="s">
        <v>4</v>
      </c>
      <c r="F223" t="s">
        <v>25</v>
      </c>
      <c r="G223" t="s">
        <v>2487</v>
      </c>
      <c r="H223" t="s">
        <v>1616</v>
      </c>
      <c r="I223" t="s">
        <v>1681</v>
      </c>
      <c r="J223" t="s">
        <v>2234</v>
      </c>
      <c r="K223" t="s">
        <v>1705</v>
      </c>
      <c r="L223" t="s">
        <v>1706</v>
      </c>
      <c r="M223" t="s">
        <v>2125</v>
      </c>
      <c r="N223" t="s">
        <v>2798</v>
      </c>
      <c r="O223" t="s">
        <v>1688</v>
      </c>
      <c r="P223" s="31" t="s">
        <v>2664</v>
      </c>
      <c r="Q223" t="s">
        <v>2235</v>
      </c>
      <c r="R223">
        <v>61</v>
      </c>
      <c r="S223">
        <v>21</v>
      </c>
      <c r="T223">
        <f t="shared" si="9"/>
        <v>221</v>
      </c>
      <c r="U223">
        <v>-1</v>
      </c>
      <c r="V223" t="b">
        <v>0</v>
      </c>
      <c r="W223" t="s">
        <v>1691</v>
      </c>
      <c r="AN223">
        <v>2</v>
      </c>
      <c r="AQ223" t="s">
        <v>1668</v>
      </c>
      <c r="AR223" t="s">
        <v>1702</v>
      </c>
      <c r="AT223">
        <f t="shared" si="10"/>
        <v>2321</v>
      </c>
      <c r="AU223" t="s">
        <v>2489</v>
      </c>
      <c r="AX223">
        <f t="shared" si="7"/>
        <v>2</v>
      </c>
      <c r="AY223">
        <v>1</v>
      </c>
      <c r="AZ223" t="str">
        <f t="shared" si="8"/>
        <v>SSA_CORE_VMIN_E_BEGIN_TITO_CRSA_NOM_LFM_0400_MLC_DATA_PMOVI6</v>
      </c>
      <c r="BA223" t="str">
        <f t="shared" si="8"/>
        <v>SSA_CORE_VMIN_E_BEGIN_TITO_CRSA_NOM_LFM_0400_MLC_DATA_PMOVI6</v>
      </c>
    </row>
    <row r="224" spans="1:53" x14ac:dyDescent="0.25">
      <c r="A224" s="11" t="s">
        <v>12</v>
      </c>
      <c r="B224" s="11" t="s">
        <v>2674</v>
      </c>
      <c r="C224" s="11" t="e">
        <f>VLOOKUP(B224,#REF!,2,0)</f>
        <v>#REF!</v>
      </c>
      <c r="D224" t="str">
        <f t="shared" si="6"/>
        <v>SSA_CORE_VMIN_E_BEGIN_TITO_CRSA_NOM_LFM_0400_MLC_DATA_PMOVI6</v>
      </c>
      <c r="E224" t="s">
        <v>4</v>
      </c>
      <c r="F224" t="s">
        <v>25</v>
      </c>
      <c r="G224" t="s">
        <v>2487</v>
      </c>
      <c r="H224" t="s">
        <v>1616</v>
      </c>
      <c r="I224" t="s">
        <v>1681</v>
      </c>
      <c r="J224" t="s">
        <v>2234</v>
      </c>
      <c r="K224" t="s">
        <v>1705</v>
      </c>
      <c r="L224" t="s">
        <v>1706</v>
      </c>
      <c r="M224" t="s">
        <v>2125</v>
      </c>
      <c r="N224" t="s">
        <v>2799</v>
      </c>
      <c r="O224" t="s">
        <v>1688</v>
      </c>
      <c r="P224" s="31" t="s">
        <v>2664</v>
      </c>
      <c r="Q224" t="s">
        <v>2235</v>
      </c>
      <c r="R224">
        <v>61</v>
      </c>
      <c r="S224">
        <v>21</v>
      </c>
      <c r="T224">
        <f t="shared" si="9"/>
        <v>222</v>
      </c>
      <c r="U224">
        <v>-1</v>
      </c>
      <c r="V224" t="b">
        <v>0</v>
      </c>
      <c r="W224" t="s">
        <v>1691</v>
      </c>
      <c r="AN224">
        <v>2</v>
      </c>
      <c r="AQ224" t="s">
        <v>1668</v>
      </c>
      <c r="AR224" t="s">
        <v>1702</v>
      </c>
      <c r="AT224">
        <f t="shared" si="10"/>
        <v>2322</v>
      </c>
      <c r="AU224" t="s">
        <v>2489</v>
      </c>
      <c r="AX224">
        <f t="shared" si="7"/>
        <v>2</v>
      </c>
      <c r="AY224">
        <v>1</v>
      </c>
      <c r="AZ224" t="str">
        <f t="shared" si="8"/>
        <v>SSA_CORE_VMIN_E_BEGIN_TITO_CRSA_NOM_LFM_0400_MLC_DATA_PMOVI7</v>
      </c>
      <c r="BA224" t="str">
        <f t="shared" si="8"/>
        <v>SSA_CORE_VMIN_E_BEGIN_TITO_CRSA_NOM_LFM_0400_MLC_DATA_PMOVI7</v>
      </c>
    </row>
    <row r="225" spans="1:53" x14ac:dyDescent="0.25">
      <c r="A225" s="11" t="s">
        <v>12</v>
      </c>
      <c r="B225" s="11" t="s">
        <v>2674</v>
      </c>
      <c r="C225" s="11" t="e">
        <f>VLOOKUP(B225,#REF!,2,0)</f>
        <v>#REF!</v>
      </c>
      <c r="D225" t="str">
        <f t="shared" si="6"/>
        <v>SSA_CORE_VMIN_E_BEGIN_TITO_CRSA_NOM_LFM_0400_MLC_DATA_PMOVI7</v>
      </c>
      <c r="E225" t="s">
        <v>4</v>
      </c>
      <c r="F225" t="s">
        <v>25</v>
      </c>
      <c r="G225" t="s">
        <v>2487</v>
      </c>
      <c r="H225" t="s">
        <v>1616</v>
      </c>
      <c r="I225" t="s">
        <v>1681</v>
      </c>
      <c r="J225" t="s">
        <v>2234</v>
      </c>
      <c r="K225" t="s">
        <v>1705</v>
      </c>
      <c r="L225" t="s">
        <v>1706</v>
      </c>
      <c r="M225" t="s">
        <v>2125</v>
      </c>
      <c r="N225" t="s">
        <v>2800</v>
      </c>
      <c r="O225" t="s">
        <v>1688</v>
      </c>
      <c r="P225" s="31" t="s">
        <v>2664</v>
      </c>
      <c r="Q225" t="s">
        <v>2235</v>
      </c>
      <c r="R225">
        <v>61</v>
      </c>
      <c r="S225">
        <v>21</v>
      </c>
      <c r="T225">
        <f t="shared" si="9"/>
        <v>223</v>
      </c>
      <c r="U225">
        <v>-1</v>
      </c>
      <c r="V225" t="b">
        <v>0</v>
      </c>
      <c r="W225" t="s">
        <v>1691</v>
      </c>
      <c r="AN225">
        <v>2</v>
      </c>
      <c r="AQ225" t="s">
        <v>1668</v>
      </c>
      <c r="AR225" t="s">
        <v>1702</v>
      </c>
      <c r="AT225">
        <f t="shared" si="10"/>
        <v>2323</v>
      </c>
      <c r="AU225" t="s">
        <v>2489</v>
      </c>
      <c r="AX225">
        <f t="shared" si="7"/>
        <v>2</v>
      </c>
      <c r="AY225">
        <v>1</v>
      </c>
      <c r="AZ225" t="str">
        <f t="shared" si="8"/>
        <v>SSA_CORE_VMIN_E_BEGIN_TITO_CRSA_NOM_LFM_0400_MLC_DATA_PMOVI8</v>
      </c>
      <c r="BA225" t="str">
        <f t="shared" si="8"/>
        <v>SSA_CORE_VMIN_E_BEGIN_TITO_CRSA_NOM_LFM_0400_MLC_DATA_PMOVI8</v>
      </c>
    </row>
    <row r="226" spans="1:53" x14ac:dyDescent="0.25">
      <c r="A226" s="11" t="s">
        <v>12</v>
      </c>
      <c r="B226" s="11" t="s">
        <v>2674</v>
      </c>
      <c r="C226" s="11" t="e">
        <f>VLOOKUP(B226,#REF!,2,0)</f>
        <v>#REF!</v>
      </c>
      <c r="D226" t="str">
        <f t="shared" si="6"/>
        <v>SSA_CORE_VMIN_E_BEGIN_TITO_CRSA_NOM_LFM_0400_MLC_DATA_PMOVI8</v>
      </c>
      <c r="E226" t="s">
        <v>4</v>
      </c>
      <c r="F226" t="s">
        <v>25</v>
      </c>
      <c r="G226" t="s">
        <v>2487</v>
      </c>
      <c r="H226" t="s">
        <v>1616</v>
      </c>
      <c r="I226" t="s">
        <v>1681</v>
      </c>
      <c r="J226" t="s">
        <v>2234</v>
      </c>
      <c r="K226" t="s">
        <v>1705</v>
      </c>
      <c r="L226" t="s">
        <v>1706</v>
      </c>
      <c r="M226" t="s">
        <v>2125</v>
      </c>
      <c r="N226" t="s">
        <v>2801</v>
      </c>
      <c r="O226" t="s">
        <v>1688</v>
      </c>
      <c r="P226" s="31" t="s">
        <v>2664</v>
      </c>
      <c r="Q226" t="s">
        <v>2235</v>
      </c>
      <c r="R226">
        <v>61</v>
      </c>
      <c r="S226">
        <v>21</v>
      </c>
      <c r="T226">
        <f t="shared" si="9"/>
        <v>224</v>
      </c>
      <c r="U226">
        <v>-1</v>
      </c>
      <c r="V226" t="b">
        <v>0</v>
      </c>
      <c r="W226" t="s">
        <v>1691</v>
      </c>
      <c r="AN226">
        <v>2</v>
      </c>
      <c r="AQ226" t="s">
        <v>1668</v>
      </c>
      <c r="AR226" t="s">
        <v>1702</v>
      </c>
      <c r="AT226">
        <f t="shared" si="10"/>
        <v>2324</v>
      </c>
      <c r="AU226" t="s">
        <v>2489</v>
      </c>
      <c r="AX226">
        <f t="shared" si="7"/>
        <v>2</v>
      </c>
      <c r="AY226">
        <v>1</v>
      </c>
      <c r="AZ226" t="str">
        <f t="shared" si="8"/>
        <v>SSA_CORE_VMIN_E_BEGIN_TITO_CRSA_NOM_LFM_0400_MLC_DATA_PMOVI9</v>
      </c>
      <c r="BA226" t="str">
        <f t="shared" si="8"/>
        <v>SSA_CORE_VMIN_E_BEGIN_TITO_CRSA_NOM_LFM_0400_MLC_DATA_PMOVI9</v>
      </c>
    </row>
    <row r="227" spans="1:53" x14ac:dyDescent="0.25">
      <c r="A227" s="11" t="s">
        <v>12</v>
      </c>
      <c r="B227" s="11" t="s">
        <v>2674</v>
      </c>
      <c r="C227" s="11" t="e">
        <f>VLOOKUP(B227,#REF!,2,0)</f>
        <v>#REF!</v>
      </c>
      <c r="D227" t="str">
        <f t="shared" si="6"/>
        <v>SSA_CORE_VMIN_E_BEGIN_TITO_CRSA_NOM_LFM_0400_MLC_DATA_PMOVI9</v>
      </c>
      <c r="E227" t="s">
        <v>4</v>
      </c>
      <c r="F227" t="s">
        <v>25</v>
      </c>
      <c r="G227" t="s">
        <v>2487</v>
      </c>
      <c r="H227" t="s">
        <v>1616</v>
      </c>
      <c r="I227" t="s">
        <v>1681</v>
      </c>
      <c r="J227" t="s">
        <v>2234</v>
      </c>
      <c r="K227" t="s">
        <v>1705</v>
      </c>
      <c r="L227" t="s">
        <v>1706</v>
      </c>
      <c r="M227" t="s">
        <v>2125</v>
      </c>
      <c r="N227" t="s">
        <v>2802</v>
      </c>
      <c r="O227" t="s">
        <v>1688</v>
      </c>
      <c r="P227" s="31" t="s">
        <v>2664</v>
      </c>
      <c r="Q227" t="s">
        <v>2235</v>
      </c>
      <c r="R227">
        <v>61</v>
      </c>
      <c r="S227">
        <v>21</v>
      </c>
      <c r="T227">
        <f t="shared" si="9"/>
        <v>225</v>
      </c>
      <c r="U227">
        <v>-1</v>
      </c>
      <c r="V227" t="b">
        <v>0</v>
      </c>
      <c r="W227" t="s">
        <v>1691</v>
      </c>
      <c r="AN227">
        <v>2</v>
      </c>
      <c r="AQ227" t="s">
        <v>1668</v>
      </c>
      <c r="AR227" t="s">
        <v>1702</v>
      </c>
      <c r="AT227">
        <f t="shared" si="10"/>
        <v>2325</v>
      </c>
      <c r="AU227" t="s">
        <v>2489</v>
      </c>
      <c r="AX227">
        <f t="shared" si="7"/>
        <v>2</v>
      </c>
      <c r="AY227">
        <v>1</v>
      </c>
      <c r="AZ227" t="str">
        <f t="shared" si="8"/>
        <v>SSA_CORE_VMIN_E_BEGIN_TITO_CRSA_NOM_LFM_0400_MLC_DATA_PMOVI10</v>
      </c>
      <c r="BA227" t="str">
        <f t="shared" si="8"/>
        <v>SSA_CORE_VMIN_E_BEGIN_TITO_CRSA_NOM_LFM_0400_MLC_DATA_PMOVI10</v>
      </c>
    </row>
    <row r="228" spans="1:53" x14ac:dyDescent="0.25">
      <c r="A228" s="11" t="s">
        <v>12</v>
      </c>
      <c r="B228" s="11" t="s">
        <v>2674</v>
      </c>
      <c r="C228" s="11" t="e">
        <f>VLOOKUP(B228,#REF!,2,0)</f>
        <v>#REF!</v>
      </c>
      <c r="D228" t="str">
        <f t="shared" si="6"/>
        <v>SSA_CORE_VMIN_E_BEGIN_TITO_CRSA_NOM_LFM_0400_MLC_DATA_PMOVI10</v>
      </c>
      <c r="E228" t="s">
        <v>4</v>
      </c>
      <c r="F228" t="s">
        <v>25</v>
      </c>
      <c r="G228" t="s">
        <v>2487</v>
      </c>
      <c r="H228" t="s">
        <v>1616</v>
      </c>
      <c r="I228" t="s">
        <v>1681</v>
      </c>
      <c r="J228" t="s">
        <v>2234</v>
      </c>
      <c r="K228" t="s">
        <v>1705</v>
      </c>
      <c r="L228" t="s">
        <v>1706</v>
      </c>
      <c r="M228" t="s">
        <v>2125</v>
      </c>
      <c r="N228" t="s">
        <v>2803</v>
      </c>
      <c r="O228" t="s">
        <v>1688</v>
      </c>
      <c r="P228" s="31" t="s">
        <v>2664</v>
      </c>
      <c r="Q228" t="s">
        <v>2235</v>
      </c>
      <c r="R228">
        <v>61</v>
      </c>
      <c r="S228">
        <v>21</v>
      </c>
      <c r="T228">
        <f t="shared" si="9"/>
        <v>226</v>
      </c>
      <c r="U228">
        <v>-1</v>
      </c>
      <c r="V228" t="b">
        <v>0</v>
      </c>
      <c r="W228" t="s">
        <v>1691</v>
      </c>
      <c r="AN228">
        <v>2</v>
      </c>
      <c r="AQ228" t="s">
        <v>1668</v>
      </c>
      <c r="AR228" t="s">
        <v>1702</v>
      </c>
      <c r="AT228">
        <f t="shared" si="10"/>
        <v>2326</v>
      </c>
      <c r="AU228" t="s">
        <v>2489</v>
      </c>
      <c r="AX228">
        <f t="shared" si="7"/>
        <v>2</v>
      </c>
      <c r="AY228">
        <v>1</v>
      </c>
      <c r="AZ228" t="str">
        <f t="shared" si="8"/>
        <v>SSA_CORE_VMIN_E_BEGIN_TITO_CRSA_NOM_LFM_0400_MLC_DATA_KS1</v>
      </c>
      <c r="BA228" t="str">
        <f t="shared" si="8"/>
        <v>SSA_CORE_VMIN_E_BEGIN_TITO_CRSA_NOM_LFM_0400_MLC_DATA_KS1</v>
      </c>
    </row>
    <row r="229" spans="1:53" x14ac:dyDescent="0.25">
      <c r="A229" s="11" t="s">
        <v>12</v>
      </c>
      <c r="B229" s="11" t="s">
        <v>2674</v>
      </c>
      <c r="C229" s="11" t="e">
        <f>VLOOKUP(B229,#REF!,2,0)</f>
        <v>#REF!</v>
      </c>
      <c r="D229" t="str">
        <f t="shared" si="6"/>
        <v>SSA_CORE_VMIN_E_BEGIN_TITO_CRSA_NOM_LFM_0400_MLC_DATA_KS1</v>
      </c>
      <c r="E229" t="s">
        <v>4</v>
      </c>
      <c r="F229" t="s">
        <v>25</v>
      </c>
      <c r="G229" t="s">
        <v>2487</v>
      </c>
      <c r="H229" t="s">
        <v>1616</v>
      </c>
      <c r="I229" t="s">
        <v>1681</v>
      </c>
      <c r="J229" t="s">
        <v>2234</v>
      </c>
      <c r="K229" t="s">
        <v>1705</v>
      </c>
      <c r="L229" t="s">
        <v>1706</v>
      </c>
      <c r="M229" t="s">
        <v>2125</v>
      </c>
      <c r="N229" t="s">
        <v>2687</v>
      </c>
      <c r="O229" t="s">
        <v>1688</v>
      </c>
      <c r="P229" s="31" t="s">
        <v>2664</v>
      </c>
      <c r="Q229" t="s">
        <v>2565</v>
      </c>
      <c r="R229">
        <v>61</v>
      </c>
      <c r="S229">
        <v>21</v>
      </c>
      <c r="T229">
        <v>227</v>
      </c>
      <c r="U229">
        <v>-1</v>
      </c>
      <c r="V229" t="b">
        <v>0</v>
      </c>
      <c r="W229" t="s">
        <v>1691</v>
      </c>
      <c r="AN229">
        <v>2</v>
      </c>
      <c r="AQ229" t="s">
        <v>1668</v>
      </c>
      <c r="AR229" t="s">
        <v>1702</v>
      </c>
      <c r="AT229">
        <f t="shared" si="10"/>
        <v>2327</v>
      </c>
      <c r="AU229" t="s">
        <v>2489</v>
      </c>
      <c r="AX229">
        <f t="shared" si="7"/>
        <v>2</v>
      </c>
      <c r="AY229">
        <v>1</v>
      </c>
      <c r="AZ229" t="str">
        <f t="shared" si="8"/>
        <v>SSA_CORE_VMIN_E_BEGIN_TITO_CRSA_NOM_LFM_0400_MLC_DATA_KS2</v>
      </c>
      <c r="BA229" t="str">
        <f t="shared" si="8"/>
        <v>SSA_CORE_VMIN_E_BEGIN_TITO_CRSA_NOM_LFM_0400_MLC_DATA_KS2</v>
      </c>
    </row>
    <row r="230" spans="1:53" x14ac:dyDescent="0.25">
      <c r="A230" s="11" t="s">
        <v>12</v>
      </c>
      <c r="B230" s="11" t="s">
        <v>2674</v>
      </c>
      <c r="C230" s="11" t="e">
        <f>VLOOKUP(B230,#REF!,2,0)</f>
        <v>#REF!</v>
      </c>
      <c r="D230" t="str">
        <f t="shared" si="6"/>
        <v>SSA_CORE_VMIN_E_BEGIN_TITO_CRSA_NOM_LFM_0400_MLC_DATA_KS2</v>
      </c>
      <c r="E230" t="s">
        <v>4</v>
      </c>
      <c r="F230" t="s">
        <v>25</v>
      </c>
      <c r="G230" t="s">
        <v>2487</v>
      </c>
      <c r="H230" t="s">
        <v>1616</v>
      </c>
      <c r="I230" t="s">
        <v>1681</v>
      </c>
      <c r="J230" t="s">
        <v>2234</v>
      </c>
      <c r="K230" t="s">
        <v>1705</v>
      </c>
      <c r="L230" t="s">
        <v>1706</v>
      </c>
      <c r="M230" t="s">
        <v>2125</v>
      </c>
      <c r="N230" t="s">
        <v>2688</v>
      </c>
      <c r="O230" t="s">
        <v>1688</v>
      </c>
      <c r="P230" s="31" t="s">
        <v>2664</v>
      </c>
      <c r="Q230" t="s">
        <v>2565</v>
      </c>
      <c r="R230">
        <v>61</v>
      </c>
      <c r="S230">
        <v>21</v>
      </c>
      <c r="T230">
        <f t="shared" ref="T230:T238" si="11">T229+1</f>
        <v>228</v>
      </c>
      <c r="U230">
        <v>-1</v>
      </c>
      <c r="V230" t="b">
        <v>0</v>
      </c>
      <c r="W230" t="s">
        <v>1691</v>
      </c>
      <c r="AN230">
        <v>2</v>
      </c>
      <c r="AQ230" t="s">
        <v>1668</v>
      </c>
      <c r="AR230" t="s">
        <v>1702</v>
      </c>
      <c r="AT230">
        <f t="shared" si="10"/>
        <v>2328</v>
      </c>
      <c r="AU230" t="s">
        <v>2489</v>
      </c>
      <c r="AX230">
        <f t="shared" si="7"/>
        <v>2</v>
      </c>
      <c r="AY230">
        <v>1</v>
      </c>
      <c r="AZ230" t="str">
        <f t="shared" si="8"/>
        <v>SSA_CORE_VMIN_E_BEGIN_TITO_CRSA_NOM_LFM_0400_MLC_DATA_KS3</v>
      </c>
      <c r="BA230" t="str">
        <f t="shared" si="8"/>
        <v>SSA_CORE_VMIN_E_BEGIN_TITO_CRSA_NOM_LFM_0400_MLC_DATA_KS3</v>
      </c>
    </row>
    <row r="231" spans="1:53" x14ac:dyDescent="0.25">
      <c r="A231" s="11" t="s">
        <v>12</v>
      </c>
      <c r="B231" s="11" t="s">
        <v>2674</v>
      </c>
      <c r="C231" s="11" t="e">
        <f>VLOOKUP(B231,#REF!,2,0)</f>
        <v>#REF!</v>
      </c>
      <c r="D231" t="str">
        <f t="shared" si="6"/>
        <v>SSA_CORE_VMIN_E_BEGIN_TITO_CRSA_NOM_LFM_0400_MLC_DATA_KS3</v>
      </c>
      <c r="E231" t="s">
        <v>4</v>
      </c>
      <c r="F231" t="s">
        <v>25</v>
      </c>
      <c r="G231" t="s">
        <v>2487</v>
      </c>
      <c r="H231" t="s">
        <v>1616</v>
      </c>
      <c r="I231" t="s">
        <v>1681</v>
      </c>
      <c r="J231" t="s">
        <v>2234</v>
      </c>
      <c r="K231" t="s">
        <v>1705</v>
      </c>
      <c r="L231" t="s">
        <v>1706</v>
      </c>
      <c r="M231" t="s">
        <v>2125</v>
      </c>
      <c r="N231" t="s">
        <v>2689</v>
      </c>
      <c r="O231" t="s">
        <v>1688</v>
      </c>
      <c r="P231" s="31" t="s">
        <v>2664</v>
      </c>
      <c r="Q231" t="s">
        <v>2565</v>
      </c>
      <c r="R231">
        <v>61</v>
      </c>
      <c r="S231">
        <v>21</v>
      </c>
      <c r="T231">
        <f t="shared" si="11"/>
        <v>229</v>
      </c>
      <c r="U231">
        <v>-1</v>
      </c>
      <c r="V231" t="b">
        <v>0</v>
      </c>
      <c r="W231" t="s">
        <v>1691</v>
      </c>
      <c r="AN231">
        <v>2</v>
      </c>
      <c r="AQ231" t="s">
        <v>1668</v>
      </c>
      <c r="AR231" t="s">
        <v>1702</v>
      </c>
      <c r="AT231">
        <f t="shared" si="10"/>
        <v>2329</v>
      </c>
      <c r="AU231" t="s">
        <v>2489</v>
      </c>
      <c r="AX231">
        <f t="shared" si="7"/>
        <v>2</v>
      </c>
      <c r="AY231">
        <v>1</v>
      </c>
      <c r="AZ231" t="str">
        <f t="shared" si="8"/>
        <v>SSA_CORE_VMIN_E_BEGIN_TITO_CRSA_NOM_LFM_0400_MLC_DATA_KS4</v>
      </c>
      <c r="BA231" t="str">
        <f t="shared" si="8"/>
        <v>SSA_CORE_VMIN_E_BEGIN_TITO_CRSA_NOM_LFM_0400_MLC_DATA_KS4</v>
      </c>
    </row>
    <row r="232" spans="1:53" x14ac:dyDescent="0.25">
      <c r="A232" s="11" t="s">
        <v>12</v>
      </c>
      <c r="B232" s="11" t="s">
        <v>2674</v>
      </c>
      <c r="C232" s="11" t="e">
        <f>VLOOKUP(B232,#REF!,2,0)</f>
        <v>#REF!</v>
      </c>
      <c r="D232" t="str">
        <f t="shared" si="6"/>
        <v>SSA_CORE_VMIN_E_BEGIN_TITO_CRSA_NOM_LFM_0400_MLC_DATA_KS4</v>
      </c>
      <c r="E232" t="s">
        <v>4</v>
      </c>
      <c r="F232" t="s">
        <v>25</v>
      </c>
      <c r="G232" t="s">
        <v>2487</v>
      </c>
      <c r="H232" t="s">
        <v>1616</v>
      </c>
      <c r="I232" t="s">
        <v>1681</v>
      </c>
      <c r="J232" t="s">
        <v>2234</v>
      </c>
      <c r="K232" t="s">
        <v>1705</v>
      </c>
      <c r="L232" t="s">
        <v>1706</v>
      </c>
      <c r="M232" t="s">
        <v>2125</v>
      </c>
      <c r="N232" t="s">
        <v>2690</v>
      </c>
      <c r="O232" t="s">
        <v>1688</v>
      </c>
      <c r="P232" s="31" t="s">
        <v>2664</v>
      </c>
      <c r="Q232" t="s">
        <v>2565</v>
      </c>
      <c r="R232">
        <v>61</v>
      </c>
      <c r="S232">
        <v>21</v>
      </c>
      <c r="T232">
        <f t="shared" si="11"/>
        <v>230</v>
      </c>
      <c r="U232">
        <v>-1</v>
      </c>
      <c r="V232" t="b">
        <v>0</v>
      </c>
      <c r="W232" t="s">
        <v>1691</v>
      </c>
      <c r="AN232">
        <v>2</v>
      </c>
      <c r="AQ232" t="s">
        <v>1668</v>
      </c>
      <c r="AR232" t="s">
        <v>1702</v>
      </c>
      <c r="AT232">
        <f t="shared" si="10"/>
        <v>2330</v>
      </c>
      <c r="AU232" t="s">
        <v>2489</v>
      </c>
      <c r="AX232">
        <f t="shared" si="7"/>
        <v>2</v>
      </c>
      <c r="AY232">
        <v>1</v>
      </c>
      <c r="AZ232" t="str">
        <f t="shared" si="8"/>
        <v>SSA_CORE_VMIN_E_BEGIN_TITO_CRSA_NOM_LFM_0400_MLC_DATA_KS5</v>
      </c>
      <c r="BA232" t="str">
        <f t="shared" si="8"/>
        <v>SSA_CORE_VMIN_E_BEGIN_TITO_CRSA_NOM_LFM_0400_MLC_DATA_KS5</v>
      </c>
    </row>
    <row r="233" spans="1:53" x14ac:dyDescent="0.25">
      <c r="A233" s="11" t="s">
        <v>12</v>
      </c>
      <c r="B233" s="11" t="s">
        <v>2674</v>
      </c>
      <c r="C233" s="11" t="e">
        <f>VLOOKUP(B233,#REF!,2,0)</f>
        <v>#REF!</v>
      </c>
      <c r="D233" t="str">
        <f t="shared" si="6"/>
        <v>SSA_CORE_VMIN_E_BEGIN_TITO_CRSA_NOM_LFM_0400_MLC_DATA_KS5</v>
      </c>
      <c r="E233" t="s">
        <v>4</v>
      </c>
      <c r="F233" t="s">
        <v>25</v>
      </c>
      <c r="G233" t="s">
        <v>2487</v>
      </c>
      <c r="H233" t="s">
        <v>1616</v>
      </c>
      <c r="I233" t="s">
        <v>1681</v>
      </c>
      <c r="J233" t="s">
        <v>2234</v>
      </c>
      <c r="K233" t="s">
        <v>1705</v>
      </c>
      <c r="L233" t="s">
        <v>1706</v>
      </c>
      <c r="M233" t="s">
        <v>2125</v>
      </c>
      <c r="N233" t="s">
        <v>2691</v>
      </c>
      <c r="O233" t="s">
        <v>1688</v>
      </c>
      <c r="P233" s="31" t="s">
        <v>2664</v>
      </c>
      <c r="Q233" t="s">
        <v>2565</v>
      </c>
      <c r="R233">
        <v>61</v>
      </c>
      <c r="S233">
        <v>21</v>
      </c>
      <c r="T233">
        <f t="shared" si="11"/>
        <v>231</v>
      </c>
      <c r="U233">
        <v>-1</v>
      </c>
      <c r="V233" t="b">
        <v>0</v>
      </c>
      <c r="W233" t="s">
        <v>1691</v>
      </c>
      <c r="AN233">
        <v>2</v>
      </c>
      <c r="AQ233" t="s">
        <v>1668</v>
      </c>
      <c r="AR233" t="s">
        <v>1702</v>
      </c>
      <c r="AT233">
        <f t="shared" si="10"/>
        <v>2331</v>
      </c>
      <c r="AU233" t="s">
        <v>2489</v>
      </c>
      <c r="AX233">
        <f t="shared" si="7"/>
        <v>2</v>
      </c>
      <c r="AY233">
        <v>1</v>
      </c>
      <c r="AZ233" t="str">
        <f t="shared" si="8"/>
        <v>SSA_CORE_VMIN_E_BEGIN_TITO_CRSA_NOM_LFM_0400_MLC_DATA_KS6</v>
      </c>
      <c r="BA233" t="str">
        <f t="shared" si="8"/>
        <v>SSA_CORE_VMIN_E_BEGIN_TITO_CRSA_NOM_LFM_0400_MLC_DATA_KS6</v>
      </c>
    </row>
    <row r="234" spans="1:53" x14ac:dyDescent="0.25">
      <c r="A234" s="11" t="s">
        <v>12</v>
      </c>
      <c r="B234" s="11" t="s">
        <v>2674</v>
      </c>
      <c r="C234" s="11" t="e">
        <f>VLOOKUP(B234,#REF!,2,0)</f>
        <v>#REF!</v>
      </c>
      <c r="D234" t="str">
        <f t="shared" si="6"/>
        <v>SSA_CORE_VMIN_E_BEGIN_TITO_CRSA_NOM_LFM_0400_MLC_DATA_KS6</v>
      </c>
      <c r="E234" t="s">
        <v>4</v>
      </c>
      <c r="F234" t="s">
        <v>25</v>
      </c>
      <c r="G234" t="s">
        <v>2487</v>
      </c>
      <c r="H234" t="s">
        <v>1616</v>
      </c>
      <c r="I234" t="s">
        <v>1681</v>
      </c>
      <c r="J234" t="s">
        <v>2234</v>
      </c>
      <c r="K234" t="s">
        <v>1705</v>
      </c>
      <c r="L234" t="s">
        <v>1706</v>
      </c>
      <c r="M234" t="s">
        <v>2125</v>
      </c>
      <c r="N234" t="s">
        <v>2692</v>
      </c>
      <c r="O234" t="s">
        <v>1688</v>
      </c>
      <c r="P234" s="31" t="s">
        <v>2664</v>
      </c>
      <c r="Q234" t="s">
        <v>2565</v>
      </c>
      <c r="R234">
        <v>61</v>
      </c>
      <c r="S234">
        <v>21</v>
      </c>
      <c r="T234">
        <f t="shared" si="11"/>
        <v>232</v>
      </c>
      <c r="U234">
        <v>-1</v>
      </c>
      <c r="V234" t="b">
        <v>0</v>
      </c>
      <c r="W234" t="s">
        <v>1691</v>
      </c>
      <c r="AN234">
        <v>2</v>
      </c>
      <c r="AQ234" t="s">
        <v>1668</v>
      </c>
      <c r="AR234" t="s">
        <v>1702</v>
      </c>
      <c r="AT234">
        <f t="shared" si="10"/>
        <v>2332</v>
      </c>
      <c r="AU234" t="s">
        <v>2489</v>
      </c>
      <c r="AX234">
        <f t="shared" si="7"/>
        <v>2</v>
      </c>
      <c r="AY234">
        <v>1</v>
      </c>
      <c r="AZ234" t="str">
        <f t="shared" si="8"/>
        <v>SSA_CORE_VMIN_E_BEGIN_TITO_CRSA_NOM_LFM_0400_MLC_DATA_KS7</v>
      </c>
      <c r="BA234" t="str">
        <f t="shared" si="8"/>
        <v>SSA_CORE_VMIN_E_BEGIN_TITO_CRSA_NOM_LFM_0400_MLC_DATA_KS7</v>
      </c>
    </row>
    <row r="235" spans="1:53" x14ac:dyDescent="0.25">
      <c r="A235" s="11" t="s">
        <v>12</v>
      </c>
      <c r="B235" s="11" t="s">
        <v>2674</v>
      </c>
      <c r="C235" s="11" t="e">
        <f>VLOOKUP(B235,#REF!,2,0)</f>
        <v>#REF!</v>
      </c>
      <c r="D235" t="str">
        <f t="shared" si="6"/>
        <v>SSA_CORE_VMIN_E_BEGIN_TITO_CRSA_NOM_LFM_0400_MLC_DATA_KS7</v>
      </c>
      <c r="E235" t="s">
        <v>4</v>
      </c>
      <c r="F235" t="s">
        <v>25</v>
      </c>
      <c r="G235" t="s">
        <v>2487</v>
      </c>
      <c r="H235" t="s">
        <v>1616</v>
      </c>
      <c r="I235" t="s">
        <v>1681</v>
      </c>
      <c r="J235" t="s">
        <v>2234</v>
      </c>
      <c r="K235" t="s">
        <v>1705</v>
      </c>
      <c r="L235" t="s">
        <v>1706</v>
      </c>
      <c r="M235" t="s">
        <v>2125</v>
      </c>
      <c r="N235" t="s">
        <v>2693</v>
      </c>
      <c r="O235" t="s">
        <v>1688</v>
      </c>
      <c r="P235" s="31" t="s">
        <v>2664</v>
      </c>
      <c r="Q235" t="s">
        <v>2565</v>
      </c>
      <c r="R235">
        <v>61</v>
      </c>
      <c r="S235">
        <v>21</v>
      </c>
      <c r="T235">
        <f t="shared" si="11"/>
        <v>233</v>
      </c>
      <c r="U235">
        <v>-1</v>
      </c>
      <c r="V235" t="b">
        <v>0</v>
      </c>
      <c r="W235" t="s">
        <v>1691</v>
      </c>
      <c r="AN235">
        <v>2</v>
      </c>
      <c r="AQ235" t="s">
        <v>1668</v>
      </c>
      <c r="AR235" t="s">
        <v>1702</v>
      </c>
      <c r="AT235">
        <f t="shared" si="10"/>
        <v>2333</v>
      </c>
      <c r="AU235" t="s">
        <v>2489</v>
      </c>
      <c r="AX235">
        <f t="shared" si="7"/>
        <v>2</v>
      </c>
      <c r="AY235">
        <v>1</v>
      </c>
      <c r="AZ235" t="str">
        <f t="shared" si="8"/>
        <v>SSA_CORE_VMIN_E_BEGIN_TITO_CRSA_NOM_LFM_0400_MLC_DATA_KS8</v>
      </c>
      <c r="BA235" t="str">
        <f t="shared" si="8"/>
        <v>SSA_CORE_VMIN_E_BEGIN_TITO_CRSA_NOM_LFM_0400_MLC_DATA_KS8</v>
      </c>
    </row>
    <row r="236" spans="1:53" x14ac:dyDescent="0.25">
      <c r="A236" s="11" t="s">
        <v>12</v>
      </c>
      <c r="B236" s="11" t="s">
        <v>2674</v>
      </c>
      <c r="C236" s="11" t="e">
        <f>VLOOKUP(B236,#REF!,2,0)</f>
        <v>#REF!</v>
      </c>
      <c r="D236" t="str">
        <f t="shared" si="6"/>
        <v>SSA_CORE_VMIN_E_BEGIN_TITO_CRSA_NOM_LFM_0400_MLC_DATA_KS8</v>
      </c>
      <c r="E236" t="s">
        <v>4</v>
      </c>
      <c r="F236" t="s">
        <v>25</v>
      </c>
      <c r="G236" t="s">
        <v>2487</v>
      </c>
      <c r="H236" t="s">
        <v>1616</v>
      </c>
      <c r="I236" t="s">
        <v>1681</v>
      </c>
      <c r="J236" t="s">
        <v>2234</v>
      </c>
      <c r="K236" t="s">
        <v>1705</v>
      </c>
      <c r="L236" t="s">
        <v>1706</v>
      </c>
      <c r="M236" t="s">
        <v>2125</v>
      </c>
      <c r="N236" t="s">
        <v>2694</v>
      </c>
      <c r="O236" t="s">
        <v>1688</v>
      </c>
      <c r="P236" s="31" t="s">
        <v>2664</v>
      </c>
      <c r="Q236" t="s">
        <v>2565</v>
      </c>
      <c r="R236">
        <v>61</v>
      </c>
      <c r="S236">
        <v>21</v>
      </c>
      <c r="T236">
        <f t="shared" si="11"/>
        <v>234</v>
      </c>
      <c r="U236">
        <v>-1</v>
      </c>
      <c r="V236" t="b">
        <v>0</v>
      </c>
      <c r="W236" t="s">
        <v>1691</v>
      </c>
      <c r="AN236">
        <v>2</v>
      </c>
      <c r="AQ236" t="s">
        <v>1668</v>
      </c>
      <c r="AR236" t="s">
        <v>1702</v>
      </c>
      <c r="AT236">
        <f t="shared" si="10"/>
        <v>2334</v>
      </c>
      <c r="AU236" t="s">
        <v>2489</v>
      </c>
      <c r="AX236">
        <f t="shared" si="7"/>
        <v>2</v>
      </c>
      <c r="AY236">
        <v>1</v>
      </c>
      <c r="AZ236" t="str">
        <f t="shared" si="8"/>
        <v>SSA_CORE_VMIN_E_BEGIN_TITO_CRSA_NOM_LFM_0400_MLC_DATA_KS9</v>
      </c>
      <c r="BA236" t="str">
        <f t="shared" si="8"/>
        <v>SSA_CORE_VMIN_E_BEGIN_TITO_CRSA_NOM_LFM_0400_MLC_DATA_KS9</v>
      </c>
    </row>
    <row r="237" spans="1:53" x14ac:dyDescent="0.25">
      <c r="A237" s="11" t="s">
        <v>12</v>
      </c>
      <c r="B237" s="11" t="s">
        <v>2674</v>
      </c>
      <c r="C237" s="11" t="e">
        <f>VLOOKUP(B237,#REF!,2,0)</f>
        <v>#REF!</v>
      </c>
      <c r="D237" t="str">
        <f t="shared" si="6"/>
        <v>SSA_CORE_VMIN_E_BEGIN_TITO_CRSA_NOM_LFM_0400_MLC_DATA_KS9</v>
      </c>
      <c r="E237" t="s">
        <v>4</v>
      </c>
      <c r="F237" t="s">
        <v>25</v>
      </c>
      <c r="G237" t="s">
        <v>2487</v>
      </c>
      <c r="H237" t="s">
        <v>1616</v>
      </c>
      <c r="I237" t="s">
        <v>1681</v>
      </c>
      <c r="J237" t="s">
        <v>2234</v>
      </c>
      <c r="K237" t="s">
        <v>1705</v>
      </c>
      <c r="L237" t="s">
        <v>1706</v>
      </c>
      <c r="M237" t="s">
        <v>2125</v>
      </c>
      <c r="N237" t="s">
        <v>2695</v>
      </c>
      <c r="O237" t="s">
        <v>1688</v>
      </c>
      <c r="P237" s="31" t="s">
        <v>2664</v>
      </c>
      <c r="Q237" t="s">
        <v>2565</v>
      </c>
      <c r="R237">
        <v>61</v>
      </c>
      <c r="S237">
        <v>21</v>
      </c>
      <c r="T237">
        <f t="shared" si="11"/>
        <v>235</v>
      </c>
      <c r="U237">
        <v>-1</v>
      </c>
      <c r="V237" t="b">
        <v>0</v>
      </c>
      <c r="W237" t="s">
        <v>1691</v>
      </c>
      <c r="AN237">
        <v>2</v>
      </c>
      <c r="AQ237" t="s">
        <v>1668</v>
      </c>
      <c r="AR237" t="s">
        <v>1702</v>
      </c>
      <c r="AT237">
        <f t="shared" si="10"/>
        <v>2335</v>
      </c>
      <c r="AU237" t="s">
        <v>2489</v>
      </c>
      <c r="AX237">
        <f t="shared" si="7"/>
        <v>2</v>
      </c>
      <c r="AY237">
        <v>1</v>
      </c>
      <c r="AZ237" t="str">
        <f t="shared" si="8"/>
        <v>SSA_CORE_VMIN_E_BEGIN_TITO_CRSA_NOM_LFM_0400_MLC_DATA_KS10</v>
      </c>
      <c r="BA237" t="str">
        <f t="shared" si="8"/>
        <v>SSA_CORE_VMIN_E_BEGIN_TITO_CRSA_NOM_LFM_0400_MLC_DATA_KS10</v>
      </c>
    </row>
    <row r="238" spans="1:53" x14ac:dyDescent="0.25">
      <c r="A238" s="11" t="s">
        <v>12</v>
      </c>
      <c r="B238" s="11" t="s">
        <v>2674</v>
      </c>
      <c r="C238" s="11" t="e">
        <f>VLOOKUP(B238,#REF!,2,0)</f>
        <v>#REF!</v>
      </c>
      <c r="D238" t="str">
        <f t="shared" si="6"/>
        <v>SSA_CORE_VMIN_E_BEGIN_TITO_CRSA_NOM_LFM_0400_MLC_DATA_KS10</v>
      </c>
      <c r="E238" t="s">
        <v>4</v>
      </c>
      <c r="F238" t="s">
        <v>25</v>
      </c>
      <c r="G238" t="s">
        <v>2487</v>
      </c>
      <c r="H238" t="s">
        <v>1616</v>
      </c>
      <c r="I238" t="s">
        <v>1681</v>
      </c>
      <c r="J238" t="s">
        <v>2234</v>
      </c>
      <c r="K238" t="s">
        <v>1705</v>
      </c>
      <c r="L238" t="s">
        <v>1706</v>
      </c>
      <c r="M238" t="s">
        <v>2125</v>
      </c>
      <c r="N238" t="s">
        <v>2696</v>
      </c>
      <c r="O238" t="s">
        <v>1688</v>
      </c>
      <c r="P238" s="31" t="s">
        <v>2664</v>
      </c>
      <c r="Q238" t="s">
        <v>2565</v>
      </c>
      <c r="R238">
        <v>61</v>
      </c>
      <c r="S238">
        <v>21</v>
      </c>
      <c r="T238">
        <f t="shared" si="11"/>
        <v>236</v>
      </c>
      <c r="U238">
        <v>-1</v>
      </c>
      <c r="V238" t="b">
        <v>0</v>
      </c>
      <c r="W238" t="s">
        <v>1691</v>
      </c>
      <c r="AN238">
        <v>2</v>
      </c>
      <c r="AQ238" t="s">
        <v>1668</v>
      </c>
      <c r="AR238" t="s">
        <v>1702</v>
      </c>
      <c r="AT238">
        <f t="shared" si="10"/>
        <v>2336</v>
      </c>
      <c r="AU238" t="s">
        <v>2489</v>
      </c>
      <c r="AX238">
        <f t="shared" si="7"/>
        <v>2</v>
      </c>
      <c r="AY238">
        <v>1</v>
      </c>
      <c r="AZ238" t="str">
        <f t="shared" si="8"/>
        <v>SSA_CORE_VMIN_E_BEGIN_TITO_SAN_NOM_LFM_0400_PMUCS_PMOVI1</v>
      </c>
      <c r="BA238" t="str">
        <f t="shared" si="8"/>
        <v>SSA_CORE_VMIN_E_BEGIN_TITO_SAN_NOM_LFM_0400_PMUCS_PMOVI1</v>
      </c>
    </row>
    <row r="239" spans="1:53" x14ac:dyDescent="0.25">
      <c r="A239" s="11" t="s">
        <v>12</v>
      </c>
      <c r="B239" s="11" t="s">
        <v>2674</v>
      </c>
      <c r="C239" s="11" t="e">
        <f>VLOOKUP(B239,#REF!,2,0)</f>
        <v>#REF!</v>
      </c>
      <c r="D239" t="str">
        <f t="shared" si="6"/>
        <v>SSA_CORE_VMIN_E_BEGIN_TITO_SAN_NOM_LFM_0400_PMUCS_PMOVI1</v>
      </c>
      <c r="E239" t="s">
        <v>4</v>
      </c>
      <c r="F239" t="s">
        <v>25</v>
      </c>
      <c r="G239" t="s">
        <v>2487</v>
      </c>
      <c r="H239" t="s">
        <v>1616</v>
      </c>
      <c r="I239" t="s">
        <v>1681</v>
      </c>
      <c r="J239" t="s">
        <v>1748</v>
      </c>
      <c r="K239" t="s">
        <v>1705</v>
      </c>
      <c r="L239" t="s">
        <v>1706</v>
      </c>
      <c r="M239" t="s">
        <v>2125</v>
      </c>
      <c r="N239" t="s">
        <v>2804</v>
      </c>
      <c r="O239" t="s">
        <v>1688</v>
      </c>
      <c r="P239" t="s">
        <v>2698</v>
      </c>
      <c r="Q239" t="s">
        <v>2237</v>
      </c>
      <c r="R239">
        <v>61</v>
      </c>
      <c r="S239">
        <v>21</v>
      </c>
      <c r="T239">
        <v>237</v>
      </c>
      <c r="U239">
        <v>-1</v>
      </c>
      <c r="V239" t="b">
        <v>0</v>
      </c>
      <c r="W239" t="s">
        <v>1747</v>
      </c>
      <c r="AN239">
        <v>2</v>
      </c>
      <c r="AQ239" t="s">
        <v>2488</v>
      </c>
      <c r="AT239">
        <f t="shared" si="10"/>
        <v>2337</v>
      </c>
      <c r="AU239" t="s">
        <v>2489</v>
      </c>
      <c r="AX239">
        <f t="shared" si="7"/>
        <v>2</v>
      </c>
      <c r="AY239">
        <v>1</v>
      </c>
      <c r="AZ239" t="str">
        <f t="shared" si="8"/>
        <v>SSA_CORE_VMIN_E_BEGIN_TITO_SAN_NOM_LFM_0400_PMUCS_PMOVI2</v>
      </c>
      <c r="BA239" t="str">
        <f t="shared" si="8"/>
        <v>SSA_CORE_VMIN_E_BEGIN_TITO_SAN_NOM_LFM_0400_PMUCS_PMOVI2</v>
      </c>
    </row>
    <row r="240" spans="1:53" x14ac:dyDescent="0.25">
      <c r="A240" s="11" t="s">
        <v>12</v>
      </c>
      <c r="B240" s="11" t="s">
        <v>2674</v>
      </c>
      <c r="C240" s="11" t="e">
        <f>VLOOKUP(B240,#REF!,2,0)</f>
        <v>#REF!</v>
      </c>
      <c r="D240" t="str">
        <f t="shared" si="6"/>
        <v>SSA_CORE_VMIN_E_BEGIN_TITO_SAN_NOM_LFM_0400_PMUCS_PMOVI2</v>
      </c>
      <c r="E240" t="s">
        <v>4</v>
      </c>
      <c r="F240" t="s">
        <v>25</v>
      </c>
      <c r="G240" t="s">
        <v>2487</v>
      </c>
      <c r="H240" t="s">
        <v>1616</v>
      </c>
      <c r="I240" t="s">
        <v>1681</v>
      </c>
      <c r="J240" t="s">
        <v>1748</v>
      </c>
      <c r="K240" t="s">
        <v>1705</v>
      </c>
      <c r="L240" t="s">
        <v>1706</v>
      </c>
      <c r="M240" t="s">
        <v>2125</v>
      </c>
      <c r="N240" t="s">
        <v>2805</v>
      </c>
      <c r="O240" t="s">
        <v>1688</v>
      </c>
      <c r="P240" t="s">
        <v>2698</v>
      </c>
      <c r="Q240" t="s">
        <v>2237</v>
      </c>
      <c r="R240">
        <v>61</v>
      </c>
      <c r="S240">
        <v>21</v>
      </c>
      <c r="T240">
        <f t="shared" ref="T240:T248" si="12">T239+1</f>
        <v>238</v>
      </c>
      <c r="U240">
        <v>-1</v>
      </c>
      <c r="V240" t="b">
        <v>0</v>
      </c>
      <c r="W240" t="s">
        <v>1747</v>
      </c>
      <c r="AN240">
        <v>2</v>
      </c>
      <c r="AQ240" t="s">
        <v>2488</v>
      </c>
      <c r="AT240">
        <f t="shared" si="10"/>
        <v>2338</v>
      </c>
      <c r="AU240" t="s">
        <v>2489</v>
      </c>
      <c r="AX240">
        <f t="shared" si="7"/>
        <v>2</v>
      </c>
      <c r="AY240">
        <v>1</v>
      </c>
      <c r="AZ240" t="str">
        <f t="shared" si="8"/>
        <v>SSA_CORE_VMIN_E_BEGIN_TITO_SAN_NOM_LFM_0400_PMUCS_PMOVI3</v>
      </c>
      <c r="BA240" t="str">
        <f t="shared" si="8"/>
        <v>SSA_CORE_VMIN_E_BEGIN_TITO_SAN_NOM_LFM_0400_PMUCS_PMOVI3</v>
      </c>
    </row>
    <row r="241" spans="1:53" x14ac:dyDescent="0.25">
      <c r="A241" s="11" t="s">
        <v>12</v>
      </c>
      <c r="B241" s="11" t="s">
        <v>2674</v>
      </c>
      <c r="C241" s="11" t="e">
        <f>VLOOKUP(B241,#REF!,2,0)</f>
        <v>#REF!</v>
      </c>
      <c r="D241" t="str">
        <f t="shared" si="6"/>
        <v>SSA_CORE_VMIN_E_BEGIN_TITO_SAN_NOM_LFM_0400_PMUCS_PMOVI3</v>
      </c>
      <c r="E241" t="s">
        <v>4</v>
      </c>
      <c r="F241" t="s">
        <v>25</v>
      </c>
      <c r="G241" t="s">
        <v>2487</v>
      </c>
      <c r="H241" t="s">
        <v>1616</v>
      </c>
      <c r="I241" t="s">
        <v>1681</v>
      </c>
      <c r="J241" t="s">
        <v>1748</v>
      </c>
      <c r="K241" t="s">
        <v>1705</v>
      </c>
      <c r="L241" t="s">
        <v>1706</v>
      </c>
      <c r="M241" t="s">
        <v>2125</v>
      </c>
      <c r="N241" t="s">
        <v>2806</v>
      </c>
      <c r="O241" t="s">
        <v>1688</v>
      </c>
      <c r="P241" t="s">
        <v>2698</v>
      </c>
      <c r="Q241" t="s">
        <v>2237</v>
      </c>
      <c r="R241">
        <v>61</v>
      </c>
      <c r="S241">
        <v>21</v>
      </c>
      <c r="T241">
        <f t="shared" si="12"/>
        <v>239</v>
      </c>
      <c r="U241">
        <v>-1</v>
      </c>
      <c r="V241" t="b">
        <v>0</v>
      </c>
      <c r="W241" t="s">
        <v>1747</v>
      </c>
      <c r="AN241">
        <v>2</v>
      </c>
      <c r="AQ241" t="s">
        <v>2488</v>
      </c>
      <c r="AT241">
        <f t="shared" si="10"/>
        <v>2339</v>
      </c>
      <c r="AU241" t="s">
        <v>2489</v>
      </c>
      <c r="AX241">
        <f t="shared" si="7"/>
        <v>2</v>
      </c>
      <c r="AY241">
        <v>1</v>
      </c>
      <c r="AZ241" t="str">
        <f t="shared" si="8"/>
        <v>SSA_CORE_VMIN_E_BEGIN_TITO_SAN_NOM_LFM_0400_PMUCS_PMOVI4</v>
      </c>
      <c r="BA241" t="str">
        <f t="shared" si="8"/>
        <v>SSA_CORE_VMIN_E_BEGIN_TITO_SAN_NOM_LFM_0400_PMUCS_PMOVI4</v>
      </c>
    </row>
    <row r="242" spans="1:53" x14ac:dyDescent="0.25">
      <c r="A242" s="11" t="s">
        <v>12</v>
      </c>
      <c r="B242" s="11" t="s">
        <v>2674</v>
      </c>
      <c r="C242" s="11" t="e">
        <f>VLOOKUP(B242,#REF!,2,0)</f>
        <v>#REF!</v>
      </c>
      <c r="D242" t="str">
        <f t="shared" si="6"/>
        <v>SSA_CORE_VMIN_E_BEGIN_TITO_SAN_NOM_LFM_0400_PMUCS_PMOVI4</v>
      </c>
      <c r="E242" t="s">
        <v>4</v>
      </c>
      <c r="F242" t="s">
        <v>25</v>
      </c>
      <c r="G242" t="s">
        <v>2487</v>
      </c>
      <c r="H242" t="s">
        <v>1616</v>
      </c>
      <c r="I242" t="s">
        <v>1681</v>
      </c>
      <c r="J242" t="s">
        <v>1748</v>
      </c>
      <c r="K242" t="s">
        <v>1705</v>
      </c>
      <c r="L242" t="s">
        <v>1706</v>
      </c>
      <c r="M242" t="s">
        <v>2125</v>
      </c>
      <c r="N242" t="s">
        <v>2807</v>
      </c>
      <c r="O242" t="s">
        <v>1688</v>
      </c>
      <c r="P242" t="s">
        <v>2698</v>
      </c>
      <c r="Q242" t="s">
        <v>2237</v>
      </c>
      <c r="R242">
        <v>61</v>
      </c>
      <c r="S242">
        <v>21</v>
      </c>
      <c r="T242">
        <f t="shared" si="12"/>
        <v>240</v>
      </c>
      <c r="U242">
        <v>-1</v>
      </c>
      <c r="V242" t="b">
        <v>0</v>
      </c>
      <c r="W242" t="s">
        <v>1747</v>
      </c>
      <c r="AN242">
        <v>2</v>
      </c>
      <c r="AQ242" t="s">
        <v>2488</v>
      </c>
      <c r="AT242">
        <f t="shared" si="10"/>
        <v>2340</v>
      </c>
      <c r="AU242" t="s">
        <v>2489</v>
      </c>
      <c r="AX242">
        <f t="shared" si="7"/>
        <v>2</v>
      </c>
      <c r="AY242">
        <v>1</v>
      </c>
      <c r="AZ242" t="str">
        <f t="shared" si="8"/>
        <v>SSA_CORE_VMIN_E_BEGIN_TITO_SAN_NOM_LFM_0400_PMUCS_PMOVI5</v>
      </c>
      <c r="BA242" t="str">
        <f t="shared" si="8"/>
        <v>SSA_CORE_VMIN_E_BEGIN_TITO_SAN_NOM_LFM_0400_PMUCS_PMOVI5</v>
      </c>
    </row>
    <row r="243" spans="1:53" x14ac:dyDescent="0.25">
      <c r="A243" s="11" t="s">
        <v>12</v>
      </c>
      <c r="B243" s="11" t="s">
        <v>2674</v>
      </c>
      <c r="C243" s="11" t="e">
        <f>VLOOKUP(B243,#REF!,2,0)</f>
        <v>#REF!</v>
      </c>
      <c r="D243" t="str">
        <f t="shared" si="6"/>
        <v>SSA_CORE_VMIN_E_BEGIN_TITO_SAN_NOM_LFM_0400_PMUCS_PMOVI5</v>
      </c>
      <c r="E243" t="s">
        <v>4</v>
      </c>
      <c r="F243" t="s">
        <v>25</v>
      </c>
      <c r="G243" t="s">
        <v>2487</v>
      </c>
      <c r="H243" t="s">
        <v>1616</v>
      </c>
      <c r="I243" t="s">
        <v>1681</v>
      </c>
      <c r="J243" t="s">
        <v>1748</v>
      </c>
      <c r="K243" t="s">
        <v>1705</v>
      </c>
      <c r="L243" t="s">
        <v>1706</v>
      </c>
      <c r="M243" t="s">
        <v>2125</v>
      </c>
      <c r="N243" t="s">
        <v>2808</v>
      </c>
      <c r="O243" t="s">
        <v>1688</v>
      </c>
      <c r="P243" t="s">
        <v>2698</v>
      </c>
      <c r="Q243" t="s">
        <v>2237</v>
      </c>
      <c r="R243">
        <v>61</v>
      </c>
      <c r="S243">
        <v>21</v>
      </c>
      <c r="T243">
        <f t="shared" si="12"/>
        <v>241</v>
      </c>
      <c r="U243">
        <v>-1</v>
      </c>
      <c r="V243" t="b">
        <v>0</v>
      </c>
      <c r="W243" t="s">
        <v>1747</v>
      </c>
      <c r="AN243">
        <v>2</v>
      </c>
      <c r="AQ243" t="s">
        <v>2488</v>
      </c>
      <c r="AT243">
        <f t="shared" si="10"/>
        <v>2341</v>
      </c>
      <c r="AU243" t="s">
        <v>2489</v>
      </c>
      <c r="AX243">
        <f t="shared" si="7"/>
        <v>2</v>
      </c>
      <c r="AY243">
        <v>1</v>
      </c>
      <c r="AZ243" t="str">
        <f t="shared" si="8"/>
        <v>SSA_CORE_VMIN_E_BEGIN_TITO_SAN_NOM_LFM_0400_PMUCS_PMOVI6</v>
      </c>
      <c r="BA243" t="str">
        <f t="shared" si="8"/>
        <v>SSA_CORE_VMIN_E_BEGIN_TITO_SAN_NOM_LFM_0400_PMUCS_PMOVI6</v>
      </c>
    </row>
    <row r="244" spans="1:53" x14ac:dyDescent="0.25">
      <c r="A244" s="11" t="s">
        <v>12</v>
      </c>
      <c r="B244" s="11" t="s">
        <v>2674</v>
      </c>
      <c r="C244" s="11" t="e">
        <f>VLOOKUP(B244,#REF!,2,0)</f>
        <v>#REF!</v>
      </c>
      <c r="D244" t="str">
        <f t="shared" si="6"/>
        <v>SSA_CORE_VMIN_E_BEGIN_TITO_SAN_NOM_LFM_0400_PMUCS_PMOVI6</v>
      </c>
      <c r="E244" t="s">
        <v>4</v>
      </c>
      <c r="F244" t="s">
        <v>25</v>
      </c>
      <c r="G244" t="s">
        <v>2487</v>
      </c>
      <c r="H244" t="s">
        <v>1616</v>
      </c>
      <c r="I244" t="s">
        <v>1681</v>
      </c>
      <c r="J244" t="s">
        <v>1748</v>
      </c>
      <c r="K244" t="s">
        <v>1705</v>
      </c>
      <c r="L244" t="s">
        <v>1706</v>
      </c>
      <c r="M244" t="s">
        <v>2125</v>
      </c>
      <c r="N244" t="s">
        <v>2809</v>
      </c>
      <c r="O244" t="s">
        <v>1688</v>
      </c>
      <c r="P244" t="s">
        <v>2698</v>
      </c>
      <c r="Q244" t="s">
        <v>2237</v>
      </c>
      <c r="R244">
        <v>61</v>
      </c>
      <c r="S244">
        <v>21</v>
      </c>
      <c r="T244">
        <f t="shared" si="12"/>
        <v>242</v>
      </c>
      <c r="U244">
        <v>-1</v>
      </c>
      <c r="V244" t="b">
        <v>0</v>
      </c>
      <c r="W244" t="s">
        <v>1747</v>
      </c>
      <c r="AN244">
        <v>2</v>
      </c>
      <c r="AQ244" t="s">
        <v>2488</v>
      </c>
      <c r="AT244">
        <f t="shared" si="10"/>
        <v>2342</v>
      </c>
      <c r="AU244" t="s">
        <v>2489</v>
      </c>
      <c r="AX244">
        <f t="shared" si="7"/>
        <v>2</v>
      </c>
      <c r="AY244">
        <v>1</v>
      </c>
      <c r="AZ244" t="str">
        <f t="shared" si="8"/>
        <v>SSA_CORE_VMIN_E_BEGIN_TITO_SAN_NOM_LFM_0400_PMUCS_PMOVI7</v>
      </c>
      <c r="BA244" t="str">
        <f t="shared" si="8"/>
        <v>SSA_CORE_VMIN_E_BEGIN_TITO_SAN_NOM_LFM_0400_PMUCS_PMOVI7</v>
      </c>
    </row>
    <row r="245" spans="1:53" x14ac:dyDescent="0.25">
      <c r="A245" s="11" t="s">
        <v>12</v>
      </c>
      <c r="B245" s="11" t="s">
        <v>2674</v>
      </c>
      <c r="C245" s="11" t="e">
        <f>VLOOKUP(B245,#REF!,2,0)</f>
        <v>#REF!</v>
      </c>
      <c r="D245" t="str">
        <f t="shared" si="6"/>
        <v>SSA_CORE_VMIN_E_BEGIN_TITO_SAN_NOM_LFM_0400_PMUCS_PMOVI7</v>
      </c>
      <c r="E245" t="s">
        <v>4</v>
      </c>
      <c r="F245" t="s">
        <v>25</v>
      </c>
      <c r="G245" t="s">
        <v>2487</v>
      </c>
      <c r="H245" t="s">
        <v>1616</v>
      </c>
      <c r="I245" t="s">
        <v>1681</v>
      </c>
      <c r="J245" t="s">
        <v>1748</v>
      </c>
      <c r="K245" t="s">
        <v>1705</v>
      </c>
      <c r="L245" t="s">
        <v>1706</v>
      </c>
      <c r="M245" t="s">
        <v>2125</v>
      </c>
      <c r="N245" t="s">
        <v>2810</v>
      </c>
      <c r="O245" t="s">
        <v>1688</v>
      </c>
      <c r="P245" t="s">
        <v>2698</v>
      </c>
      <c r="Q245" t="s">
        <v>2237</v>
      </c>
      <c r="R245">
        <v>61</v>
      </c>
      <c r="S245">
        <v>21</v>
      </c>
      <c r="T245">
        <f t="shared" si="12"/>
        <v>243</v>
      </c>
      <c r="U245">
        <v>-1</v>
      </c>
      <c r="V245" t="b">
        <v>0</v>
      </c>
      <c r="W245" t="s">
        <v>1747</v>
      </c>
      <c r="AN245">
        <v>2</v>
      </c>
      <c r="AQ245" t="s">
        <v>2488</v>
      </c>
      <c r="AT245">
        <f t="shared" si="10"/>
        <v>2343</v>
      </c>
      <c r="AU245" t="s">
        <v>2489</v>
      </c>
      <c r="AX245">
        <f t="shared" si="7"/>
        <v>2</v>
      </c>
      <c r="AY245">
        <v>1</v>
      </c>
      <c r="AZ245" t="str">
        <f t="shared" si="8"/>
        <v>SSA_CORE_VMIN_E_BEGIN_TITO_SAN_NOM_LFM_0400_PMUCS_PMOVI8</v>
      </c>
      <c r="BA245" t="str">
        <f t="shared" si="8"/>
        <v>SSA_CORE_VMIN_E_BEGIN_TITO_SAN_NOM_LFM_0400_PMUCS_PMOVI8</v>
      </c>
    </row>
    <row r="246" spans="1:53" x14ac:dyDescent="0.25">
      <c r="A246" s="11" t="s">
        <v>12</v>
      </c>
      <c r="B246" s="11" t="s">
        <v>2674</v>
      </c>
      <c r="C246" s="11" t="e">
        <f>VLOOKUP(B246,#REF!,2,0)</f>
        <v>#REF!</v>
      </c>
      <c r="D246" t="str">
        <f t="shared" si="6"/>
        <v>SSA_CORE_VMIN_E_BEGIN_TITO_SAN_NOM_LFM_0400_PMUCS_PMOVI8</v>
      </c>
      <c r="E246" t="s">
        <v>4</v>
      </c>
      <c r="F246" t="s">
        <v>25</v>
      </c>
      <c r="G246" t="s">
        <v>2487</v>
      </c>
      <c r="H246" t="s">
        <v>1616</v>
      </c>
      <c r="I246" t="s">
        <v>1681</v>
      </c>
      <c r="J246" t="s">
        <v>1748</v>
      </c>
      <c r="K246" t="s">
        <v>1705</v>
      </c>
      <c r="L246" t="s">
        <v>1706</v>
      </c>
      <c r="M246" t="s">
        <v>2125</v>
      </c>
      <c r="N246" t="s">
        <v>2811</v>
      </c>
      <c r="O246" t="s">
        <v>1688</v>
      </c>
      <c r="P246" t="s">
        <v>2698</v>
      </c>
      <c r="Q246" t="s">
        <v>2237</v>
      </c>
      <c r="R246">
        <v>61</v>
      </c>
      <c r="S246">
        <v>21</v>
      </c>
      <c r="T246">
        <f t="shared" si="12"/>
        <v>244</v>
      </c>
      <c r="U246">
        <v>-1</v>
      </c>
      <c r="V246" t="b">
        <v>0</v>
      </c>
      <c r="W246" t="s">
        <v>1747</v>
      </c>
      <c r="AN246">
        <v>2</v>
      </c>
      <c r="AQ246" t="s">
        <v>2488</v>
      </c>
      <c r="AT246">
        <f t="shared" si="10"/>
        <v>2344</v>
      </c>
      <c r="AU246" t="s">
        <v>2489</v>
      </c>
      <c r="AX246">
        <f t="shared" si="7"/>
        <v>2</v>
      </c>
      <c r="AY246">
        <v>1</v>
      </c>
      <c r="AZ246" t="str">
        <f t="shared" si="8"/>
        <v>SSA_CORE_VMIN_E_BEGIN_TITO_SAN_NOM_LFM_0400_PMUCS_PMOVI9</v>
      </c>
      <c r="BA246" t="str">
        <f t="shared" si="8"/>
        <v>SSA_CORE_VMIN_E_BEGIN_TITO_SAN_NOM_LFM_0400_PMUCS_PMOVI9</v>
      </c>
    </row>
    <row r="247" spans="1:53" x14ac:dyDescent="0.25">
      <c r="A247" s="11" t="s">
        <v>12</v>
      </c>
      <c r="B247" s="11" t="s">
        <v>2674</v>
      </c>
      <c r="C247" s="11" t="e">
        <f>VLOOKUP(B247,#REF!,2,0)</f>
        <v>#REF!</v>
      </c>
      <c r="D247" t="str">
        <f t="shared" si="6"/>
        <v>SSA_CORE_VMIN_E_BEGIN_TITO_SAN_NOM_LFM_0400_PMUCS_PMOVI9</v>
      </c>
      <c r="E247" t="s">
        <v>4</v>
      </c>
      <c r="F247" t="s">
        <v>25</v>
      </c>
      <c r="G247" t="s">
        <v>2487</v>
      </c>
      <c r="H247" t="s">
        <v>1616</v>
      </c>
      <c r="I247" t="s">
        <v>1681</v>
      </c>
      <c r="J247" t="s">
        <v>1748</v>
      </c>
      <c r="K247" t="s">
        <v>1705</v>
      </c>
      <c r="L247" t="s">
        <v>1706</v>
      </c>
      <c r="M247" t="s">
        <v>2125</v>
      </c>
      <c r="N247" t="s">
        <v>2812</v>
      </c>
      <c r="O247" t="s">
        <v>1688</v>
      </c>
      <c r="P247" t="s">
        <v>2698</v>
      </c>
      <c r="Q247" t="s">
        <v>2237</v>
      </c>
      <c r="R247">
        <v>61</v>
      </c>
      <c r="S247">
        <v>21</v>
      </c>
      <c r="T247">
        <f t="shared" si="12"/>
        <v>245</v>
      </c>
      <c r="U247">
        <v>-1</v>
      </c>
      <c r="V247" t="b">
        <v>0</v>
      </c>
      <c r="W247" t="s">
        <v>1747</v>
      </c>
      <c r="AN247">
        <v>2</v>
      </c>
      <c r="AQ247" t="s">
        <v>2488</v>
      </c>
      <c r="AT247">
        <f t="shared" si="10"/>
        <v>2345</v>
      </c>
      <c r="AU247" t="s">
        <v>2489</v>
      </c>
      <c r="AX247">
        <f t="shared" si="7"/>
        <v>2</v>
      </c>
      <c r="AY247">
        <v>1</v>
      </c>
      <c r="AZ247" t="str">
        <f t="shared" si="8"/>
        <v>SSA_CORE_VMIN_E_BEGIN_TITO_SAN_NOM_LFM_0400_PMUCS_PMOVI10</v>
      </c>
      <c r="BA247" t="str">
        <f t="shared" si="8"/>
        <v>SSA_CORE_VMIN_E_BEGIN_TITO_SAN_NOM_LFM_0400_PMUCS_PMOVI10</v>
      </c>
    </row>
    <row r="248" spans="1:53" x14ac:dyDescent="0.25">
      <c r="A248" s="11" t="s">
        <v>12</v>
      </c>
      <c r="B248" s="11" t="s">
        <v>2674</v>
      </c>
      <c r="C248" s="11" t="e">
        <f>VLOOKUP(B248,#REF!,2,0)</f>
        <v>#REF!</v>
      </c>
      <c r="D248" t="str">
        <f t="shared" si="6"/>
        <v>SSA_CORE_VMIN_E_BEGIN_TITO_SAN_NOM_LFM_0400_PMUCS_PMOVI10</v>
      </c>
      <c r="E248" t="s">
        <v>4</v>
      </c>
      <c r="F248" t="s">
        <v>25</v>
      </c>
      <c r="G248" t="s">
        <v>2487</v>
      </c>
      <c r="H248" t="s">
        <v>1616</v>
      </c>
      <c r="I248" t="s">
        <v>1681</v>
      </c>
      <c r="J248" t="s">
        <v>1748</v>
      </c>
      <c r="K248" t="s">
        <v>1705</v>
      </c>
      <c r="L248" t="s">
        <v>1706</v>
      </c>
      <c r="M248" t="s">
        <v>2125</v>
      </c>
      <c r="N248" t="s">
        <v>2813</v>
      </c>
      <c r="O248" t="s">
        <v>1688</v>
      </c>
      <c r="P248" t="s">
        <v>2698</v>
      </c>
      <c r="Q248" t="s">
        <v>2237</v>
      </c>
      <c r="R248">
        <v>61</v>
      </c>
      <c r="S248">
        <v>21</v>
      </c>
      <c r="T248">
        <f t="shared" si="12"/>
        <v>246</v>
      </c>
      <c r="U248">
        <v>-1</v>
      </c>
      <c r="V248" t="b">
        <v>0</v>
      </c>
      <c r="W248" t="s">
        <v>1747</v>
      </c>
      <c r="AN248">
        <v>2</v>
      </c>
      <c r="AQ248" t="s">
        <v>2488</v>
      </c>
      <c r="AT248">
        <f t="shared" si="10"/>
        <v>2346</v>
      </c>
      <c r="AU248" t="s">
        <v>2489</v>
      </c>
      <c r="AX248">
        <f t="shared" si="7"/>
        <v>2</v>
      </c>
      <c r="AY248">
        <v>1</v>
      </c>
      <c r="AZ248" t="str">
        <f t="shared" si="8"/>
        <v>SSA_CORE_VMIN_E_BEGIN_TITO_SAN_NOM_LFM_0400_PMUCS_KS1</v>
      </c>
      <c r="BA248" t="str">
        <f t="shared" si="8"/>
        <v>SSA_CORE_VMIN_E_BEGIN_TITO_SAN_NOM_LFM_0400_PMUCS_KS1</v>
      </c>
    </row>
    <row r="249" spans="1:53" x14ac:dyDescent="0.25">
      <c r="A249" s="11" t="s">
        <v>12</v>
      </c>
      <c r="B249" s="11" t="s">
        <v>2674</v>
      </c>
      <c r="C249" s="11" t="e">
        <f>VLOOKUP(B249,#REF!,2,0)</f>
        <v>#REF!</v>
      </c>
      <c r="D249" t="str">
        <f t="shared" si="6"/>
        <v>SSA_CORE_VMIN_E_BEGIN_TITO_SAN_NOM_LFM_0400_PMUCS_KS1</v>
      </c>
      <c r="E249" t="s">
        <v>4</v>
      </c>
      <c r="F249" t="s">
        <v>25</v>
      </c>
      <c r="G249" t="s">
        <v>2487</v>
      </c>
      <c r="H249" t="s">
        <v>1616</v>
      </c>
      <c r="I249" t="s">
        <v>1681</v>
      </c>
      <c r="J249" t="s">
        <v>1748</v>
      </c>
      <c r="K249" t="s">
        <v>1705</v>
      </c>
      <c r="L249" t="s">
        <v>1706</v>
      </c>
      <c r="M249" t="s">
        <v>2125</v>
      </c>
      <c r="N249" t="s">
        <v>2697</v>
      </c>
      <c r="O249" t="s">
        <v>1688</v>
      </c>
      <c r="P249" t="s">
        <v>2698</v>
      </c>
      <c r="Q249" t="s">
        <v>2566</v>
      </c>
      <c r="R249">
        <v>61</v>
      </c>
      <c r="S249">
        <v>21</v>
      </c>
      <c r="T249">
        <v>247</v>
      </c>
      <c r="U249">
        <v>-1</v>
      </c>
      <c r="V249" t="b">
        <v>0</v>
      </c>
      <c r="W249" t="s">
        <v>1747</v>
      </c>
      <c r="AN249">
        <v>2</v>
      </c>
      <c r="AQ249" t="s">
        <v>2488</v>
      </c>
      <c r="AT249">
        <f t="shared" si="10"/>
        <v>2347</v>
      </c>
      <c r="AU249" t="s">
        <v>2489</v>
      </c>
      <c r="AX249">
        <f t="shared" si="7"/>
        <v>2</v>
      </c>
      <c r="AY249">
        <v>1</v>
      </c>
      <c r="AZ249" t="str">
        <f t="shared" si="8"/>
        <v>SSA_CORE_VMIN_E_BEGIN_TITO_SAN_NOM_LFM_0400_PMUCS_KS2</v>
      </c>
      <c r="BA249" t="str">
        <f t="shared" si="8"/>
        <v>SSA_CORE_VMIN_E_BEGIN_TITO_SAN_NOM_LFM_0400_PMUCS_KS2</v>
      </c>
    </row>
    <row r="250" spans="1:53" x14ac:dyDescent="0.25">
      <c r="A250" s="11" t="s">
        <v>12</v>
      </c>
      <c r="B250" s="11" t="s">
        <v>2674</v>
      </c>
      <c r="C250" s="11" t="e">
        <f>VLOOKUP(B250,#REF!,2,0)</f>
        <v>#REF!</v>
      </c>
      <c r="D250" t="str">
        <f t="shared" si="6"/>
        <v>SSA_CORE_VMIN_E_BEGIN_TITO_SAN_NOM_LFM_0400_PMUCS_KS2</v>
      </c>
      <c r="E250" t="s">
        <v>4</v>
      </c>
      <c r="F250" t="s">
        <v>25</v>
      </c>
      <c r="G250" t="s">
        <v>2487</v>
      </c>
      <c r="H250" t="s">
        <v>1616</v>
      </c>
      <c r="I250" t="s">
        <v>1681</v>
      </c>
      <c r="J250" t="s">
        <v>1748</v>
      </c>
      <c r="K250" t="s">
        <v>1705</v>
      </c>
      <c r="L250" t="s">
        <v>1706</v>
      </c>
      <c r="M250" t="s">
        <v>2125</v>
      </c>
      <c r="N250" t="s">
        <v>2699</v>
      </c>
      <c r="O250" t="s">
        <v>1688</v>
      </c>
      <c r="P250" t="s">
        <v>2698</v>
      </c>
      <c r="Q250" t="s">
        <v>2566</v>
      </c>
      <c r="R250">
        <v>61</v>
      </c>
      <c r="S250">
        <v>21</v>
      </c>
      <c r="T250">
        <f t="shared" ref="T250:T258" si="13">T249+1</f>
        <v>248</v>
      </c>
      <c r="U250">
        <v>-1</v>
      </c>
      <c r="V250" t="b">
        <v>0</v>
      </c>
      <c r="W250" t="s">
        <v>1747</v>
      </c>
      <c r="AN250">
        <v>2</v>
      </c>
      <c r="AQ250" t="s">
        <v>2488</v>
      </c>
      <c r="AT250">
        <f t="shared" si="10"/>
        <v>2348</v>
      </c>
      <c r="AU250" t="s">
        <v>2489</v>
      </c>
      <c r="AX250">
        <f t="shared" si="7"/>
        <v>2</v>
      </c>
      <c r="AY250">
        <v>1</v>
      </c>
      <c r="AZ250" t="str">
        <f t="shared" si="8"/>
        <v>SSA_CORE_VMIN_E_BEGIN_TITO_SAN_NOM_LFM_0400_PMUCS_KS3</v>
      </c>
      <c r="BA250" t="str">
        <f t="shared" si="8"/>
        <v>SSA_CORE_VMIN_E_BEGIN_TITO_SAN_NOM_LFM_0400_PMUCS_KS3</v>
      </c>
    </row>
    <row r="251" spans="1:53" x14ac:dyDescent="0.25">
      <c r="A251" s="11" t="s">
        <v>12</v>
      </c>
      <c r="B251" s="11" t="s">
        <v>2674</v>
      </c>
      <c r="C251" s="11" t="e">
        <f>VLOOKUP(B251,#REF!,2,0)</f>
        <v>#REF!</v>
      </c>
      <c r="D251" t="str">
        <f t="shared" si="6"/>
        <v>SSA_CORE_VMIN_E_BEGIN_TITO_SAN_NOM_LFM_0400_PMUCS_KS3</v>
      </c>
      <c r="E251" t="s">
        <v>4</v>
      </c>
      <c r="F251" t="s">
        <v>25</v>
      </c>
      <c r="G251" t="s">
        <v>2487</v>
      </c>
      <c r="H251" t="s">
        <v>1616</v>
      </c>
      <c r="I251" t="s">
        <v>1681</v>
      </c>
      <c r="J251" t="s">
        <v>1748</v>
      </c>
      <c r="K251" t="s">
        <v>1705</v>
      </c>
      <c r="L251" t="s">
        <v>1706</v>
      </c>
      <c r="M251" t="s">
        <v>2125</v>
      </c>
      <c r="N251" t="s">
        <v>2700</v>
      </c>
      <c r="O251" t="s">
        <v>1688</v>
      </c>
      <c r="P251" t="s">
        <v>2698</v>
      </c>
      <c r="Q251" t="s">
        <v>2566</v>
      </c>
      <c r="R251">
        <v>61</v>
      </c>
      <c r="S251">
        <v>21</v>
      </c>
      <c r="T251">
        <f t="shared" si="13"/>
        <v>249</v>
      </c>
      <c r="U251">
        <v>-1</v>
      </c>
      <c r="V251" t="b">
        <v>0</v>
      </c>
      <c r="W251" t="s">
        <v>1747</v>
      </c>
      <c r="AN251">
        <v>2</v>
      </c>
      <c r="AQ251" t="s">
        <v>2488</v>
      </c>
      <c r="AT251">
        <f t="shared" si="10"/>
        <v>2349</v>
      </c>
      <c r="AU251" t="s">
        <v>2489</v>
      </c>
      <c r="AX251">
        <f t="shared" si="7"/>
        <v>2</v>
      </c>
      <c r="AY251">
        <v>1</v>
      </c>
      <c r="AZ251" t="str">
        <f t="shared" si="8"/>
        <v>SSA_CORE_VMIN_E_BEGIN_TITO_SAN_NOM_LFM_0400_PMUCS_KS4</v>
      </c>
      <c r="BA251" t="str">
        <f t="shared" si="8"/>
        <v>SSA_CORE_VMIN_E_BEGIN_TITO_SAN_NOM_LFM_0400_PMUCS_KS4</v>
      </c>
    </row>
    <row r="252" spans="1:53" x14ac:dyDescent="0.25">
      <c r="A252" s="11" t="s">
        <v>12</v>
      </c>
      <c r="B252" s="11" t="s">
        <v>2674</v>
      </c>
      <c r="C252" s="11" t="e">
        <f>VLOOKUP(B252,#REF!,2,0)</f>
        <v>#REF!</v>
      </c>
      <c r="D252" t="str">
        <f t="shared" si="6"/>
        <v>SSA_CORE_VMIN_E_BEGIN_TITO_SAN_NOM_LFM_0400_PMUCS_KS4</v>
      </c>
      <c r="E252" t="s">
        <v>4</v>
      </c>
      <c r="F252" t="s">
        <v>25</v>
      </c>
      <c r="G252" t="s">
        <v>2487</v>
      </c>
      <c r="H252" t="s">
        <v>1616</v>
      </c>
      <c r="I252" t="s">
        <v>1681</v>
      </c>
      <c r="J252" t="s">
        <v>1748</v>
      </c>
      <c r="K252" t="s">
        <v>1705</v>
      </c>
      <c r="L252" t="s">
        <v>1706</v>
      </c>
      <c r="M252" t="s">
        <v>2125</v>
      </c>
      <c r="N252" t="s">
        <v>2701</v>
      </c>
      <c r="O252" t="s">
        <v>1688</v>
      </c>
      <c r="P252" t="s">
        <v>2698</v>
      </c>
      <c r="Q252" t="s">
        <v>2566</v>
      </c>
      <c r="R252">
        <v>61</v>
      </c>
      <c r="S252">
        <v>21</v>
      </c>
      <c r="T252">
        <f t="shared" si="13"/>
        <v>250</v>
      </c>
      <c r="U252">
        <v>-1</v>
      </c>
      <c r="V252" t="b">
        <v>0</v>
      </c>
      <c r="W252" t="s">
        <v>1747</v>
      </c>
      <c r="AN252">
        <v>2</v>
      </c>
      <c r="AQ252" t="s">
        <v>2488</v>
      </c>
      <c r="AT252">
        <f t="shared" si="10"/>
        <v>2350</v>
      </c>
      <c r="AU252" t="s">
        <v>2489</v>
      </c>
      <c r="AX252">
        <f t="shared" si="7"/>
        <v>2</v>
      </c>
      <c r="AY252">
        <v>1</v>
      </c>
      <c r="AZ252" t="str">
        <f t="shared" si="8"/>
        <v>SSA_CORE_VMIN_E_BEGIN_TITO_SAN_NOM_LFM_0400_PMUCS_KS5</v>
      </c>
      <c r="BA252" t="str">
        <f t="shared" si="8"/>
        <v>SSA_CORE_VMIN_E_BEGIN_TITO_SAN_NOM_LFM_0400_PMUCS_KS5</v>
      </c>
    </row>
    <row r="253" spans="1:53" x14ac:dyDescent="0.25">
      <c r="A253" s="11" t="s">
        <v>12</v>
      </c>
      <c r="B253" s="11" t="s">
        <v>2674</v>
      </c>
      <c r="C253" s="11" t="e">
        <f>VLOOKUP(B253,#REF!,2,0)</f>
        <v>#REF!</v>
      </c>
      <c r="D253" t="str">
        <f t="shared" si="6"/>
        <v>SSA_CORE_VMIN_E_BEGIN_TITO_SAN_NOM_LFM_0400_PMUCS_KS5</v>
      </c>
      <c r="E253" t="s">
        <v>4</v>
      </c>
      <c r="F253" t="s">
        <v>25</v>
      </c>
      <c r="G253" t="s">
        <v>2487</v>
      </c>
      <c r="H253" t="s">
        <v>1616</v>
      </c>
      <c r="I253" t="s">
        <v>1681</v>
      </c>
      <c r="J253" t="s">
        <v>1748</v>
      </c>
      <c r="K253" t="s">
        <v>1705</v>
      </c>
      <c r="L253" t="s">
        <v>1706</v>
      </c>
      <c r="M253" t="s">
        <v>2125</v>
      </c>
      <c r="N253" t="s">
        <v>2702</v>
      </c>
      <c r="O253" t="s">
        <v>1688</v>
      </c>
      <c r="P253" t="s">
        <v>2698</v>
      </c>
      <c r="Q253" t="s">
        <v>2566</v>
      </c>
      <c r="R253">
        <v>61</v>
      </c>
      <c r="S253">
        <v>21</v>
      </c>
      <c r="T253">
        <f t="shared" si="13"/>
        <v>251</v>
      </c>
      <c r="U253">
        <v>-1</v>
      </c>
      <c r="V253" t="b">
        <v>0</v>
      </c>
      <c r="W253" t="s">
        <v>1747</v>
      </c>
      <c r="AN253">
        <v>2</v>
      </c>
      <c r="AQ253" t="s">
        <v>2488</v>
      </c>
      <c r="AT253">
        <f t="shared" si="10"/>
        <v>2351</v>
      </c>
      <c r="AU253" t="s">
        <v>2489</v>
      </c>
      <c r="AX253">
        <f t="shared" si="7"/>
        <v>2</v>
      </c>
      <c r="AY253">
        <v>1</v>
      </c>
      <c r="AZ253" t="str">
        <f t="shared" si="8"/>
        <v>SSA_CORE_VMIN_E_BEGIN_TITO_SAN_NOM_LFM_0400_PMUCS_KS6</v>
      </c>
      <c r="BA253" t="str">
        <f t="shared" si="8"/>
        <v>SSA_CORE_VMIN_E_BEGIN_TITO_SAN_NOM_LFM_0400_PMUCS_KS6</v>
      </c>
    </row>
    <row r="254" spans="1:53" x14ac:dyDescent="0.25">
      <c r="A254" s="11" t="s">
        <v>12</v>
      </c>
      <c r="B254" s="11" t="s">
        <v>2674</v>
      </c>
      <c r="C254" s="11" t="e">
        <f>VLOOKUP(B254,#REF!,2,0)</f>
        <v>#REF!</v>
      </c>
      <c r="D254" t="str">
        <f t="shared" si="6"/>
        <v>SSA_CORE_VMIN_E_BEGIN_TITO_SAN_NOM_LFM_0400_PMUCS_KS6</v>
      </c>
      <c r="E254" t="s">
        <v>4</v>
      </c>
      <c r="F254" t="s">
        <v>25</v>
      </c>
      <c r="G254" t="s">
        <v>2487</v>
      </c>
      <c r="H254" t="s">
        <v>1616</v>
      </c>
      <c r="I254" t="s">
        <v>1681</v>
      </c>
      <c r="J254" t="s">
        <v>1748</v>
      </c>
      <c r="K254" t="s">
        <v>1705</v>
      </c>
      <c r="L254" t="s">
        <v>1706</v>
      </c>
      <c r="M254" t="s">
        <v>2125</v>
      </c>
      <c r="N254" t="s">
        <v>2703</v>
      </c>
      <c r="O254" t="s">
        <v>1688</v>
      </c>
      <c r="P254" t="s">
        <v>2698</v>
      </c>
      <c r="Q254" t="s">
        <v>2566</v>
      </c>
      <c r="R254">
        <v>61</v>
      </c>
      <c r="S254">
        <v>21</v>
      </c>
      <c r="T254">
        <f t="shared" si="13"/>
        <v>252</v>
      </c>
      <c r="U254">
        <v>-1</v>
      </c>
      <c r="V254" t="b">
        <v>0</v>
      </c>
      <c r="W254" t="s">
        <v>1747</v>
      </c>
      <c r="AN254">
        <v>2</v>
      </c>
      <c r="AQ254" t="s">
        <v>2488</v>
      </c>
      <c r="AT254">
        <f t="shared" si="10"/>
        <v>2352</v>
      </c>
      <c r="AU254" t="s">
        <v>2489</v>
      </c>
      <c r="AX254">
        <f t="shared" si="7"/>
        <v>2</v>
      </c>
      <c r="AY254">
        <v>1</v>
      </c>
      <c r="AZ254" t="str">
        <f t="shared" si="8"/>
        <v>SSA_CORE_VMIN_E_BEGIN_TITO_SAN_NOM_LFM_0400_PMUCS_KS7</v>
      </c>
      <c r="BA254" t="str">
        <f t="shared" si="8"/>
        <v>SSA_CORE_VMIN_E_BEGIN_TITO_SAN_NOM_LFM_0400_PMUCS_KS7</v>
      </c>
    </row>
    <row r="255" spans="1:53" x14ac:dyDescent="0.25">
      <c r="A255" s="11" t="s">
        <v>12</v>
      </c>
      <c r="B255" s="11" t="s">
        <v>2674</v>
      </c>
      <c r="C255" s="11" t="e">
        <f>VLOOKUP(B255,#REF!,2,0)</f>
        <v>#REF!</v>
      </c>
      <c r="D255" t="str">
        <f t="shared" si="6"/>
        <v>SSA_CORE_VMIN_E_BEGIN_TITO_SAN_NOM_LFM_0400_PMUCS_KS7</v>
      </c>
      <c r="E255" t="s">
        <v>4</v>
      </c>
      <c r="F255" t="s">
        <v>25</v>
      </c>
      <c r="G255" t="s">
        <v>2487</v>
      </c>
      <c r="H255" t="s">
        <v>1616</v>
      </c>
      <c r="I255" t="s">
        <v>1681</v>
      </c>
      <c r="J255" t="s">
        <v>1748</v>
      </c>
      <c r="K255" t="s">
        <v>1705</v>
      </c>
      <c r="L255" t="s">
        <v>1706</v>
      </c>
      <c r="M255" t="s">
        <v>2125</v>
      </c>
      <c r="N255" t="s">
        <v>2704</v>
      </c>
      <c r="O255" t="s">
        <v>1688</v>
      </c>
      <c r="P255" t="s">
        <v>2698</v>
      </c>
      <c r="Q255" t="s">
        <v>2566</v>
      </c>
      <c r="R255">
        <v>61</v>
      </c>
      <c r="S255">
        <v>21</v>
      </c>
      <c r="T255">
        <f t="shared" si="13"/>
        <v>253</v>
      </c>
      <c r="U255">
        <v>-1</v>
      </c>
      <c r="V255" t="b">
        <v>0</v>
      </c>
      <c r="W255" t="s">
        <v>1747</v>
      </c>
      <c r="AN255">
        <v>2</v>
      </c>
      <c r="AQ255" t="s">
        <v>2488</v>
      </c>
      <c r="AT255">
        <f t="shared" si="10"/>
        <v>2353</v>
      </c>
      <c r="AU255" t="s">
        <v>2489</v>
      </c>
      <c r="AX255">
        <f t="shared" si="7"/>
        <v>2</v>
      </c>
      <c r="AY255">
        <v>1</v>
      </c>
      <c r="AZ255" t="str">
        <f t="shared" si="8"/>
        <v>SSA_CORE_VMIN_E_BEGIN_TITO_SAN_NOM_LFM_0400_PMUCS_KS8</v>
      </c>
      <c r="BA255" t="str">
        <f t="shared" si="8"/>
        <v>SSA_CORE_VMIN_E_BEGIN_TITO_SAN_NOM_LFM_0400_PMUCS_KS8</v>
      </c>
    </row>
    <row r="256" spans="1:53" x14ac:dyDescent="0.25">
      <c r="A256" s="11" t="s">
        <v>12</v>
      </c>
      <c r="B256" s="11" t="s">
        <v>2674</v>
      </c>
      <c r="C256" s="11" t="e">
        <f>VLOOKUP(B256,#REF!,2,0)</f>
        <v>#REF!</v>
      </c>
      <c r="D256" t="str">
        <f t="shared" si="6"/>
        <v>SSA_CORE_VMIN_E_BEGIN_TITO_SAN_NOM_LFM_0400_PMUCS_KS8</v>
      </c>
      <c r="E256" t="s">
        <v>4</v>
      </c>
      <c r="F256" t="s">
        <v>25</v>
      </c>
      <c r="G256" t="s">
        <v>2487</v>
      </c>
      <c r="H256" t="s">
        <v>1616</v>
      </c>
      <c r="I256" t="s">
        <v>1681</v>
      </c>
      <c r="J256" t="s">
        <v>1748</v>
      </c>
      <c r="K256" t="s">
        <v>1705</v>
      </c>
      <c r="L256" t="s">
        <v>1706</v>
      </c>
      <c r="M256" t="s">
        <v>2125</v>
      </c>
      <c r="N256" t="s">
        <v>2705</v>
      </c>
      <c r="O256" t="s">
        <v>1688</v>
      </c>
      <c r="P256" t="s">
        <v>2698</v>
      </c>
      <c r="Q256" t="s">
        <v>2566</v>
      </c>
      <c r="R256">
        <v>61</v>
      </c>
      <c r="S256">
        <v>21</v>
      </c>
      <c r="T256">
        <f t="shared" si="13"/>
        <v>254</v>
      </c>
      <c r="U256">
        <v>-1</v>
      </c>
      <c r="V256" t="b">
        <v>0</v>
      </c>
      <c r="W256" t="s">
        <v>1747</v>
      </c>
      <c r="AN256">
        <v>2</v>
      </c>
      <c r="AQ256" t="s">
        <v>2488</v>
      </c>
      <c r="AT256">
        <f t="shared" si="10"/>
        <v>2354</v>
      </c>
      <c r="AU256" t="s">
        <v>2489</v>
      </c>
      <c r="AX256">
        <f t="shared" si="7"/>
        <v>2</v>
      </c>
      <c r="AY256">
        <v>1</v>
      </c>
      <c r="AZ256" t="str">
        <f t="shared" si="8"/>
        <v>SSA_CORE_VMIN_E_BEGIN_TITO_SAN_NOM_LFM_0400_PMUCS_KS9</v>
      </c>
      <c r="BA256" t="str">
        <f t="shared" si="8"/>
        <v>SSA_CORE_VMIN_E_BEGIN_TITO_SAN_NOM_LFM_0400_PMUCS_KS9</v>
      </c>
    </row>
    <row r="257" spans="1:61" x14ac:dyDescent="0.25">
      <c r="A257" s="11" t="s">
        <v>12</v>
      </c>
      <c r="B257" s="11" t="s">
        <v>2674</v>
      </c>
      <c r="C257" s="11" t="e">
        <f>VLOOKUP(B257,#REF!,2,0)</f>
        <v>#REF!</v>
      </c>
      <c r="D257" t="str">
        <f t="shared" si="6"/>
        <v>SSA_CORE_VMIN_E_BEGIN_TITO_SAN_NOM_LFM_0400_PMUCS_KS9</v>
      </c>
      <c r="E257" t="s">
        <v>4</v>
      </c>
      <c r="F257" t="s">
        <v>25</v>
      </c>
      <c r="G257" t="s">
        <v>2487</v>
      </c>
      <c r="H257" t="s">
        <v>1616</v>
      </c>
      <c r="I257" t="s">
        <v>1681</v>
      </c>
      <c r="J257" t="s">
        <v>1748</v>
      </c>
      <c r="K257" t="s">
        <v>1705</v>
      </c>
      <c r="L257" t="s">
        <v>1706</v>
      </c>
      <c r="M257" t="s">
        <v>2125</v>
      </c>
      <c r="N257" t="s">
        <v>2706</v>
      </c>
      <c r="O257" t="s">
        <v>1688</v>
      </c>
      <c r="P257" t="s">
        <v>2698</v>
      </c>
      <c r="Q257" t="s">
        <v>2566</v>
      </c>
      <c r="R257">
        <v>61</v>
      </c>
      <c r="S257">
        <v>21</v>
      </c>
      <c r="T257">
        <f t="shared" si="13"/>
        <v>255</v>
      </c>
      <c r="U257">
        <v>-1</v>
      </c>
      <c r="V257" t="b">
        <v>0</v>
      </c>
      <c r="W257" t="s">
        <v>1747</v>
      </c>
      <c r="AN257">
        <v>2</v>
      </c>
      <c r="AQ257" t="s">
        <v>2488</v>
      </c>
      <c r="AT257">
        <f t="shared" si="10"/>
        <v>2355</v>
      </c>
      <c r="AU257" t="s">
        <v>2489</v>
      </c>
      <c r="AX257">
        <f t="shared" si="7"/>
        <v>2</v>
      </c>
      <c r="AY257">
        <v>1</v>
      </c>
      <c r="AZ257" t="str">
        <f t="shared" si="8"/>
        <v>SSA_CORE_VMIN_E_BEGIN_TITO_SAN_NOM_LFM_0400_PMUCS_KS10</v>
      </c>
      <c r="BA257" t="str">
        <f t="shared" si="8"/>
        <v>SSA_CORE_VMIN_E_BEGIN_TITO_SAN_NOM_LFM_0400_PMUCS_KS10</v>
      </c>
    </row>
    <row r="258" spans="1:61" x14ac:dyDescent="0.25">
      <c r="A258" s="11" t="s">
        <v>12</v>
      </c>
      <c r="B258" s="11" t="s">
        <v>2674</v>
      </c>
      <c r="C258" s="11" t="e">
        <f>VLOOKUP(B258,#REF!,2,0)</f>
        <v>#REF!</v>
      </c>
      <c r="D258" t="str">
        <f t="shared" si="6"/>
        <v>SSA_CORE_VMIN_E_BEGIN_TITO_SAN_NOM_LFM_0400_PMUCS_KS10</v>
      </c>
      <c r="E258" t="s">
        <v>4</v>
      </c>
      <c r="F258" t="s">
        <v>25</v>
      </c>
      <c r="G258" t="s">
        <v>2487</v>
      </c>
      <c r="H258" t="s">
        <v>1616</v>
      </c>
      <c r="I258" t="s">
        <v>1681</v>
      </c>
      <c r="J258" t="s">
        <v>1748</v>
      </c>
      <c r="K258" t="s">
        <v>1705</v>
      </c>
      <c r="L258" t="s">
        <v>1706</v>
      </c>
      <c r="M258" t="s">
        <v>2125</v>
      </c>
      <c r="N258" t="s">
        <v>2707</v>
      </c>
      <c r="O258" t="s">
        <v>1688</v>
      </c>
      <c r="P258" t="s">
        <v>2698</v>
      </c>
      <c r="Q258" t="s">
        <v>2566</v>
      </c>
      <c r="R258">
        <v>61</v>
      </c>
      <c r="S258">
        <v>21</v>
      </c>
      <c r="T258">
        <f t="shared" si="13"/>
        <v>256</v>
      </c>
      <c r="U258">
        <v>-1</v>
      </c>
      <c r="V258" t="b">
        <v>0</v>
      </c>
      <c r="W258" t="s">
        <v>1747</v>
      </c>
      <c r="AN258">
        <v>2</v>
      </c>
      <c r="AQ258" t="s">
        <v>2488</v>
      </c>
      <c r="AT258">
        <f t="shared" si="10"/>
        <v>2356</v>
      </c>
      <c r="AU258" t="s">
        <v>2489</v>
      </c>
      <c r="AX258">
        <f t="shared" si="7"/>
        <v>2</v>
      </c>
      <c r="AY258">
        <v>1</v>
      </c>
      <c r="AZ258">
        <v>1</v>
      </c>
      <c r="BA258">
        <v>1</v>
      </c>
    </row>
    <row r="259" spans="1:61" s="6" customFormat="1" x14ac:dyDescent="0.25">
      <c r="A259" s="5" t="s">
        <v>12</v>
      </c>
      <c r="B259" s="5" t="s">
        <v>1491</v>
      </c>
      <c r="C259" s="5" t="s">
        <v>1489</v>
      </c>
      <c r="D259" s="5" t="s">
        <v>2708</v>
      </c>
      <c r="U259"/>
      <c r="V259"/>
    </row>
    <row r="260" spans="1:61" x14ac:dyDescent="0.25">
      <c r="A260" s="5" t="s">
        <v>12</v>
      </c>
      <c r="B260" s="5" t="s">
        <v>1491</v>
      </c>
      <c r="C260" s="5" t="s">
        <v>1489</v>
      </c>
      <c r="D260" s="5" t="s">
        <v>2386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</row>
    <row r="261" spans="1:61" x14ac:dyDescent="0.25">
      <c r="A261" s="5" t="s">
        <v>22</v>
      </c>
      <c r="B261" s="5" t="s">
        <v>1490</v>
      </c>
      <c r="C261" s="5" t="s">
        <v>1489</v>
      </c>
      <c r="D261" s="5" t="s">
        <v>22</v>
      </c>
      <c r="E261" s="6"/>
      <c r="F261" s="6" t="s">
        <v>2654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</row>
    <row r="262" spans="1:61" x14ac:dyDescent="0.25">
      <c r="A262" s="12" t="s">
        <v>22</v>
      </c>
      <c r="B262" s="12" t="s">
        <v>1544</v>
      </c>
      <c r="C262" s="12" t="e">
        <f>VLOOKUP(B262,#REF!,2,0)</f>
        <v>#REF!</v>
      </c>
      <c r="D262" t="str">
        <f t="shared" ref="D262:D267" si="14">E262&amp;"_"&amp;F262&amp;"_"&amp;G262&amp;"_"&amp;H262&amp;"_"&amp;A262&amp;"_"&amp;I262&amp;"_"&amp;J262&amp;"_"&amp;K262&amp;"_"&amp;L262&amp;"_"&amp;M262&amp;"_"&amp;N262</f>
        <v>XSA_COMMON_AUX_E_END_TITO_X_X_X_COMBINE_UF_REPAIRDFF_HCS</v>
      </c>
      <c r="E262" t="s">
        <v>1614</v>
      </c>
      <c r="F262" t="s">
        <v>31</v>
      </c>
      <c r="G262" t="s">
        <v>2371</v>
      </c>
      <c r="H262" t="s">
        <v>1616</v>
      </c>
      <c r="I262" t="s">
        <v>1681</v>
      </c>
      <c r="J262" t="s">
        <v>1617</v>
      </c>
      <c r="K262" t="s">
        <v>1617</v>
      </c>
      <c r="L262" t="s">
        <v>1617</v>
      </c>
      <c r="M262" t="s">
        <v>2375</v>
      </c>
      <c r="N262" t="s">
        <v>2376</v>
      </c>
      <c r="O262" t="s">
        <v>1620</v>
      </c>
      <c r="P262" t="s">
        <v>1620</v>
      </c>
      <c r="Q262" t="s">
        <v>1621</v>
      </c>
      <c r="R262">
        <v>61</v>
      </c>
      <c r="S262">
        <v>72</v>
      </c>
      <c r="T262">
        <v>0</v>
      </c>
      <c r="U262">
        <v>1</v>
      </c>
      <c r="V262" t="b">
        <v>0</v>
      </c>
      <c r="AK262" t="s">
        <v>2377</v>
      </c>
      <c r="AL262" t="s">
        <v>2378</v>
      </c>
      <c r="AX262">
        <f t="shared" ref="AX262:AX267" si="15">COUNTA(AZ262:BI262)</f>
        <v>3</v>
      </c>
      <c r="AY262">
        <v>1</v>
      </c>
      <c r="AZ262" t="str">
        <f t="shared" ref="AZ262:BB264" si="16">$D263</f>
        <v>XSA_COMMON_AUX_E_END_TITO_X_X_X_COMBINE_UF_REPAIRDFF_FDS1</v>
      </c>
      <c r="BA262" t="str">
        <f t="shared" si="16"/>
        <v>XSA_COMMON_AUX_E_END_TITO_X_X_X_COMBINE_UF_REPAIRDFF_FDS1</v>
      </c>
      <c r="BB262" t="str">
        <f t="shared" si="16"/>
        <v>XSA_COMMON_AUX_E_END_TITO_X_X_X_COMBINE_UF_REPAIRDFF_FDS1</v>
      </c>
    </row>
    <row r="263" spans="1:61" x14ac:dyDescent="0.25">
      <c r="A263" s="12" t="s">
        <v>22</v>
      </c>
      <c r="B263" s="12" t="s">
        <v>1544</v>
      </c>
      <c r="C263" s="12" t="e">
        <f>VLOOKUP(B263,#REF!,2,0)</f>
        <v>#REF!</v>
      </c>
      <c r="D263" t="str">
        <f t="shared" si="14"/>
        <v>XSA_COMMON_AUX_E_END_TITO_X_X_X_COMBINE_UF_REPAIRDFF_FDS1</v>
      </c>
      <c r="E263" t="s">
        <v>1614</v>
      </c>
      <c r="F263" t="s">
        <v>31</v>
      </c>
      <c r="G263" t="s">
        <v>2371</v>
      </c>
      <c r="H263" t="s">
        <v>1616</v>
      </c>
      <c r="I263" t="s">
        <v>1681</v>
      </c>
      <c r="J263" t="s">
        <v>1617</v>
      </c>
      <c r="K263" t="s">
        <v>1617</v>
      </c>
      <c r="L263" t="s">
        <v>1617</v>
      </c>
      <c r="M263" t="s">
        <v>2375</v>
      </c>
      <c r="N263" t="s">
        <v>2379</v>
      </c>
      <c r="O263" t="s">
        <v>1620</v>
      </c>
      <c r="P263" t="s">
        <v>1620</v>
      </c>
      <c r="Q263" t="s">
        <v>1621</v>
      </c>
      <c r="R263">
        <v>61</v>
      </c>
      <c r="S263">
        <v>72</v>
      </c>
      <c r="T263">
        <v>1</v>
      </c>
      <c r="U263">
        <v>1</v>
      </c>
      <c r="V263" t="b">
        <v>0</v>
      </c>
      <c r="AK263" t="s">
        <v>2380</v>
      </c>
      <c r="AL263" t="s">
        <v>2381</v>
      </c>
      <c r="AX263">
        <f t="shared" si="15"/>
        <v>3</v>
      </c>
      <c r="AY263">
        <v>1</v>
      </c>
      <c r="AZ263" t="str">
        <f t="shared" si="16"/>
        <v>XSA_COMMON_AUX_E_END_TITO_X_X_X_COMBINE_UF_REPAIRDFF_FDS2</v>
      </c>
      <c r="BA263" t="str">
        <f t="shared" si="16"/>
        <v>XSA_COMMON_AUX_E_END_TITO_X_X_X_COMBINE_UF_REPAIRDFF_FDS2</v>
      </c>
      <c r="BB263" t="str">
        <f t="shared" si="16"/>
        <v>XSA_COMMON_AUX_E_END_TITO_X_X_X_COMBINE_UF_REPAIRDFF_FDS2</v>
      </c>
    </row>
    <row r="264" spans="1:61" x14ac:dyDescent="0.25">
      <c r="A264" s="12" t="s">
        <v>22</v>
      </c>
      <c r="B264" s="12" t="s">
        <v>1544</v>
      </c>
      <c r="C264" s="12" t="e">
        <f>VLOOKUP(B264,#REF!,2,0)</f>
        <v>#REF!</v>
      </c>
      <c r="D264" t="str">
        <f t="shared" si="14"/>
        <v>XSA_COMMON_AUX_E_END_TITO_X_X_X_COMBINE_UF_REPAIRDFF_FDS2</v>
      </c>
      <c r="E264" t="s">
        <v>1614</v>
      </c>
      <c r="F264" t="s">
        <v>31</v>
      </c>
      <c r="G264" t="s">
        <v>2371</v>
      </c>
      <c r="H264" t="s">
        <v>1616</v>
      </c>
      <c r="I264" t="s">
        <v>1681</v>
      </c>
      <c r="J264" t="s">
        <v>1617</v>
      </c>
      <c r="K264" t="s">
        <v>1617</v>
      </c>
      <c r="L264" t="s">
        <v>1617</v>
      </c>
      <c r="M264" t="s">
        <v>2375</v>
      </c>
      <c r="N264" t="s">
        <v>2382</v>
      </c>
      <c r="O264" t="s">
        <v>1620</v>
      </c>
      <c r="P264" t="s">
        <v>1620</v>
      </c>
      <c r="Q264" t="s">
        <v>1621</v>
      </c>
      <c r="R264">
        <v>61</v>
      </c>
      <c r="S264">
        <v>72</v>
      </c>
      <c r="T264">
        <v>2</v>
      </c>
      <c r="U264">
        <v>1</v>
      </c>
      <c r="V264" t="b">
        <v>0</v>
      </c>
      <c r="AK264" t="s">
        <v>2383</v>
      </c>
      <c r="AL264" t="s">
        <v>2384</v>
      </c>
      <c r="AX264">
        <f t="shared" si="15"/>
        <v>3</v>
      </c>
      <c r="AY264">
        <v>1</v>
      </c>
      <c r="AZ264" t="str">
        <f t="shared" si="16"/>
        <v>ALL_X_UF_K_END_X_X_X_X_DFFSET_REPAIR_MBIST</v>
      </c>
      <c r="BA264" t="str">
        <f t="shared" si="16"/>
        <v>ALL_X_UF_K_END_X_X_X_X_DFFSET_REPAIR_MBIST</v>
      </c>
      <c r="BB264" t="str">
        <f t="shared" si="16"/>
        <v>ALL_X_UF_K_END_X_X_X_X_DFFSET_REPAIR_MBIST</v>
      </c>
    </row>
    <row r="265" spans="1:61" x14ac:dyDescent="0.25">
      <c r="A265" s="12" t="s">
        <v>22</v>
      </c>
      <c r="B265" s="12" t="s">
        <v>1545</v>
      </c>
      <c r="C265" s="12" t="e">
        <f>VLOOKUP(B265,#REF!,2,0)</f>
        <v>#REF!</v>
      </c>
      <c r="D265" t="str">
        <f t="shared" si="14"/>
        <v>ALL_X_UF_K_END_X_X_X_X_DFFSET_REPAIR_MBIST</v>
      </c>
      <c r="E265" t="s">
        <v>7</v>
      </c>
      <c r="F265" t="s">
        <v>1617</v>
      </c>
      <c r="G265" t="s">
        <v>1812</v>
      </c>
      <c r="H265" t="s">
        <v>1664</v>
      </c>
      <c r="I265" t="s">
        <v>1617</v>
      </c>
      <c r="J265" t="s">
        <v>1617</v>
      </c>
      <c r="K265" t="s">
        <v>1617</v>
      </c>
      <c r="L265" t="s">
        <v>1617</v>
      </c>
      <c r="M265" t="s">
        <v>2388</v>
      </c>
      <c r="N265" t="s">
        <v>2389</v>
      </c>
      <c r="O265" t="s">
        <v>1620</v>
      </c>
      <c r="P265" t="s">
        <v>1620</v>
      </c>
      <c r="Q265" t="s">
        <v>1621</v>
      </c>
      <c r="R265">
        <v>61</v>
      </c>
      <c r="S265">
        <v>72</v>
      </c>
      <c r="T265">
        <v>3</v>
      </c>
      <c r="U265">
        <v>1</v>
      </c>
      <c r="V265" t="b">
        <v>0</v>
      </c>
      <c r="AM265" t="s">
        <v>2390</v>
      </c>
      <c r="AN265" t="s">
        <v>2391</v>
      </c>
      <c r="AX265">
        <f t="shared" si="15"/>
        <v>2</v>
      </c>
      <c r="AY265">
        <v>1</v>
      </c>
      <c r="AZ265" t="str">
        <f>$D266</f>
        <v>ALL_X_UF_K_END_X_X_X_X_DFFSET_REPAIR_PBIST</v>
      </c>
      <c r="BA265" t="str">
        <f>$D266</f>
        <v>ALL_X_UF_K_END_X_X_X_X_DFFSET_REPAIR_PBIST</v>
      </c>
    </row>
    <row r="266" spans="1:61" x14ac:dyDescent="0.25">
      <c r="A266" s="12" t="s">
        <v>22</v>
      </c>
      <c r="B266" s="12" t="s">
        <v>1545</v>
      </c>
      <c r="C266" s="12" t="e">
        <f>VLOOKUP(B266,#REF!,2,0)</f>
        <v>#REF!</v>
      </c>
      <c r="D266" t="str">
        <f t="shared" si="14"/>
        <v>ALL_X_UF_K_END_X_X_X_X_DFFSET_REPAIR_PBIST</v>
      </c>
      <c r="E266" t="s">
        <v>7</v>
      </c>
      <c r="F266" t="s">
        <v>1617</v>
      </c>
      <c r="G266" t="s">
        <v>1812</v>
      </c>
      <c r="H266" t="s">
        <v>1664</v>
      </c>
      <c r="I266" t="s">
        <v>1617</v>
      </c>
      <c r="J266" t="s">
        <v>1617</v>
      </c>
      <c r="K266" t="s">
        <v>1617</v>
      </c>
      <c r="L266" t="s">
        <v>1617</v>
      </c>
      <c r="M266" t="s">
        <v>2388</v>
      </c>
      <c r="N266" t="s">
        <v>2392</v>
      </c>
      <c r="O266" t="s">
        <v>1620</v>
      </c>
      <c r="P266" t="s">
        <v>1620</v>
      </c>
      <c r="Q266" t="s">
        <v>1621</v>
      </c>
      <c r="R266">
        <v>61</v>
      </c>
      <c r="S266">
        <v>72</v>
      </c>
      <c r="T266">
        <v>4</v>
      </c>
      <c r="U266">
        <v>1</v>
      </c>
      <c r="V266" t="b">
        <v>0</v>
      </c>
      <c r="AM266" t="s">
        <v>1627</v>
      </c>
      <c r="AN266" t="s">
        <v>2393</v>
      </c>
      <c r="AX266">
        <f t="shared" si="15"/>
        <v>2</v>
      </c>
      <c r="AY266">
        <v>1</v>
      </c>
      <c r="AZ266" t="str">
        <f>$D267</f>
        <v>ALL_X_UF_K_END_X_X_X_X_DFFSET_REPAIR_GTBIST</v>
      </c>
      <c r="BA266" t="str">
        <f>$D267</f>
        <v>ALL_X_UF_K_END_X_X_X_X_DFFSET_REPAIR_GTBIST</v>
      </c>
    </row>
    <row r="267" spans="1:61" x14ac:dyDescent="0.25">
      <c r="A267" s="12" t="s">
        <v>22</v>
      </c>
      <c r="B267" s="12" t="s">
        <v>1545</v>
      </c>
      <c r="C267" s="12" t="e">
        <f>VLOOKUP(B267,#REF!,2,0)</f>
        <v>#REF!</v>
      </c>
      <c r="D267" t="str">
        <f t="shared" si="14"/>
        <v>ALL_X_UF_K_END_X_X_X_X_DFFSET_REPAIR_GTBIST</v>
      </c>
      <c r="E267" t="s">
        <v>7</v>
      </c>
      <c r="F267" t="s">
        <v>1617</v>
      </c>
      <c r="G267" t="s">
        <v>1812</v>
      </c>
      <c r="H267" t="s">
        <v>1664</v>
      </c>
      <c r="I267" t="s">
        <v>1617</v>
      </c>
      <c r="J267" t="s">
        <v>1617</v>
      </c>
      <c r="K267" t="s">
        <v>1617</v>
      </c>
      <c r="L267" t="s">
        <v>1617</v>
      </c>
      <c r="M267" t="s">
        <v>2388</v>
      </c>
      <c r="N267" t="s">
        <v>2394</v>
      </c>
      <c r="O267" t="s">
        <v>1620</v>
      </c>
      <c r="P267" t="s">
        <v>1620</v>
      </c>
      <c r="Q267" t="s">
        <v>1621</v>
      </c>
      <c r="R267">
        <v>61</v>
      </c>
      <c r="S267">
        <v>72</v>
      </c>
      <c r="T267">
        <v>5</v>
      </c>
      <c r="U267">
        <v>-1</v>
      </c>
      <c r="V267" t="b">
        <v>0</v>
      </c>
      <c r="AM267" t="s">
        <v>2395</v>
      </c>
      <c r="AN267" t="s">
        <v>2396</v>
      </c>
      <c r="AX267">
        <f t="shared" si="15"/>
        <v>2</v>
      </c>
      <c r="AY267">
        <v>1</v>
      </c>
      <c r="AZ267">
        <v>1</v>
      </c>
      <c r="BA267">
        <v>1</v>
      </c>
    </row>
    <row r="268" spans="1:61" x14ac:dyDescent="0.25">
      <c r="A268" s="5" t="s">
        <v>22</v>
      </c>
      <c r="B268" s="5" t="s">
        <v>1491</v>
      </c>
      <c r="C268" s="5" t="s">
        <v>1489</v>
      </c>
      <c r="D268" s="5" t="s">
        <v>2716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</row>
    <row r="269" spans="1:61" x14ac:dyDescent="0.25">
      <c r="A269" s="5" t="s">
        <v>2615</v>
      </c>
      <c r="B269" s="5" t="s">
        <v>1490</v>
      </c>
      <c r="C269" s="5" t="s">
        <v>1489</v>
      </c>
      <c r="D269" s="5" t="s">
        <v>2615</v>
      </c>
      <c r="E269" s="6"/>
      <c r="F269" s="6" t="s">
        <v>2654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</row>
    <row r="270" spans="1:61" x14ac:dyDescent="0.25">
      <c r="A270" s="12" t="s">
        <v>2615</v>
      </c>
      <c r="B270" s="12" t="s">
        <v>1520</v>
      </c>
      <c r="C270" s="12" t="e">
        <f>VLOOKUP(B270,#REF!,2,0)</f>
        <v>#REF!</v>
      </c>
      <c r="D270" t="str">
        <f t="shared" ref="D270:D276" si="17">E270&amp;"_"&amp;F270&amp;"_"&amp;G270&amp;"_"&amp;H270&amp;"_"&amp;A270&amp;"_"&amp;I270&amp;"_"&amp;J270&amp;"_"&amp;K270&amp;"_"&amp;L270&amp;"_"&amp;M270&amp;"_"&amp;N270</f>
        <v>XSA_COMMON_VFDM_E_SDTBEGIN_TITO_X_X_X_X_WRITEALL</v>
      </c>
      <c r="E270" t="s">
        <v>1614</v>
      </c>
      <c r="F270" t="s">
        <v>31</v>
      </c>
      <c r="G270" t="s">
        <v>1584</v>
      </c>
      <c r="H270" t="s">
        <v>1616</v>
      </c>
      <c r="I270" t="s">
        <v>1681</v>
      </c>
      <c r="J270" t="s">
        <v>1617</v>
      </c>
      <c r="K270" t="s">
        <v>1617</v>
      </c>
      <c r="L270" t="s">
        <v>1617</v>
      </c>
      <c r="M270" t="s">
        <v>1617</v>
      </c>
      <c r="N270" t="s">
        <v>2368</v>
      </c>
      <c r="O270" t="s">
        <v>1620</v>
      </c>
      <c r="P270" t="s">
        <v>1620</v>
      </c>
      <c r="Q270" t="s">
        <v>1621</v>
      </c>
      <c r="R270">
        <v>61</v>
      </c>
      <c r="S270">
        <v>73</v>
      </c>
      <c r="T270">
        <v>0</v>
      </c>
      <c r="U270">
        <v>-1</v>
      </c>
      <c r="V270" t="b">
        <v>0</v>
      </c>
      <c r="AF270" t="s">
        <v>1626</v>
      </c>
      <c r="AG270" t="s">
        <v>7</v>
      </c>
      <c r="AX270">
        <f t="shared" ref="AX270:AX276" si="18">COUNTA(AZ270:BI270)</f>
        <v>3</v>
      </c>
      <c r="AY270" t="s">
        <v>1628</v>
      </c>
      <c r="AZ270" t="str">
        <f t="shared" ref="AZ270:BA275" si="19">$D271</f>
        <v>XSA_COMMON_UF_E_SDTBEGIN_TITO_X_X_X_OVERFLOW_CHECK</v>
      </c>
      <c r="BA270" t="str">
        <f t="shared" si="19"/>
        <v>XSA_COMMON_UF_E_SDTBEGIN_TITO_X_X_X_OVERFLOW_CHECK</v>
      </c>
      <c r="BB270">
        <v>1</v>
      </c>
    </row>
    <row r="271" spans="1:61" x14ac:dyDescent="0.25">
      <c r="A271" s="12" t="s">
        <v>2615</v>
      </c>
      <c r="B271" s="12" t="s">
        <v>1518</v>
      </c>
      <c r="C271" s="12" t="e">
        <f>VLOOKUP(B271,#REF!,2,0)</f>
        <v>#REF!</v>
      </c>
      <c r="D271" t="str">
        <f t="shared" si="17"/>
        <v>XSA_COMMON_UF_E_SDTBEGIN_TITO_X_X_X_OVERFLOW_CHECK</v>
      </c>
      <c r="E271" t="s">
        <v>1614</v>
      </c>
      <c r="F271" t="s">
        <v>31</v>
      </c>
      <c r="G271" t="s">
        <v>1812</v>
      </c>
      <c r="H271" t="s">
        <v>1616</v>
      </c>
      <c r="I271" t="s">
        <v>1681</v>
      </c>
      <c r="J271" t="s">
        <v>1617</v>
      </c>
      <c r="K271" t="s">
        <v>1617</v>
      </c>
      <c r="L271" t="s">
        <v>1617</v>
      </c>
      <c r="M271" t="s">
        <v>2369</v>
      </c>
      <c r="N271" t="s">
        <v>2370</v>
      </c>
      <c r="O271" t="s">
        <v>1688</v>
      </c>
      <c r="P271" t="s">
        <v>1689</v>
      </c>
      <c r="Q271" t="s">
        <v>1746</v>
      </c>
      <c r="R271">
        <v>61</v>
      </c>
      <c r="S271">
        <v>73</v>
      </c>
      <c r="T271">
        <v>1</v>
      </c>
      <c r="U271">
        <v>-1</v>
      </c>
      <c r="V271" t="b">
        <v>0</v>
      </c>
      <c r="AX271">
        <f t="shared" si="18"/>
        <v>3</v>
      </c>
      <c r="AY271" t="s">
        <v>1628</v>
      </c>
      <c r="AZ271" t="str">
        <f t="shared" si="19"/>
        <v>XSA_COMMON_FUSECONFIG_E_SDTBEGIN_TITO_X_X_X_X_REPAIR</v>
      </c>
      <c r="BA271" t="str">
        <f t="shared" si="19"/>
        <v>XSA_COMMON_FUSECONFIG_E_SDTBEGIN_TITO_X_X_X_X_REPAIR</v>
      </c>
      <c r="BB271" t="str">
        <f>$D272</f>
        <v>XSA_COMMON_FUSECONFIG_E_SDTBEGIN_TITO_X_X_X_X_REPAIR</v>
      </c>
    </row>
    <row r="272" spans="1:61" x14ac:dyDescent="0.25">
      <c r="A272" s="12" t="s">
        <v>2615</v>
      </c>
      <c r="B272" s="12" t="s">
        <v>1500</v>
      </c>
      <c r="C272" s="12" t="e">
        <f>VLOOKUP(B272,#REF!,2,0)</f>
        <v>#REF!</v>
      </c>
      <c r="D272" t="str">
        <f t="shared" si="17"/>
        <v>XSA_COMMON_FUSECONFIG_E_SDTBEGIN_TITO_X_X_X_X_REPAIR</v>
      </c>
      <c r="E272" t="s">
        <v>1614</v>
      </c>
      <c r="F272" t="s">
        <v>31</v>
      </c>
      <c r="G272" t="s">
        <v>1680</v>
      </c>
      <c r="H272" t="s">
        <v>1616</v>
      </c>
      <c r="I272" t="s">
        <v>1681</v>
      </c>
      <c r="J272" t="s">
        <v>1617</v>
      </c>
      <c r="K272" t="s">
        <v>1617</v>
      </c>
      <c r="L272" t="s">
        <v>1617</v>
      </c>
      <c r="M272" t="s">
        <v>1617</v>
      </c>
      <c r="N272" t="s">
        <v>1682</v>
      </c>
      <c r="O272" t="s">
        <v>1620</v>
      </c>
      <c r="P272" t="s">
        <v>1620</v>
      </c>
      <c r="Q272" t="s">
        <v>1621</v>
      </c>
      <c r="R272">
        <v>61</v>
      </c>
      <c r="S272">
        <v>73</v>
      </c>
      <c r="T272">
        <v>2</v>
      </c>
      <c r="U272">
        <v>-1</v>
      </c>
      <c r="V272" t="b">
        <v>0</v>
      </c>
      <c r="AH272" t="s">
        <v>1817</v>
      </c>
      <c r="AI272" t="s">
        <v>1684</v>
      </c>
      <c r="AX272">
        <f t="shared" si="18"/>
        <v>3</v>
      </c>
      <c r="AY272" t="s">
        <v>1628</v>
      </c>
      <c r="AZ272" t="str">
        <f t="shared" si="19"/>
        <v>XSA_COMMON_AUX_E_SDTBEGIN_TITO_X_X_X_REPAIRBITSET_FLAG</v>
      </c>
      <c r="BA272" t="str">
        <f t="shared" si="19"/>
        <v>XSA_COMMON_AUX_E_SDTBEGIN_TITO_X_X_X_REPAIRBITSET_FLAG</v>
      </c>
      <c r="BB272" t="str">
        <f>$D273</f>
        <v>XSA_COMMON_AUX_E_SDTBEGIN_TITO_X_X_X_REPAIRBITSET_FLAG</v>
      </c>
    </row>
    <row r="273" spans="1:61" x14ac:dyDescent="0.25">
      <c r="A273" s="12" t="s">
        <v>2615</v>
      </c>
      <c r="B273" s="12" t="s">
        <v>1530</v>
      </c>
      <c r="C273" s="12" t="e">
        <f>VLOOKUP(B273,#REF!,2,0)</f>
        <v>#REF!</v>
      </c>
      <c r="D273" t="str">
        <f t="shared" si="17"/>
        <v>XSA_COMMON_AUX_E_SDTBEGIN_TITO_X_X_X_REPAIRBITSET_FLAG</v>
      </c>
      <c r="E273" t="s">
        <v>1614</v>
      </c>
      <c r="F273" t="s">
        <v>31</v>
      </c>
      <c r="G273" t="s">
        <v>2371</v>
      </c>
      <c r="H273" t="s">
        <v>1616</v>
      </c>
      <c r="I273" t="s">
        <v>1681</v>
      </c>
      <c r="J273" t="s">
        <v>1617</v>
      </c>
      <c r="K273" t="s">
        <v>1617</v>
      </c>
      <c r="L273" t="s">
        <v>1617</v>
      </c>
      <c r="M273" t="s">
        <v>2372</v>
      </c>
      <c r="N273" t="s">
        <v>2373</v>
      </c>
      <c r="O273" t="s">
        <v>1620</v>
      </c>
      <c r="P273" t="s">
        <v>1620</v>
      </c>
      <c r="Q273" t="s">
        <v>1621</v>
      </c>
      <c r="R273">
        <v>61</v>
      </c>
      <c r="S273">
        <v>73</v>
      </c>
      <c r="T273">
        <v>3</v>
      </c>
      <c r="U273">
        <v>1</v>
      </c>
      <c r="V273" t="b">
        <v>0</v>
      </c>
      <c r="AL273" t="s">
        <v>2374</v>
      </c>
      <c r="AX273">
        <f t="shared" si="18"/>
        <v>3</v>
      </c>
      <c r="AY273">
        <v>1</v>
      </c>
      <c r="AZ273" t="str">
        <f t="shared" si="19"/>
        <v>XSA_COMMON_AUX_E_SDTBEGIN_TITO_X_X_X_COMBINE_UF_REPAIRDFF_HCS</v>
      </c>
      <c r="BA273" t="str">
        <f t="shared" si="19"/>
        <v>XSA_COMMON_AUX_E_SDTBEGIN_TITO_X_X_X_COMBINE_UF_REPAIRDFF_HCS</v>
      </c>
      <c r="BB273" t="str">
        <f>$D274</f>
        <v>XSA_COMMON_AUX_E_SDTBEGIN_TITO_X_X_X_COMBINE_UF_REPAIRDFF_HCS</v>
      </c>
    </row>
    <row r="274" spans="1:61" x14ac:dyDescent="0.25">
      <c r="A274" s="12" t="s">
        <v>2615</v>
      </c>
      <c r="B274" s="12" t="s">
        <v>1544</v>
      </c>
      <c r="C274" s="12" t="e">
        <f>VLOOKUP(B274,#REF!,2,0)</f>
        <v>#REF!</v>
      </c>
      <c r="D274" t="str">
        <f t="shared" si="17"/>
        <v>XSA_COMMON_AUX_E_SDTBEGIN_TITO_X_X_X_COMBINE_UF_REPAIRDFF_HCS</v>
      </c>
      <c r="E274" t="s">
        <v>1614</v>
      </c>
      <c r="F274" t="s">
        <v>31</v>
      </c>
      <c r="G274" t="s">
        <v>2371</v>
      </c>
      <c r="H274" t="s">
        <v>1616</v>
      </c>
      <c r="I274" t="s">
        <v>1681</v>
      </c>
      <c r="J274" t="s">
        <v>1617</v>
      </c>
      <c r="K274" t="s">
        <v>1617</v>
      </c>
      <c r="L274" t="s">
        <v>1617</v>
      </c>
      <c r="M274" t="s">
        <v>2375</v>
      </c>
      <c r="N274" t="s">
        <v>2376</v>
      </c>
      <c r="O274" t="s">
        <v>1620</v>
      </c>
      <c r="P274" t="s">
        <v>1620</v>
      </c>
      <c r="Q274" t="s">
        <v>1621</v>
      </c>
      <c r="R274">
        <v>61</v>
      </c>
      <c r="S274">
        <v>73</v>
      </c>
      <c r="T274">
        <v>4</v>
      </c>
      <c r="U274">
        <v>-1</v>
      </c>
      <c r="V274" t="b">
        <v>0</v>
      </c>
      <c r="AK274" t="s">
        <v>2377</v>
      </c>
      <c r="AL274" t="s">
        <v>2378</v>
      </c>
      <c r="AX274">
        <f t="shared" si="18"/>
        <v>3</v>
      </c>
      <c r="AY274">
        <v>1</v>
      </c>
      <c r="AZ274" t="str">
        <f t="shared" si="19"/>
        <v>XSA_COMMON_AUX_E_SDTBEGIN_TITO_X_X_X_COMBINE_UF_REPAIRDFF_FDS1</v>
      </c>
      <c r="BA274" t="str">
        <f t="shared" si="19"/>
        <v>XSA_COMMON_AUX_E_SDTBEGIN_TITO_X_X_X_COMBINE_UF_REPAIRDFF_FDS1</v>
      </c>
      <c r="BB274" t="str">
        <f>$D275</f>
        <v>XSA_COMMON_AUX_E_SDTBEGIN_TITO_X_X_X_COMBINE_UF_REPAIRDFF_FDS1</v>
      </c>
    </row>
    <row r="275" spans="1:61" x14ac:dyDescent="0.25">
      <c r="A275" s="12" t="s">
        <v>2615</v>
      </c>
      <c r="B275" s="12" t="s">
        <v>1544</v>
      </c>
      <c r="C275" s="12" t="e">
        <f>VLOOKUP(B275,#REF!,2,0)</f>
        <v>#REF!</v>
      </c>
      <c r="D275" t="str">
        <f t="shared" si="17"/>
        <v>XSA_COMMON_AUX_E_SDTBEGIN_TITO_X_X_X_COMBINE_UF_REPAIRDFF_FDS1</v>
      </c>
      <c r="E275" t="s">
        <v>1614</v>
      </c>
      <c r="F275" t="s">
        <v>31</v>
      </c>
      <c r="G275" t="s">
        <v>2371</v>
      </c>
      <c r="H275" t="s">
        <v>1616</v>
      </c>
      <c r="I275" t="s">
        <v>1681</v>
      </c>
      <c r="J275" t="s">
        <v>1617</v>
      </c>
      <c r="K275" t="s">
        <v>1617</v>
      </c>
      <c r="L275" t="s">
        <v>1617</v>
      </c>
      <c r="M275" t="s">
        <v>2375</v>
      </c>
      <c r="N275" t="s">
        <v>2379</v>
      </c>
      <c r="O275" t="s">
        <v>1620</v>
      </c>
      <c r="P275" t="s">
        <v>1620</v>
      </c>
      <c r="Q275" t="s">
        <v>1621</v>
      </c>
      <c r="R275">
        <v>61</v>
      </c>
      <c r="S275">
        <v>73</v>
      </c>
      <c r="T275">
        <v>5</v>
      </c>
      <c r="U275">
        <v>-1</v>
      </c>
      <c r="V275" t="b">
        <v>0</v>
      </c>
      <c r="AK275" t="s">
        <v>2380</v>
      </c>
      <c r="AL275" t="s">
        <v>2381</v>
      </c>
      <c r="AX275">
        <f t="shared" si="18"/>
        <v>3</v>
      </c>
      <c r="AY275">
        <v>1</v>
      </c>
      <c r="AZ275" t="str">
        <f t="shared" si="19"/>
        <v>XSA_COMMON_AUX_E_SDTBEGIN_TITO_X_X_X_COMBINE_UF_REPAIRDFF_FDS2</v>
      </c>
      <c r="BA275" t="str">
        <f t="shared" si="19"/>
        <v>XSA_COMMON_AUX_E_SDTBEGIN_TITO_X_X_X_COMBINE_UF_REPAIRDFF_FDS2</v>
      </c>
      <c r="BB275" t="str">
        <f>$D276</f>
        <v>XSA_COMMON_AUX_E_SDTBEGIN_TITO_X_X_X_COMBINE_UF_REPAIRDFF_FDS2</v>
      </c>
    </row>
    <row r="276" spans="1:61" x14ac:dyDescent="0.25">
      <c r="A276" s="12" t="s">
        <v>2615</v>
      </c>
      <c r="B276" s="12" t="s">
        <v>1544</v>
      </c>
      <c r="C276" s="12" t="e">
        <f>VLOOKUP(B276,#REF!,2,0)</f>
        <v>#REF!</v>
      </c>
      <c r="D276" t="str">
        <f t="shared" si="17"/>
        <v>XSA_COMMON_AUX_E_SDTBEGIN_TITO_X_X_X_COMBINE_UF_REPAIRDFF_FDS2</v>
      </c>
      <c r="E276" t="s">
        <v>1614</v>
      </c>
      <c r="F276" t="s">
        <v>31</v>
      </c>
      <c r="G276" t="s">
        <v>2371</v>
      </c>
      <c r="H276" t="s">
        <v>1616</v>
      </c>
      <c r="I276" t="s">
        <v>1681</v>
      </c>
      <c r="J276" t="s">
        <v>1617</v>
      </c>
      <c r="K276" t="s">
        <v>1617</v>
      </c>
      <c r="L276" t="s">
        <v>1617</v>
      </c>
      <c r="M276" t="s">
        <v>2375</v>
      </c>
      <c r="N276" t="s">
        <v>2382</v>
      </c>
      <c r="O276" t="s">
        <v>1620</v>
      </c>
      <c r="P276" t="s">
        <v>1620</v>
      </c>
      <c r="Q276" t="s">
        <v>1621</v>
      </c>
      <c r="R276">
        <v>61</v>
      </c>
      <c r="S276">
        <v>73</v>
      </c>
      <c r="T276">
        <v>6</v>
      </c>
      <c r="U276">
        <v>-1</v>
      </c>
      <c r="V276" t="b">
        <v>0</v>
      </c>
      <c r="AK276" t="s">
        <v>2383</v>
      </c>
      <c r="AL276" t="s">
        <v>2384</v>
      </c>
      <c r="AX276">
        <f t="shared" si="18"/>
        <v>3</v>
      </c>
      <c r="AY276">
        <v>1</v>
      </c>
      <c r="AZ276">
        <v>1</v>
      </c>
      <c r="BA276">
        <v>1</v>
      </c>
      <c r="BB276">
        <v>1</v>
      </c>
    </row>
    <row r="277" spans="1:61" x14ac:dyDescent="0.25">
      <c r="A277" s="5" t="s">
        <v>2615</v>
      </c>
      <c r="B277" s="5" t="s">
        <v>1491</v>
      </c>
      <c r="C277" s="5" t="s">
        <v>1489</v>
      </c>
      <c r="D277" s="5" t="s">
        <v>2729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</row>
    <row r="278" spans="1:61" s="1" customFormat="1" x14ac:dyDescent="0.25">
      <c r="A278" s="28" t="s">
        <v>2511</v>
      </c>
      <c r="B278" s="28" t="s">
        <v>1490</v>
      </c>
      <c r="C278" s="28" t="e">
        <f>VLOOKUP(B278,#REF!,2,0)</f>
        <v>#REF!</v>
      </c>
      <c r="D278" s="28" t="s">
        <v>2511</v>
      </c>
      <c r="F278" s="6" t="s">
        <v>2654</v>
      </c>
    </row>
    <row r="279" spans="1:61" s="6" customFormat="1" x14ac:dyDescent="0.25">
      <c r="A279" s="5" t="s">
        <v>2511</v>
      </c>
      <c r="B279" s="5" t="s">
        <v>1490</v>
      </c>
      <c r="C279" s="5" t="s">
        <v>1489</v>
      </c>
      <c r="D279" s="5" t="s">
        <v>2730</v>
      </c>
      <c r="F279" s="6" t="s">
        <v>2654</v>
      </c>
      <c r="U279"/>
      <c r="V279"/>
      <c r="AX279" s="6">
        <v>2</v>
      </c>
      <c r="AY279" s="6">
        <v>1</v>
      </c>
      <c r="AZ279" s="6" t="s">
        <v>2732</v>
      </c>
      <c r="BA279" s="6" t="s">
        <v>2732</v>
      </c>
    </row>
    <row r="280" spans="1:61" x14ac:dyDescent="0.25">
      <c r="A280" s="7" t="s">
        <v>2511</v>
      </c>
      <c r="B280" s="7" t="s">
        <v>2719</v>
      </c>
      <c r="C280" s="7" t="e">
        <f>VLOOKUP(B280,#REF!,2,0)</f>
        <v>#REF!</v>
      </c>
      <c r="D280" t="str">
        <f t="shared" ref="D280:D299" si="20">E280&amp;"_"&amp;F280&amp;"_"&amp;G280&amp;"_"&amp;H280&amp;"_"&amp;A280&amp;"_"&amp;I280&amp;"_"&amp;J280&amp;"_"&amp;K280&amp;"_"&amp;L280&amp;"_"&amp;M280&amp;"_"&amp;N280</f>
        <v>SSA_CCF_VMIN_E_SDTEND_TITO_CLRS_MIN_LFM_0400_CBO_LLC_DATA_PMOVI1</v>
      </c>
      <c r="E280" t="s">
        <v>4</v>
      </c>
      <c r="F280" t="s">
        <v>23</v>
      </c>
      <c r="G280" t="s">
        <v>2487</v>
      </c>
      <c r="H280" t="s">
        <v>1616</v>
      </c>
      <c r="I280" t="s">
        <v>1681</v>
      </c>
      <c r="J280" t="s">
        <v>1704</v>
      </c>
      <c r="K280" t="s">
        <v>2358</v>
      </c>
      <c r="L280" t="s">
        <v>1706</v>
      </c>
      <c r="M280" t="s">
        <v>2125</v>
      </c>
      <c r="N280" t="s">
        <v>2814</v>
      </c>
      <c r="O280" t="s">
        <v>1688</v>
      </c>
      <c r="P280" t="s">
        <v>2662</v>
      </c>
      <c r="Q280" t="s">
        <v>2815</v>
      </c>
      <c r="R280">
        <v>61</v>
      </c>
      <c r="S280">
        <v>17</v>
      </c>
      <c r="T280">
        <v>700</v>
      </c>
      <c r="U280">
        <v>-1</v>
      </c>
      <c r="V280" t="b">
        <v>0</v>
      </c>
      <c r="W280" t="s">
        <v>1691</v>
      </c>
      <c r="AQ280" t="s">
        <v>1668</v>
      </c>
      <c r="AR280" t="s">
        <v>1701</v>
      </c>
      <c r="AT280">
        <v>2080</v>
      </c>
      <c r="AU280" t="s">
        <v>2489</v>
      </c>
      <c r="AV280" t="s">
        <v>7</v>
      </c>
      <c r="AW280">
        <v>0</v>
      </c>
      <c r="AX280">
        <f t="shared" ref="AX280:AX299" si="21">COUNTA(AZ280:BI280)</f>
        <v>2</v>
      </c>
      <c r="AY280">
        <v>1</v>
      </c>
      <c r="AZ280" t="str">
        <f t="shared" ref="AZ280:BA298" si="22">$D281</f>
        <v>SSA_CCF_VMIN_E_SDTEND_TITO_CLRS_MIN_LFM_0400_CBO_LLC_DATA_PMOVI2</v>
      </c>
      <c r="BA280" t="str">
        <f t="shared" si="22"/>
        <v>SSA_CCF_VMIN_E_SDTEND_TITO_CLRS_MIN_LFM_0400_CBO_LLC_DATA_PMOVI2</v>
      </c>
    </row>
    <row r="281" spans="1:61" x14ac:dyDescent="0.25">
      <c r="A281" s="7" t="s">
        <v>2511</v>
      </c>
      <c r="B281" s="7" t="s">
        <v>2719</v>
      </c>
      <c r="C281" s="7" t="e">
        <f>VLOOKUP(B281,#REF!,2,0)</f>
        <v>#REF!</v>
      </c>
      <c r="D281" t="str">
        <f t="shared" si="20"/>
        <v>SSA_CCF_VMIN_E_SDTEND_TITO_CLRS_MIN_LFM_0400_CBO_LLC_DATA_PMOVI2</v>
      </c>
      <c r="E281" t="s">
        <v>4</v>
      </c>
      <c r="F281" t="s">
        <v>23</v>
      </c>
      <c r="G281" t="s">
        <v>2487</v>
      </c>
      <c r="H281" t="s">
        <v>1616</v>
      </c>
      <c r="I281" t="s">
        <v>1681</v>
      </c>
      <c r="J281" t="s">
        <v>1704</v>
      </c>
      <c r="K281" t="s">
        <v>2358</v>
      </c>
      <c r="L281" t="s">
        <v>1706</v>
      </c>
      <c r="M281" t="s">
        <v>2125</v>
      </c>
      <c r="N281" t="s">
        <v>2816</v>
      </c>
      <c r="O281" t="s">
        <v>1688</v>
      </c>
      <c r="P281" t="s">
        <v>2662</v>
      </c>
      <c r="Q281" t="s">
        <v>2815</v>
      </c>
      <c r="R281">
        <v>61</v>
      </c>
      <c r="S281">
        <v>17</v>
      </c>
      <c r="T281">
        <f t="shared" ref="T281:T299" si="23">T280+1</f>
        <v>701</v>
      </c>
      <c r="U281">
        <v>-1</v>
      </c>
      <c r="V281" t="b">
        <v>0</v>
      </c>
      <c r="W281" t="s">
        <v>1691</v>
      </c>
      <c r="AQ281" t="s">
        <v>1668</v>
      </c>
      <c r="AR281" t="s">
        <v>1701</v>
      </c>
      <c r="AT281">
        <v>2080</v>
      </c>
      <c r="AU281" t="s">
        <v>2489</v>
      </c>
      <c r="AV281" t="s">
        <v>7</v>
      </c>
      <c r="AW281">
        <v>0</v>
      </c>
      <c r="AX281">
        <f t="shared" si="21"/>
        <v>2</v>
      </c>
      <c r="AY281">
        <v>1</v>
      </c>
      <c r="AZ281" t="str">
        <f t="shared" si="22"/>
        <v>SSA_CCF_VMIN_E_SDTEND_TITO_CLRS_MIN_LFM_0400_CBO_LLC_DATA_PMOVI3</v>
      </c>
      <c r="BA281" t="str">
        <f t="shared" si="22"/>
        <v>SSA_CCF_VMIN_E_SDTEND_TITO_CLRS_MIN_LFM_0400_CBO_LLC_DATA_PMOVI3</v>
      </c>
    </row>
    <row r="282" spans="1:61" x14ac:dyDescent="0.25">
      <c r="A282" s="7" t="s">
        <v>2511</v>
      </c>
      <c r="B282" s="7" t="s">
        <v>2719</v>
      </c>
      <c r="C282" s="7" t="e">
        <f>VLOOKUP(B282,#REF!,2,0)</f>
        <v>#REF!</v>
      </c>
      <c r="D282" t="str">
        <f t="shared" si="20"/>
        <v>SSA_CCF_VMIN_E_SDTEND_TITO_CLRS_MIN_LFM_0400_CBO_LLC_DATA_PMOVI3</v>
      </c>
      <c r="E282" t="s">
        <v>4</v>
      </c>
      <c r="F282" t="s">
        <v>23</v>
      </c>
      <c r="G282" t="s">
        <v>2487</v>
      </c>
      <c r="H282" t="s">
        <v>1616</v>
      </c>
      <c r="I282" t="s">
        <v>1681</v>
      </c>
      <c r="J282" t="s">
        <v>1704</v>
      </c>
      <c r="K282" t="s">
        <v>2358</v>
      </c>
      <c r="L282" t="s">
        <v>1706</v>
      </c>
      <c r="M282" t="s">
        <v>2125</v>
      </c>
      <c r="N282" t="s">
        <v>2817</v>
      </c>
      <c r="O282" t="s">
        <v>1688</v>
      </c>
      <c r="P282" t="s">
        <v>2662</v>
      </c>
      <c r="Q282" t="s">
        <v>2815</v>
      </c>
      <c r="R282">
        <v>61</v>
      </c>
      <c r="S282">
        <v>17</v>
      </c>
      <c r="T282">
        <f t="shared" si="23"/>
        <v>702</v>
      </c>
      <c r="U282">
        <v>-1</v>
      </c>
      <c r="V282" t="b">
        <v>0</v>
      </c>
      <c r="W282" t="s">
        <v>1691</v>
      </c>
      <c r="AQ282" t="s">
        <v>1668</v>
      </c>
      <c r="AR282" t="s">
        <v>1701</v>
      </c>
      <c r="AT282">
        <v>2080</v>
      </c>
      <c r="AU282" t="s">
        <v>2489</v>
      </c>
      <c r="AV282" t="s">
        <v>7</v>
      </c>
      <c r="AW282">
        <v>0</v>
      </c>
      <c r="AX282">
        <f t="shared" si="21"/>
        <v>2</v>
      </c>
      <c r="AY282">
        <v>1</v>
      </c>
      <c r="AZ282" t="str">
        <f t="shared" si="22"/>
        <v>SSA_CCF_VMIN_E_SDTEND_TITO_CLRS_MIN_LFM_0400_CBO_LLC_DATA_PMOVI4</v>
      </c>
      <c r="BA282" t="str">
        <f t="shared" si="22"/>
        <v>SSA_CCF_VMIN_E_SDTEND_TITO_CLRS_MIN_LFM_0400_CBO_LLC_DATA_PMOVI4</v>
      </c>
    </row>
    <row r="283" spans="1:61" x14ac:dyDescent="0.25">
      <c r="A283" s="7" t="s">
        <v>2511</v>
      </c>
      <c r="B283" s="7" t="s">
        <v>2719</v>
      </c>
      <c r="C283" s="7" t="e">
        <f>VLOOKUP(B283,#REF!,2,0)</f>
        <v>#REF!</v>
      </c>
      <c r="D283" t="str">
        <f t="shared" si="20"/>
        <v>SSA_CCF_VMIN_E_SDTEND_TITO_CLRS_MIN_LFM_0400_CBO_LLC_DATA_PMOVI4</v>
      </c>
      <c r="E283" t="s">
        <v>4</v>
      </c>
      <c r="F283" t="s">
        <v>23</v>
      </c>
      <c r="G283" t="s">
        <v>2487</v>
      </c>
      <c r="H283" t="s">
        <v>1616</v>
      </c>
      <c r="I283" t="s">
        <v>1681</v>
      </c>
      <c r="J283" t="s">
        <v>1704</v>
      </c>
      <c r="K283" t="s">
        <v>2358</v>
      </c>
      <c r="L283" t="s">
        <v>1706</v>
      </c>
      <c r="M283" t="s">
        <v>2125</v>
      </c>
      <c r="N283" t="s">
        <v>2818</v>
      </c>
      <c r="O283" t="s">
        <v>1688</v>
      </c>
      <c r="P283" t="s">
        <v>2662</v>
      </c>
      <c r="Q283" t="s">
        <v>2815</v>
      </c>
      <c r="R283">
        <v>61</v>
      </c>
      <c r="S283">
        <v>17</v>
      </c>
      <c r="T283">
        <f t="shared" si="23"/>
        <v>703</v>
      </c>
      <c r="U283">
        <v>-1</v>
      </c>
      <c r="V283" t="b">
        <v>0</v>
      </c>
      <c r="W283" t="s">
        <v>1691</v>
      </c>
      <c r="AQ283" t="s">
        <v>1668</v>
      </c>
      <c r="AR283" t="s">
        <v>1701</v>
      </c>
      <c r="AT283">
        <v>2080</v>
      </c>
      <c r="AU283" t="s">
        <v>2489</v>
      </c>
      <c r="AV283" t="s">
        <v>7</v>
      </c>
      <c r="AW283">
        <v>0</v>
      </c>
      <c r="AX283">
        <f t="shared" si="21"/>
        <v>2</v>
      </c>
      <c r="AY283">
        <v>1</v>
      </c>
      <c r="AZ283" t="str">
        <f t="shared" si="22"/>
        <v>SSA_CCF_VMIN_E_SDTEND_TITO_CLRS_MIN_LFM_0400_CBO_LLC_DATA_PMOVI5</v>
      </c>
      <c r="BA283" t="str">
        <f t="shared" si="22"/>
        <v>SSA_CCF_VMIN_E_SDTEND_TITO_CLRS_MIN_LFM_0400_CBO_LLC_DATA_PMOVI5</v>
      </c>
    </row>
    <row r="284" spans="1:61" x14ac:dyDescent="0.25">
      <c r="A284" s="7" t="s">
        <v>2511</v>
      </c>
      <c r="B284" s="7" t="s">
        <v>2719</v>
      </c>
      <c r="C284" s="7" t="e">
        <f>VLOOKUP(B284,#REF!,2,0)</f>
        <v>#REF!</v>
      </c>
      <c r="D284" t="str">
        <f t="shared" si="20"/>
        <v>SSA_CCF_VMIN_E_SDTEND_TITO_CLRS_MIN_LFM_0400_CBO_LLC_DATA_PMOVI5</v>
      </c>
      <c r="E284" t="s">
        <v>4</v>
      </c>
      <c r="F284" t="s">
        <v>23</v>
      </c>
      <c r="G284" t="s">
        <v>2487</v>
      </c>
      <c r="H284" t="s">
        <v>1616</v>
      </c>
      <c r="I284" t="s">
        <v>1681</v>
      </c>
      <c r="J284" t="s">
        <v>1704</v>
      </c>
      <c r="K284" t="s">
        <v>2358</v>
      </c>
      <c r="L284" t="s">
        <v>1706</v>
      </c>
      <c r="M284" t="s">
        <v>2125</v>
      </c>
      <c r="N284" t="s">
        <v>2819</v>
      </c>
      <c r="O284" t="s">
        <v>1688</v>
      </c>
      <c r="P284" t="s">
        <v>2662</v>
      </c>
      <c r="Q284" t="s">
        <v>2815</v>
      </c>
      <c r="R284">
        <v>61</v>
      </c>
      <c r="S284">
        <v>17</v>
      </c>
      <c r="T284">
        <f t="shared" si="23"/>
        <v>704</v>
      </c>
      <c r="U284">
        <v>-1</v>
      </c>
      <c r="V284" t="b">
        <v>0</v>
      </c>
      <c r="W284" t="s">
        <v>1691</v>
      </c>
      <c r="AQ284" t="s">
        <v>1668</v>
      </c>
      <c r="AR284" t="s">
        <v>1701</v>
      </c>
      <c r="AT284">
        <v>2080</v>
      </c>
      <c r="AU284" t="s">
        <v>2489</v>
      </c>
      <c r="AV284" t="s">
        <v>7</v>
      </c>
      <c r="AW284">
        <v>0</v>
      </c>
      <c r="AX284">
        <f t="shared" si="21"/>
        <v>2</v>
      </c>
      <c r="AY284">
        <v>1</v>
      </c>
      <c r="AZ284" t="str">
        <f t="shared" si="22"/>
        <v>SSA_CCF_VMIN_E_SDTEND_TITO_CLRS_MIN_LFM_0400_CBO_LLC_DATA_PMOVI6</v>
      </c>
      <c r="BA284" t="str">
        <f t="shared" si="22"/>
        <v>SSA_CCF_VMIN_E_SDTEND_TITO_CLRS_MIN_LFM_0400_CBO_LLC_DATA_PMOVI6</v>
      </c>
    </row>
    <row r="285" spans="1:61" x14ac:dyDescent="0.25">
      <c r="A285" s="7" t="s">
        <v>2511</v>
      </c>
      <c r="B285" s="7" t="s">
        <v>2719</v>
      </c>
      <c r="C285" s="7" t="e">
        <f>VLOOKUP(B285,#REF!,2,0)</f>
        <v>#REF!</v>
      </c>
      <c r="D285" t="str">
        <f t="shared" si="20"/>
        <v>SSA_CCF_VMIN_E_SDTEND_TITO_CLRS_MIN_LFM_0400_CBO_LLC_DATA_PMOVI6</v>
      </c>
      <c r="E285" t="s">
        <v>4</v>
      </c>
      <c r="F285" t="s">
        <v>23</v>
      </c>
      <c r="G285" t="s">
        <v>2487</v>
      </c>
      <c r="H285" t="s">
        <v>1616</v>
      </c>
      <c r="I285" t="s">
        <v>1681</v>
      </c>
      <c r="J285" t="s">
        <v>1704</v>
      </c>
      <c r="K285" t="s">
        <v>2358</v>
      </c>
      <c r="L285" t="s">
        <v>1706</v>
      </c>
      <c r="M285" t="s">
        <v>2125</v>
      </c>
      <c r="N285" t="s">
        <v>2820</v>
      </c>
      <c r="O285" t="s">
        <v>1688</v>
      </c>
      <c r="P285" t="s">
        <v>2662</v>
      </c>
      <c r="Q285" t="s">
        <v>2815</v>
      </c>
      <c r="R285">
        <v>61</v>
      </c>
      <c r="S285">
        <v>17</v>
      </c>
      <c r="T285">
        <f t="shared" si="23"/>
        <v>705</v>
      </c>
      <c r="U285">
        <v>-1</v>
      </c>
      <c r="V285" t="b">
        <v>0</v>
      </c>
      <c r="W285" t="s">
        <v>1691</v>
      </c>
      <c r="AQ285" t="s">
        <v>1668</v>
      </c>
      <c r="AR285" t="s">
        <v>1701</v>
      </c>
      <c r="AT285">
        <v>2080</v>
      </c>
      <c r="AU285" t="s">
        <v>2489</v>
      </c>
      <c r="AV285" t="s">
        <v>7</v>
      </c>
      <c r="AW285">
        <v>0</v>
      </c>
      <c r="AX285">
        <f t="shared" si="21"/>
        <v>2</v>
      </c>
      <c r="AY285">
        <v>1</v>
      </c>
      <c r="AZ285" t="str">
        <f t="shared" si="22"/>
        <v>SSA_CCF_VMIN_E_SDTEND_TITO_CLRS_MIN_LFM_0400_CBO_LLC_DATA_PMOVI7</v>
      </c>
      <c r="BA285" t="str">
        <f t="shared" si="22"/>
        <v>SSA_CCF_VMIN_E_SDTEND_TITO_CLRS_MIN_LFM_0400_CBO_LLC_DATA_PMOVI7</v>
      </c>
    </row>
    <row r="286" spans="1:61" x14ac:dyDescent="0.25">
      <c r="A286" s="7" t="s">
        <v>2511</v>
      </c>
      <c r="B286" s="7" t="s">
        <v>2719</v>
      </c>
      <c r="C286" s="7" t="e">
        <f>VLOOKUP(B286,#REF!,2,0)</f>
        <v>#REF!</v>
      </c>
      <c r="D286" t="str">
        <f t="shared" si="20"/>
        <v>SSA_CCF_VMIN_E_SDTEND_TITO_CLRS_MIN_LFM_0400_CBO_LLC_DATA_PMOVI7</v>
      </c>
      <c r="E286" t="s">
        <v>4</v>
      </c>
      <c r="F286" t="s">
        <v>23</v>
      </c>
      <c r="G286" t="s">
        <v>2487</v>
      </c>
      <c r="H286" t="s">
        <v>1616</v>
      </c>
      <c r="I286" t="s">
        <v>1681</v>
      </c>
      <c r="J286" t="s">
        <v>1704</v>
      </c>
      <c r="K286" t="s">
        <v>2358</v>
      </c>
      <c r="L286" t="s">
        <v>1706</v>
      </c>
      <c r="M286" t="s">
        <v>2125</v>
      </c>
      <c r="N286" t="s">
        <v>2821</v>
      </c>
      <c r="O286" t="s">
        <v>1688</v>
      </c>
      <c r="P286" t="s">
        <v>2662</v>
      </c>
      <c r="Q286" t="s">
        <v>2815</v>
      </c>
      <c r="R286">
        <v>61</v>
      </c>
      <c r="S286">
        <v>17</v>
      </c>
      <c r="T286">
        <f t="shared" si="23"/>
        <v>706</v>
      </c>
      <c r="U286">
        <v>-1</v>
      </c>
      <c r="V286" t="b">
        <v>0</v>
      </c>
      <c r="W286" t="s">
        <v>1691</v>
      </c>
      <c r="AQ286" t="s">
        <v>1668</v>
      </c>
      <c r="AR286" t="s">
        <v>1701</v>
      </c>
      <c r="AT286">
        <f t="shared" ref="AT286:AT299" si="24">AT285+1</f>
        <v>2081</v>
      </c>
      <c r="AU286" t="s">
        <v>2489</v>
      </c>
      <c r="AV286" t="s">
        <v>7</v>
      </c>
      <c r="AW286">
        <v>0</v>
      </c>
      <c r="AX286">
        <f t="shared" si="21"/>
        <v>2</v>
      </c>
      <c r="AY286">
        <v>1</v>
      </c>
      <c r="AZ286" t="str">
        <f t="shared" si="22"/>
        <v>SSA_CCF_VMIN_E_SDTEND_TITO_CLRS_MIN_LFM_0400_CBO_LLC_DATA_PMOVI8</v>
      </c>
      <c r="BA286" t="str">
        <f t="shared" si="22"/>
        <v>SSA_CCF_VMIN_E_SDTEND_TITO_CLRS_MIN_LFM_0400_CBO_LLC_DATA_PMOVI8</v>
      </c>
    </row>
    <row r="287" spans="1:61" x14ac:dyDescent="0.25">
      <c r="A287" s="7" t="s">
        <v>2511</v>
      </c>
      <c r="B287" s="7" t="s">
        <v>2719</v>
      </c>
      <c r="C287" s="7" t="e">
        <f>VLOOKUP(B287,#REF!,2,0)</f>
        <v>#REF!</v>
      </c>
      <c r="D287" t="str">
        <f t="shared" si="20"/>
        <v>SSA_CCF_VMIN_E_SDTEND_TITO_CLRS_MIN_LFM_0400_CBO_LLC_DATA_PMOVI8</v>
      </c>
      <c r="E287" t="s">
        <v>4</v>
      </c>
      <c r="F287" t="s">
        <v>23</v>
      </c>
      <c r="G287" t="s">
        <v>2487</v>
      </c>
      <c r="H287" t="s">
        <v>1616</v>
      </c>
      <c r="I287" t="s">
        <v>1681</v>
      </c>
      <c r="J287" t="s">
        <v>1704</v>
      </c>
      <c r="K287" t="s">
        <v>2358</v>
      </c>
      <c r="L287" t="s">
        <v>1706</v>
      </c>
      <c r="M287" t="s">
        <v>2125</v>
      </c>
      <c r="N287" t="s">
        <v>2822</v>
      </c>
      <c r="O287" t="s">
        <v>1688</v>
      </c>
      <c r="P287" t="s">
        <v>2662</v>
      </c>
      <c r="Q287" t="s">
        <v>2815</v>
      </c>
      <c r="R287">
        <v>61</v>
      </c>
      <c r="S287">
        <v>17</v>
      </c>
      <c r="T287">
        <f t="shared" si="23"/>
        <v>707</v>
      </c>
      <c r="U287">
        <v>-1</v>
      </c>
      <c r="V287" t="b">
        <v>0</v>
      </c>
      <c r="W287" t="s">
        <v>1691</v>
      </c>
      <c r="AQ287" t="s">
        <v>1668</v>
      </c>
      <c r="AR287" t="s">
        <v>1701</v>
      </c>
      <c r="AT287">
        <f t="shared" si="24"/>
        <v>2082</v>
      </c>
      <c r="AU287" t="s">
        <v>2489</v>
      </c>
      <c r="AV287" t="s">
        <v>7</v>
      </c>
      <c r="AW287">
        <v>0</v>
      </c>
      <c r="AX287">
        <f t="shared" si="21"/>
        <v>2</v>
      </c>
      <c r="AY287">
        <v>1</v>
      </c>
      <c r="AZ287" t="str">
        <f t="shared" si="22"/>
        <v>SSA_CCF_VMIN_E_SDTEND_TITO_CLRS_MIN_LFM_0400_CBO_LLC_DATA_PMOVI9</v>
      </c>
      <c r="BA287" t="str">
        <f t="shared" si="22"/>
        <v>SSA_CCF_VMIN_E_SDTEND_TITO_CLRS_MIN_LFM_0400_CBO_LLC_DATA_PMOVI9</v>
      </c>
    </row>
    <row r="288" spans="1:61" x14ac:dyDescent="0.25">
      <c r="A288" s="7" t="s">
        <v>2511</v>
      </c>
      <c r="B288" s="7" t="s">
        <v>2719</v>
      </c>
      <c r="C288" s="7" t="e">
        <f>VLOOKUP(B288,#REF!,2,0)</f>
        <v>#REF!</v>
      </c>
      <c r="D288" t="str">
        <f t="shared" si="20"/>
        <v>SSA_CCF_VMIN_E_SDTEND_TITO_CLRS_MIN_LFM_0400_CBO_LLC_DATA_PMOVI9</v>
      </c>
      <c r="E288" t="s">
        <v>4</v>
      </c>
      <c r="F288" t="s">
        <v>23</v>
      </c>
      <c r="G288" t="s">
        <v>2487</v>
      </c>
      <c r="H288" t="s">
        <v>1616</v>
      </c>
      <c r="I288" t="s">
        <v>1681</v>
      </c>
      <c r="J288" t="s">
        <v>1704</v>
      </c>
      <c r="K288" t="s">
        <v>2358</v>
      </c>
      <c r="L288" t="s">
        <v>1706</v>
      </c>
      <c r="M288" t="s">
        <v>2125</v>
      </c>
      <c r="N288" t="s">
        <v>2823</v>
      </c>
      <c r="O288" t="s">
        <v>1688</v>
      </c>
      <c r="P288" t="s">
        <v>2662</v>
      </c>
      <c r="Q288" t="s">
        <v>2815</v>
      </c>
      <c r="R288">
        <v>61</v>
      </c>
      <c r="S288">
        <v>17</v>
      </c>
      <c r="T288">
        <f t="shared" si="23"/>
        <v>708</v>
      </c>
      <c r="U288">
        <v>-1</v>
      </c>
      <c r="V288" t="b">
        <v>0</v>
      </c>
      <c r="W288" t="s">
        <v>1691</v>
      </c>
      <c r="AQ288" t="s">
        <v>1668</v>
      </c>
      <c r="AR288" t="s">
        <v>1701</v>
      </c>
      <c r="AT288">
        <f t="shared" si="24"/>
        <v>2083</v>
      </c>
      <c r="AU288" t="s">
        <v>2489</v>
      </c>
      <c r="AV288" t="s">
        <v>7</v>
      </c>
      <c r="AW288">
        <v>0</v>
      </c>
      <c r="AX288">
        <f t="shared" si="21"/>
        <v>2</v>
      </c>
      <c r="AY288">
        <v>1</v>
      </c>
      <c r="AZ288" t="str">
        <f t="shared" si="22"/>
        <v>SSA_CCF_VMIN_E_SDTEND_TITO_CLRS_MIN_LFM_0400_CBO_LLC_DATA_PMOVI10</v>
      </c>
      <c r="BA288" t="str">
        <f t="shared" si="22"/>
        <v>SSA_CCF_VMIN_E_SDTEND_TITO_CLRS_MIN_LFM_0400_CBO_LLC_DATA_PMOVI10</v>
      </c>
    </row>
    <row r="289" spans="1:53" x14ac:dyDescent="0.25">
      <c r="A289" s="7" t="s">
        <v>2511</v>
      </c>
      <c r="B289" s="7" t="s">
        <v>2719</v>
      </c>
      <c r="C289" s="7" t="e">
        <f>VLOOKUP(B289,#REF!,2,0)</f>
        <v>#REF!</v>
      </c>
      <c r="D289" t="str">
        <f t="shared" si="20"/>
        <v>SSA_CCF_VMIN_E_SDTEND_TITO_CLRS_MIN_LFM_0400_CBO_LLC_DATA_PMOVI10</v>
      </c>
      <c r="E289" t="s">
        <v>4</v>
      </c>
      <c r="F289" t="s">
        <v>23</v>
      </c>
      <c r="G289" t="s">
        <v>2487</v>
      </c>
      <c r="H289" t="s">
        <v>1616</v>
      </c>
      <c r="I289" t="s">
        <v>1681</v>
      </c>
      <c r="J289" t="s">
        <v>1704</v>
      </c>
      <c r="K289" t="s">
        <v>2358</v>
      </c>
      <c r="L289" t="s">
        <v>1706</v>
      </c>
      <c r="M289" t="s">
        <v>2125</v>
      </c>
      <c r="N289" t="s">
        <v>2824</v>
      </c>
      <c r="O289" t="s">
        <v>1688</v>
      </c>
      <c r="P289" t="s">
        <v>2662</v>
      </c>
      <c r="Q289" t="s">
        <v>2815</v>
      </c>
      <c r="R289">
        <v>61</v>
      </c>
      <c r="S289">
        <v>17</v>
      </c>
      <c r="T289">
        <f t="shared" si="23"/>
        <v>709</v>
      </c>
      <c r="U289">
        <v>-1</v>
      </c>
      <c r="V289" t="b">
        <v>0</v>
      </c>
      <c r="W289" t="s">
        <v>1691</v>
      </c>
      <c r="AQ289" t="s">
        <v>1668</v>
      </c>
      <c r="AR289" t="s">
        <v>1701</v>
      </c>
      <c r="AT289">
        <f t="shared" si="24"/>
        <v>2084</v>
      </c>
      <c r="AU289" t="s">
        <v>2489</v>
      </c>
      <c r="AV289" t="s">
        <v>7</v>
      </c>
      <c r="AW289">
        <v>0</v>
      </c>
      <c r="AX289">
        <f t="shared" si="21"/>
        <v>2</v>
      </c>
      <c r="AY289">
        <v>1</v>
      </c>
      <c r="AZ289" t="str">
        <f t="shared" si="22"/>
        <v>SSA_CCF_VMIN_E_SDTEND_TITO_CLRS_MIN_LFM_0400_CBO_LLC_DATA_KS1</v>
      </c>
      <c r="BA289" t="str">
        <f t="shared" si="22"/>
        <v>SSA_CCF_VMIN_E_SDTEND_TITO_CLRS_MIN_LFM_0400_CBO_LLC_DATA_KS1</v>
      </c>
    </row>
    <row r="290" spans="1:53" x14ac:dyDescent="0.25">
      <c r="A290" s="7" t="s">
        <v>2511</v>
      </c>
      <c r="B290" s="7" t="s">
        <v>2719</v>
      </c>
      <c r="C290" s="7" t="e">
        <f>VLOOKUP(B290,#REF!,2,0)</f>
        <v>#REF!</v>
      </c>
      <c r="D290" t="str">
        <f t="shared" si="20"/>
        <v>SSA_CCF_VMIN_E_SDTEND_TITO_CLRS_MIN_LFM_0400_CBO_LLC_DATA_KS1</v>
      </c>
      <c r="E290" t="s">
        <v>4</v>
      </c>
      <c r="F290" t="s">
        <v>23</v>
      </c>
      <c r="G290" t="s">
        <v>2487</v>
      </c>
      <c r="H290" t="s">
        <v>1616</v>
      </c>
      <c r="I290" t="s">
        <v>1681</v>
      </c>
      <c r="J290" t="s">
        <v>1704</v>
      </c>
      <c r="K290" t="s">
        <v>2358</v>
      </c>
      <c r="L290" t="s">
        <v>1706</v>
      </c>
      <c r="M290" t="s">
        <v>2125</v>
      </c>
      <c r="N290" t="s">
        <v>2675</v>
      </c>
      <c r="O290" t="s">
        <v>1688</v>
      </c>
      <c r="P290" t="s">
        <v>2662</v>
      </c>
      <c r="Q290" t="s">
        <v>2554</v>
      </c>
      <c r="R290">
        <v>61</v>
      </c>
      <c r="S290">
        <v>17</v>
      </c>
      <c r="T290">
        <f t="shared" si="23"/>
        <v>710</v>
      </c>
      <c r="U290">
        <v>-1</v>
      </c>
      <c r="V290" t="b">
        <v>0</v>
      </c>
      <c r="W290" t="s">
        <v>1691</v>
      </c>
      <c r="AQ290" t="s">
        <v>1668</v>
      </c>
      <c r="AR290" t="s">
        <v>1701</v>
      </c>
      <c r="AT290">
        <f t="shared" si="24"/>
        <v>2085</v>
      </c>
      <c r="AU290" t="s">
        <v>2489</v>
      </c>
      <c r="AV290" t="s">
        <v>7</v>
      </c>
      <c r="AW290">
        <v>0</v>
      </c>
      <c r="AX290">
        <f t="shared" si="21"/>
        <v>2</v>
      </c>
      <c r="AY290">
        <v>1</v>
      </c>
      <c r="AZ290" t="str">
        <f t="shared" si="22"/>
        <v>SSA_CCF_VMIN_E_SDTEND_TITO_CLRS_MIN_LFM_0400_CBO_LLC_DATA_KS2</v>
      </c>
      <c r="BA290" t="str">
        <f t="shared" si="22"/>
        <v>SSA_CCF_VMIN_E_SDTEND_TITO_CLRS_MIN_LFM_0400_CBO_LLC_DATA_KS2</v>
      </c>
    </row>
    <row r="291" spans="1:53" x14ac:dyDescent="0.25">
      <c r="A291" s="7" t="s">
        <v>2511</v>
      </c>
      <c r="B291" s="7" t="s">
        <v>2719</v>
      </c>
      <c r="C291" s="7" t="e">
        <f>VLOOKUP(B291,#REF!,2,0)</f>
        <v>#REF!</v>
      </c>
      <c r="D291" t="str">
        <f t="shared" si="20"/>
        <v>SSA_CCF_VMIN_E_SDTEND_TITO_CLRS_MIN_LFM_0400_CBO_LLC_DATA_KS2</v>
      </c>
      <c r="E291" t="s">
        <v>4</v>
      </c>
      <c r="F291" t="s">
        <v>23</v>
      </c>
      <c r="G291" t="s">
        <v>2487</v>
      </c>
      <c r="H291" t="s">
        <v>1616</v>
      </c>
      <c r="I291" t="s">
        <v>1681</v>
      </c>
      <c r="J291" t="s">
        <v>1704</v>
      </c>
      <c r="K291" t="s">
        <v>2358</v>
      </c>
      <c r="L291" t="s">
        <v>1706</v>
      </c>
      <c r="M291" t="s">
        <v>2125</v>
      </c>
      <c r="N291" t="s">
        <v>2676</v>
      </c>
      <c r="O291" t="s">
        <v>1688</v>
      </c>
      <c r="P291" t="s">
        <v>2662</v>
      </c>
      <c r="Q291" t="s">
        <v>2554</v>
      </c>
      <c r="R291">
        <v>61</v>
      </c>
      <c r="S291">
        <v>17</v>
      </c>
      <c r="T291">
        <f t="shared" si="23"/>
        <v>711</v>
      </c>
      <c r="U291">
        <v>-1</v>
      </c>
      <c r="V291" t="b">
        <v>0</v>
      </c>
      <c r="W291" t="s">
        <v>1691</v>
      </c>
      <c r="AQ291" t="s">
        <v>1668</v>
      </c>
      <c r="AR291" t="s">
        <v>1701</v>
      </c>
      <c r="AT291">
        <f t="shared" si="24"/>
        <v>2086</v>
      </c>
      <c r="AU291" t="s">
        <v>2489</v>
      </c>
      <c r="AV291" t="s">
        <v>7</v>
      </c>
      <c r="AW291">
        <v>0</v>
      </c>
      <c r="AX291">
        <f t="shared" si="21"/>
        <v>2</v>
      </c>
      <c r="AY291">
        <v>1</v>
      </c>
      <c r="AZ291" t="str">
        <f t="shared" si="22"/>
        <v>SSA_CCF_VMIN_E_SDTEND_TITO_CLRS_MIN_LFM_0400_CBO_LLC_DATA_KS3</v>
      </c>
      <c r="BA291" t="str">
        <f t="shared" si="22"/>
        <v>SSA_CCF_VMIN_E_SDTEND_TITO_CLRS_MIN_LFM_0400_CBO_LLC_DATA_KS3</v>
      </c>
    </row>
    <row r="292" spans="1:53" x14ac:dyDescent="0.25">
      <c r="A292" s="7" t="s">
        <v>2511</v>
      </c>
      <c r="B292" s="7" t="s">
        <v>2719</v>
      </c>
      <c r="C292" s="7" t="e">
        <f>VLOOKUP(B292,#REF!,2,0)</f>
        <v>#REF!</v>
      </c>
      <c r="D292" t="str">
        <f t="shared" si="20"/>
        <v>SSA_CCF_VMIN_E_SDTEND_TITO_CLRS_MIN_LFM_0400_CBO_LLC_DATA_KS3</v>
      </c>
      <c r="E292" t="s">
        <v>4</v>
      </c>
      <c r="F292" t="s">
        <v>23</v>
      </c>
      <c r="G292" t="s">
        <v>2487</v>
      </c>
      <c r="H292" t="s">
        <v>1616</v>
      </c>
      <c r="I292" t="s">
        <v>1681</v>
      </c>
      <c r="J292" t="s">
        <v>1704</v>
      </c>
      <c r="K292" t="s">
        <v>2358</v>
      </c>
      <c r="L292" t="s">
        <v>1706</v>
      </c>
      <c r="M292" t="s">
        <v>2125</v>
      </c>
      <c r="N292" t="s">
        <v>2677</v>
      </c>
      <c r="O292" t="s">
        <v>1688</v>
      </c>
      <c r="P292" t="s">
        <v>2662</v>
      </c>
      <c r="Q292" t="s">
        <v>2554</v>
      </c>
      <c r="R292">
        <v>61</v>
      </c>
      <c r="S292">
        <v>17</v>
      </c>
      <c r="T292">
        <f t="shared" si="23"/>
        <v>712</v>
      </c>
      <c r="U292">
        <v>-1</v>
      </c>
      <c r="V292" t="b">
        <v>0</v>
      </c>
      <c r="W292" t="s">
        <v>1691</v>
      </c>
      <c r="AQ292" t="s">
        <v>1668</v>
      </c>
      <c r="AR292" t="s">
        <v>1701</v>
      </c>
      <c r="AT292">
        <f t="shared" si="24"/>
        <v>2087</v>
      </c>
      <c r="AU292" t="s">
        <v>2489</v>
      </c>
      <c r="AV292" t="s">
        <v>7</v>
      </c>
      <c r="AW292">
        <v>0</v>
      </c>
      <c r="AX292">
        <f t="shared" si="21"/>
        <v>2</v>
      </c>
      <c r="AY292">
        <v>1</v>
      </c>
      <c r="AZ292" t="str">
        <f t="shared" si="22"/>
        <v>SSA_CCF_VMIN_E_SDTEND_TITO_CLRS_MIN_LFM_0400_CBO_LLC_DATA_KS4</v>
      </c>
      <c r="BA292" t="str">
        <f t="shared" si="22"/>
        <v>SSA_CCF_VMIN_E_SDTEND_TITO_CLRS_MIN_LFM_0400_CBO_LLC_DATA_KS4</v>
      </c>
    </row>
    <row r="293" spans="1:53" x14ac:dyDescent="0.25">
      <c r="A293" s="7" t="s">
        <v>2511</v>
      </c>
      <c r="B293" s="7" t="s">
        <v>2719</v>
      </c>
      <c r="C293" s="7" t="e">
        <f>VLOOKUP(B293,#REF!,2,0)</f>
        <v>#REF!</v>
      </c>
      <c r="D293" t="str">
        <f t="shared" si="20"/>
        <v>SSA_CCF_VMIN_E_SDTEND_TITO_CLRS_MIN_LFM_0400_CBO_LLC_DATA_KS4</v>
      </c>
      <c r="E293" t="s">
        <v>4</v>
      </c>
      <c r="F293" t="s">
        <v>23</v>
      </c>
      <c r="G293" t="s">
        <v>2487</v>
      </c>
      <c r="H293" t="s">
        <v>1616</v>
      </c>
      <c r="I293" t="s">
        <v>1681</v>
      </c>
      <c r="J293" t="s">
        <v>1704</v>
      </c>
      <c r="K293" t="s">
        <v>2358</v>
      </c>
      <c r="L293" t="s">
        <v>1706</v>
      </c>
      <c r="M293" t="s">
        <v>2125</v>
      </c>
      <c r="N293" t="s">
        <v>2678</v>
      </c>
      <c r="O293" t="s">
        <v>1688</v>
      </c>
      <c r="P293" t="s">
        <v>2662</v>
      </c>
      <c r="Q293" t="s">
        <v>2554</v>
      </c>
      <c r="R293">
        <v>61</v>
      </c>
      <c r="S293">
        <v>17</v>
      </c>
      <c r="T293">
        <f t="shared" si="23"/>
        <v>713</v>
      </c>
      <c r="U293">
        <v>-1</v>
      </c>
      <c r="V293" t="b">
        <v>0</v>
      </c>
      <c r="W293" t="s">
        <v>1691</v>
      </c>
      <c r="AQ293" t="s">
        <v>1668</v>
      </c>
      <c r="AR293" t="s">
        <v>1701</v>
      </c>
      <c r="AT293">
        <f t="shared" si="24"/>
        <v>2088</v>
      </c>
      <c r="AU293" t="s">
        <v>2489</v>
      </c>
      <c r="AV293" t="s">
        <v>7</v>
      </c>
      <c r="AW293">
        <v>0</v>
      </c>
      <c r="AX293">
        <f t="shared" si="21"/>
        <v>2</v>
      </c>
      <c r="AY293">
        <v>1</v>
      </c>
      <c r="AZ293" t="str">
        <f t="shared" si="22"/>
        <v>SSA_CCF_VMIN_E_SDTEND_TITO_CLRS_MIN_LFM_0400_CBO_LLC_DATA_KS5</v>
      </c>
      <c r="BA293" t="str">
        <f t="shared" si="22"/>
        <v>SSA_CCF_VMIN_E_SDTEND_TITO_CLRS_MIN_LFM_0400_CBO_LLC_DATA_KS5</v>
      </c>
    </row>
    <row r="294" spans="1:53" x14ac:dyDescent="0.25">
      <c r="A294" s="7" t="s">
        <v>2511</v>
      </c>
      <c r="B294" s="7" t="s">
        <v>2719</v>
      </c>
      <c r="C294" s="7" t="e">
        <f>VLOOKUP(B294,#REF!,2,0)</f>
        <v>#REF!</v>
      </c>
      <c r="D294" t="str">
        <f t="shared" si="20"/>
        <v>SSA_CCF_VMIN_E_SDTEND_TITO_CLRS_MIN_LFM_0400_CBO_LLC_DATA_KS5</v>
      </c>
      <c r="E294" t="s">
        <v>4</v>
      </c>
      <c r="F294" t="s">
        <v>23</v>
      </c>
      <c r="G294" t="s">
        <v>2487</v>
      </c>
      <c r="H294" t="s">
        <v>1616</v>
      </c>
      <c r="I294" t="s">
        <v>1681</v>
      </c>
      <c r="J294" t="s">
        <v>1704</v>
      </c>
      <c r="K294" t="s">
        <v>2358</v>
      </c>
      <c r="L294" t="s">
        <v>1706</v>
      </c>
      <c r="M294" t="s">
        <v>2125</v>
      </c>
      <c r="N294" t="s">
        <v>2679</v>
      </c>
      <c r="O294" t="s">
        <v>1688</v>
      </c>
      <c r="P294" t="s">
        <v>2662</v>
      </c>
      <c r="Q294" t="s">
        <v>2554</v>
      </c>
      <c r="R294">
        <v>61</v>
      </c>
      <c r="S294">
        <v>17</v>
      </c>
      <c r="T294">
        <f t="shared" si="23"/>
        <v>714</v>
      </c>
      <c r="U294">
        <v>-1</v>
      </c>
      <c r="V294" t="b">
        <v>0</v>
      </c>
      <c r="W294" t="s">
        <v>1691</v>
      </c>
      <c r="AQ294" t="s">
        <v>1668</v>
      </c>
      <c r="AR294" t="s">
        <v>1701</v>
      </c>
      <c r="AT294">
        <f t="shared" si="24"/>
        <v>2089</v>
      </c>
      <c r="AU294" t="s">
        <v>2489</v>
      </c>
      <c r="AV294" t="s">
        <v>7</v>
      </c>
      <c r="AW294">
        <v>0</v>
      </c>
      <c r="AX294">
        <f t="shared" si="21"/>
        <v>2</v>
      </c>
      <c r="AY294">
        <v>1</v>
      </c>
      <c r="AZ294" t="str">
        <f t="shared" si="22"/>
        <v>SSA_CCF_VMIN_E_SDTEND_TITO_CLRS_MIN_LFM_0400_CBO_LLC_DATA_KS6</v>
      </c>
      <c r="BA294" t="str">
        <f t="shared" si="22"/>
        <v>SSA_CCF_VMIN_E_SDTEND_TITO_CLRS_MIN_LFM_0400_CBO_LLC_DATA_KS6</v>
      </c>
    </row>
    <row r="295" spans="1:53" x14ac:dyDescent="0.25">
      <c r="A295" s="7" t="s">
        <v>2511</v>
      </c>
      <c r="B295" s="7" t="s">
        <v>2719</v>
      </c>
      <c r="C295" s="7" t="e">
        <f>VLOOKUP(B295,#REF!,2,0)</f>
        <v>#REF!</v>
      </c>
      <c r="D295" t="str">
        <f t="shared" si="20"/>
        <v>SSA_CCF_VMIN_E_SDTEND_TITO_CLRS_MIN_LFM_0400_CBO_LLC_DATA_KS6</v>
      </c>
      <c r="E295" t="s">
        <v>4</v>
      </c>
      <c r="F295" t="s">
        <v>23</v>
      </c>
      <c r="G295" t="s">
        <v>2487</v>
      </c>
      <c r="H295" t="s">
        <v>1616</v>
      </c>
      <c r="I295" t="s">
        <v>1681</v>
      </c>
      <c r="J295" t="s">
        <v>1704</v>
      </c>
      <c r="K295" t="s">
        <v>2358</v>
      </c>
      <c r="L295" t="s">
        <v>1706</v>
      </c>
      <c r="M295" t="s">
        <v>2125</v>
      </c>
      <c r="N295" t="s">
        <v>2680</v>
      </c>
      <c r="O295" t="s">
        <v>1688</v>
      </c>
      <c r="P295" t="s">
        <v>2662</v>
      </c>
      <c r="Q295" t="s">
        <v>2554</v>
      </c>
      <c r="R295">
        <v>61</v>
      </c>
      <c r="S295">
        <v>17</v>
      </c>
      <c r="T295">
        <f t="shared" si="23"/>
        <v>715</v>
      </c>
      <c r="U295">
        <v>-1</v>
      </c>
      <c r="V295" t="b">
        <v>0</v>
      </c>
      <c r="W295" t="s">
        <v>1691</v>
      </c>
      <c r="AQ295" t="s">
        <v>1668</v>
      </c>
      <c r="AR295" t="s">
        <v>1701</v>
      </c>
      <c r="AT295">
        <f t="shared" si="24"/>
        <v>2090</v>
      </c>
      <c r="AU295" t="s">
        <v>2489</v>
      </c>
      <c r="AV295" t="s">
        <v>7</v>
      </c>
      <c r="AW295">
        <v>0</v>
      </c>
      <c r="AX295">
        <f t="shared" si="21"/>
        <v>2</v>
      </c>
      <c r="AY295">
        <v>1</v>
      </c>
      <c r="AZ295" t="str">
        <f t="shared" si="22"/>
        <v>SSA_CCF_VMIN_E_SDTEND_TITO_CLRS_MIN_LFM_0400_CBO_LLC_DATA_KS7</v>
      </c>
      <c r="BA295" t="str">
        <f t="shared" si="22"/>
        <v>SSA_CCF_VMIN_E_SDTEND_TITO_CLRS_MIN_LFM_0400_CBO_LLC_DATA_KS7</v>
      </c>
    </row>
    <row r="296" spans="1:53" x14ac:dyDescent="0.25">
      <c r="A296" s="7" t="s">
        <v>2511</v>
      </c>
      <c r="B296" s="7" t="s">
        <v>2719</v>
      </c>
      <c r="C296" s="7" t="e">
        <f>VLOOKUP(B296,#REF!,2,0)</f>
        <v>#REF!</v>
      </c>
      <c r="D296" t="str">
        <f t="shared" si="20"/>
        <v>SSA_CCF_VMIN_E_SDTEND_TITO_CLRS_MIN_LFM_0400_CBO_LLC_DATA_KS7</v>
      </c>
      <c r="E296" t="s">
        <v>4</v>
      </c>
      <c r="F296" t="s">
        <v>23</v>
      </c>
      <c r="G296" t="s">
        <v>2487</v>
      </c>
      <c r="H296" t="s">
        <v>1616</v>
      </c>
      <c r="I296" t="s">
        <v>1681</v>
      </c>
      <c r="J296" t="s">
        <v>1704</v>
      </c>
      <c r="K296" t="s">
        <v>2358</v>
      </c>
      <c r="L296" t="s">
        <v>1706</v>
      </c>
      <c r="M296" t="s">
        <v>2125</v>
      </c>
      <c r="N296" t="s">
        <v>2681</v>
      </c>
      <c r="O296" t="s">
        <v>1688</v>
      </c>
      <c r="P296" t="s">
        <v>2662</v>
      </c>
      <c r="Q296" t="s">
        <v>2554</v>
      </c>
      <c r="R296">
        <v>61</v>
      </c>
      <c r="S296">
        <v>17</v>
      </c>
      <c r="T296">
        <f t="shared" si="23"/>
        <v>716</v>
      </c>
      <c r="U296">
        <v>-1</v>
      </c>
      <c r="V296" t="b">
        <v>0</v>
      </c>
      <c r="W296" t="s">
        <v>1691</v>
      </c>
      <c r="AQ296" t="s">
        <v>1668</v>
      </c>
      <c r="AR296" t="s">
        <v>1701</v>
      </c>
      <c r="AT296">
        <f t="shared" si="24"/>
        <v>2091</v>
      </c>
      <c r="AU296" t="s">
        <v>2489</v>
      </c>
      <c r="AV296" t="s">
        <v>7</v>
      </c>
      <c r="AW296">
        <v>0</v>
      </c>
      <c r="AX296">
        <f t="shared" si="21"/>
        <v>2</v>
      </c>
      <c r="AY296">
        <v>1</v>
      </c>
      <c r="AZ296" t="str">
        <f t="shared" si="22"/>
        <v>SSA_CCF_VMIN_E_SDTEND_TITO_CLRS_MIN_LFM_0400_CBO_LLC_DATA_KS8</v>
      </c>
      <c r="BA296" t="str">
        <f t="shared" si="22"/>
        <v>SSA_CCF_VMIN_E_SDTEND_TITO_CLRS_MIN_LFM_0400_CBO_LLC_DATA_KS8</v>
      </c>
    </row>
    <row r="297" spans="1:53" x14ac:dyDescent="0.25">
      <c r="A297" s="7" t="s">
        <v>2511</v>
      </c>
      <c r="B297" s="7" t="s">
        <v>2719</v>
      </c>
      <c r="C297" s="7" t="e">
        <f>VLOOKUP(B297,#REF!,2,0)</f>
        <v>#REF!</v>
      </c>
      <c r="D297" t="str">
        <f t="shared" si="20"/>
        <v>SSA_CCF_VMIN_E_SDTEND_TITO_CLRS_MIN_LFM_0400_CBO_LLC_DATA_KS8</v>
      </c>
      <c r="E297" t="s">
        <v>4</v>
      </c>
      <c r="F297" t="s">
        <v>23</v>
      </c>
      <c r="G297" t="s">
        <v>2487</v>
      </c>
      <c r="H297" t="s">
        <v>1616</v>
      </c>
      <c r="I297" t="s">
        <v>1681</v>
      </c>
      <c r="J297" t="s">
        <v>1704</v>
      </c>
      <c r="K297" t="s">
        <v>2358</v>
      </c>
      <c r="L297" t="s">
        <v>1706</v>
      </c>
      <c r="M297" t="s">
        <v>2125</v>
      </c>
      <c r="N297" t="s">
        <v>2682</v>
      </c>
      <c r="O297" t="s">
        <v>1688</v>
      </c>
      <c r="P297" t="s">
        <v>2662</v>
      </c>
      <c r="Q297" t="s">
        <v>2554</v>
      </c>
      <c r="R297">
        <v>61</v>
      </c>
      <c r="S297">
        <v>17</v>
      </c>
      <c r="T297">
        <f t="shared" si="23"/>
        <v>717</v>
      </c>
      <c r="U297">
        <v>-1</v>
      </c>
      <c r="V297" t="b">
        <v>0</v>
      </c>
      <c r="W297" t="s">
        <v>1691</v>
      </c>
      <c r="AQ297" t="s">
        <v>1668</v>
      </c>
      <c r="AR297" t="s">
        <v>1701</v>
      </c>
      <c r="AT297">
        <f t="shared" si="24"/>
        <v>2092</v>
      </c>
      <c r="AU297" t="s">
        <v>2489</v>
      </c>
      <c r="AV297" t="s">
        <v>7</v>
      </c>
      <c r="AW297">
        <v>0</v>
      </c>
      <c r="AX297">
        <f t="shared" si="21"/>
        <v>2</v>
      </c>
      <c r="AY297">
        <v>1</v>
      </c>
      <c r="AZ297" t="str">
        <f t="shared" si="22"/>
        <v>SSA_CCF_VMIN_E_SDTEND_TITO_CLRS_MIN_LFM_0400_CBO_LLC_DATA_KS9</v>
      </c>
      <c r="BA297" t="str">
        <f t="shared" si="22"/>
        <v>SSA_CCF_VMIN_E_SDTEND_TITO_CLRS_MIN_LFM_0400_CBO_LLC_DATA_KS9</v>
      </c>
    </row>
    <row r="298" spans="1:53" x14ac:dyDescent="0.25">
      <c r="A298" s="7" t="s">
        <v>2511</v>
      </c>
      <c r="B298" s="7" t="s">
        <v>2719</v>
      </c>
      <c r="C298" s="7" t="e">
        <f>VLOOKUP(B298,#REF!,2,0)</f>
        <v>#REF!</v>
      </c>
      <c r="D298" t="str">
        <f t="shared" si="20"/>
        <v>SSA_CCF_VMIN_E_SDTEND_TITO_CLRS_MIN_LFM_0400_CBO_LLC_DATA_KS9</v>
      </c>
      <c r="E298" t="s">
        <v>4</v>
      </c>
      <c r="F298" t="s">
        <v>23</v>
      </c>
      <c r="G298" t="s">
        <v>2487</v>
      </c>
      <c r="H298" t="s">
        <v>1616</v>
      </c>
      <c r="I298" t="s">
        <v>1681</v>
      </c>
      <c r="J298" t="s">
        <v>1704</v>
      </c>
      <c r="K298" t="s">
        <v>2358</v>
      </c>
      <c r="L298" t="s">
        <v>1706</v>
      </c>
      <c r="M298" t="s">
        <v>2125</v>
      </c>
      <c r="N298" t="s">
        <v>2683</v>
      </c>
      <c r="O298" t="s">
        <v>1688</v>
      </c>
      <c r="P298" t="s">
        <v>2662</v>
      </c>
      <c r="Q298" t="s">
        <v>2554</v>
      </c>
      <c r="R298">
        <v>61</v>
      </c>
      <c r="S298">
        <v>17</v>
      </c>
      <c r="T298">
        <f t="shared" si="23"/>
        <v>718</v>
      </c>
      <c r="U298">
        <v>-1</v>
      </c>
      <c r="V298" t="b">
        <v>0</v>
      </c>
      <c r="W298" t="s">
        <v>1691</v>
      </c>
      <c r="AQ298" t="s">
        <v>1668</v>
      </c>
      <c r="AR298" t="s">
        <v>1701</v>
      </c>
      <c r="AT298">
        <f t="shared" si="24"/>
        <v>2093</v>
      </c>
      <c r="AU298" t="s">
        <v>2489</v>
      </c>
      <c r="AV298" t="s">
        <v>7</v>
      </c>
      <c r="AW298">
        <v>0</v>
      </c>
      <c r="AX298">
        <f t="shared" si="21"/>
        <v>2</v>
      </c>
      <c r="AY298">
        <v>1</v>
      </c>
      <c r="AZ298" t="str">
        <f t="shared" si="22"/>
        <v>SSA_CCF_VMIN_E_SDTEND_TITO_CLRS_MIN_LFM_0400_CBO_LLC_DATA_KS10</v>
      </c>
      <c r="BA298" t="str">
        <f t="shared" si="22"/>
        <v>SSA_CCF_VMIN_E_SDTEND_TITO_CLRS_MIN_LFM_0400_CBO_LLC_DATA_KS10</v>
      </c>
    </row>
    <row r="299" spans="1:53" x14ac:dyDescent="0.25">
      <c r="A299" s="7" t="s">
        <v>2511</v>
      </c>
      <c r="B299" s="7" t="s">
        <v>2719</v>
      </c>
      <c r="C299" s="7" t="e">
        <f>VLOOKUP(B299,#REF!,2,0)</f>
        <v>#REF!</v>
      </c>
      <c r="D299" t="str">
        <f t="shared" si="20"/>
        <v>SSA_CCF_VMIN_E_SDTEND_TITO_CLRS_MIN_LFM_0400_CBO_LLC_DATA_KS10</v>
      </c>
      <c r="E299" t="s">
        <v>4</v>
      </c>
      <c r="F299" t="s">
        <v>23</v>
      </c>
      <c r="G299" t="s">
        <v>2487</v>
      </c>
      <c r="H299" t="s">
        <v>1616</v>
      </c>
      <c r="I299" t="s">
        <v>1681</v>
      </c>
      <c r="J299" t="s">
        <v>1704</v>
      </c>
      <c r="K299" t="s">
        <v>2358</v>
      </c>
      <c r="L299" t="s">
        <v>1706</v>
      </c>
      <c r="M299" t="s">
        <v>2125</v>
      </c>
      <c r="N299" t="s">
        <v>2684</v>
      </c>
      <c r="O299" t="s">
        <v>1688</v>
      </c>
      <c r="P299" t="s">
        <v>2662</v>
      </c>
      <c r="Q299" t="s">
        <v>2554</v>
      </c>
      <c r="R299">
        <v>61</v>
      </c>
      <c r="S299">
        <v>17</v>
      </c>
      <c r="T299">
        <f t="shared" si="23"/>
        <v>719</v>
      </c>
      <c r="U299">
        <v>-1</v>
      </c>
      <c r="V299" t="b">
        <v>0</v>
      </c>
      <c r="W299" t="s">
        <v>1691</v>
      </c>
      <c r="AQ299" t="s">
        <v>1668</v>
      </c>
      <c r="AR299" t="s">
        <v>1701</v>
      </c>
      <c r="AT299">
        <f t="shared" si="24"/>
        <v>2094</v>
      </c>
      <c r="AU299" t="s">
        <v>2489</v>
      </c>
      <c r="AV299" t="s">
        <v>7</v>
      </c>
      <c r="AW299">
        <v>0</v>
      </c>
      <c r="AX299">
        <f t="shared" si="21"/>
        <v>2</v>
      </c>
      <c r="AY299">
        <v>1</v>
      </c>
      <c r="AZ299">
        <v>1</v>
      </c>
      <c r="BA299">
        <v>1</v>
      </c>
    </row>
    <row r="300" spans="1:53" s="6" customFormat="1" x14ac:dyDescent="0.25">
      <c r="A300" s="5" t="s">
        <v>2511</v>
      </c>
      <c r="B300" s="5" t="s">
        <v>1491</v>
      </c>
      <c r="C300" s="5" t="s">
        <v>1489</v>
      </c>
      <c r="D300" s="5" t="s">
        <v>2731</v>
      </c>
      <c r="U300"/>
      <c r="V300"/>
    </row>
    <row r="301" spans="1:53" s="6" customFormat="1" x14ac:dyDescent="0.25">
      <c r="A301" s="5" t="s">
        <v>2511</v>
      </c>
      <c r="B301" s="5" t="s">
        <v>1490</v>
      </c>
      <c r="C301" s="5" t="s">
        <v>1489</v>
      </c>
      <c r="D301" s="5" t="s">
        <v>2732</v>
      </c>
      <c r="F301" s="6" t="s">
        <v>2654</v>
      </c>
      <c r="U301"/>
      <c r="V301"/>
      <c r="AX301" s="6">
        <v>2</v>
      </c>
      <c r="AY301" s="6">
        <v>1</v>
      </c>
      <c r="AZ301" s="6">
        <v>1</v>
      </c>
      <c r="BA301" s="6">
        <v>1</v>
      </c>
    </row>
    <row r="302" spans="1:53" x14ac:dyDescent="0.25">
      <c r="A302" s="11" t="s">
        <v>2511</v>
      </c>
      <c r="B302" s="7" t="s">
        <v>2719</v>
      </c>
      <c r="C302" s="7" t="e">
        <f>VLOOKUP(B302,#REF!,2,0)</f>
        <v>#REF!</v>
      </c>
      <c r="D302" t="str">
        <f t="shared" ref="D302:D341" si="25">E302&amp;"_"&amp;F302&amp;"_"&amp;G302&amp;"_"&amp;H302&amp;"_"&amp;A302&amp;"_"&amp;I302&amp;"_"&amp;J302&amp;"_"&amp;K302&amp;"_"&amp;L302&amp;"_"&amp;M302&amp;"_"&amp;N302</f>
        <v>SSA_CORE_VMIN_E_SDTEND_TITO_CRSA_NOM_LFM_0400_MLC_DATA_PMOVI1</v>
      </c>
      <c r="E302" t="s">
        <v>4</v>
      </c>
      <c r="F302" t="s">
        <v>25</v>
      </c>
      <c r="G302" t="s">
        <v>2487</v>
      </c>
      <c r="H302" t="s">
        <v>1616</v>
      </c>
      <c r="I302" t="s">
        <v>1681</v>
      </c>
      <c r="J302" t="s">
        <v>2234</v>
      </c>
      <c r="K302" t="s">
        <v>1705</v>
      </c>
      <c r="L302" t="s">
        <v>1706</v>
      </c>
      <c r="M302" t="s">
        <v>2125</v>
      </c>
      <c r="N302" t="s">
        <v>2794</v>
      </c>
      <c r="O302" t="s">
        <v>1688</v>
      </c>
      <c r="P302" s="31" t="s">
        <v>2664</v>
      </c>
      <c r="Q302" t="s">
        <v>2235</v>
      </c>
      <c r="R302">
        <v>61</v>
      </c>
      <c r="S302">
        <v>27</v>
      </c>
      <c r="T302">
        <v>600</v>
      </c>
      <c r="U302">
        <v>-1</v>
      </c>
      <c r="V302" t="b">
        <v>0</v>
      </c>
      <c r="W302" t="s">
        <v>1691</v>
      </c>
      <c r="AQ302" t="s">
        <v>1668</v>
      </c>
      <c r="AR302" t="s">
        <v>1702</v>
      </c>
      <c r="AT302">
        <v>2617</v>
      </c>
      <c r="AU302" t="s">
        <v>2489</v>
      </c>
      <c r="AV302" t="s">
        <v>7</v>
      </c>
      <c r="AW302">
        <v>0</v>
      </c>
      <c r="AX302">
        <f t="shared" ref="AX302:AX341" si="26">COUNTA(AZ302:BI302)</f>
        <v>2</v>
      </c>
      <c r="AY302">
        <v>1</v>
      </c>
      <c r="AZ302" t="str">
        <f t="shared" ref="AZ302:BA340" si="27">$D303</f>
        <v>SSA_CORE_VMIN_E_SDTEND_TITO_CRSA_NOM_LFM_0400_MLC_DATA_PMOVI2</v>
      </c>
      <c r="BA302" t="str">
        <f t="shared" si="27"/>
        <v>SSA_CORE_VMIN_E_SDTEND_TITO_CRSA_NOM_LFM_0400_MLC_DATA_PMOVI2</v>
      </c>
    </row>
    <row r="303" spans="1:53" x14ac:dyDescent="0.25">
      <c r="A303" s="11" t="s">
        <v>2511</v>
      </c>
      <c r="B303" s="7" t="s">
        <v>2719</v>
      </c>
      <c r="C303" s="7" t="e">
        <f>VLOOKUP(B303,#REF!,2,0)</f>
        <v>#REF!</v>
      </c>
      <c r="D303" t="str">
        <f t="shared" si="25"/>
        <v>SSA_CORE_VMIN_E_SDTEND_TITO_CRSA_NOM_LFM_0400_MLC_DATA_PMOVI2</v>
      </c>
      <c r="E303" t="s">
        <v>4</v>
      </c>
      <c r="F303" t="s">
        <v>25</v>
      </c>
      <c r="G303" t="s">
        <v>2487</v>
      </c>
      <c r="H303" t="s">
        <v>1616</v>
      </c>
      <c r="I303" t="s">
        <v>1681</v>
      </c>
      <c r="J303" t="s">
        <v>2234</v>
      </c>
      <c r="K303" t="s">
        <v>1705</v>
      </c>
      <c r="L303" t="s">
        <v>1706</v>
      </c>
      <c r="M303" t="s">
        <v>2125</v>
      </c>
      <c r="N303" t="s">
        <v>2795</v>
      </c>
      <c r="O303" t="s">
        <v>1688</v>
      </c>
      <c r="P303" s="31" t="s">
        <v>2664</v>
      </c>
      <c r="Q303" t="s">
        <v>2235</v>
      </c>
      <c r="R303">
        <v>61</v>
      </c>
      <c r="S303">
        <v>27</v>
      </c>
      <c r="T303">
        <f t="shared" ref="T303:T341" si="28">T302+1</f>
        <v>601</v>
      </c>
      <c r="U303">
        <v>-1</v>
      </c>
      <c r="V303" t="b">
        <v>0</v>
      </c>
      <c r="W303" t="s">
        <v>1691</v>
      </c>
      <c r="AQ303" t="s">
        <v>1668</v>
      </c>
      <c r="AR303" t="s">
        <v>1702</v>
      </c>
      <c r="AT303">
        <f t="shared" ref="AT303:AT341" si="29">AT302+1</f>
        <v>2618</v>
      </c>
      <c r="AU303" t="s">
        <v>2489</v>
      </c>
      <c r="AV303" t="s">
        <v>7</v>
      </c>
      <c r="AW303">
        <v>0</v>
      </c>
      <c r="AX303">
        <f t="shared" si="26"/>
        <v>2</v>
      </c>
      <c r="AY303">
        <v>1</v>
      </c>
      <c r="AZ303" t="str">
        <f t="shared" si="27"/>
        <v>SSA_CORE_VMIN_E_SDTEND_TITO_CRSA_NOM_LFM_0400_MLC_DATA_PMOVI3</v>
      </c>
      <c r="BA303" t="str">
        <f t="shared" si="27"/>
        <v>SSA_CORE_VMIN_E_SDTEND_TITO_CRSA_NOM_LFM_0400_MLC_DATA_PMOVI3</v>
      </c>
    </row>
    <row r="304" spans="1:53" x14ac:dyDescent="0.25">
      <c r="A304" s="11" t="s">
        <v>2511</v>
      </c>
      <c r="B304" s="7" t="s">
        <v>2719</v>
      </c>
      <c r="C304" s="7" t="e">
        <f>VLOOKUP(B304,#REF!,2,0)</f>
        <v>#REF!</v>
      </c>
      <c r="D304" t="str">
        <f t="shared" si="25"/>
        <v>SSA_CORE_VMIN_E_SDTEND_TITO_CRSA_NOM_LFM_0400_MLC_DATA_PMOVI3</v>
      </c>
      <c r="E304" t="s">
        <v>4</v>
      </c>
      <c r="F304" t="s">
        <v>25</v>
      </c>
      <c r="G304" t="s">
        <v>2487</v>
      </c>
      <c r="H304" t="s">
        <v>1616</v>
      </c>
      <c r="I304" t="s">
        <v>1681</v>
      </c>
      <c r="J304" t="s">
        <v>2234</v>
      </c>
      <c r="K304" t="s">
        <v>1705</v>
      </c>
      <c r="L304" t="s">
        <v>1706</v>
      </c>
      <c r="M304" t="s">
        <v>2125</v>
      </c>
      <c r="N304" t="s">
        <v>2796</v>
      </c>
      <c r="O304" t="s">
        <v>1688</v>
      </c>
      <c r="P304" s="31" t="s">
        <v>2664</v>
      </c>
      <c r="Q304" t="s">
        <v>2235</v>
      </c>
      <c r="R304">
        <v>61</v>
      </c>
      <c r="S304">
        <v>27</v>
      </c>
      <c r="T304">
        <f t="shared" si="28"/>
        <v>602</v>
      </c>
      <c r="U304">
        <v>-1</v>
      </c>
      <c r="V304" t="b">
        <v>0</v>
      </c>
      <c r="W304" t="s">
        <v>1691</v>
      </c>
      <c r="AQ304" t="s">
        <v>1668</v>
      </c>
      <c r="AR304" t="s">
        <v>1702</v>
      </c>
      <c r="AT304">
        <f t="shared" si="29"/>
        <v>2619</v>
      </c>
      <c r="AU304" t="s">
        <v>2489</v>
      </c>
      <c r="AV304" t="s">
        <v>7</v>
      </c>
      <c r="AW304">
        <v>0</v>
      </c>
      <c r="AX304">
        <f t="shared" si="26"/>
        <v>2</v>
      </c>
      <c r="AY304">
        <v>1</v>
      </c>
      <c r="AZ304" t="str">
        <f t="shared" si="27"/>
        <v>SSA_CORE_VMIN_E_SDTEND_TITO_CRSA_NOM_LFM_0400_MLC_DATA_PMOVI4</v>
      </c>
      <c r="BA304" t="str">
        <f t="shared" si="27"/>
        <v>SSA_CORE_VMIN_E_SDTEND_TITO_CRSA_NOM_LFM_0400_MLC_DATA_PMOVI4</v>
      </c>
    </row>
    <row r="305" spans="1:53" x14ac:dyDescent="0.25">
      <c r="A305" s="11" t="s">
        <v>2511</v>
      </c>
      <c r="B305" s="7" t="s">
        <v>2719</v>
      </c>
      <c r="C305" s="7" t="e">
        <f>VLOOKUP(B305,#REF!,2,0)</f>
        <v>#REF!</v>
      </c>
      <c r="D305" t="str">
        <f t="shared" si="25"/>
        <v>SSA_CORE_VMIN_E_SDTEND_TITO_CRSA_NOM_LFM_0400_MLC_DATA_PMOVI4</v>
      </c>
      <c r="E305" t="s">
        <v>4</v>
      </c>
      <c r="F305" t="s">
        <v>25</v>
      </c>
      <c r="G305" t="s">
        <v>2487</v>
      </c>
      <c r="H305" t="s">
        <v>1616</v>
      </c>
      <c r="I305" t="s">
        <v>1681</v>
      </c>
      <c r="J305" t="s">
        <v>2234</v>
      </c>
      <c r="K305" t="s">
        <v>1705</v>
      </c>
      <c r="L305" t="s">
        <v>1706</v>
      </c>
      <c r="M305" t="s">
        <v>2125</v>
      </c>
      <c r="N305" t="s">
        <v>2797</v>
      </c>
      <c r="O305" t="s">
        <v>1688</v>
      </c>
      <c r="P305" s="31" t="s">
        <v>2664</v>
      </c>
      <c r="Q305" t="s">
        <v>2235</v>
      </c>
      <c r="R305">
        <v>61</v>
      </c>
      <c r="S305">
        <v>27</v>
      </c>
      <c r="T305">
        <f t="shared" si="28"/>
        <v>603</v>
      </c>
      <c r="U305">
        <v>-1</v>
      </c>
      <c r="V305" t="b">
        <v>0</v>
      </c>
      <c r="W305" t="s">
        <v>1691</v>
      </c>
      <c r="AQ305" t="s">
        <v>1668</v>
      </c>
      <c r="AR305" t="s">
        <v>1702</v>
      </c>
      <c r="AT305">
        <f t="shared" si="29"/>
        <v>2620</v>
      </c>
      <c r="AU305" t="s">
        <v>2489</v>
      </c>
      <c r="AV305" t="s">
        <v>7</v>
      </c>
      <c r="AW305">
        <v>0</v>
      </c>
      <c r="AX305">
        <f t="shared" si="26"/>
        <v>2</v>
      </c>
      <c r="AY305">
        <v>1</v>
      </c>
      <c r="AZ305" t="str">
        <f t="shared" si="27"/>
        <v>SSA_CORE_VMIN_E_SDTEND_TITO_CRSA_NOM_LFM_0400_MLC_DATA_PMOVI5</v>
      </c>
      <c r="BA305" t="str">
        <f t="shared" si="27"/>
        <v>SSA_CORE_VMIN_E_SDTEND_TITO_CRSA_NOM_LFM_0400_MLC_DATA_PMOVI5</v>
      </c>
    </row>
    <row r="306" spans="1:53" x14ac:dyDescent="0.25">
      <c r="A306" s="11" t="s">
        <v>2511</v>
      </c>
      <c r="B306" s="7" t="s">
        <v>2719</v>
      </c>
      <c r="C306" s="7" t="e">
        <f>VLOOKUP(B306,#REF!,2,0)</f>
        <v>#REF!</v>
      </c>
      <c r="D306" t="str">
        <f t="shared" si="25"/>
        <v>SSA_CORE_VMIN_E_SDTEND_TITO_CRSA_NOM_LFM_0400_MLC_DATA_PMOVI5</v>
      </c>
      <c r="E306" t="s">
        <v>4</v>
      </c>
      <c r="F306" t="s">
        <v>25</v>
      </c>
      <c r="G306" t="s">
        <v>2487</v>
      </c>
      <c r="H306" t="s">
        <v>1616</v>
      </c>
      <c r="I306" t="s">
        <v>1681</v>
      </c>
      <c r="J306" t="s">
        <v>2234</v>
      </c>
      <c r="K306" t="s">
        <v>1705</v>
      </c>
      <c r="L306" t="s">
        <v>1706</v>
      </c>
      <c r="M306" t="s">
        <v>2125</v>
      </c>
      <c r="N306" t="s">
        <v>2798</v>
      </c>
      <c r="O306" t="s">
        <v>1688</v>
      </c>
      <c r="P306" s="31" t="s">
        <v>2664</v>
      </c>
      <c r="Q306" t="s">
        <v>2235</v>
      </c>
      <c r="R306">
        <v>61</v>
      </c>
      <c r="S306">
        <v>27</v>
      </c>
      <c r="T306">
        <f t="shared" si="28"/>
        <v>604</v>
      </c>
      <c r="U306">
        <v>-1</v>
      </c>
      <c r="V306" t="b">
        <v>0</v>
      </c>
      <c r="W306" t="s">
        <v>1691</v>
      </c>
      <c r="AQ306" t="s">
        <v>1668</v>
      </c>
      <c r="AR306" t="s">
        <v>1702</v>
      </c>
      <c r="AT306">
        <f t="shared" si="29"/>
        <v>2621</v>
      </c>
      <c r="AU306" t="s">
        <v>2489</v>
      </c>
      <c r="AV306" t="s">
        <v>7</v>
      </c>
      <c r="AW306">
        <v>0</v>
      </c>
      <c r="AX306">
        <f t="shared" si="26"/>
        <v>2</v>
      </c>
      <c r="AY306">
        <v>1</v>
      </c>
      <c r="AZ306" t="str">
        <f t="shared" si="27"/>
        <v>SSA_CORE_VMIN_E_SDTEND_TITO_CRSA_NOM_LFM_0400_MLC_DATA_PMOVI6</v>
      </c>
      <c r="BA306" t="str">
        <f t="shared" si="27"/>
        <v>SSA_CORE_VMIN_E_SDTEND_TITO_CRSA_NOM_LFM_0400_MLC_DATA_PMOVI6</v>
      </c>
    </row>
    <row r="307" spans="1:53" x14ac:dyDescent="0.25">
      <c r="A307" s="11" t="s">
        <v>2511</v>
      </c>
      <c r="B307" s="7" t="s">
        <v>2719</v>
      </c>
      <c r="C307" s="7" t="e">
        <f>VLOOKUP(B307,#REF!,2,0)</f>
        <v>#REF!</v>
      </c>
      <c r="D307" t="str">
        <f t="shared" si="25"/>
        <v>SSA_CORE_VMIN_E_SDTEND_TITO_CRSA_NOM_LFM_0400_MLC_DATA_PMOVI6</v>
      </c>
      <c r="E307" t="s">
        <v>4</v>
      </c>
      <c r="F307" t="s">
        <v>25</v>
      </c>
      <c r="G307" t="s">
        <v>2487</v>
      </c>
      <c r="H307" t="s">
        <v>1616</v>
      </c>
      <c r="I307" t="s">
        <v>1681</v>
      </c>
      <c r="J307" t="s">
        <v>2234</v>
      </c>
      <c r="K307" t="s">
        <v>1705</v>
      </c>
      <c r="L307" t="s">
        <v>1706</v>
      </c>
      <c r="M307" t="s">
        <v>2125</v>
      </c>
      <c r="N307" t="s">
        <v>2799</v>
      </c>
      <c r="O307" t="s">
        <v>1688</v>
      </c>
      <c r="P307" s="31" t="s">
        <v>2664</v>
      </c>
      <c r="Q307" t="s">
        <v>2235</v>
      </c>
      <c r="R307">
        <v>61</v>
      </c>
      <c r="S307">
        <v>27</v>
      </c>
      <c r="T307">
        <f t="shared" si="28"/>
        <v>605</v>
      </c>
      <c r="U307">
        <v>-1</v>
      </c>
      <c r="V307" t="b">
        <v>0</v>
      </c>
      <c r="W307" t="s">
        <v>1691</v>
      </c>
      <c r="AQ307" t="s">
        <v>1668</v>
      </c>
      <c r="AR307" t="s">
        <v>1702</v>
      </c>
      <c r="AT307">
        <f t="shared" si="29"/>
        <v>2622</v>
      </c>
      <c r="AU307" t="s">
        <v>2489</v>
      </c>
      <c r="AV307" t="s">
        <v>7</v>
      </c>
      <c r="AW307">
        <v>0</v>
      </c>
      <c r="AX307">
        <f t="shared" si="26"/>
        <v>2</v>
      </c>
      <c r="AY307">
        <v>1</v>
      </c>
      <c r="AZ307" t="str">
        <f t="shared" si="27"/>
        <v>SSA_CORE_VMIN_E_SDTEND_TITO_CRSA_NOM_LFM_0400_MLC_DATA_PMOVI7</v>
      </c>
      <c r="BA307" t="str">
        <f t="shared" si="27"/>
        <v>SSA_CORE_VMIN_E_SDTEND_TITO_CRSA_NOM_LFM_0400_MLC_DATA_PMOVI7</v>
      </c>
    </row>
    <row r="308" spans="1:53" x14ac:dyDescent="0.25">
      <c r="A308" s="11" t="s">
        <v>2511</v>
      </c>
      <c r="B308" s="7" t="s">
        <v>2719</v>
      </c>
      <c r="C308" s="7" t="e">
        <f>VLOOKUP(B308,#REF!,2,0)</f>
        <v>#REF!</v>
      </c>
      <c r="D308" t="str">
        <f t="shared" si="25"/>
        <v>SSA_CORE_VMIN_E_SDTEND_TITO_CRSA_NOM_LFM_0400_MLC_DATA_PMOVI7</v>
      </c>
      <c r="E308" t="s">
        <v>4</v>
      </c>
      <c r="F308" t="s">
        <v>25</v>
      </c>
      <c r="G308" t="s">
        <v>2487</v>
      </c>
      <c r="H308" t="s">
        <v>1616</v>
      </c>
      <c r="I308" t="s">
        <v>1681</v>
      </c>
      <c r="J308" t="s">
        <v>2234</v>
      </c>
      <c r="K308" t="s">
        <v>1705</v>
      </c>
      <c r="L308" t="s">
        <v>1706</v>
      </c>
      <c r="M308" t="s">
        <v>2125</v>
      </c>
      <c r="N308" t="s">
        <v>2800</v>
      </c>
      <c r="O308" t="s">
        <v>1688</v>
      </c>
      <c r="P308" s="31" t="s">
        <v>2664</v>
      </c>
      <c r="Q308" t="s">
        <v>2235</v>
      </c>
      <c r="R308">
        <v>61</v>
      </c>
      <c r="S308">
        <v>27</v>
      </c>
      <c r="T308">
        <f t="shared" si="28"/>
        <v>606</v>
      </c>
      <c r="U308">
        <v>-1</v>
      </c>
      <c r="V308" t="b">
        <v>0</v>
      </c>
      <c r="W308" t="s">
        <v>1691</v>
      </c>
      <c r="AQ308" t="s">
        <v>1668</v>
      </c>
      <c r="AR308" t="s">
        <v>1702</v>
      </c>
      <c r="AT308">
        <f t="shared" si="29"/>
        <v>2623</v>
      </c>
      <c r="AU308" t="s">
        <v>2489</v>
      </c>
      <c r="AV308" t="s">
        <v>7</v>
      </c>
      <c r="AW308">
        <v>0</v>
      </c>
      <c r="AX308">
        <f t="shared" si="26"/>
        <v>2</v>
      </c>
      <c r="AY308">
        <v>1</v>
      </c>
      <c r="AZ308" t="str">
        <f t="shared" si="27"/>
        <v>SSA_CORE_VMIN_E_SDTEND_TITO_CRSA_NOM_LFM_0400_MLC_DATA_PMOVI8</v>
      </c>
      <c r="BA308" t="str">
        <f t="shared" si="27"/>
        <v>SSA_CORE_VMIN_E_SDTEND_TITO_CRSA_NOM_LFM_0400_MLC_DATA_PMOVI8</v>
      </c>
    </row>
    <row r="309" spans="1:53" x14ac:dyDescent="0.25">
      <c r="A309" s="11" t="s">
        <v>2511</v>
      </c>
      <c r="B309" s="7" t="s">
        <v>2719</v>
      </c>
      <c r="C309" s="7" t="e">
        <f>VLOOKUP(B309,#REF!,2,0)</f>
        <v>#REF!</v>
      </c>
      <c r="D309" t="str">
        <f t="shared" si="25"/>
        <v>SSA_CORE_VMIN_E_SDTEND_TITO_CRSA_NOM_LFM_0400_MLC_DATA_PMOVI8</v>
      </c>
      <c r="E309" t="s">
        <v>4</v>
      </c>
      <c r="F309" t="s">
        <v>25</v>
      </c>
      <c r="G309" t="s">
        <v>2487</v>
      </c>
      <c r="H309" t="s">
        <v>1616</v>
      </c>
      <c r="I309" t="s">
        <v>1681</v>
      </c>
      <c r="J309" t="s">
        <v>2234</v>
      </c>
      <c r="K309" t="s">
        <v>1705</v>
      </c>
      <c r="L309" t="s">
        <v>1706</v>
      </c>
      <c r="M309" t="s">
        <v>2125</v>
      </c>
      <c r="N309" t="s">
        <v>2801</v>
      </c>
      <c r="O309" t="s">
        <v>1688</v>
      </c>
      <c r="P309" s="31" t="s">
        <v>2664</v>
      </c>
      <c r="Q309" t="s">
        <v>2235</v>
      </c>
      <c r="R309">
        <v>61</v>
      </c>
      <c r="S309">
        <v>27</v>
      </c>
      <c r="T309">
        <f t="shared" si="28"/>
        <v>607</v>
      </c>
      <c r="U309">
        <v>-1</v>
      </c>
      <c r="V309" t="b">
        <v>0</v>
      </c>
      <c r="W309" t="s">
        <v>1691</v>
      </c>
      <c r="AQ309" t="s">
        <v>1668</v>
      </c>
      <c r="AR309" t="s">
        <v>1702</v>
      </c>
      <c r="AT309">
        <f t="shared" si="29"/>
        <v>2624</v>
      </c>
      <c r="AU309" t="s">
        <v>2489</v>
      </c>
      <c r="AV309" t="s">
        <v>7</v>
      </c>
      <c r="AW309">
        <v>0</v>
      </c>
      <c r="AX309">
        <f t="shared" si="26"/>
        <v>2</v>
      </c>
      <c r="AY309">
        <v>1</v>
      </c>
      <c r="AZ309" t="str">
        <f t="shared" si="27"/>
        <v>SSA_CORE_VMIN_E_SDTEND_TITO_CRSA_NOM_LFM_0400_MLC_DATA_PMOVI9</v>
      </c>
      <c r="BA309" t="str">
        <f t="shared" si="27"/>
        <v>SSA_CORE_VMIN_E_SDTEND_TITO_CRSA_NOM_LFM_0400_MLC_DATA_PMOVI9</v>
      </c>
    </row>
    <row r="310" spans="1:53" x14ac:dyDescent="0.25">
      <c r="A310" s="11" t="s">
        <v>2511</v>
      </c>
      <c r="B310" s="7" t="s">
        <v>2719</v>
      </c>
      <c r="C310" s="7" t="e">
        <f>VLOOKUP(B310,#REF!,2,0)</f>
        <v>#REF!</v>
      </c>
      <c r="D310" t="str">
        <f t="shared" si="25"/>
        <v>SSA_CORE_VMIN_E_SDTEND_TITO_CRSA_NOM_LFM_0400_MLC_DATA_PMOVI9</v>
      </c>
      <c r="E310" t="s">
        <v>4</v>
      </c>
      <c r="F310" t="s">
        <v>25</v>
      </c>
      <c r="G310" t="s">
        <v>2487</v>
      </c>
      <c r="H310" t="s">
        <v>1616</v>
      </c>
      <c r="I310" t="s">
        <v>1681</v>
      </c>
      <c r="J310" t="s">
        <v>2234</v>
      </c>
      <c r="K310" t="s">
        <v>1705</v>
      </c>
      <c r="L310" t="s">
        <v>1706</v>
      </c>
      <c r="M310" t="s">
        <v>2125</v>
      </c>
      <c r="N310" t="s">
        <v>2802</v>
      </c>
      <c r="O310" t="s">
        <v>1688</v>
      </c>
      <c r="P310" s="31" t="s">
        <v>2664</v>
      </c>
      <c r="Q310" t="s">
        <v>2235</v>
      </c>
      <c r="R310">
        <v>61</v>
      </c>
      <c r="S310">
        <v>27</v>
      </c>
      <c r="T310">
        <f t="shared" si="28"/>
        <v>608</v>
      </c>
      <c r="U310">
        <v>-1</v>
      </c>
      <c r="V310" t="b">
        <v>0</v>
      </c>
      <c r="W310" t="s">
        <v>1691</v>
      </c>
      <c r="AQ310" t="s">
        <v>1668</v>
      </c>
      <c r="AR310" t="s">
        <v>1702</v>
      </c>
      <c r="AT310">
        <f t="shared" si="29"/>
        <v>2625</v>
      </c>
      <c r="AU310" t="s">
        <v>2489</v>
      </c>
      <c r="AV310" t="s">
        <v>7</v>
      </c>
      <c r="AW310">
        <v>0</v>
      </c>
      <c r="AX310">
        <f t="shared" si="26"/>
        <v>2</v>
      </c>
      <c r="AY310">
        <v>1</v>
      </c>
      <c r="AZ310" t="str">
        <f t="shared" si="27"/>
        <v>SSA_CORE_VMIN_E_SDTEND_TITO_CRSA_NOM_LFM_0400_MLC_DATA_PMOVI10</v>
      </c>
      <c r="BA310" t="str">
        <f t="shared" si="27"/>
        <v>SSA_CORE_VMIN_E_SDTEND_TITO_CRSA_NOM_LFM_0400_MLC_DATA_PMOVI10</v>
      </c>
    </row>
    <row r="311" spans="1:53" x14ac:dyDescent="0.25">
      <c r="A311" s="11" t="s">
        <v>2511</v>
      </c>
      <c r="B311" s="7" t="s">
        <v>2719</v>
      </c>
      <c r="C311" s="7" t="e">
        <f>VLOOKUP(B311,#REF!,2,0)</f>
        <v>#REF!</v>
      </c>
      <c r="D311" t="str">
        <f t="shared" si="25"/>
        <v>SSA_CORE_VMIN_E_SDTEND_TITO_CRSA_NOM_LFM_0400_MLC_DATA_PMOVI10</v>
      </c>
      <c r="E311" t="s">
        <v>4</v>
      </c>
      <c r="F311" t="s">
        <v>25</v>
      </c>
      <c r="G311" t="s">
        <v>2487</v>
      </c>
      <c r="H311" t="s">
        <v>1616</v>
      </c>
      <c r="I311" t="s">
        <v>1681</v>
      </c>
      <c r="J311" t="s">
        <v>2234</v>
      </c>
      <c r="K311" t="s">
        <v>1705</v>
      </c>
      <c r="L311" t="s">
        <v>1706</v>
      </c>
      <c r="M311" t="s">
        <v>2125</v>
      </c>
      <c r="N311" t="s">
        <v>2803</v>
      </c>
      <c r="O311" t="s">
        <v>1688</v>
      </c>
      <c r="P311" s="31" t="s">
        <v>2664</v>
      </c>
      <c r="Q311" t="s">
        <v>2235</v>
      </c>
      <c r="R311">
        <v>61</v>
      </c>
      <c r="S311">
        <v>27</v>
      </c>
      <c r="T311">
        <f t="shared" si="28"/>
        <v>609</v>
      </c>
      <c r="U311">
        <v>-1</v>
      </c>
      <c r="V311" t="b">
        <v>0</v>
      </c>
      <c r="W311" t="s">
        <v>1691</v>
      </c>
      <c r="AQ311" t="s">
        <v>1668</v>
      </c>
      <c r="AR311" t="s">
        <v>1702</v>
      </c>
      <c r="AT311">
        <f t="shared" si="29"/>
        <v>2626</v>
      </c>
      <c r="AU311" t="s">
        <v>2489</v>
      </c>
      <c r="AV311" t="s">
        <v>7</v>
      </c>
      <c r="AW311">
        <v>0</v>
      </c>
      <c r="AX311">
        <f t="shared" si="26"/>
        <v>2</v>
      </c>
      <c r="AY311">
        <v>1</v>
      </c>
      <c r="AZ311" t="str">
        <f t="shared" si="27"/>
        <v>SSA_CORE_VMIN_E_SDTEND_TITO_CRSA_NOM_LFM_0400_MLC_DATA_KS1</v>
      </c>
      <c r="BA311" t="str">
        <f t="shared" si="27"/>
        <v>SSA_CORE_VMIN_E_SDTEND_TITO_CRSA_NOM_LFM_0400_MLC_DATA_KS1</v>
      </c>
    </row>
    <row r="312" spans="1:53" x14ac:dyDescent="0.25">
      <c r="A312" s="11" t="s">
        <v>2511</v>
      </c>
      <c r="B312" s="7" t="s">
        <v>2719</v>
      </c>
      <c r="C312" s="7" t="e">
        <f>VLOOKUP(B312,#REF!,2,0)</f>
        <v>#REF!</v>
      </c>
      <c r="D312" t="str">
        <f t="shared" si="25"/>
        <v>SSA_CORE_VMIN_E_SDTEND_TITO_CRSA_NOM_LFM_0400_MLC_DATA_KS1</v>
      </c>
      <c r="E312" t="s">
        <v>4</v>
      </c>
      <c r="F312" t="s">
        <v>25</v>
      </c>
      <c r="G312" t="s">
        <v>2487</v>
      </c>
      <c r="H312" t="s">
        <v>1616</v>
      </c>
      <c r="I312" t="s">
        <v>1681</v>
      </c>
      <c r="J312" t="s">
        <v>2234</v>
      </c>
      <c r="K312" t="s">
        <v>1705</v>
      </c>
      <c r="L312" t="s">
        <v>1706</v>
      </c>
      <c r="M312" t="s">
        <v>2125</v>
      </c>
      <c r="N312" t="s">
        <v>2687</v>
      </c>
      <c r="O312" t="s">
        <v>1688</v>
      </c>
      <c r="P312" s="31" t="s">
        <v>2664</v>
      </c>
      <c r="Q312" t="s">
        <v>2565</v>
      </c>
      <c r="R312">
        <v>61</v>
      </c>
      <c r="S312">
        <v>27</v>
      </c>
      <c r="T312">
        <f t="shared" si="28"/>
        <v>610</v>
      </c>
      <c r="U312">
        <v>-1</v>
      </c>
      <c r="V312" t="b">
        <v>0</v>
      </c>
      <c r="W312" t="s">
        <v>1691</v>
      </c>
      <c r="AQ312" t="s">
        <v>1668</v>
      </c>
      <c r="AR312" t="s">
        <v>1702</v>
      </c>
      <c r="AT312">
        <f t="shared" si="29"/>
        <v>2627</v>
      </c>
      <c r="AU312" t="s">
        <v>2489</v>
      </c>
      <c r="AV312" t="s">
        <v>7</v>
      </c>
      <c r="AW312">
        <v>0</v>
      </c>
      <c r="AX312">
        <f t="shared" si="26"/>
        <v>2</v>
      </c>
      <c r="AY312">
        <v>1</v>
      </c>
      <c r="AZ312" t="str">
        <f t="shared" si="27"/>
        <v>SSA_CORE_VMIN_E_SDTEND_TITO_CRSA_NOM_LFM_0400_MLC_DATA_KS2</v>
      </c>
      <c r="BA312" t="str">
        <f t="shared" si="27"/>
        <v>SSA_CORE_VMIN_E_SDTEND_TITO_CRSA_NOM_LFM_0400_MLC_DATA_KS2</v>
      </c>
    </row>
    <row r="313" spans="1:53" x14ac:dyDescent="0.25">
      <c r="A313" s="11" t="s">
        <v>2511</v>
      </c>
      <c r="B313" s="7" t="s">
        <v>2719</v>
      </c>
      <c r="C313" s="7" t="e">
        <f>VLOOKUP(B313,#REF!,2,0)</f>
        <v>#REF!</v>
      </c>
      <c r="D313" t="str">
        <f t="shared" si="25"/>
        <v>SSA_CORE_VMIN_E_SDTEND_TITO_CRSA_NOM_LFM_0400_MLC_DATA_KS2</v>
      </c>
      <c r="E313" t="s">
        <v>4</v>
      </c>
      <c r="F313" t="s">
        <v>25</v>
      </c>
      <c r="G313" t="s">
        <v>2487</v>
      </c>
      <c r="H313" t="s">
        <v>1616</v>
      </c>
      <c r="I313" t="s">
        <v>1681</v>
      </c>
      <c r="J313" t="s">
        <v>2234</v>
      </c>
      <c r="K313" t="s">
        <v>1705</v>
      </c>
      <c r="L313" t="s">
        <v>1706</v>
      </c>
      <c r="M313" t="s">
        <v>2125</v>
      </c>
      <c r="N313" t="s">
        <v>2688</v>
      </c>
      <c r="O313" t="s">
        <v>1688</v>
      </c>
      <c r="P313" s="31" t="s">
        <v>2664</v>
      </c>
      <c r="Q313" t="s">
        <v>2565</v>
      </c>
      <c r="R313">
        <v>61</v>
      </c>
      <c r="S313">
        <v>27</v>
      </c>
      <c r="T313">
        <f t="shared" si="28"/>
        <v>611</v>
      </c>
      <c r="U313">
        <v>-1</v>
      </c>
      <c r="V313" t="b">
        <v>0</v>
      </c>
      <c r="W313" t="s">
        <v>1691</v>
      </c>
      <c r="AQ313" t="s">
        <v>1668</v>
      </c>
      <c r="AR313" t="s">
        <v>1702</v>
      </c>
      <c r="AT313">
        <f t="shared" si="29"/>
        <v>2628</v>
      </c>
      <c r="AU313" t="s">
        <v>2489</v>
      </c>
      <c r="AV313" t="s">
        <v>7</v>
      </c>
      <c r="AW313">
        <v>0</v>
      </c>
      <c r="AX313">
        <f t="shared" si="26"/>
        <v>2</v>
      </c>
      <c r="AY313">
        <v>1</v>
      </c>
      <c r="AZ313" t="str">
        <f t="shared" si="27"/>
        <v>SSA_CORE_VMIN_E_SDTEND_TITO_CRSA_NOM_LFM_0400_MLC_DATA_KS3</v>
      </c>
      <c r="BA313" t="str">
        <f t="shared" si="27"/>
        <v>SSA_CORE_VMIN_E_SDTEND_TITO_CRSA_NOM_LFM_0400_MLC_DATA_KS3</v>
      </c>
    </row>
    <row r="314" spans="1:53" x14ac:dyDescent="0.25">
      <c r="A314" s="11" t="s">
        <v>2511</v>
      </c>
      <c r="B314" s="7" t="s">
        <v>2719</v>
      </c>
      <c r="C314" s="7" t="e">
        <f>VLOOKUP(B314,#REF!,2,0)</f>
        <v>#REF!</v>
      </c>
      <c r="D314" t="str">
        <f t="shared" si="25"/>
        <v>SSA_CORE_VMIN_E_SDTEND_TITO_CRSA_NOM_LFM_0400_MLC_DATA_KS3</v>
      </c>
      <c r="E314" t="s">
        <v>4</v>
      </c>
      <c r="F314" t="s">
        <v>25</v>
      </c>
      <c r="G314" t="s">
        <v>2487</v>
      </c>
      <c r="H314" t="s">
        <v>1616</v>
      </c>
      <c r="I314" t="s">
        <v>1681</v>
      </c>
      <c r="J314" t="s">
        <v>2234</v>
      </c>
      <c r="K314" t="s">
        <v>1705</v>
      </c>
      <c r="L314" t="s">
        <v>1706</v>
      </c>
      <c r="M314" t="s">
        <v>2125</v>
      </c>
      <c r="N314" t="s">
        <v>2689</v>
      </c>
      <c r="O314" t="s">
        <v>1688</v>
      </c>
      <c r="P314" s="31" t="s">
        <v>2664</v>
      </c>
      <c r="Q314" t="s">
        <v>2565</v>
      </c>
      <c r="R314">
        <v>61</v>
      </c>
      <c r="S314">
        <v>27</v>
      </c>
      <c r="T314">
        <f t="shared" si="28"/>
        <v>612</v>
      </c>
      <c r="U314">
        <v>-1</v>
      </c>
      <c r="V314" t="b">
        <v>0</v>
      </c>
      <c r="W314" t="s">
        <v>1691</v>
      </c>
      <c r="AQ314" t="s">
        <v>1668</v>
      </c>
      <c r="AR314" t="s">
        <v>1702</v>
      </c>
      <c r="AT314">
        <f t="shared" si="29"/>
        <v>2629</v>
      </c>
      <c r="AU314" t="s">
        <v>2489</v>
      </c>
      <c r="AV314" t="s">
        <v>7</v>
      </c>
      <c r="AW314">
        <v>0</v>
      </c>
      <c r="AX314">
        <f t="shared" si="26"/>
        <v>2</v>
      </c>
      <c r="AY314">
        <v>1</v>
      </c>
      <c r="AZ314" t="str">
        <f t="shared" si="27"/>
        <v>SSA_CORE_VMIN_E_SDTEND_TITO_CRSA_NOM_LFM_0400_MLC_DATA_KS4</v>
      </c>
      <c r="BA314" t="str">
        <f t="shared" si="27"/>
        <v>SSA_CORE_VMIN_E_SDTEND_TITO_CRSA_NOM_LFM_0400_MLC_DATA_KS4</v>
      </c>
    </row>
    <row r="315" spans="1:53" x14ac:dyDescent="0.25">
      <c r="A315" s="11" t="s">
        <v>2511</v>
      </c>
      <c r="B315" s="7" t="s">
        <v>2719</v>
      </c>
      <c r="C315" s="7" t="e">
        <f>VLOOKUP(B315,#REF!,2,0)</f>
        <v>#REF!</v>
      </c>
      <c r="D315" t="str">
        <f t="shared" si="25"/>
        <v>SSA_CORE_VMIN_E_SDTEND_TITO_CRSA_NOM_LFM_0400_MLC_DATA_KS4</v>
      </c>
      <c r="E315" t="s">
        <v>4</v>
      </c>
      <c r="F315" t="s">
        <v>25</v>
      </c>
      <c r="G315" t="s">
        <v>2487</v>
      </c>
      <c r="H315" t="s">
        <v>1616</v>
      </c>
      <c r="I315" t="s">
        <v>1681</v>
      </c>
      <c r="J315" t="s">
        <v>2234</v>
      </c>
      <c r="K315" t="s">
        <v>1705</v>
      </c>
      <c r="L315" t="s">
        <v>1706</v>
      </c>
      <c r="M315" t="s">
        <v>2125</v>
      </c>
      <c r="N315" t="s">
        <v>2690</v>
      </c>
      <c r="O315" t="s">
        <v>1688</v>
      </c>
      <c r="P315" s="31" t="s">
        <v>2664</v>
      </c>
      <c r="Q315" t="s">
        <v>2565</v>
      </c>
      <c r="R315">
        <v>61</v>
      </c>
      <c r="S315">
        <v>27</v>
      </c>
      <c r="T315">
        <f t="shared" si="28"/>
        <v>613</v>
      </c>
      <c r="U315">
        <v>-1</v>
      </c>
      <c r="V315" t="b">
        <v>0</v>
      </c>
      <c r="W315" t="s">
        <v>1691</v>
      </c>
      <c r="AQ315" t="s">
        <v>1668</v>
      </c>
      <c r="AR315" t="s">
        <v>1702</v>
      </c>
      <c r="AT315">
        <f t="shared" si="29"/>
        <v>2630</v>
      </c>
      <c r="AU315" t="s">
        <v>2489</v>
      </c>
      <c r="AV315" t="s">
        <v>7</v>
      </c>
      <c r="AW315">
        <v>0</v>
      </c>
      <c r="AX315">
        <f t="shared" si="26"/>
        <v>2</v>
      </c>
      <c r="AY315">
        <v>1</v>
      </c>
      <c r="AZ315" t="str">
        <f t="shared" si="27"/>
        <v>SSA_CORE_VMIN_E_SDTEND_TITO_CRSA_NOM_LFM_0400_MLC_DATA_KS5</v>
      </c>
      <c r="BA315" t="str">
        <f t="shared" si="27"/>
        <v>SSA_CORE_VMIN_E_SDTEND_TITO_CRSA_NOM_LFM_0400_MLC_DATA_KS5</v>
      </c>
    </row>
    <row r="316" spans="1:53" x14ac:dyDescent="0.25">
      <c r="A316" s="11" t="s">
        <v>2511</v>
      </c>
      <c r="B316" s="7" t="s">
        <v>2719</v>
      </c>
      <c r="C316" s="7" t="e">
        <f>VLOOKUP(B316,#REF!,2,0)</f>
        <v>#REF!</v>
      </c>
      <c r="D316" t="str">
        <f t="shared" si="25"/>
        <v>SSA_CORE_VMIN_E_SDTEND_TITO_CRSA_NOM_LFM_0400_MLC_DATA_KS5</v>
      </c>
      <c r="E316" t="s">
        <v>4</v>
      </c>
      <c r="F316" t="s">
        <v>25</v>
      </c>
      <c r="G316" t="s">
        <v>2487</v>
      </c>
      <c r="H316" t="s">
        <v>1616</v>
      </c>
      <c r="I316" t="s">
        <v>1681</v>
      </c>
      <c r="J316" t="s">
        <v>2234</v>
      </c>
      <c r="K316" t="s">
        <v>1705</v>
      </c>
      <c r="L316" t="s">
        <v>1706</v>
      </c>
      <c r="M316" t="s">
        <v>2125</v>
      </c>
      <c r="N316" t="s">
        <v>2691</v>
      </c>
      <c r="O316" t="s">
        <v>1688</v>
      </c>
      <c r="P316" s="31" t="s">
        <v>2664</v>
      </c>
      <c r="Q316" t="s">
        <v>2565</v>
      </c>
      <c r="R316">
        <v>61</v>
      </c>
      <c r="S316">
        <v>27</v>
      </c>
      <c r="T316">
        <f t="shared" si="28"/>
        <v>614</v>
      </c>
      <c r="U316">
        <v>-1</v>
      </c>
      <c r="V316" t="b">
        <v>0</v>
      </c>
      <c r="W316" t="s">
        <v>1691</v>
      </c>
      <c r="AQ316" t="s">
        <v>1668</v>
      </c>
      <c r="AR316" t="s">
        <v>1702</v>
      </c>
      <c r="AT316">
        <f t="shared" si="29"/>
        <v>2631</v>
      </c>
      <c r="AU316" t="s">
        <v>2489</v>
      </c>
      <c r="AV316" t="s">
        <v>7</v>
      </c>
      <c r="AW316">
        <v>0</v>
      </c>
      <c r="AX316">
        <f t="shared" si="26"/>
        <v>2</v>
      </c>
      <c r="AY316">
        <v>1</v>
      </c>
      <c r="AZ316" t="str">
        <f t="shared" si="27"/>
        <v>SSA_CORE_VMIN_E_SDTEND_TITO_CRSA_NOM_LFM_0400_MLC_DATA_KS6</v>
      </c>
      <c r="BA316" t="str">
        <f t="shared" si="27"/>
        <v>SSA_CORE_VMIN_E_SDTEND_TITO_CRSA_NOM_LFM_0400_MLC_DATA_KS6</v>
      </c>
    </row>
    <row r="317" spans="1:53" x14ac:dyDescent="0.25">
      <c r="A317" s="11" t="s">
        <v>2511</v>
      </c>
      <c r="B317" s="7" t="s">
        <v>2719</v>
      </c>
      <c r="C317" s="7" t="e">
        <f>VLOOKUP(B317,#REF!,2,0)</f>
        <v>#REF!</v>
      </c>
      <c r="D317" t="str">
        <f t="shared" si="25"/>
        <v>SSA_CORE_VMIN_E_SDTEND_TITO_CRSA_NOM_LFM_0400_MLC_DATA_KS6</v>
      </c>
      <c r="E317" t="s">
        <v>4</v>
      </c>
      <c r="F317" t="s">
        <v>25</v>
      </c>
      <c r="G317" t="s">
        <v>2487</v>
      </c>
      <c r="H317" t="s">
        <v>1616</v>
      </c>
      <c r="I317" t="s">
        <v>1681</v>
      </c>
      <c r="J317" t="s">
        <v>2234</v>
      </c>
      <c r="K317" t="s">
        <v>1705</v>
      </c>
      <c r="L317" t="s">
        <v>1706</v>
      </c>
      <c r="M317" t="s">
        <v>2125</v>
      </c>
      <c r="N317" t="s">
        <v>2692</v>
      </c>
      <c r="O317" t="s">
        <v>1688</v>
      </c>
      <c r="P317" s="31" t="s">
        <v>2664</v>
      </c>
      <c r="Q317" t="s">
        <v>2565</v>
      </c>
      <c r="R317">
        <v>61</v>
      </c>
      <c r="S317">
        <v>27</v>
      </c>
      <c r="T317">
        <f t="shared" si="28"/>
        <v>615</v>
      </c>
      <c r="U317">
        <v>-1</v>
      </c>
      <c r="V317" t="b">
        <v>0</v>
      </c>
      <c r="W317" t="s">
        <v>1691</v>
      </c>
      <c r="AQ317" t="s">
        <v>1668</v>
      </c>
      <c r="AR317" t="s">
        <v>1702</v>
      </c>
      <c r="AT317">
        <f t="shared" si="29"/>
        <v>2632</v>
      </c>
      <c r="AU317" t="s">
        <v>2489</v>
      </c>
      <c r="AV317" t="s">
        <v>7</v>
      </c>
      <c r="AW317">
        <v>0</v>
      </c>
      <c r="AX317">
        <f t="shared" si="26"/>
        <v>2</v>
      </c>
      <c r="AY317">
        <v>1</v>
      </c>
      <c r="AZ317" t="str">
        <f t="shared" si="27"/>
        <v>SSA_CORE_VMIN_E_SDTEND_TITO_CRSA_NOM_LFM_0400_MLC_DATA_KS7</v>
      </c>
      <c r="BA317" t="str">
        <f t="shared" si="27"/>
        <v>SSA_CORE_VMIN_E_SDTEND_TITO_CRSA_NOM_LFM_0400_MLC_DATA_KS7</v>
      </c>
    </row>
    <row r="318" spans="1:53" x14ac:dyDescent="0.25">
      <c r="A318" s="11" t="s">
        <v>2511</v>
      </c>
      <c r="B318" s="7" t="s">
        <v>2719</v>
      </c>
      <c r="C318" s="7" t="e">
        <f>VLOOKUP(B318,#REF!,2,0)</f>
        <v>#REF!</v>
      </c>
      <c r="D318" t="str">
        <f t="shared" si="25"/>
        <v>SSA_CORE_VMIN_E_SDTEND_TITO_CRSA_NOM_LFM_0400_MLC_DATA_KS7</v>
      </c>
      <c r="E318" t="s">
        <v>4</v>
      </c>
      <c r="F318" t="s">
        <v>25</v>
      </c>
      <c r="G318" t="s">
        <v>2487</v>
      </c>
      <c r="H318" t="s">
        <v>1616</v>
      </c>
      <c r="I318" t="s">
        <v>1681</v>
      </c>
      <c r="J318" t="s">
        <v>2234</v>
      </c>
      <c r="K318" t="s">
        <v>1705</v>
      </c>
      <c r="L318" t="s">
        <v>1706</v>
      </c>
      <c r="M318" t="s">
        <v>2125</v>
      </c>
      <c r="N318" t="s">
        <v>2693</v>
      </c>
      <c r="O318" t="s">
        <v>1688</v>
      </c>
      <c r="P318" s="31" t="s">
        <v>2664</v>
      </c>
      <c r="Q318" t="s">
        <v>2565</v>
      </c>
      <c r="R318">
        <v>61</v>
      </c>
      <c r="S318">
        <v>27</v>
      </c>
      <c r="T318">
        <f t="shared" si="28"/>
        <v>616</v>
      </c>
      <c r="U318">
        <v>-1</v>
      </c>
      <c r="V318" t="b">
        <v>0</v>
      </c>
      <c r="W318" t="s">
        <v>1691</v>
      </c>
      <c r="AQ318" t="s">
        <v>1668</v>
      </c>
      <c r="AR318" t="s">
        <v>1702</v>
      </c>
      <c r="AT318">
        <f t="shared" si="29"/>
        <v>2633</v>
      </c>
      <c r="AU318" t="s">
        <v>2489</v>
      </c>
      <c r="AV318" t="s">
        <v>7</v>
      </c>
      <c r="AW318">
        <v>0</v>
      </c>
      <c r="AX318">
        <f t="shared" si="26"/>
        <v>2</v>
      </c>
      <c r="AY318">
        <v>1</v>
      </c>
      <c r="AZ318" t="str">
        <f t="shared" si="27"/>
        <v>SSA_CORE_VMIN_E_SDTEND_TITO_CRSA_NOM_LFM_0400_MLC_DATA_KS8</v>
      </c>
      <c r="BA318" t="str">
        <f t="shared" si="27"/>
        <v>SSA_CORE_VMIN_E_SDTEND_TITO_CRSA_NOM_LFM_0400_MLC_DATA_KS8</v>
      </c>
    </row>
    <row r="319" spans="1:53" x14ac:dyDescent="0.25">
      <c r="A319" s="11" t="s">
        <v>2511</v>
      </c>
      <c r="B319" s="7" t="s">
        <v>2719</v>
      </c>
      <c r="C319" s="7" t="e">
        <f>VLOOKUP(B319,#REF!,2,0)</f>
        <v>#REF!</v>
      </c>
      <c r="D319" t="str">
        <f t="shared" si="25"/>
        <v>SSA_CORE_VMIN_E_SDTEND_TITO_CRSA_NOM_LFM_0400_MLC_DATA_KS8</v>
      </c>
      <c r="E319" t="s">
        <v>4</v>
      </c>
      <c r="F319" t="s">
        <v>25</v>
      </c>
      <c r="G319" t="s">
        <v>2487</v>
      </c>
      <c r="H319" t="s">
        <v>1616</v>
      </c>
      <c r="I319" t="s">
        <v>1681</v>
      </c>
      <c r="J319" t="s">
        <v>2234</v>
      </c>
      <c r="K319" t="s">
        <v>1705</v>
      </c>
      <c r="L319" t="s">
        <v>1706</v>
      </c>
      <c r="M319" t="s">
        <v>2125</v>
      </c>
      <c r="N319" t="s">
        <v>2694</v>
      </c>
      <c r="O319" t="s">
        <v>1688</v>
      </c>
      <c r="P319" s="31" t="s">
        <v>2664</v>
      </c>
      <c r="Q319" t="s">
        <v>2565</v>
      </c>
      <c r="R319">
        <v>61</v>
      </c>
      <c r="S319">
        <v>27</v>
      </c>
      <c r="T319">
        <f t="shared" si="28"/>
        <v>617</v>
      </c>
      <c r="U319">
        <v>-1</v>
      </c>
      <c r="V319" t="b">
        <v>0</v>
      </c>
      <c r="W319" t="s">
        <v>1691</v>
      </c>
      <c r="AQ319" t="s">
        <v>1668</v>
      </c>
      <c r="AR319" t="s">
        <v>1702</v>
      </c>
      <c r="AT319">
        <f t="shared" si="29"/>
        <v>2634</v>
      </c>
      <c r="AU319" t="s">
        <v>2489</v>
      </c>
      <c r="AV319" t="s">
        <v>7</v>
      </c>
      <c r="AW319">
        <v>0</v>
      </c>
      <c r="AX319">
        <f t="shared" si="26"/>
        <v>2</v>
      </c>
      <c r="AY319">
        <v>1</v>
      </c>
      <c r="AZ319" t="str">
        <f t="shared" si="27"/>
        <v>SSA_CORE_VMIN_E_SDTEND_TITO_CRSA_NOM_LFM_0400_MLC_DATA_KS9</v>
      </c>
      <c r="BA319" t="str">
        <f t="shared" si="27"/>
        <v>SSA_CORE_VMIN_E_SDTEND_TITO_CRSA_NOM_LFM_0400_MLC_DATA_KS9</v>
      </c>
    </row>
    <row r="320" spans="1:53" x14ac:dyDescent="0.25">
      <c r="A320" s="11" t="s">
        <v>2511</v>
      </c>
      <c r="B320" s="7" t="s">
        <v>2719</v>
      </c>
      <c r="C320" s="7" t="e">
        <f>VLOOKUP(B320,#REF!,2,0)</f>
        <v>#REF!</v>
      </c>
      <c r="D320" t="str">
        <f t="shared" si="25"/>
        <v>SSA_CORE_VMIN_E_SDTEND_TITO_CRSA_NOM_LFM_0400_MLC_DATA_KS9</v>
      </c>
      <c r="E320" t="s">
        <v>4</v>
      </c>
      <c r="F320" t="s">
        <v>25</v>
      </c>
      <c r="G320" t="s">
        <v>2487</v>
      </c>
      <c r="H320" t="s">
        <v>1616</v>
      </c>
      <c r="I320" t="s">
        <v>1681</v>
      </c>
      <c r="J320" t="s">
        <v>2234</v>
      </c>
      <c r="K320" t="s">
        <v>1705</v>
      </c>
      <c r="L320" t="s">
        <v>1706</v>
      </c>
      <c r="M320" t="s">
        <v>2125</v>
      </c>
      <c r="N320" t="s">
        <v>2695</v>
      </c>
      <c r="O320" t="s">
        <v>1688</v>
      </c>
      <c r="P320" s="31" t="s">
        <v>2664</v>
      </c>
      <c r="Q320" t="s">
        <v>2565</v>
      </c>
      <c r="R320">
        <v>61</v>
      </c>
      <c r="S320">
        <v>27</v>
      </c>
      <c r="T320">
        <f t="shared" si="28"/>
        <v>618</v>
      </c>
      <c r="U320">
        <v>-1</v>
      </c>
      <c r="V320" t="b">
        <v>0</v>
      </c>
      <c r="W320" t="s">
        <v>1691</v>
      </c>
      <c r="AQ320" t="s">
        <v>1668</v>
      </c>
      <c r="AR320" t="s">
        <v>1702</v>
      </c>
      <c r="AT320">
        <f t="shared" si="29"/>
        <v>2635</v>
      </c>
      <c r="AU320" t="s">
        <v>2489</v>
      </c>
      <c r="AV320" t="s">
        <v>7</v>
      </c>
      <c r="AW320">
        <v>0</v>
      </c>
      <c r="AX320">
        <f t="shared" si="26"/>
        <v>2</v>
      </c>
      <c r="AY320">
        <v>1</v>
      </c>
      <c r="AZ320" t="str">
        <f t="shared" si="27"/>
        <v>SSA_CORE_VMIN_E_SDTEND_TITO_CRSA_NOM_LFM_0400_MLC_DATA_KS10</v>
      </c>
      <c r="BA320" t="str">
        <f t="shared" si="27"/>
        <v>SSA_CORE_VMIN_E_SDTEND_TITO_CRSA_NOM_LFM_0400_MLC_DATA_KS10</v>
      </c>
    </row>
    <row r="321" spans="1:53" x14ac:dyDescent="0.25">
      <c r="A321" s="11" t="s">
        <v>2511</v>
      </c>
      <c r="B321" s="7" t="s">
        <v>2719</v>
      </c>
      <c r="C321" s="7" t="e">
        <f>VLOOKUP(B321,#REF!,2,0)</f>
        <v>#REF!</v>
      </c>
      <c r="D321" t="str">
        <f t="shared" si="25"/>
        <v>SSA_CORE_VMIN_E_SDTEND_TITO_CRSA_NOM_LFM_0400_MLC_DATA_KS10</v>
      </c>
      <c r="E321" t="s">
        <v>4</v>
      </c>
      <c r="F321" t="s">
        <v>25</v>
      </c>
      <c r="G321" t="s">
        <v>2487</v>
      </c>
      <c r="H321" t="s">
        <v>1616</v>
      </c>
      <c r="I321" t="s">
        <v>1681</v>
      </c>
      <c r="J321" t="s">
        <v>2234</v>
      </c>
      <c r="K321" t="s">
        <v>1705</v>
      </c>
      <c r="L321" t="s">
        <v>1706</v>
      </c>
      <c r="M321" t="s">
        <v>2125</v>
      </c>
      <c r="N321" t="s">
        <v>2696</v>
      </c>
      <c r="O321" t="s">
        <v>1688</v>
      </c>
      <c r="P321" s="31" t="s">
        <v>2664</v>
      </c>
      <c r="Q321" t="s">
        <v>2565</v>
      </c>
      <c r="R321">
        <v>61</v>
      </c>
      <c r="S321">
        <v>27</v>
      </c>
      <c r="T321">
        <f t="shared" si="28"/>
        <v>619</v>
      </c>
      <c r="U321">
        <v>-1</v>
      </c>
      <c r="V321" t="b">
        <v>0</v>
      </c>
      <c r="W321" t="s">
        <v>1691</v>
      </c>
      <c r="AQ321" t="s">
        <v>1668</v>
      </c>
      <c r="AR321" t="s">
        <v>1702</v>
      </c>
      <c r="AT321">
        <f t="shared" si="29"/>
        <v>2636</v>
      </c>
      <c r="AU321" t="s">
        <v>2489</v>
      </c>
      <c r="AV321" t="s">
        <v>7</v>
      </c>
      <c r="AW321">
        <v>0</v>
      </c>
      <c r="AX321">
        <f t="shared" si="26"/>
        <v>2</v>
      </c>
      <c r="AY321">
        <v>1</v>
      </c>
      <c r="AZ321" t="str">
        <f t="shared" si="27"/>
        <v>SSA_CORE_VMIN_E_SDTEND_TITO_SAN_NOM_LFM_0400_PMUCS_PMOVI1</v>
      </c>
      <c r="BA321" t="str">
        <f t="shared" si="27"/>
        <v>SSA_CORE_VMIN_E_SDTEND_TITO_SAN_NOM_LFM_0400_PMUCS_PMOVI1</v>
      </c>
    </row>
    <row r="322" spans="1:53" x14ac:dyDescent="0.25">
      <c r="A322" s="11" t="s">
        <v>2511</v>
      </c>
      <c r="B322" s="7" t="s">
        <v>2719</v>
      </c>
      <c r="C322" s="7" t="e">
        <f>VLOOKUP(B322,#REF!,2,0)</f>
        <v>#REF!</v>
      </c>
      <c r="D322" t="str">
        <f t="shared" si="25"/>
        <v>SSA_CORE_VMIN_E_SDTEND_TITO_SAN_NOM_LFM_0400_PMUCS_PMOVI1</v>
      </c>
      <c r="E322" t="s">
        <v>4</v>
      </c>
      <c r="F322" t="s">
        <v>25</v>
      </c>
      <c r="G322" t="s">
        <v>2487</v>
      </c>
      <c r="H322" t="s">
        <v>1616</v>
      </c>
      <c r="I322" t="s">
        <v>1681</v>
      </c>
      <c r="J322" t="s">
        <v>1748</v>
      </c>
      <c r="K322" t="s">
        <v>1705</v>
      </c>
      <c r="L322" t="s">
        <v>1706</v>
      </c>
      <c r="M322" t="s">
        <v>2125</v>
      </c>
      <c r="N322" t="s">
        <v>2804</v>
      </c>
      <c r="O322" t="s">
        <v>1688</v>
      </c>
      <c r="P322" t="s">
        <v>2698</v>
      </c>
      <c r="Q322" t="s">
        <v>2237</v>
      </c>
      <c r="R322">
        <v>61</v>
      </c>
      <c r="S322">
        <v>27</v>
      </c>
      <c r="T322">
        <f t="shared" si="28"/>
        <v>620</v>
      </c>
      <c r="U322">
        <v>-1</v>
      </c>
      <c r="V322" t="b">
        <v>0</v>
      </c>
      <c r="W322" t="s">
        <v>1747</v>
      </c>
      <c r="AQ322" t="s">
        <v>2488</v>
      </c>
      <c r="AT322">
        <f t="shared" si="29"/>
        <v>2637</v>
      </c>
      <c r="AU322" t="s">
        <v>2489</v>
      </c>
      <c r="AV322" t="s">
        <v>7</v>
      </c>
      <c r="AW322">
        <v>0</v>
      </c>
      <c r="AX322">
        <f t="shared" si="26"/>
        <v>2</v>
      </c>
      <c r="AY322">
        <v>1</v>
      </c>
      <c r="AZ322" t="str">
        <f t="shared" si="27"/>
        <v>SSA_CORE_VMIN_E_SDTEND_TITO_SAN_NOM_LFM_0400_PMUCS_PMOVI2</v>
      </c>
      <c r="BA322" t="str">
        <f t="shared" si="27"/>
        <v>SSA_CORE_VMIN_E_SDTEND_TITO_SAN_NOM_LFM_0400_PMUCS_PMOVI2</v>
      </c>
    </row>
    <row r="323" spans="1:53" x14ac:dyDescent="0.25">
      <c r="A323" s="11" t="s">
        <v>2511</v>
      </c>
      <c r="B323" s="7" t="s">
        <v>2719</v>
      </c>
      <c r="C323" s="7" t="e">
        <f>VLOOKUP(B323,#REF!,2,0)</f>
        <v>#REF!</v>
      </c>
      <c r="D323" t="str">
        <f t="shared" si="25"/>
        <v>SSA_CORE_VMIN_E_SDTEND_TITO_SAN_NOM_LFM_0400_PMUCS_PMOVI2</v>
      </c>
      <c r="E323" t="s">
        <v>4</v>
      </c>
      <c r="F323" t="s">
        <v>25</v>
      </c>
      <c r="G323" t="s">
        <v>2487</v>
      </c>
      <c r="H323" t="s">
        <v>1616</v>
      </c>
      <c r="I323" t="s">
        <v>1681</v>
      </c>
      <c r="J323" t="s">
        <v>1748</v>
      </c>
      <c r="K323" t="s">
        <v>1705</v>
      </c>
      <c r="L323" t="s">
        <v>1706</v>
      </c>
      <c r="M323" t="s">
        <v>2125</v>
      </c>
      <c r="N323" t="s">
        <v>2805</v>
      </c>
      <c r="O323" t="s">
        <v>1688</v>
      </c>
      <c r="P323" t="s">
        <v>2698</v>
      </c>
      <c r="Q323" t="s">
        <v>2237</v>
      </c>
      <c r="R323">
        <v>61</v>
      </c>
      <c r="S323">
        <v>27</v>
      </c>
      <c r="T323">
        <f t="shared" si="28"/>
        <v>621</v>
      </c>
      <c r="U323">
        <v>-1</v>
      </c>
      <c r="V323" t="b">
        <v>0</v>
      </c>
      <c r="W323" t="s">
        <v>1747</v>
      </c>
      <c r="AQ323" t="s">
        <v>2488</v>
      </c>
      <c r="AT323">
        <f t="shared" si="29"/>
        <v>2638</v>
      </c>
      <c r="AU323" t="s">
        <v>2489</v>
      </c>
      <c r="AV323" t="s">
        <v>7</v>
      </c>
      <c r="AW323">
        <v>0</v>
      </c>
      <c r="AX323">
        <f t="shared" si="26"/>
        <v>2</v>
      </c>
      <c r="AY323">
        <v>1</v>
      </c>
      <c r="AZ323" t="str">
        <f t="shared" si="27"/>
        <v>SSA_CORE_VMIN_E_SDTEND_TITO_SAN_NOM_LFM_0400_PMUCS_PMOVI3</v>
      </c>
      <c r="BA323" t="str">
        <f t="shared" si="27"/>
        <v>SSA_CORE_VMIN_E_SDTEND_TITO_SAN_NOM_LFM_0400_PMUCS_PMOVI3</v>
      </c>
    </row>
    <row r="324" spans="1:53" x14ac:dyDescent="0.25">
      <c r="A324" s="11" t="s">
        <v>2511</v>
      </c>
      <c r="B324" s="7" t="s">
        <v>2719</v>
      </c>
      <c r="C324" s="7" t="e">
        <f>VLOOKUP(B324,#REF!,2,0)</f>
        <v>#REF!</v>
      </c>
      <c r="D324" t="str">
        <f t="shared" si="25"/>
        <v>SSA_CORE_VMIN_E_SDTEND_TITO_SAN_NOM_LFM_0400_PMUCS_PMOVI3</v>
      </c>
      <c r="E324" t="s">
        <v>4</v>
      </c>
      <c r="F324" t="s">
        <v>25</v>
      </c>
      <c r="G324" t="s">
        <v>2487</v>
      </c>
      <c r="H324" t="s">
        <v>1616</v>
      </c>
      <c r="I324" t="s">
        <v>1681</v>
      </c>
      <c r="J324" t="s">
        <v>1748</v>
      </c>
      <c r="K324" t="s">
        <v>1705</v>
      </c>
      <c r="L324" t="s">
        <v>1706</v>
      </c>
      <c r="M324" t="s">
        <v>2125</v>
      </c>
      <c r="N324" t="s">
        <v>2806</v>
      </c>
      <c r="O324" t="s">
        <v>1688</v>
      </c>
      <c r="P324" t="s">
        <v>2698</v>
      </c>
      <c r="Q324" t="s">
        <v>2237</v>
      </c>
      <c r="R324">
        <v>61</v>
      </c>
      <c r="S324">
        <v>27</v>
      </c>
      <c r="T324">
        <f t="shared" si="28"/>
        <v>622</v>
      </c>
      <c r="U324">
        <v>-1</v>
      </c>
      <c r="V324" t="b">
        <v>0</v>
      </c>
      <c r="W324" t="s">
        <v>1747</v>
      </c>
      <c r="AQ324" t="s">
        <v>2488</v>
      </c>
      <c r="AT324">
        <f t="shared" si="29"/>
        <v>2639</v>
      </c>
      <c r="AU324" t="s">
        <v>2489</v>
      </c>
      <c r="AV324" t="s">
        <v>7</v>
      </c>
      <c r="AW324">
        <v>0</v>
      </c>
      <c r="AX324">
        <f t="shared" si="26"/>
        <v>2</v>
      </c>
      <c r="AY324">
        <v>1</v>
      </c>
      <c r="AZ324" t="str">
        <f t="shared" si="27"/>
        <v>SSA_CORE_VMIN_E_SDTEND_TITO_SAN_NOM_LFM_0400_PMUCS_PMOVI4</v>
      </c>
      <c r="BA324" t="str">
        <f t="shared" si="27"/>
        <v>SSA_CORE_VMIN_E_SDTEND_TITO_SAN_NOM_LFM_0400_PMUCS_PMOVI4</v>
      </c>
    </row>
    <row r="325" spans="1:53" x14ac:dyDescent="0.25">
      <c r="A325" s="11" t="s">
        <v>2511</v>
      </c>
      <c r="B325" s="7" t="s">
        <v>2719</v>
      </c>
      <c r="C325" s="7" t="e">
        <f>VLOOKUP(B325,#REF!,2,0)</f>
        <v>#REF!</v>
      </c>
      <c r="D325" t="str">
        <f t="shared" si="25"/>
        <v>SSA_CORE_VMIN_E_SDTEND_TITO_SAN_NOM_LFM_0400_PMUCS_PMOVI4</v>
      </c>
      <c r="E325" t="s">
        <v>4</v>
      </c>
      <c r="F325" t="s">
        <v>25</v>
      </c>
      <c r="G325" t="s">
        <v>2487</v>
      </c>
      <c r="H325" t="s">
        <v>1616</v>
      </c>
      <c r="I325" t="s">
        <v>1681</v>
      </c>
      <c r="J325" t="s">
        <v>1748</v>
      </c>
      <c r="K325" t="s">
        <v>1705</v>
      </c>
      <c r="L325" t="s">
        <v>1706</v>
      </c>
      <c r="M325" t="s">
        <v>2125</v>
      </c>
      <c r="N325" t="s">
        <v>2807</v>
      </c>
      <c r="O325" t="s">
        <v>1688</v>
      </c>
      <c r="P325" t="s">
        <v>2698</v>
      </c>
      <c r="Q325" t="s">
        <v>2237</v>
      </c>
      <c r="R325">
        <v>61</v>
      </c>
      <c r="S325">
        <v>27</v>
      </c>
      <c r="T325">
        <f t="shared" si="28"/>
        <v>623</v>
      </c>
      <c r="U325">
        <v>-1</v>
      </c>
      <c r="V325" t="b">
        <v>0</v>
      </c>
      <c r="W325" t="s">
        <v>1747</v>
      </c>
      <c r="AQ325" t="s">
        <v>2488</v>
      </c>
      <c r="AT325">
        <f t="shared" si="29"/>
        <v>2640</v>
      </c>
      <c r="AU325" t="s">
        <v>2489</v>
      </c>
      <c r="AV325" t="s">
        <v>7</v>
      </c>
      <c r="AW325">
        <v>0</v>
      </c>
      <c r="AX325">
        <f t="shared" si="26"/>
        <v>2</v>
      </c>
      <c r="AY325">
        <v>1</v>
      </c>
      <c r="AZ325" t="str">
        <f t="shared" si="27"/>
        <v>SSA_CORE_VMIN_E_SDTEND_TITO_SAN_NOM_LFM_0400_PMUCS_PMOVI5</v>
      </c>
      <c r="BA325" t="str">
        <f t="shared" si="27"/>
        <v>SSA_CORE_VMIN_E_SDTEND_TITO_SAN_NOM_LFM_0400_PMUCS_PMOVI5</v>
      </c>
    </row>
    <row r="326" spans="1:53" x14ac:dyDescent="0.25">
      <c r="A326" s="11" t="s">
        <v>2511</v>
      </c>
      <c r="B326" s="7" t="s">
        <v>2719</v>
      </c>
      <c r="C326" s="7" t="e">
        <f>VLOOKUP(B326,#REF!,2,0)</f>
        <v>#REF!</v>
      </c>
      <c r="D326" t="str">
        <f t="shared" si="25"/>
        <v>SSA_CORE_VMIN_E_SDTEND_TITO_SAN_NOM_LFM_0400_PMUCS_PMOVI5</v>
      </c>
      <c r="E326" t="s">
        <v>4</v>
      </c>
      <c r="F326" t="s">
        <v>25</v>
      </c>
      <c r="G326" t="s">
        <v>2487</v>
      </c>
      <c r="H326" t="s">
        <v>1616</v>
      </c>
      <c r="I326" t="s">
        <v>1681</v>
      </c>
      <c r="J326" t="s">
        <v>1748</v>
      </c>
      <c r="K326" t="s">
        <v>1705</v>
      </c>
      <c r="L326" t="s">
        <v>1706</v>
      </c>
      <c r="M326" t="s">
        <v>2125</v>
      </c>
      <c r="N326" t="s">
        <v>2808</v>
      </c>
      <c r="O326" t="s">
        <v>1688</v>
      </c>
      <c r="P326" t="s">
        <v>2698</v>
      </c>
      <c r="Q326" t="s">
        <v>2237</v>
      </c>
      <c r="R326">
        <v>61</v>
      </c>
      <c r="S326">
        <v>27</v>
      </c>
      <c r="T326">
        <f t="shared" si="28"/>
        <v>624</v>
      </c>
      <c r="U326">
        <v>-1</v>
      </c>
      <c r="V326" t="b">
        <v>0</v>
      </c>
      <c r="W326" t="s">
        <v>1747</v>
      </c>
      <c r="AQ326" t="s">
        <v>2488</v>
      </c>
      <c r="AT326">
        <f t="shared" si="29"/>
        <v>2641</v>
      </c>
      <c r="AU326" t="s">
        <v>2489</v>
      </c>
      <c r="AV326" t="s">
        <v>7</v>
      </c>
      <c r="AW326">
        <v>0</v>
      </c>
      <c r="AX326">
        <f t="shared" si="26"/>
        <v>2</v>
      </c>
      <c r="AY326">
        <v>1</v>
      </c>
      <c r="AZ326" t="str">
        <f t="shared" si="27"/>
        <v>SSA_CORE_VMIN_E_SDTEND_TITO_SAN_NOM_LFM_0400_PMUCS_PMOVI6</v>
      </c>
      <c r="BA326" t="str">
        <f t="shared" si="27"/>
        <v>SSA_CORE_VMIN_E_SDTEND_TITO_SAN_NOM_LFM_0400_PMUCS_PMOVI6</v>
      </c>
    </row>
    <row r="327" spans="1:53" x14ac:dyDescent="0.25">
      <c r="A327" s="11" t="s">
        <v>2511</v>
      </c>
      <c r="B327" s="7" t="s">
        <v>2719</v>
      </c>
      <c r="C327" s="7" t="e">
        <f>VLOOKUP(B327,#REF!,2,0)</f>
        <v>#REF!</v>
      </c>
      <c r="D327" t="str">
        <f t="shared" si="25"/>
        <v>SSA_CORE_VMIN_E_SDTEND_TITO_SAN_NOM_LFM_0400_PMUCS_PMOVI6</v>
      </c>
      <c r="E327" t="s">
        <v>4</v>
      </c>
      <c r="F327" t="s">
        <v>25</v>
      </c>
      <c r="G327" t="s">
        <v>2487</v>
      </c>
      <c r="H327" t="s">
        <v>1616</v>
      </c>
      <c r="I327" t="s">
        <v>1681</v>
      </c>
      <c r="J327" t="s">
        <v>1748</v>
      </c>
      <c r="K327" t="s">
        <v>1705</v>
      </c>
      <c r="L327" t="s">
        <v>1706</v>
      </c>
      <c r="M327" t="s">
        <v>2125</v>
      </c>
      <c r="N327" t="s">
        <v>2809</v>
      </c>
      <c r="O327" t="s">
        <v>1688</v>
      </c>
      <c r="P327" t="s">
        <v>2698</v>
      </c>
      <c r="Q327" t="s">
        <v>2237</v>
      </c>
      <c r="R327">
        <v>61</v>
      </c>
      <c r="S327">
        <v>27</v>
      </c>
      <c r="T327">
        <f t="shared" si="28"/>
        <v>625</v>
      </c>
      <c r="U327">
        <v>-1</v>
      </c>
      <c r="V327" t="b">
        <v>0</v>
      </c>
      <c r="W327" t="s">
        <v>1747</v>
      </c>
      <c r="AQ327" t="s">
        <v>2488</v>
      </c>
      <c r="AT327">
        <f t="shared" si="29"/>
        <v>2642</v>
      </c>
      <c r="AU327" t="s">
        <v>2489</v>
      </c>
      <c r="AV327" t="s">
        <v>7</v>
      </c>
      <c r="AW327">
        <v>0</v>
      </c>
      <c r="AX327">
        <f t="shared" si="26"/>
        <v>2</v>
      </c>
      <c r="AY327">
        <v>1</v>
      </c>
      <c r="AZ327" t="str">
        <f t="shared" si="27"/>
        <v>SSA_CORE_VMIN_E_SDTEND_TITO_SAN_NOM_LFM_0400_PMUCS_PMOVI7</v>
      </c>
      <c r="BA327" t="str">
        <f t="shared" si="27"/>
        <v>SSA_CORE_VMIN_E_SDTEND_TITO_SAN_NOM_LFM_0400_PMUCS_PMOVI7</v>
      </c>
    </row>
    <row r="328" spans="1:53" x14ac:dyDescent="0.25">
      <c r="A328" s="11" t="s">
        <v>2511</v>
      </c>
      <c r="B328" s="7" t="s">
        <v>2719</v>
      </c>
      <c r="C328" s="7" t="e">
        <f>VLOOKUP(B328,#REF!,2,0)</f>
        <v>#REF!</v>
      </c>
      <c r="D328" t="str">
        <f t="shared" si="25"/>
        <v>SSA_CORE_VMIN_E_SDTEND_TITO_SAN_NOM_LFM_0400_PMUCS_PMOVI7</v>
      </c>
      <c r="E328" t="s">
        <v>4</v>
      </c>
      <c r="F328" t="s">
        <v>25</v>
      </c>
      <c r="G328" t="s">
        <v>2487</v>
      </c>
      <c r="H328" t="s">
        <v>1616</v>
      </c>
      <c r="I328" t="s">
        <v>1681</v>
      </c>
      <c r="J328" t="s">
        <v>1748</v>
      </c>
      <c r="K328" t="s">
        <v>1705</v>
      </c>
      <c r="L328" t="s">
        <v>1706</v>
      </c>
      <c r="M328" t="s">
        <v>2125</v>
      </c>
      <c r="N328" t="s">
        <v>2810</v>
      </c>
      <c r="O328" t="s">
        <v>1688</v>
      </c>
      <c r="P328" t="s">
        <v>2698</v>
      </c>
      <c r="Q328" t="s">
        <v>2237</v>
      </c>
      <c r="R328">
        <v>61</v>
      </c>
      <c r="S328">
        <v>27</v>
      </c>
      <c r="T328">
        <f t="shared" si="28"/>
        <v>626</v>
      </c>
      <c r="U328">
        <v>-1</v>
      </c>
      <c r="V328" t="b">
        <v>0</v>
      </c>
      <c r="W328" t="s">
        <v>1747</v>
      </c>
      <c r="AQ328" t="s">
        <v>2488</v>
      </c>
      <c r="AT328">
        <f t="shared" si="29"/>
        <v>2643</v>
      </c>
      <c r="AU328" t="s">
        <v>2489</v>
      </c>
      <c r="AV328" t="s">
        <v>7</v>
      </c>
      <c r="AW328">
        <v>0</v>
      </c>
      <c r="AX328">
        <f t="shared" si="26"/>
        <v>2</v>
      </c>
      <c r="AY328">
        <v>1</v>
      </c>
      <c r="AZ328" t="str">
        <f t="shared" si="27"/>
        <v>SSA_CORE_VMIN_E_SDTEND_TITO_SAN_NOM_LFM_0400_PMUCS_PMOVI8</v>
      </c>
      <c r="BA328" t="str">
        <f t="shared" si="27"/>
        <v>SSA_CORE_VMIN_E_SDTEND_TITO_SAN_NOM_LFM_0400_PMUCS_PMOVI8</v>
      </c>
    </row>
    <row r="329" spans="1:53" x14ac:dyDescent="0.25">
      <c r="A329" s="11" t="s">
        <v>2511</v>
      </c>
      <c r="B329" s="7" t="s">
        <v>2719</v>
      </c>
      <c r="C329" s="7" t="e">
        <f>VLOOKUP(B329,#REF!,2,0)</f>
        <v>#REF!</v>
      </c>
      <c r="D329" t="str">
        <f t="shared" si="25"/>
        <v>SSA_CORE_VMIN_E_SDTEND_TITO_SAN_NOM_LFM_0400_PMUCS_PMOVI8</v>
      </c>
      <c r="E329" t="s">
        <v>4</v>
      </c>
      <c r="F329" t="s">
        <v>25</v>
      </c>
      <c r="G329" t="s">
        <v>2487</v>
      </c>
      <c r="H329" t="s">
        <v>1616</v>
      </c>
      <c r="I329" t="s">
        <v>1681</v>
      </c>
      <c r="J329" t="s">
        <v>1748</v>
      </c>
      <c r="K329" t="s">
        <v>1705</v>
      </c>
      <c r="L329" t="s">
        <v>1706</v>
      </c>
      <c r="M329" t="s">
        <v>2125</v>
      </c>
      <c r="N329" t="s">
        <v>2811</v>
      </c>
      <c r="O329" t="s">
        <v>1688</v>
      </c>
      <c r="P329" t="s">
        <v>2698</v>
      </c>
      <c r="Q329" t="s">
        <v>2237</v>
      </c>
      <c r="R329">
        <v>61</v>
      </c>
      <c r="S329">
        <v>27</v>
      </c>
      <c r="T329">
        <f t="shared" si="28"/>
        <v>627</v>
      </c>
      <c r="U329">
        <v>-1</v>
      </c>
      <c r="V329" t="b">
        <v>0</v>
      </c>
      <c r="W329" t="s">
        <v>1747</v>
      </c>
      <c r="AQ329" t="s">
        <v>2488</v>
      </c>
      <c r="AT329">
        <f t="shared" si="29"/>
        <v>2644</v>
      </c>
      <c r="AU329" t="s">
        <v>2489</v>
      </c>
      <c r="AV329" t="s">
        <v>7</v>
      </c>
      <c r="AW329">
        <v>0</v>
      </c>
      <c r="AX329">
        <f t="shared" si="26"/>
        <v>2</v>
      </c>
      <c r="AY329">
        <v>1</v>
      </c>
      <c r="AZ329" t="str">
        <f t="shared" si="27"/>
        <v>SSA_CORE_VMIN_E_SDTEND_TITO_SAN_NOM_LFM_0400_PMUCS_PMOVI9</v>
      </c>
      <c r="BA329" t="str">
        <f t="shared" si="27"/>
        <v>SSA_CORE_VMIN_E_SDTEND_TITO_SAN_NOM_LFM_0400_PMUCS_PMOVI9</v>
      </c>
    </row>
    <row r="330" spans="1:53" x14ac:dyDescent="0.25">
      <c r="A330" s="11" t="s">
        <v>2511</v>
      </c>
      <c r="B330" s="7" t="s">
        <v>2719</v>
      </c>
      <c r="C330" s="7" t="e">
        <f>VLOOKUP(B330,#REF!,2,0)</f>
        <v>#REF!</v>
      </c>
      <c r="D330" t="str">
        <f t="shared" si="25"/>
        <v>SSA_CORE_VMIN_E_SDTEND_TITO_SAN_NOM_LFM_0400_PMUCS_PMOVI9</v>
      </c>
      <c r="E330" t="s">
        <v>4</v>
      </c>
      <c r="F330" t="s">
        <v>25</v>
      </c>
      <c r="G330" t="s">
        <v>2487</v>
      </c>
      <c r="H330" t="s">
        <v>1616</v>
      </c>
      <c r="I330" t="s">
        <v>1681</v>
      </c>
      <c r="J330" t="s">
        <v>1748</v>
      </c>
      <c r="K330" t="s">
        <v>1705</v>
      </c>
      <c r="L330" t="s">
        <v>1706</v>
      </c>
      <c r="M330" t="s">
        <v>2125</v>
      </c>
      <c r="N330" t="s">
        <v>2812</v>
      </c>
      <c r="O330" t="s">
        <v>1688</v>
      </c>
      <c r="P330" t="s">
        <v>2698</v>
      </c>
      <c r="Q330" t="s">
        <v>2237</v>
      </c>
      <c r="R330">
        <v>61</v>
      </c>
      <c r="S330">
        <v>27</v>
      </c>
      <c r="T330">
        <f t="shared" si="28"/>
        <v>628</v>
      </c>
      <c r="U330">
        <v>-1</v>
      </c>
      <c r="V330" t="b">
        <v>0</v>
      </c>
      <c r="W330" t="s">
        <v>1747</v>
      </c>
      <c r="AQ330" t="s">
        <v>2488</v>
      </c>
      <c r="AT330">
        <f t="shared" si="29"/>
        <v>2645</v>
      </c>
      <c r="AU330" t="s">
        <v>2489</v>
      </c>
      <c r="AV330" t="s">
        <v>7</v>
      </c>
      <c r="AW330">
        <v>0</v>
      </c>
      <c r="AX330">
        <f t="shared" si="26"/>
        <v>2</v>
      </c>
      <c r="AY330">
        <v>1</v>
      </c>
      <c r="AZ330" t="str">
        <f t="shared" si="27"/>
        <v>SSA_CORE_VMIN_E_SDTEND_TITO_SAN_NOM_LFM_0400_PMUCS_PMOVI10</v>
      </c>
      <c r="BA330" t="str">
        <f t="shared" si="27"/>
        <v>SSA_CORE_VMIN_E_SDTEND_TITO_SAN_NOM_LFM_0400_PMUCS_PMOVI10</v>
      </c>
    </row>
    <row r="331" spans="1:53" x14ac:dyDescent="0.25">
      <c r="A331" s="11" t="s">
        <v>2511</v>
      </c>
      <c r="B331" s="7" t="s">
        <v>2719</v>
      </c>
      <c r="C331" s="7" t="e">
        <f>VLOOKUP(B331,#REF!,2,0)</f>
        <v>#REF!</v>
      </c>
      <c r="D331" t="str">
        <f t="shared" si="25"/>
        <v>SSA_CORE_VMIN_E_SDTEND_TITO_SAN_NOM_LFM_0400_PMUCS_PMOVI10</v>
      </c>
      <c r="E331" t="s">
        <v>4</v>
      </c>
      <c r="F331" t="s">
        <v>25</v>
      </c>
      <c r="G331" t="s">
        <v>2487</v>
      </c>
      <c r="H331" t="s">
        <v>1616</v>
      </c>
      <c r="I331" t="s">
        <v>1681</v>
      </c>
      <c r="J331" t="s">
        <v>1748</v>
      </c>
      <c r="K331" t="s">
        <v>1705</v>
      </c>
      <c r="L331" t="s">
        <v>1706</v>
      </c>
      <c r="M331" t="s">
        <v>2125</v>
      </c>
      <c r="N331" t="s">
        <v>2813</v>
      </c>
      <c r="O331" t="s">
        <v>1688</v>
      </c>
      <c r="P331" t="s">
        <v>2698</v>
      </c>
      <c r="Q331" t="s">
        <v>2237</v>
      </c>
      <c r="R331">
        <v>61</v>
      </c>
      <c r="S331">
        <v>27</v>
      </c>
      <c r="T331">
        <f t="shared" si="28"/>
        <v>629</v>
      </c>
      <c r="U331">
        <v>-1</v>
      </c>
      <c r="V331" t="b">
        <v>0</v>
      </c>
      <c r="W331" t="s">
        <v>1747</v>
      </c>
      <c r="AQ331" t="s">
        <v>2488</v>
      </c>
      <c r="AT331">
        <f t="shared" si="29"/>
        <v>2646</v>
      </c>
      <c r="AU331" t="s">
        <v>2489</v>
      </c>
      <c r="AV331" t="s">
        <v>7</v>
      </c>
      <c r="AW331">
        <v>0</v>
      </c>
      <c r="AX331">
        <f t="shared" si="26"/>
        <v>2</v>
      </c>
      <c r="AY331">
        <v>1</v>
      </c>
      <c r="AZ331" t="str">
        <f t="shared" si="27"/>
        <v>SSA_CORE_VMIN_E_SDTEND_TITO_SAN_NOM_LFM_0400_PMUCS_KS1</v>
      </c>
      <c r="BA331" t="str">
        <f t="shared" si="27"/>
        <v>SSA_CORE_VMIN_E_SDTEND_TITO_SAN_NOM_LFM_0400_PMUCS_KS1</v>
      </c>
    </row>
    <row r="332" spans="1:53" x14ac:dyDescent="0.25">
      <c r="A332" s="11" t="s">
        <v>2511</v>
      </c>
      <c r="B332" s="7" t="s">
        <v>2719</v>
      </c>
      <c r="C332" s="7" t="e">
        <f>VLOOKUP(B332,#REF!,2,0)</f>
        <v>#REF!</v>
      </c>
      <c r="D332" t="str">
        <f t="shared" si="25"/>
        <v>SSA_CORE_VMIN_E_SDTEND_TITO_SAN_NOM_LFM_0400_PMUCS_KS1</v>
      </c>
      <c r="E332" t="s">
        <v>4</v>
      </c>
      <c r="F332" t="s">
        <v>25</v>
      </c>
      <c r="G332" t="s">
        <v>2487</v>
      </c>
      <c r="H332" t="s">
        <v>1616</v>
      </c>
      <c r="I332" t="s">
        <v>1681</v>
      </c>
      <c r="J332" t="s">
        <v>1748</v>
      </c>
      <c r="K332" t="s">
        <v>1705</v>
      </c>
      <c r="L332" t="s">
        <v>1706</v>
      </c>
      <c r="M332" t="s">
        <v>2125</v>
      </c>
      <c r="N332" t="s">
        <v>2697</v>
      </c>
      <c r="O332" t="s">
        <v>1688</v>
      </c>
      <c r="P332" t="s">
        <v>2698</v>
      </c>
      <c r="Q332" t="s">
        <v>2566</v>
      </c>
      <c r="R332">
        <v>61</v>
      </c>
      <c r="S332">
        <v>27</v>
      </c>
      <c r="T332">
        <f t="shared" si="28"/>
        <v>630</v>
      </c>
      <c r="U332">
        <v>-1</v>
      </c>
      <c r="V332" t="b">
        <v>0</v>
      </c>
      <c r="W332" t="s">
        <v>1747</v>
      </c>
      <c r="AQ332" t="s">
        <v>2488</v>
      </c>
      <c r="AT332">
        <f t="shared" si="29"/>
        <v>2647</v>
      </c>
      <c r="AU332" t="s">
        <v>2489</v>
      </c>
      <c r="AV332" t="s">
        <v>7</v>
      </c>
      <c r="AW332">
        <v>0</v>
      </c>
      <c r="AX332">
        <f t="shared" si="26"/>
        <v>2</v>
      </c>
      <c r="AY332">
        <v>1</v>
      </c>
      <c r="AZ332" t="str">
        <f t="shared" si="27"/>
        <v>SSA_CORE_VMIN_E_SDTEND_TITO_SAN_NOM_LFM_0400_PMUCS_KS2</v>
      </c>
      <c r="BA332" t="str">
        <f t="shared" si="27"/>
        <v>SSA_CORE_VMIN_E_SDTEND_TITO_SAN_NOM_LFM_0400_PMUCS_KS2</v>
      </c>
    </row>
    <row r="333" spans="1:53" x14ac:dyDescent="0.25">
      <c r="A333" s="11" t="s">
        <v>2511</v>
      </c>
      <c r="B333" s="7" t="s">
        <v>2719</v>
      </c>
      <c r="C333" s="7" t="e">
        <f>VLOOKUP(B333,#REF!,2,0)</f>
        <v>#REF!</v>
      </c>
      <c r="D333" t="str">
        <f t="shared" si="25"/>
        <v>SSA_CORE_VMIN_E_SDTEND_TITO_SAN_NOM_LFM_0400_PMUCS_KS2</v>
      </c>
      <c r="E333" t="s">
        <v>4</v>
      </c>
      <c r="F333" t="s">
        <v>25</v>
      </c>
      <c r="G333" t="s">
        <v>2487</v>
      </c>
      <c r="H333" t="s">
        <v>1616</v>
      </c>
      <c r="I333" t="s">
        <v>1681</v>
      </c>
      <c r="J333" t="s">
        <v>1748</v>
      </c>
      <c r="K333" t="s">
        <v>1705</v>
      </c>
      <c r="L333" t="s">
        <v>1706</v>
      </c>
      <c r="M333" t="s">
        <v>2125</v>
      </c>
      <c r="N333" t="s">
        <v>2699</v>
      </c>
      <c r="O333" t="s">
        <v>1688</v>
      </c>
      <c r="P333" t="s">
        <v>2698</v>
      </c>
      <c r="Q333" t="s">
        <v>2566</v>
      </c>
      <c r="R333">
        <v>61</v>
      </c>
      <c r="S333">
        <v>27</v>
      </c>
      <c r="T333">
        <f t="shared" si="28"/>
        <v>631</v>
      </c>
      <c r="U333">
        <v>-1</v>
      </c>
      <c r="V333" t="b">
        <v>0</v>
      </c>
      <c r="W333" t="s">
        <v>1747</v>
      </c>
      <c r="AQ333" t="s">
        <v>2488</v>
      </c>
      <c r="AT333">
        <f t="shared" si="29"/>
        <v>2648</v>
      </c>
      <c r="AU333" t="s">
        <v>2489</v>
      </c>
      <c r="AV333" t="s">
        <v>7</v>
      </c>
      <c r="AW333">
        <v>0</v>
      </c>
      <c r="AX333">
        <f t="shared" si="26"/>
        <v>2</v>
      </c>
      <c r="AY333">
        <v>1</v>
      </c>
      <c r="AZ333" t="str">
        <f t="shared" si="27"/>
        <v>SSA_CORE_VMIN_E_SDTEND_TITO_SAN_NOM_LFM_0400_PMUCS_KS3</v>
      </c>
      <c r="BA333" t="str">
        <f t="shared" si="27"/>
        <v>SSA_CORE_VMIN_E_SDTEND_TITO_SAN_NOM_LFM_0400_PMUCS_KS3</v>
      </c>
    </row>
    <row r="334" spans="1:53" x14ac:dyDescent="0.25">
      <c r="A334" s="11" t="s">
        <v>2511</v>
      </c>
      <c r="B334" s="7" t="s">
        <v>2719</v>
      </c>
      <c r="C334" s="7" t="e">
        <f>VLOOKUP(B334,#REF!,2,0)</f>
        <v>#REF!</v>
      </c>
      <c r="D334" t="str">
        <f t="shared" si="25"/>
        <v>SSA_CORE_VMIN_E_SDTEND_TITO_SAN_NOM_LFM_0400_PMUCS_KS3</v>
      </c>
      <c r="E334" t="s">
        <v>4</v>
      </c>
      <c r="F334" t="s">
        <v>25</v>
      </c>
      <c r="G334" t="s">
        <v>2487</v>
      </c>
      <c r="H334" t="s">
        <v>1616</v>
      </c>
      <c r="I334" t="s">
        <v>1681</v>
      </c>
      <c r="J334" t="s">
        <v>1748</v>
      </c>
      <c r="K334" t="s">
        <v>1705</v>
      </c>
      <c r="L334" t="s">
        <v>1706</v>
      </c>
      <c r="M334" t="s">
        <v>2125</v>
      </c>
      <c r="N334" t="s">
        <v>2700</v>
      </c>
      <c r="O334" t="s">
        <v>1688</v>
      </c>
      <c r="P334" t="s">
        <v>2698</v>
      </c>
      <c r="Q334" t="s">
        <v>2566</v>
      </c>
      <c r="R334">
        <v>61</v>
      </c>
      <c r="S334">
        <v>27</v>
      </c>
      <c r="T334">
        <f t="shared" si="28"/>
        <v>632</v>
      </c>
      <c r="U334">
        <v>-1</v>
      </c>
      <c r="V334" t="b">
        <v>0</v>
      </c>
      <c r="W334" t="s">
        <v>1747</v>
      </c>
      <c r="AQ334" t="s">
        <v>2488</v>
      </c>
      <c r="AT334">
        <f t="shared" si="29"/>
        <v>2649</v>
      </c>
      <c r="AU334" t="s">
        <v>2489</v>
      </c>
      <c r="AV334" t="s">
        <v>7</v>
      </c>
      <c r="AW334">
        <v>0</v>
      </c>
      <c r="AX334">
        <f t="shared" si="26"/>
        <v>2</v>
      </c>
      <c r="AY334">
        <v>1</v>
      </c>
      <c r="AZ334" t="str">
        <f t="shared" si="27"/>
        <v>SSA_CORE_VMIN_E_SDTEND_TITO_SAN_NOM_LFM_0400_PMUCS_KS4</v>
      </c>
      <c r="BA334" t="str">
        <f t="shared" si="27"/>
        <v>SSA_CORE_VMIN_E_SDTEND_TITO_SAN_NOM_LFM_0400_PMUCS_KS4</v>
      </c>
    </row>
    <row r="335" spans="1:53" x14ac:dyDescent="0.25">
      <c r="A335" s="11" t="s">
        <v>2511</v>
      </c>
      <c r="B335" s="7" t="s">
        <v>2719</v>
      </c>
      <c r="C335" s="7" t="e">
        <f>VLOOKUP(B335,#REF!,2,0)</f>
        <v>#REF!</v>
      </c>
      <c r="D335" t="str">
        <f t="shared" si="25"/>
        <v>SSA_CORE_VMIN_E_SDTEND_TITO_SAN_NOM_LFM_0400_PMUCS_KS4</v>
      </c>
      <c r="E335" t="s">
        <v>4</v>
      </c>
      <c r="F335" t="s">
        <v>25</v>
      </c>
      <c r="G335" t="s">
        <v>2487</v>
      </c>
      <c r="H335" t="s">
        <v>1616</v>
      </c>
      <c r="I335" t="s">
        <v>1681</v>
      </c>
      <c r="J335" t="s">
        <v>1748</v>
      </c>
      <c r="K335" t="s">
        <v>1705</v>
      </c>
      <c r="L335" t="s">
        <v>1706</v>
      </c>
      <c r="M335" t="s">
        <v>2125</v>
      </c>
      <c r="N335" t="s">
        <v>2701</v>
      </c>
      <c r="O335" t="s">
        <v>1688</v>
      </c>
      <c r="P335" t="s">
        <v>2698</v>
      </c>
      <c r="Q335" t="s">
        <v>2566</v>
      </c>
      <c r="R335">
        <v>61</v>
      </c>
      <c r="S335">
        <v>27</v>
      </c>
      <c r="T335">
        <f t="shared" si="28"/>
        <v>633</v>
      </c>
      <c r="U335">
        <v>-1</v>
      </c>
      <c r="V335" t="b">
        <v>0</v>
      </c>
      <c r="W335" t="s">
        <v>1747</v>
      </c>
      <c r="AQ335" t="s">
        <v>2488</v>
      </c>
      <c r="AT335">
        <f t="shared" si="29"/>
        <v>2650</v>
      </c>
      <c r="AU335" t="s">
        <v>2489</v>
      </c>
      <c r="AV335" t="s">
        <v>7</v>
      </c>
      <c r="AW335">
        <v>0</v>
      </c>
      <c r="AX335">
        <f t="shared" si="26"/>
        <v>2</v>
      </c>
      <c r="AY335">
        <v>1</v>
      </c>
      <c r="AZ335" t="str">
        <f t="shared" si="27"/>
        <v>SSA_CORE_VMIN_E_SDTEND_TITO_SAN_NOM_LFM_0400_PMUCS_KS5</v>
      </c>
      <c r="BA335" t="str">
        <f t="shared" si="27"/>
        <v>SSA_CORE_VMIN_E_SDTEND_TITO_SAN_NOM_LFM_0400_PMUCS_KS5</v>
      </c>
    </row>
    <row r="336" spans="1:53" x14ac:dyDescent="0.25">
      <c r="A336" s="11" t="s">
        <v>2511</v>
      </c>
      <c r="B336" s="7" t="s">
        <v>2719</v>
      </c>
      <c r="C336" s="7" t="e">
        <f>VLOOKUP(B336,#REF!,2,0)</f>
        <v>#REF!</v>
      </c>
      <c r="D336" t="str">
        <f t="shared" si="25"/>
        <v>SSA_CORE_VMIN_E_SDTEND_TITO_SAN_NOM_LFM_0400_PMUCS_KS5</v>
      </c>
      <c r="E336" t="s">
        <v>4</v>
      </c>
      <c r="F336" t="s">
        <v>25</v>
      </c>
      <c r="G336" t="s">
        <v>2487</v>
      </c>
      <c r="H336" t="s">
        <v>1616</v>
      </c>
      <c r="I336" t="s">
        <v>1681</v>
      </c>
      <c r="J336" t="s">
        <v>1748</v>
      </c>
      <c r="K336" t="s">
        <v>1705</v>
      </c>
      <c r="L336" t="s">
        <v>1706</v>
      </c>
      <c r="M336" t="s">
        <v>2125</v>
      </c>
      <c r="N336" t="s">
        <v>2702</v>
      </c>
      <c r="O336" t="s">
        <v>1688</v>
      </c>
      <c r="P336" t="s">
        <v>2698</v>
      </c>
      <c r="Q336" t="s">
        <v>2566</v>
      </c>
      <c r="R336">
        <v>61</v>
      </c>
      <c r="S336">
        <v>27</v>
      </c>
      <c r="T336">
        <f t="shared" si="28"/>
        <v>634</v>
      </c>
      <c r="U336">
        <v>-1</v>
      </c>
      <c r="V336" t="b">
        <v>0</v>
      </c>
      <c r="W336" t="s">
        <v>1747</v>
      </c>
      <c r="AQ336" t="s">
        <v>2488</v>
      </c>
      <c r="AT336">
        <f t="shared" si="29"/>
        <v>2651</v>
      </c>
      <c r="AU336" t="s">
        <v>2489</v>
      </c>
      <c r="AV336" t="s">
        <v>7</v>
      </c>
      <c r="AW336">
        <v>0</v>
      </c>
      <c r="AX336">
        <f t="shared" si="26"/>
        <v>2</v>
      </c>
      <c r="AY336">
        <v>1</v>
      </c>
      <c r="AZ336" t="str">
        <f t="shared" si="27"/>
        <v>SSA_CORE_VMIN_E_SDTEND_TITO_SAN_NOM_LFM_0400_PMUCS_KS6</v>
      </c>
      <c r="BA336" t="str">
        <f t="shared" si="27"/>
        <v>SSA_CORE_VMIN_E_SDTEND_TITO_SAN_NOM_LFM_0400_PMUCS_KS6</v>
      </c>
    </row>
    <row r="337" spans="1:53" x14ac:dyDescent="0.25">
      <c r="A337" s="11" t="s">
        <v>2511</v>
      </c>
      <c r="B337" s="7" t="s">
        <v>2719</v>
      </c>
      <c r="C337" s="7" t="e">
        <f>VLOOKUP(B337,#REF!,2,0)</f>
        <v>#REF!</v>
      </c>
      <c r="D337" t="str">
        <f t="shared" si="25"/>
        <v>SSA_CORE_VMIN_E_SDTEND_TITO_SAN_NOM_LFM_0400_PMUCS_KS6</v>
      </c>
      <c r="E337" t="s">
        <v>4</v>
      </c>
      <c r="F337" t="s">
        <v>25</v>
      </c>
      <c r="G337" t="s">
        <v>2487</v>
      </c>
      <c r="H337" t="s">
        <v>1616</v>
      </c>
      <c r="I337" t="s">
        <v>1681</v>
      </c>
      <c r="J337" t="s">
        <v>1748</v>
      </c>
      <c r="K337" t="s">
        <v>1705</v>
      </c>
      <c r="L337" t="s">
        <v>1706</v>
      </c>
      <c r="M337" t="s">
        <v>2125</v>
      </c>
      <c r="N337" t="s">
        <v>2703</v>
      </c>
      <c r="O337" t="s">
        <v>1688</v>
      </c>
      <c r="P337" t="s">
        <v>2698</v>
      </c>
      <c r="Q337" t="s">
        <v>2566</v>
      </c>
      <c r="R337">
        <v>61</v>
      </c>
      <c r="S337">
        <v>27</v>
      </c>
      <c r="T337">
        <f t="shared" si="28"/>
        <v>635</v>
      </c>
      <c r="U337">
        <v>-1</v>
      </c>
      <c r="V337" t="b">
        <v>0</v>
      </c>
      <c r="W337" t="s">
        <v>1747</v>
      </c>
      <c r="AQ337" t="s">
        <v>2488</v>
      </c>
      <c r="AT337">
        <f t="shared" si="29"/>
        <v>2652</v>
      </c>
      <c r="AU337" t="s">
        <v>2489</v>
      </c>
      <c r="AV337" t="s">
        <v>7</v>
      </c>
      <c r="AW337">
        <v>0</v>
      </c>
      <c r="AX337">
        <f t="shared" si="26"/>
        <v>2</v>
      </c>
      <c r="AY337">
        <v>1</v>
      </c>
      <c r="AZ337" t="str">
        <f t="shared" si="27"/>
        <v>SSA_CORE_VMIN_E_SDTEND_TITO_SAN_NOM_LFM_0400_PMUCS_KS7</v>
      </c>
      <c r="BA337" t="str">
        <f t="shared" si="27"/>
        <v>SSA_CORE_VMIN_E_SDTEND_TITO_SAN_NOM_LFM_0400_PMUCS_KS7</v>
      </c>
    </row>
    <row r="338" spans="1:53" x14ac:dyDescent="0.25">
      <c r="A338" s="11" t="s">
        <v>2511</v>
      </c>
      <c r="B338" s="7" t="s">
        <v>2719</v>
      </c>
      <c r="C338" s="7" t="e">
        <f>VLOOKUP(B338,#REF!,2,0)</f>
        <v>#REF!</v>
      </c>
      <c r="D338" t="str">
        <f t="shared" si="25"/>
        <v>SSA_CORE_VMIN_E_SDTEND_TITO_SAN_NOM_LFM_0400_PMUCS_KS7</v>
      </c>
      <c r="E338" t="s">
        <v>4</v>
      </c>
      <c r="F338" t="s">
        <v>25</v>
      </c>
      <c r="G338" t="s">
        <v>2487</v>
      </c>
      <c r="H338" t="s">
        <v>1616</v>
      </c>
      <c r="I338" t="s">
        <v>1681</v>
      </c>
      <c r="J338" t="s">
        <v>1748</v>
      </c>
      <c r="K338" t="s">
        <v>1705</v>
      </c>
      <c r="L338" t="s">
        <v>1706</v>
      </c>
      <c r="M338" t="s">
        <v>2125</v>
      </c>
      <c r="N338" t="s">
        <v>2704</v>
      </c>
      <c r="O338" t="s">
        <v>1688</v>
      </c>
      <c r="P338" t="s">
        <v>2698</v>
      </c>
      <c r="Q338" t="s">
        <v>2566</v>
      </c>
      <c r="R338">
        <v>61</v>
      </c>
      <c r="S338">
        <v>27</v>
      </c>
      <c r="T338">
        <f t="shared" si="28"/>
        <v>636</v>
      </c>
      <c r="U338">
        <v>-1</v>
      </c>
      <c r="V338" t="b">
        <v>0</v>
      </c>
      <c r="W338" t="s">
        <v>1747</v>
      </c>
      <c r="AQ338" t="s">
        <v>2488</v>
      </c>
      <c r="AT338">
        <f t="shared" si="29"/>
        <v>2653</v>
      </c>
      <c r="AU338" t="s">
        <v>2489</v>
      </c>
      <c r="AV338" t="s">
        <v>7</v>
      </c>
      <c r="AW338">
        <v>0</v>
      </c>
      <c r="AX338">
        <f t="shared" si="26"/>
        <v>2</v>
      </c>
      <c r="AY338">
        <v>1</v>
      </c>
      <c r="AZ338" t="str">
        <f t="shared" si="27"/>
        <v>SSA_CORE_VMIN_E_SDTEND_TITO_SAN_NOM_LFM_0400_PMUCS_KS8</v>
      </c>
      <c r="BA338" t="str">
        <f t="shared" si="27"/>
        <v>SSA_CORE_VMIN_E_SDTEND_TITO_SAN_NOM_LFM_0400_PMUCS_KS8</v>
      </c>
    </row>
    <row r="339" spans="1:53" x14ac:dyDescent="0.25">
      <c r="A339" s="11" t="s">
        <v>2511</v>
      </c>
      <c r="B339" s="7" t="s">
        <v>2719</v>
      </c>
      <c r="C339" s="7" t="e">
        <f>VLOOKUP(B339,#REF!,2,0)</f>
        <v>#REF!</v>
      </c>
      <c r="D339" t="str">
        <f t="shared" si="25"/>
        <v>SSA_CORE_VMIN_E_SDTEND_TITO_SAN_NOM_LFM_0400_PMUCS_KS8</v>
      </c>
      <c r="E339" t="s">
        <v>4</v>
      </c>
      <c r="F339" t="s">
        <v>25</v>
      </c>
      <c r="G339" t="s">
        <v>2487</v>
      </c>
      <c r="H339" t="s">
        <v>1616</v>
      </c>
      <c r="I339" t="s">
        <v>1681</v>
      </c>
      <c r="J339" t="s">
        <v>1748</v>
      </c>
      <c r="K339" t="s">
        <v>1705</v>
      </c>
      <c r="L339" t="s">
        <v>1706</v>
      </c>
      <c r="M339" t="s">
        <v>2125</v>
      </c>
      <c r="N339" t="s">
        <v>2705</v>
      </c>
      <c r="O339" t="s">
        <v>1688</v>
      </c>
      <c r="P339" t="s">
        <v>2698</v>
      </c>
      <c r="Q339" t="s">
        <v>2566</v>
      </c>
      <c r="R339">
        <v>61</v>
      </c>
      <c r="S339">
        <v>27</v>
      </c>
      <c r="T339">
        <f t="shared" si="28"/>
        <v>637</v>
      </c>
      <c r="U339">
        <v>-1</v>
      </c>
      <c r="V339" t="b">
        <v>0</v>
      </c>
      <c r="W339" t="s">
        <v>1747</v>
      </c>
      <c r="AQ339" t="s">
        <v>2488</v>
      </c>
      <c r="AT339">
        <f t="shared" si="29"/>
        <v>2654</v>
      </c>
      <c r="AU339" t="s">
        <v>2489</v>
      </c>
      <c r="AV339" t="s">
        <v>7</v>
      </c>
      <c r="AW339">
        <v>0</v>
      </c>
      <c r="AX339">
        <f t="shared" si="26"/>
        <v>2</v>
      </c>
      <c r="AY339">
        <v>1</v>
      </c>
      <c r="AZ339" t="str">
        <f t="shared" si="27"/>
        <v>SSA_CORE_VMIN_E_SDTEND_TITO_SAN_NOM_LFM_0400_PMUCS_KS9</v>
      </c>
      <c r="BA339" t="str">
        <f t="shared" si="27"/>
        <v>SSA_CORE_VMIN_E_SDTEND_TITO_SAN_NOM_LFM_0400_PMUCS_KS9</v>
      </c>
    </row>
    <row r="340" spans="1:53" x14ac:dyDescent="0.25">
      <c r="A340" s="11" t="s">
        <v>2511</v>
      </c>
      <c r="B340" s="7" t="s">
        <v>2719</v>
      </c>
      <c r="C340" s="7" t="e">
        <f>VLOOKUP(B340,#REF!,2,0)</f>
        <v>#REF!</v>
      </c>
      <c r="D340" t="str">
        <f t="shared" si="25"/>
        <v>SSA_CORE_VMIN_E_SDTEND_TITO_SAN_NOM_LFM_0400_PMUCS_KS9</v>
      </c>
      <c r="E340" t="s">
        <v>4</v>
      </c>
      <c r="F340" t="s">
        <v>25</v>
      </c>
      <c r="G340" t="s">
        <v>2487</v>
      </c>
      <c r="H340" t="s">
        <v>1616</v>
      </c>
      <c r="I340" t="s">
        <v>1681</v>
      </c>
      <c r="J340" t="s">
        <v>1748</v>
      </c>
      <c r="K340" t="s">
        <v>1705</v>
      </c>
      <c r="L340" t="s">
        <v>1706</v>
      </c>
      <c r="M340" t="s">
        <v>2125</v>
      </c>
      <c r="N340" t="s">
        <v>2706</v>
      </c>
      <c r="O340" t="s">
        <v>1688</v>
      </c>
      <c r="P340" t="s">
        <v>2698</v>
      </c>
      <c r="Q340" t="s">
        <v>2566</v>
      </c>
      <c r="R340">
        <v>61</v>
      </c>
      <c r="S340">
        <v>27</v>
      </c>
      <c r="T340">
        <f t="shared" si="28"/>
        <v>638</v>
      </c>
      <c r="U340">
        <v>-1</v>
      </c>
      <c r="V340" t="b">
        <v>0</v>
      </c>
      <c r="W340" t="s">
        <v>1747</v>
      </c>
      <c r="AQ340" t="s">
        <v>2488</v>
      </c>
      <c r="AT340">
        <f t="shared" si="29"/>
        <v>2655</v>
      </c>
      <c r="AU340" t="s">
        <v>2489</v>
      </c>
      <c r="AV340" t="s">
        <v>7</v>
      </c>
      <c r="AW340">
        <v>0</v>
      </c>
      <c r="AX340">
        <f t="shared" si="26"/>
        <v>2</v>
      </c>
      <c r="AY340">
        <v>1</v>
      </c>
      <c r="AZ340" t="str">
        <f t="shared" si="27"/>
        <v>SSA_CORE_VMIN_E_SDTEND_TITO_SAN_NOM_LFM_0400_PMUCS_KS10</v>
      </c>
      <c r="BA340" t="str">
        <f t="shared" si="27"/>
        <v>SSA_CORE_VMIN_E_SDTEND_TITO_SAN_NOM_LFM_0400_PMUCS_KS10</v>
      </c>
    </row>
    <row r="341" spans="1:53" x14ac:dyDescent="0.25">
      <c r="A341" s="11" t="s">
        <v>2511</v>
      </c>
      <c r="B341" s="7" t="s">
        <v>2719</v>
      </c>
      <c r="C341" s="7" t="e">
        <f>VLOOKUP(B341,#REF!,2,0)</f>
        <v>#REF!</v>
      </c>
      <c r="D341" t="str">
        <f t="shared" si="25"/>
        <v>SSA_CORE_VMIN_E_SDTEND_TITO_SAN_NOM_LFM_0400_PMUCS_KS10</v>
      </c>
      <c r="E341" t="s">
        <v>4</v>
      </c>
      <c r="F341" t="s">
        <v>25</v>
      </c>
      <c r="G341" t="s">
        <v>2487</v>
      </c>
      <c r="H341" t="s">
        <v>1616</v>
      </c>
      <c r="I341" t="s">
        <v>1681</v>
      </c>
      <c r="J341" t="s">
        <v>1748</v>
      </c>
      <c r="K341" t="s">
        <v>1705</v>
      </c>
      <c r="L341" t="s">
        <v>1706</v>
      </c>
      <c r="M341" t="s">
        <v>2125</v>
      </c>
      <c r="N341" t="s">
        <v>2707</v>
      </c>
      <c r="O341" t="s">
        <v>1688</v>
      </c>
      <c r="P341" t="s">
        <v>2698</v>
      </c>
      <c r="Q341" t="s">
        <v>2566</v>
      </c>
      <c r="R341">
        <v>61</v>
      </c>
      <c r="S341">
        <v>27</v>
      </c>
      <c r="T341">
        <f t="shared" si="28"/>
        <v>639</v>
      </c>
      <c r="U341">
        <v>-1</v>
      </c>
      <c r="V341" t="b">
        <v>0</v>
      </c>
      <c r="W341" t="s">
        <v>1747</v>
      </c>
      <c r="AQ341" t="s">
        <v>2488</v>
      </c>
      <c r="AT341">
        <f t="shared" si="29"/>
        <v>2656</v>
      </c>
      <c r="AU341" t="s">
        <v>2489</v>
      </c>
      <c r="AV341" t="s">
        <v>7</v>
      </c>
      <c r="AW341">
        <v>0</v>
      </c>
      <c r="AX341">
        <f t="shared" si="26"/>
        <v>2</v>
      </c>
      <c r="AY341">
        <v>1</v>
      </c>
      <c r="AZ341">
        <v>1</v>
      </c>
      <c r="BA341">
        <v>1</v>
      </c>
    </row>
    <row r="342" spans="1:53" s="6" customFormat="1" x14ac:dyDescent="0.25">
      <c r="A342" s="5" t="s">
        <v>2511</v>
      </c>
      <c r="B342" s="5" t="s">
        <v>1491</v>
      </c>
      <c r="C342" s="5" t="s">
        <v>1489</v>
      </c>
      <c r="D342" s="5" t="s">
        <v>2722</v>
      </c>
      <c r="U342"/>
      <c r="V342"/>
    </row>
    <row r="343" spans="1:53" s="1" customFormat="1" x14ac:dyDescent="0.25">
      <c r="A343" s="28" t="s">
        <v>2511</v>
      </c>
      <c r="B343" s="28" t="s">
        <v>1491</v>
      </c>
      <c r="C343" s="28" t="e">
        <f>VLOOKUP(B343,#REF!,2,0)</f>
        <v>#REF!</v>
      </c>
      <c r="D343" s="28" t="s">
        <v>2733</v>
      </c>
    </row>
    <row r="344" spans="1:53" x14ac:dyDescent="0.25">
      <c r="A344" s="10" t="s">
        <v>1612</v>
      </c>
      <c r="B344" s="10" t="s">
        <v>1492</v>
      </c>
      <c r="C344" s="10" t="s">
        <v>1489</v>
      </c>
      <c r="D344" s="10" t="s">
        <v>1612</v>
      </c>
    </row>
  </sheetData>
  <autoFilter ref="A1:BI344" xr:uid="{00000000-0009-0000-0000-000001000000}"/>
  <conditionalFormatting sqref="T22">
    <cfRule type="duplicateValues" dxfId="36" priority="53"/>
    <cfRule type="duplicateValues" dxfId="35" priority="52"/>
  </conditionalFormatting>
  <conditionalFormatting sqref="T23">
    <cfRule type="duplicateValues" dxfId="34" priority="36"/>
  </conditionalFormatting>
  <conditionalFormatting sqref="T27:T31">
    <cfRule type="duplicateValues" dxfId="33" priority="50"/>
  </conditionalFormatting>
  <conditionalFormatting sqref="T35">
    <cfRule type="duplicateValues" dxfId="32" priority="47"/>
  </conditionalFormatting>
  <conditionalFormatting sqref="T94">
    <cfRule type="duplicateValues" dxfId="31" priority="51"/>
  </conditionalFormatting>
  <conditionalFormatting sqref="T123">
    <cfRule type="duplicateValues" dxfId="30" priority="30"/>
  </conditionalFormatting>
  <conditionalFormatting sqref="T164:T165">
    <cfRule type="duplicateValues" dxfId="29" priority="19"/>
  </conditionalFormatting>
  <conditionalFormatting sqref="U1:U344">
    <cfRule type="cellIs" dxfId="28" priority="2" operator="equal">
      <formula>1</formula>
    </cfRule>
    <cfRule type="cellIs" dxfId="27" priority="3" operator="equal">
      <formula>-1</formula>
    </cfRule>
  </conditionalFormatting>
  <conditionalFormatting sqref="V1:V22 V24:V121 V174:V177 V186:V344 V164:V165 V167:V171 V180:V183">
    <cfRule type="cellIs" dxfId="26" priority="43" operator="equal">
      <formula>FALSE</formula>
    </cfRule>
    <cfRule type="cellIs" dxfId="25" priority="42" operator="equal">
      <formula>TRUE</formula>
    </cfRule>
  </conditionalFormatting>
  <conditionalFormatting sqref="V23">
    <cfRule type="cellIs" dxfId="24" priority="38" operator="equal">
      <formula>FALSE</formula>
    </cfRule>
    <cfRule type="cellIs" dxfId="23" priority="37" operator="equal">
      <formula>TRUE</formula>
    </cfRule>
  </conditionalFormatting>
  <conditionalFormatting sqref="V122:V162">
    <cfRule type="cellIs" dxfId="22" priority="35" operator="equal">
      <formula>FALSE</formula>
    </cfRule>
    <cfRule type="cellIs" dxfId="21" priority="34" operator="equal">
      <formula>TRUE</formula>
    </cfRule>
  </conditionalFormatting>
  <conditionalFormatting sqref="V163 V166">
    <cfRule type="cellIs" dxfId="20" priority="20" operator="equal">
      <formula>TRUE</formula>
    </cfRule>
    <cfRule type="cellIs" dxfId="19" priority="21" operator="equal">
      <formula>FALSE</formula>
    </cfRule>
  </conditionalFormatting>
  <conditionalFormatting sqref="V172:V173 V178:V179">
    <cfRule type="cellIs" dxfId="18" priority="25" operator="equal">
      <formula>FALSE</formula>
    </cfRule>
    <cfRule type="cellIs" dxfId="17" priority="24" operator="equal">
      <formula>TRUE</formula>
    </cfRule>
  </conditionalFormatting>
  <conditionalFormatting sqref="V184:V185">
    <cfRule type="cellIs" dxfId="16" priority="15" operator="equal">
      <formula>FALSE</formula>
    </cfRule>
    <cfRule type="cellIs" dxfId="15" priority="14" operator="equal">
      <formula>TRUE</formula>
    </cfRule>
  </conditionalFormatting>
  <conditionalFormatting sqref="V197:V216">
    <cfRule type="expression" dxfId="14" priority="12">
      <formula>EXACT($U197,1)</formula>
    </cfRule>
  </conditionalFormatting>
  <conditionalFormatting sqref="V219:V258">
    <cfRule type="expression" dxfId="13" priority="7">
      <formula>EXACT($U219,1)</formula>
    </cfRule>
  </conditionalFormatting>
  <conditionalFormatting sqref="V280:V299">
    <cfRule type="expression" dxfId="12" priority="5">
      <formula>EXACT($U280,1)</formula>
    </cfRule>
  </conditionalFormatting>
  <conditionalFormatting sqref="V302:V341">
    <cfRule type="expression" dxfId="11" priority="1">
      <formula>EXACT($U302,1)</formula>
    </cfRule>
  </conditionalFormatting>
  <conditionalFormatting sqref="V166:AA173 V178:AW184 V145:AW163 AX139:AY184 V164:AN165 AB166:AW175 W174:AA175 W176:AI176 AJ176:AW177 W177:AH177">
    <cfRule type="expression" dxfId="10" priority="28">
      <formula>EXACT($U139,1)</formula>
    </cfRule>
  </conditionalFormatting>
  <conditionalFormatting sqref="V23:AN23 V1:AR1 AX1:BI1 V2:BI22 AX23:BI23 V24:BI67 AD68:AW73 V68:AC92 AX68:BI102 AD74:AH74 AJ74:AW74 AD75:AW92 V93:AW93 V94:AN94 V95:AA95 AB95:AW102 W96:AA102 V96:V105 W103:BI103 W104:AA105 AB104:AW109 AX104:BI120 V106:AA107 W108:AA109 V108:V111 W110:AI110 AK110:AW110 W111:AH111 AJ111:AW111 V112:AW120 V121:BI121 V174:V177 V186:BI195 V260:BI277 V344:BI1048576">
    <cfRule type="expression" dxfId="9" priority="41">
      <formula>EXACT($U1,1)</formula>
    </cfRule>
  </conditionalFormatting>
  <conditionalFormatting sqref="V122:AY138 BB122:BI122 AD139:AW143 V139:AC144 AD144:AH144 AJ144:AW144">
    <cfRule type="expression" dxfId="8" priority="33">
      <formula>EXACT($U122,1)</formula>
    </cfRule>
  </conditionalFormatting>
  <conditionalFormatting sqref="V185:AY185 BA123:BI185">
    <cfRule type="expression" dxfId="7" priority="18">
      <formula>EXACT($U123,1)</formula>
    </cfRule>
  </conditionalFormatting>
  <conditionalFormatting sqref="AQ35">
    <cfRule type="duplicateValues" dxfId="6" priority="46"/>
  </conditionalFormatting>
  <conditionalFormatting sqref="AQ123">
    <cfRule type="duplicateValues" dxfId="5" priority="29"/>
  </conditionalFormatting>
  <conditionalFormatting sqref="AU1">
    <cfRule type="duplicateValues" dxfId="4" priority="11"/>
  </conditionalFormatting>
  <conditionalFormatting sqref="AX196:BA196">
    <cfRule type="expression" dxfId="3" priority="13">
      <formula>EXACT($U196,1)</formula>
    </cfRule>
  </conditionalFormatting>
  <conditionalFormatting sqref="AX218:BA218">
    <cfRule type="expression" dxfId="2" priority="10">
      <formula>EXACT($U218,1)</formula>
    </cfRule>
  </conditionalFormatting>
  <conditionalFormatting sqref="AX279:BA279">
    <cfRule type="expression" dxfId="1" priority="6">
      <formula>EXACT($U279,1)</formula>
    </cfRule>
  </conditionalFormatting>
  <conditionalFormatting sqref="AX301:BA301">
    <cfRule type="expression" dxfId="0" priority="4">
      <formula>EXACT($U301,1)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0A60F130DADD499B93BF59B64D3EDF" ma:contentTypeVersion="10" ma:contentTypeDescription="Create a new document." ma:contentTypeScope="" ma:versionID="bb5bd230dae7aabb72882ba86c14cae4">
  <xsd:schema xmlns:xsd="http://www.w3.org/2001/XMLSchema" xmlns:xs="http://www.w3.org/2001/XMLSchema" xmlns:p="http://schemas.microsoft.com/office/2006/metadata/properties" xmlns:ns2="409b52b7-1f16-413c-b73a-9a692169296e" xmlns:ns3="f63e6ba6-7e3b-4668-beb3-5defe5a5ab1a" targetNamespace="http://schemas.microsoft.com/office/2006/metadata/properties" ma:root="true" ma:fieldsID="4fc3279cabe972abe1dbbec3a3594d93" ns2:_="" ns3:_="">
    <xsd:import namespace="409b52b7-1f16-413c-b73a-9a692169296e"/>
    <xsd:import namespace="f63e6ba6-7e3b-4668-beb3-5defe5a5ab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b52b7-1f16-413c-b73a-9a6921692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6ba6-7e3b-4668-beb3-5defe5a5ab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3e6ba6-7e3b-4668-beb3-5defe5a5ab1a">
      <UserInfo>
        <DisplayName>Qiu, Wei Q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A03BDDE-368D-4C23-870F-64AF3FD629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08EBB1-2A14-47BC-899B-676901987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b52b7-1f16-413c-b73a-9a692169296e"/>
    <ds:schemaRef ds:uri="f63e6ba6-7e3b-4668-beb3-5defe5a5a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B75644-5C5D-4DCE-8E80-DC3BAE2A215B}">
  <ds:schemaRefs>
    <ds:schemaRef ds:uri="http://schemas.microsoft.com/office/2006/metadata/properties"/>
    <ds:schemaRef ds:uri="http://schemas.microsoft.com/office/infopath/2007/PartnerControls"/>
    <ds:schemaRef ds:uri="f63e6ba6-7e3b-4668-beb3-5defe5a5ab1a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binningRules</vt:lpstr>
      <vt:lpstr>DuplicatedCounters</vt:lpstr>
      <vt:lpstr>templateLookup</vt:lpstr>
      <vt:lpstr>arr_common</vt:lpstr>
      <vt:lpstr>Sheet2</vt:lpstr>
      <vt:lpstr>Sheet1</vt:lpstr>
      <vt:lpstr>arr_common_archive_31D</vt:lpstr>
      <vt:lpstr>arr_doe3</vt:lpstr>
      <vt:lpstr>arr_atom_archive_31D</vt:lpstr>
      <vt:lpstr>arr_doe2</vt:lpstr>
      <vt:lpstr>arr_doe1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Giardini, Davide</dc:creator>
  <cp:keywords>CTPClassification=CTP_NT</cp:keywords>
  <dc:description/>
  <cp:lastModifiedBy>OConnor, Eoghan</cp:lastModifiedBy>
  <cp:revision/>
  <dcterms:created xsi:type="dcterms:W3CDTF">2020-03-05T17:29:28Z</dcterms:created>
  <dcterms:modified xsi:type="dcterms:W3CDTF">2024-05-10T11:22:12Z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31dd26ee-0dbd-481b-8488-94054628c3fb</vt:lpwstr>
  </property>
  <property fmtid="{D5CDD505-2E9C-101B-9397-08002B2CF9AE}" pid="3" name="CTP_TimeStamp">
    <vt:lpwstr>2020-07-21 07:00:14Z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0x010100520A60F130DADD499B93BF59B64D3EDF</vt:lpwstr>
  </property>
  <property fmtid="{D5CDD505-2E9C-101B-9397-08002B2CF9AE}" pid="8" name="CTPClassification">
    <vt:lpwstr>CTP_NT</vt:lpwstr>
  </property>
  <property fmtid="{D5CDD505-2E9C-101B-9397-08002B2CF9AE}" pid="9" name="MediaServiceImageTags">
    <vt:lpwstr/>
  </property>
</Properties>
</file>