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61F6CB39-AB19-4666-BA9A-FF1837BC0685}" xr6:coauthVersionLast="47" xr6:coauthVersionMax="47" xr10:uidLastSave="{00000000-0000-0000-0000-000000000000}"/>
  <bookViews>
    <workbookView xWindow="-120" yWindow="-120" windowWidth="29040" windowHeight="17640" activeTab="2" xr2:uid="{00000000-000D-0000-FFFF-FFFF00000000}"/>
  </bookViews>
  <sheets>
    <sheet name="demoPage" sheetId="1" r:id="rId1"/>
    <sheet name="arr_ccf" sheetId="2" r:id="rId2"/>
    <sheet name="arr_ccf_noRaster" sheetId="3" r:id="rId3"/>
  </sheets>
  <definedNames>
    <definedName name="_xlnm._FilterDatabase" localSheetId="2" hidden="1">arr_ccf_noRaster!$A$1:$AC$62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3" l="1"/>
  <c r="Z6" i="3"/>
  <c r="AA6" i="3"/>
  <c r="AB6" i="3"/>
  <c r="AC6" i="3"/>
  <c r="Y7" i="3"/>
  <c r="Z7" i="3"/>
  <c r="AA7" i="3"/>
  <c r="AB7" i="3"/>
  <c r="AC7" i="3"/>
  <c r="Y8" i="3"/>
  <c r="Z8" i="3"/>
  <c r="AA8" i="3"/>
  <c r="AB8" i="3"/>
  <c r="AC8" i="3"/>
  <c r="Y9" i="3"/>
  <c r="Z9" i="3"/>
  <c r="AA9" i="3"/>
  <c r="AB9" i="3"/>
  <c r="AC9" i="3"/>
  <c r="Y10" i="3"/>
  <c r="Z10" i="3"/>
  <c r="AA10" i="3"/>
  <c r="AB10" i="3"/>
  <c r="AC10" i="3"/>
  <c r="Y11" i="3"/>
  <c r="Z11" i="3"/>
  <c r="AA11" i="3"/>
  <c r="AB11" i="3"/>
  <c r="AC11" i="3"/>
  <c r="AC5" i="3"/>
  <c r="AB5" i="3"/>
  <c r="AA5" i="3"/>
  <c r="Z5" i="3"/>
  <c r="Y5" i="3"/>
  <c r="R59" i="3"/>
  <c r="C59" i="3"/>
  <c r="T58" i="3" s="1"/>
  <c r="C58" i="3"/>
  <c r="R57" i="3"/>
  <c r="R55" i="3"/>
  <c r="C55" i="3"/>
  <c r="U54" i="3" s="1"/>
  <c r="C54" i="3"/>
  <c r="U53" i="3" s="1"/>
  <c r="C53" i="3"/>
  <c r="U52" i="3" s="1"/>
  <c r="C52" i="3"/>
  <c r="T51" i="3" s="1"/>
  <c r="C51" i="3"/>
  <c r="U50" i="3" s="1"/>
  <c r="C50" i="3"/>
  <c r="U49" i="3"/>
  <c r="T49" i="3"/>
  <c r="R49" i="3" s="1"/>
  <c r="R46" i="3"/>
  <c r="C46" i="3"/>
  <c r="U45" i="3" s="1"/>
  <c r="C45" i="3"/>
  <c r="R42" i="3"/>
  <c r="C42" i="3"/>
  <c r="T41" i="3" s="1"/>
  <c r="C41" i="3"/>
  <c r="T40" i="3" s="1"/>
  <c r="C40" i="3"/>
  <c r="T39" i="3" s="1"/>
  <c r="C39" i="3"/>
  <c r="U38" i="3" s="1"/>
  <c r="C38" i="3"/>
  <c r="T37" i="3" s="1"/>
  <c r="C37" i="3"/>
  <c r="R34" i="3"/>
  <c r="C34" i="3"/>
  <c r="U33" i="3" s="1"/>
  <c r="C33" i="3"/>
  <c r="U32" i="3" s="1"/>
  <c r="C32" i="3"/>
  <c r="U31" i="3" s="1"/>
  <c r="C31" i="3"/>
  <c r="U30" i="3" s="1"/>
  <c r="C30" i="3"/>
  <c r="U29" i="3" s="1"/>
  <c r="C29" i="3"/>
  <c r="R25" i="3"/>
  <c r="C25" i="3"/>
  <c r="U24" i="3" s="1"/>
  <c r="C24" i="3"/>
  <c r="T23" i="3" s="1"/>
  <c r="C23" i="3"/>
  <c r="T22" i="3" s="1"/>
  <c r="C22" i="3"/>
  <c r="U21" i="3"/>
  <c r="T21" i="3"/>
  <c r="R21" i="3" s="1"/>
  <c r="C21" i="3"/>
  <c r="U20" i="3" s="1"/>
  <c r="C20" i="3"/>
  <c r="T19" i="3" s="1"/>
  <c r="C19" i="3"/>
  <c r="T18" i="3" s="1"/>
  <c r="C18" i="3"/>
  <c r="R17" i="3"/>
  <c r="R15" i="3"/>
  <c r="C15" i="3"/>
  <c r="U14" i="3"/>
  <c r="T14" i="3"/>
  <c r="R14" i="3"/>
  <c r="C12" i="3"/>
  <c r="X11" i="3" s="1"/>
  <c r="W11" i="3"/>
  <c r="T11" i="3"/>
  <c r="C11" i="3"/>
  <c r="C10" i="3"/>
  <c r="W9" i="3" s="1"/>
  <c r="T9" i="3"/>
  <c r="C9" i="3"/>
  <c r="C8" i="3"/>
  <c r="T7" i="3"/>
  <c r="C7" i="3"/>
  <c r="C6" i="3"/>
  <c r="T5" i="3"/>
  <c r="C5" i="3"/>
  <c r="U4" i="3"/>
  <c r="T4" i="3"/>
  <c r="R65" i="2"/>
  <c r="R57" i="2"/>
  <c r="U57" i="2"/>
  <c r="T57" i="2"/>
  <c r="T27" i="2"/>
  <c r="R27" i="2" s="1"/>
  <c r="U27" i="2"/>
  <c r="T28" i="2"/>
  <c r="T29" i="2"/>
  <c r="R33" i="2"/>
  <c r="U26" i="2"/>
  <c r="T26" i="2"/>
  <c r="C33" i="2"/>
  <c r="U32" i="2" s="1"/>
  <c r="C32" i="2"/>
  <c r="T31" i="2" s="1"/>
  <c r="C31" i="2"/>
  <c r="T30" i="2" s="1"/>
  <c r="C30" i="2"/>
  <c r="U29" i="2" s="1"/>
  <c r="C29" i="2"/>
  <c r="U28" i="2" s="1"/>
  <c r="C28" i="2"/>
  <c r="C27" i="2"/>
  <c r="R20" i="2"/>
  <c r="C20" i="2"/>
  <c r="Y19" i="2" s="1"/>
  <c r="C19" i="2"/>
  <c r="U18" i="2" s="1"/>
  <c r="C18" i="2"/>
  <c r="AC17" i="2" s="1"/>
  <c r="W17" i="2"/>
  <c r="V17" i="2"/>
  <c r="U17" i="2"/>
  <c r="C17" i="2"/>
  <c r="AC16" i="2" s="1"/>
  <c r="C16" i="2"/>
  <c r="Y15" i="2" s="1"/>
  <c r="C15" i="2"/>
  <c r="U14" i="2" s="1"/>
  <c r="C14" i="2"/>
  <c r="AC13" i="2" s="1"/>
  <c r="C13" i="2"/>
  <c r="AC12" i="2" s="1"/>
  <c r="C12" i="2"/>
  <c r="T11" i="2" s="1"/>
  <c r="C11" i="2"/>
  <c r="X9" i="2" s="1"/>
  <c r="C10" i="2"/>
  <c r="AA9" i="2" s="1"/>
  <c r="C9" i="2"/>
  <c r="AC8" i="2" s="1"/>
  <c r="T32" i="3" l="1"/>
  <c r="R32" i="3"/>
  <c r="U51" i="3"/>
  <c r="U23" i="3"/>
  <c r="T38" i="3"/>
  <c r="T24" i="3"/>
  <c r="R24" i="3" s="1"/>
  <c r="U40" i="3"/>
  <c r="U41" i="3"/>
  <c r="R41" i="3" s="1"/>
  <c r="U18" i="3"/>
  <c r="U22" i="3"/>
  <c r="R22" i="3" s="1"/>
  <c r="U39" i="3"/>
  <c r="R39" i="3"/>
  <c r="U11" i="3"/>
  <c r="V11" i="3"/>
  <c r="T30" i="3"/>
  <c r="R30" i="3" s="1"/>
  <c r="T52" i="3"/>
  <c r="R52" i="3" s="1"/>
  <c r="R23" i="3"/>
  <c r="W5" i="3"/>
  <c r="R40" i="3"/>
  <c r="U7" i="3"/>
  <c r="V7" i="3"/>
  <c r="U9" i="3"/>
  <c r="R18" i="3"/>
  <c r="U37" i="3"/>
  <c r="R37" i="3" s="1"/>
  <c r="T45" i="3"/>
  <c r="R45" i="3" s="1"/>
  <c r="V5" i="3"/>
  <c r="X5" i="3"/>
  <c r="W7" i="3"/>
  <c r="V9" i="3"/>
  <c r="U19" i="3"/>
  <c r="R19" i="3" s="1"/>
  <c r="R38" i="3"/>
  <c r="X9" i="3"/>
  <c r="T20" i="3"/>
  <c r="R20" i="3" s="1"/>
  <c r="R51" i="3"/>
  <c r="X7" i="3"/>
  <c r="U58" i="3"/>
  <c r="R58" i="3" s="1"/>
  <c r="T29" i="3"/>
  <c r="R29" i="3" s="1"/>
  <c r="T33" i="3"/>
  <c r="R33" i="3" s="1"/>
  <c r="T6" i="3"/>
  <c r="T8" i="3"/>
  <c r="T53" i="3"/>
  <c r="R53" i="3" s="1"/>
  <c r="U6" i="3"/>
  <c r="U8" i="3"/>
  <c r="T10" i="3"/>
  <c r="T12" i="3"/>
  <c r="V6" i="3"/>
  <c r="V8" i="3"/>
  <c r="U10" i="3"/>
  <c r="W6" i="3"/>
  <c r="W8" i="3"/>
  <c r="V10" i="3"/>
  <c r="T54" i="3"/>
  <c r="R54" i="3" s="1"/>
  <c r="X6" i="3"/>
  <c r="X8" i="3"/>
  <c r="W10" i="3"/>
  <c r="T50" i="3"/>
  <c r="R50" i="3" s="1"/>
  <c r="X10" i="3"/>
  <c r="T31" i="3"/>
  <c r="R31" i="3" s="1"/>
  <c r="U5" i="3"/>
  <c r="R30" i="2"/>
  <c r="R28" i="2"/>
  <c r="T32" i="2"/>
  <c r="R32" i="2" s="1"/>
  <c r="U30" i="2"/>
  <c r="U31" i="2"/>
  <c r="R31" i="2" s="1"/>
  <c r="R29" i="2"/>
  <c r="X17" i="2"/>
  <c r="V18" i="2"/>
  <c r="Z11" i="2"/>
  <c r="AA11" i="2"/>
  <c r="X11" i="2"/>
  <c r="Y11" i="2"/>
  <c r="AB11" i="2"/>
  <c r="AC11" i="2"/>
  <c r="U13" i="2"/>
  <c r="X18" i="2"/>
  <c r="T12" i="2"/>
  <c r="V13" i="2"/>
  <c r="Z18" i="2"/>
  <c r="U12" i="2"/>
  <c r="V12" i="2"/>
  <c r="V14" i="2"/>
  <c r="AB19" i="2"/>
  <c r="W12" i="2"/>
  <c r="W14" i="2"/>
  <c r="X12" i="2"/>
  <c r="Y14" i="2"/>
  <c r="Y12" i="2"/>
  <c r="Z14" i="2"/>
  <c r="Z12" i="2"/>
  <c r="U11" i="2"/>
  <c r="AA12" i="2"/>
  <c r="V11" i="2"/>
  <c r="AB12" i="2"/>
  <c r="W11" i="2"/>
  <c r="AC19" i="2"/>
  <c r="Z17" i="2"/>
  <c r="AB17" i="2"/>
  <c r="X14" i="2"/>
  <c r="W18" i="2"/>
  <c r="AB14" i="2"/>
  <c r="AB18" i="2"/>
  <c r="AC15" i="2"/>
  <c r="T13" i="2"/>
  <c r="AA14" i="2"/>
  <c r="W13" i="2"/>
  <c r="AB15" i="2"/>
  <c r="Y18" i="2"/>
  <c r="X13" i="2"/>
  <c r="Y13" i="2"/>
  <c r="AA18" i="2"/>
  <c r="Z13" i="2"/>
  <c r="T16" i="2"/>
  <c r="AA13" i="2"/>
  <c r="AB13" i="2"/>
  <c r="T17" i="2"/>
  <c r="Z15" i="2"/>
  <c r="Z19" i="2"/>
  <c r="AA15" i="2"/>
  <c r="AA19" i="2"/>
  <c r="AC14" i="2"/>
  <c r="U16" i="2"/>
  <c r="Y17" i="2"/>
  <c r="AC18" i="2"/>
  <c r="V16" i="2"/>
  <c r="X7" i="2"/>
  <c r="W16" i="2"/>
  <c r="AA17" i="2"/>
  <c r="W8" i="2"/>
  <c r="T15" i="2"/>
  <c r="X16" i="2"/>
  <c r="T19" i="2"/>
  <c r="Y9" i="2"/>
  <c r="U15" i="2"/>
  <c r="Y16" i="2"/>
  <c r="V15" i="2"/>
  <c r="Z16" i="2"/>
  <c r="S14" i="2"/>
  <c r="W15" i="2"/>
  <c r="AA16" i="2"/>
  <c r="T14" i="2"/>
  <c r="X15" i="2"/>
  <c r="AB16" i="2"/>
  <c r="T18" i="2"/>
  <c r="AB9" i="2"/>
  <c r="AC9" i="2"/>
  <c r="T10" i="2"/>
  <c r="U10" i="2"/>
  <c r="V10" i="2"/>
  <c r="W10" i="2"/>
  <c r="X8" i="2"/>
  <c r="X10" i="2"/>
  <c r="Y8" i="2"/>
  <c r="Y10" i="2"/>
  <c r="T9" i="2"/>
  <c r="Z10" i="2"/>
  <c r="U9" i="2"/>
  <c r="AA10" i="2"/>
  <c r="V9" i="2"/>
  <c r="AB10" i="2"/>
  <c r="W9" i="2"/>
  <c r="AC10" i="2"/>
  <c r="Z9" i="2"/>
  <c r="T8" i="2"/>
  <c r="U8" i="2"/>
  <c r="V8" i="2"/>
  <c r="Z8" i="2"/>
  <c r="U7" i="2"/>
  <c r="AA8" i="2"/>
  <c r="V7" i="2"/>
  <c r="AB8" i="2"/>
  <c r="W7" i="2"/>
  <c r="C8" i="2"/>
  <c r="C7" i="2"/>
  <c r="X5" i="2" s="1"/>
  <c r="C67" i="2"/>
  <c r="T66" i="2" s="1"/>
  <c r="C66" i="2"/>
  <c r="R54" i="2"/>
  <c r="C54" i="2"/>
  <c r="U53" i="2" s="1"/>
  <c r="C53" i="2"/>
  <c r="R63" i="2"/>
  <c r="C63" i="2"/>
  <c r="U62" i="2" s="1"/>
  <c r="C62" i="2"/>
  <c r="T61" i="2" s="1"/>
  <c r="C61" i="2"/>
  <c r="U60" i="2" s="1"/>
  <c r="C60" i="2"/>
  <c r="U59" i="2" s="1"/>
  <c r="C59" i="2"/>
  <c r="U58" i="2" s="1"/>
  <c r="C58" i="2"/>
  <c r="R50" i="2"/>
  <c r="C50" i="2"/>
  <c r="U49" i="2" s="1"/>
  <c r="C49" i="2"/>
  <c r="U48" i="2" s="1"/>
  <c r="C48" i="2"/>
  <c r="T47" i="2" s="1"/>
  <c r="C47" i="2"/>
  <c r="T46" i="2" s="1"/>
  <c r="C46" i="2"/>
  <c r="U45" i="2" s="1"/>
  <c r="C45" i="2"/>
  <c r="R42" i="2"/>
  <c r="C42" i="2"/>
  <c r="U41" i="2" s="1"/>
  <c r="C41" i="2"/>
  <c r="T40" i="2" s="1"/>
  <c r="C40" i="2"/>
  <c r="T39" i="2" s="1"/>
  <c r="C39" i="2"/>
  <c r="T38" i="2" s="1"/>
  <c r="C38" i="2"/>
  <c r="U37" i="2" s="1"/>
  <c r="C37" i="2"/>
  <c r="R26" i="2"/>
  <c r="C26" i="2"/>
  <c r="R23" i="2"/>
  <c r="C23" i="2"/>
  <c r="U22" i="2"/>
  <c r="T22" i="2"/>
  <c r="C6" i="2"/>
  <c r="AB5" i="2" s="1"/>
  <c r="C5" i="2"/>
  <c r="U4" i="2"/>
  <c r="T4" i="2"/>
  <c r="AC4" i="1"/>
  <c r="AB4" i="1"/>
  <c r="AA4" i="1"/>
  <c r="R4" i="1" s="1"/>
  <c r="Z4" i="1"/>
  <c r="Y4" i="1"/>
  <c r="T4" i="1"/>
  <c r="U10" i="1"/>
  <c r="R10" i="1" s="1"/>
  <c r="T10" i="1"/>
  <c r="U7" i="1"/>
  <c r="T7" i="1"/>
  <c r="U3" i="1"/>
  <c r="T3" i="1"/>
  <c r="C13" i="1"/>
  <c r="C11" i="1"/>
  <c r="C8" i="1"/>
  <c r="C5" i="1"/>
  <c r="C4" i="1"/>
  <c r="R5" i="1"/>
  <c r="R7" i="1"/>
  <c r="R8" i="1"/>
  <c r="R11" i="1"/>
  <c r="R13" i="1"/>
  <c r="R12" i="3" l="1"/>
  <c r="R11" i="3"/>
  <c r="R9" i="3"/>
  <c r="R5" i="3"/>
  <c r="R7" i="3"/>
  <c r="R10" i="3"/>
  <c r="R8" i="3"/>
  <c r="R6" i="3"/>
  <c r="R12" i="2"/>
  <c r="R14" i="2"/>
  <c r="R13" i="2"/>
  <c r="R18" i="2"/>
  <c r="R11" i="2"/>
  <c r="R17" i="2"/>
  <c r="R9" i="2"/>
  <c r="R15" i="2"/>
  <c r="R16" i="2"/>
  <c r="R10" i="2"/>
  <c r="R19" i="2"/>
  <c r="R8" i="2"/>
  <c r="W6" i="2"/>
  <c r="X6" i="2"/>
  <c r="T7" i="2"/>
  <c r="AC7" i="2"/>
  <c r="AB7" i="2"/>
  <c r="AA7" i="2"/>
  <c r="Z7" i="2"/>
  <c r="Y7" i="2"/>
  <c r="S6" i="2"/>
  <c r="U6" i="2"/>
  <c r="V6" i="2"/>
  <c r="T6" i="2"/>
  <c r="Y6" i="2"/>
  <c r="Z6" i="2"/>
  <c r="AA6" i="2"/>
  <c r="AB6" i="2"/>
  <c r="AC6" i="2"/>
  <c r="U5" i="2"/>
  <c r="V5" i="2"/>
  <c r="W5" i="2"/>
  <c r="U66" i="2"/>
  <c r="R66" i="2" s="1"/>
  <c r="R67" i="2"/>
  <c r="R22" i="2"/>
  <c r="T53" i="2"/>
  <c r="R53" i="2" s="1"/>
  <c r="T58" i="2"/>
  <c r="R58" i="2" s="1"/>
  <c r="U61" i="2"/>
  <c r="R61" i="2" s="1"/>
  <c r="U40" i="2"/>
  <c r="R40" i="2" s="1"/>
  <c r="T62" i="2"/>
  <c r="R62" i="2" s="1"/>
  <c r="U39" i="2"/>
  <c r="R39" i="2" s="1"/>
  <c r="T59" i="2"/>
  <c r="R59" i="2" s="1"/>
  <c r="T41" i="2"/>
  <c r="R41" i="2" s="1"/>
  <c r="U38" i="2"/>
  <c r="R38" i="2" s="1"/>
  <c r="T37" i="2"/>
  <c r="R37" i="2" s="1"/>
  <c r="T60" i="2"/>
  <c r="R60" i="2" s="1"/>
  <c r="T48" i="2"/>
  <c r="R48" i="2" s="1"/>
  <c r="U46" i="2"/>
  <c r="R46" i="2" s="1"/>
  <c r="U47" i="2"/>
  <c r="R47" i="2" s="1"/>
  <c r="T45" i="2"/>
  <c r="R45" i="2" s="1"/>
  <c r="T49" i="2"/>
  <c r="R49" i="2" s="1"/>
  <c r="T5" i="2"/>
  <c r="AA5" i="2"/>
  <c r="Y5" i="2"/>
  <c r="R25" i="2"/>
  <c r="AC5" i="2"/>
  <c r="Z5" i="2"/>
  <c r="R6" i="2" l="1"/>
  <c r="R7" i="2"/>
  <c r="R5" i="2"/>
</calcChain>
</file>

<file path=xl/sharedStrings.xml><?xml version="1.0" encoding="utf-8"?>
<sst xmlns="http://schemas.openxmlformats.org/spreadsheetml/2006/main" count="1511" uniqueCount="103">
  <si>
    <t>Flow</t>
  </si>
  <si>
    <t>Template</t>
  </si>
  <si>
    <t>IP</t>
  </si>
  <si>
    <t>Module</t>
  </si>
  <si>
    <t>TestType</t>
  </si>
  <si>
    <t>EdcKill</t>
  </si>
  <si>
    <t>X</t>
  </si>
  <si>
    <t>PowerRail</t>
  </si>
  <si>
    <t>Freq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</si>
  <si>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</si>
  <si>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</si>
  <si>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</si>
  <si>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</si>
  <si>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</si>
  <si>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</si>
  <si>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</si>
  <si>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</si>
  <si>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</si>
  <si>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</si>
  <si>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</si>
  <si>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</si>
  <si>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</si>
  <si>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</si>
  <si>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</si>
  <si>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</si>
  <si>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</si>
  <si>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</si>
  <si>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</si>
  <si>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</si>
  <si>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</si>
  <si>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</si>
  <si>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</si>
  <si>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</si>
  <si>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</si>
  <si>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</si>
  <si>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</si>
  <si>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VCCIA</t>
  </si>
  <si>
    <t>LFM</t>
  </si>
  <si>
    <t>LLC_DAT_BISR</t>
  </si>
  <si>
    <t>SBF_nom_lvl</t>
  </si>
  <si>
    <t>cpu_ctf_timing_tclk100_cclk100_bclk400</t>
  </si>
  <si>
    <t>lnl_dummy_list</t>
  </si>
  <si>
    <t>1,2,3,4</t>
  </si>
  <si>
    <t>mbistRaster</t>
  </si>
  <si>
    <t>RASTER</t>
  </si>
  <si>
    <t>LLC_DAT_RASTER</t>
  </si>
  <si>
    <t>COMPOSITE_END</t>
  </si>
  <si>
    <t>POST_REPAIR</t>
  </si>
  <si>
    <t>fuseConfig</t>
  </si>
  <si>
    <t>ALL</t>
  </si>
  <si>
    <t>FUSE</t>
  </si>
  <si>
    <t>mbistPostRepair</t>
  </si>
  <si>
    <t>LLC_DAT_POST_REPAIR</t>
  </si>
  <si>
    <t>LLC_DAT_SANITY</t>
  </si>
  <si>
    <t>NameEnding</t>
  </si>
  <si>
    <t>PREHVQK</t>
  </si>
  <si>
    <t>vminTc</t>
  </si>
  <si>
    <t>VMIN</t>
  </si>
  <si>
    <t>K</t>
  </si>
  <si>
    <t>DFT</t>
  </si>
  <si>
    <t>T</t>
  </si>
  <si>
    <t>VoltageCorner</t>
  </si>
  <si>
    <t>FreqCorner</t>
  </si>
  <si>
    <t>MIN</t>
  </si>
  <si>
    <t>MAX</t>
  </si>
  <si>
    <t>CBO</t>
  </si>
  <si>
    <t>VCCSA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</si>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</sst>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4"/>
  <sheetViews>
    <sheetView workbookViewId="0">
      <selection activeCell="C8" sqref="A1:AC14"/>
    </sheetView>
  </sheetViews>
  <sheetFormatPr defaultRowHeight="15" x14ac:dyDescent="0.25"/>
  <cols>
    <col min="2" max="2" width="18.140625" bestFit="1" customWidth="1"/>
    <col min="3" max="3" width="59.42578125" bestFit="1" customWidth="1"/>
  </cols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6</v>
      </c>
      <c r="L1" t="s">
        <v>54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s="1" t="s">
        <v>27</v>
      </c>
      <c r="B2" s="1" t="s">
        <v>28</v>
      </c>
      <c r="C2" t="s">
        <v>27</v>
      </c>
      <c r="L2" t="s">
        <v>27</v>
      </c>
    </row>
    <row r="3" spans="1:29" x14ac:dyDescent="0.25">
      <c r="A3" s="2" t="s">
        <v>27</v>
      </c>
      <c r="B3" s="2" t="s">
        <v>28</v>
      </c>
      <c r="C3" t="s">
        <v>29</v>
      </c>
      <c r="R3">
        <v>2</v>
      </c>
      <c r="S3">
        <v>1</v>
      </c>
      <c r="T3" t="str">
        <f>C7</f>
        <v>REPAIR</v>
      </c>
      <c r="U3" t="str">
        <f>C7</f>
        <v>REPAIR</v>
      </c>
    </row>
    <row r="4" spans="1:29" x14ac:dyDescent="0.25">
      <c r="A4" s="2" t="s">
        <v>27</v>
      </c>
      <c r="B4" s="2" t="s">
        <v>31</v>
      </c>
      <c r="C4" t="str">
        <f>D4&amp;"_"&amp;E4&amp;"_"&amp;F4&amp;"_"&amp;G4&amp;"_"&amp;A4&amp;"_"&amp;H4&amp;"_"&amp;I4&amp;"_"&amp;J4&amp;"_"&amp;K4&amp;"_"&amp;L4</f>
        <v>SSA_CCF_HRY_E_BEGIN_X_VCCIA_LFM_X_LLC_DAT_BISR</v>
      </c>
      <c r="D4" t="s">
        <v>32</v>
      </c>
      <c r="E4" t="s">
        <v>33</v>
      </c>
      <c r="F4" t="s">
        <v>34</v>
      </c>
      <c r="G4" t="s">
        <v>35</v>
      </c>
      <c r="H4" t="s">
        <v>6</v>
      </c>
      <c r="I4" t="s">
        <v>36</v>
      </c>
      <c r="J4" t="s">
        <v>37</v>
      </c>
      <c r="K4" t="s">
        <v>6</v>
      </c>
      <c r="L4" t="s">
        <v>38</v>
      </c>
      <c r="M4" t="s">
        <v>39</v>
      </c>
      <c r="N4" t="s">
        <v>40</v>
      </c>
      <c r="O4" t="s">
        <v>41</v>
      </c>
      <c r="P4">
        <v>60</v>
      </c>
      <c r="R4">
        <f>COUNTA(T4:AC4)</f>
        <v>10</v>
      </c>
      <c r="S4" t="s">
        <v>42</v>
      </c>
      <c r="T4" t="str">
        <f>C5</f>
        <v>SSA_CCF_RASTER_E_BEGIN_X_VCCIA_LFM_X_LLC_DAT_RASTER</v>
      </c>
      <c r="U4">
        <v>1</v>
      </c>
      <c r="V4">
        <v>1</v>
      </c>
      <c r="W4">
        <v>1</v>
      </c>
      <c r="X4">
        <v>1</v>
      </c>
      <c r="Y4" t="str">
        <f>C5</f>
        <v>SSA_CCF_RASTER_E_BEGIN_X_VCCIA_LFM_X_LLC_DAT_RASTER</v>
      </c>
      <c r="Z4" t="str">
        <f>C5</f>
        <v>SSA_CCF_RASTER_E_BEGIN_X_VCCIA_LFM_X_LLC_DAT_RASTER</v>
      </c>
      <c r="AA4" t="str">
        <f>C5</f>
        <v>SSA_CCF_RASTER_E_BEGIN_X_VCCIA_LFM_X_LLC_DAT_RASTER</v>
      </c>
      <c r="AB4" t="str">
        <f>C5</f>
        <v>SSA_CCF_RASTER_E_BEGIN_X_VCCIA_LFM_X_LLC_DAT_RASTER</v>
      </c>
      <c r="AC4" t="str">
        <f>C5</f>
        <v>SSA_CCF_RASTER_E_BEGIN_X_VCCIA_LFM_X_LLC_DAT_RASTER</v>
      </c>
    </row>
    <row r="5" spans="1:29" x14ac:dyDescent="0.25">
      <c r="A5" s="2" t="s">
        <v>27</v>
      </c>
      <c r="B5" s="2" t="s">
        <v>43</v>
      </c>
      <c r="C5" t="str">
        <f>D5&amp;"_"&amp;E5&amp;"_"&amp;F5&amp;"_"&amp;G5&amp;"_"&amp;A5&amp;"_"&amp;H5&amp;"_"&amp;I5&amp;"_"&amp;J5&amp;"_"&amp;K5&amp;"_"&amp;L5</f>
        <v>SSA_CCF_RASTER_E_BEGIN_X_VCCIA_LFM_X_LLC_DAT_RASTER</v>
      </c>
      <c r="D5" t="s">
        <v>32</v>
      </c>
      <c r="E5" t="s">
        <v>33</v>
      </c>
      <c r="F5" t="s">
        <v>44</v>
      </c>
      <c r="G5" t="s">
        <v>35</v>
      </c>
      <c r="H5" t="s">
        <v>6</v>
      </c>
      <c r="I5" t="s">
        <v>36</v>
      </c>
      <c r="J5" t="s">
        <v>37</v>
      </c>
      <c r="K5" t="s">
        <v>6</v>
      </c>
      <c r="L5" t="s">
        <v>45</v>
      </c>
      <c r="M5" t="s">
        <v>39</v>
      </c>
      <c r="N5" t="s">
        <v>40</v>
      </c>
      <c r="O5" t="s">
        <v>41</v>
      </c>
      <c r="P5">
        <v>60</v>
      </c>
      <c r="R5">
        <f t="shared" ref="R5:R13" si="0">COUNTA(T5:AC5)</f>
        <v>10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</row>
    <row r="6" spans="1:29" x14ac:dyDescent="0.25">
      <c r="A6" s="2" t="s">
        <v>27</v>
      </c>
      <c r="B6" s="2" t="s">
        <v>46</v>
      </c>
    </row>
    <row r="7" spans="1:29" x14ac:dyDescent="0.25">
      <c r="A7" s="3" t="s">
        <v>27</v>
      </c>
      <c r="B7" s="3" t="s">
        <v>28</v>
      </c>
      <c r="C7" t="s">
        <v>30</v>
      </c>
      <c r="R7">
        <f t="shared" si="0"/>
        <v>2</v>
      </c>
      <c r="S7">
        <v>1</v>
      </c>
      <c r="T7" t="str">
        <f>C10</f>
        <v>POST_REPAIR</v>
      </c>
      <c r="U7" t="str">
        <f>C10</f>
        <v>POST_REPAIR</v>
      </c>
    </row>
    <row r="8" spans="1:29" x14ac:dyDescent="0.25">
      <c r="A8" s="3" t="s">
        <v>27</v>
      </c>
      <c r="B8" s="3" t="s">
        <v>48</v>
      </c>
      <c r="C8" t="str">
        <f>D8&amp;"_"&amp;E8&amp;"_"&amp;F8&amp;"_"&amp;G8&amp;"_"&amp;A8&amp;"_"&amp;H8&amp;"_"&amp;I8&amp;"_"&amp;J8&amp;"_"&amp;K8&amp;"_"&amp;L8</f>
        <v>ALL_CCF_FUSE_E_BEGIN_X_VCCIA_LFM_X_REPAIR</v>
      </c>
      <c r="D8" t="s">
        <v>49</v>
      </c>
      <c r="E8" t="s">
        <v>33</v>
      </c>
      <c r="F8" t="s">
        <v>50</v>
      </c>
      <c r="G8" t="s">
        <v>35</v>
      </c>
      <c r="H8" t="s">
        <v>6</v>
      </c>
      <c r="I8" t="s">
        <v>36</v>
      </c>
      <c r="J8" t="s">
        <v>37</v>
      </c>
      <c r="K8" t="s">
        <v>6</v>
      </c>
      <c r="L8" t="s">
        <v>30</v>
      </c>
      <c r="M8" t="s">
        <v>39</v>
      </c>
      <c r="N8" t="s">
        <v>40</v>
      </c>
      <c r="O8" t="s">
        <v>41</v>
      </c>
      <c r="P8">
        <v>60</v>
      </c>
      <c r="R8">
        <f t="shared" si="0"/>
        <v>2</v>
      </c>
      <c r="S8">
        <v>1</v>
      </c>
      <c r="T8">
        <v>1</v>
      </c>
      <c r="U8">
        <v>1</v>
      </c>
    </row>
    <row r="9" spans="1:29" x14ac:dyDescent="0.25">
      <c r="A9" s="3" t="s">
        <v>27</v>
      </c>
      <c r="B9" s="3" t="s">
        <v>46</v>
      </c>
    </row>
    <row r="10" spans="1:29" x14ac:dyDescent="0.25">
      <c r="A10" s="4" t="s">
        <v>27</v>
      </c>
      <c r="B10" s="4" t="s">
        <v>28</v>
      </c>
      <c r="C10" t="s">
        <v>47</v>
      </c>
      <c r="R10">
        <f t="shared" si="0"/>
        <v>2</v>
      </c>
      <c r="S10">
        <v>1</v>
      </c>
      <c r="T10" t="str">
        <f>C13</f>
        <v>ALL_CCF_HRY_E_BEGIN_X_VCCIA_LFM_X_LLC_DAT_SANITY</v>
      </c>
      <c r="U10" t="str">
        <f>C13</f>
        <v>ALL_CCF_HRY_E_BEGIN_X_VCCIA_LFM_X_LLC_DAT_SANITY</v>
      </c>
    </row>
    <row r="11" spans="1:29" x14ac:dyDescent="0.25">
      <c r="A11" s="4" t="s">
        <v>27</v>
      </c>
      <c r="B11" s="4" t="s">
        <v>51</v>
      </c>
      <c r="C11" t="str">
        <f>D11&amp;"_"&amp;E11&amp;"_"&amp;F11&amp;"_"&amp;G11&amp;"_"&amp;A11&amp;"_"&amp;H11&amp;"_"&amp;I11&amp;"_"&amp;J11&amp;"_"&amp;K11&amp;"_"&amp;L11</f>
        <v>ALL_CCF_HRY_E_BEGIN_X_VCCIA_LFM_X_LLC_DAT_POST_REPAIR</v>
      </c>
      <c r="D11" t="s">
        <v>49</v>
      </c>
      <c r="E11" t="s">
        <v>33</v>
      </c>
      <c r="F11" t="s">
        <v>34</v>
      </c>
      <c r="G11" t="s">
        <v>35</v>
      </c>
      <c r="H11" t="s">
        <v>6</v>
      </c>
      <c r="I11" t="s">
        <v>36</v>
      </c>
      <c r="J11" t="s">
        <v>37</v>
      </c>
      <c r="K11" t="s">
        <v>6</v>
      </c>
      <c r="L11" t="s">
        <v>52</v>
      </c>
      <c r="M11" t="s">
        <v>39</v>
      </c>
      <c r="N11" t="s">
        <v>40</v>
      </c>
      <c r="O11" t="s">
        <v>41</v>
      </c>
      <c r="P11">
        <v>60</v>
      </c>
      <c r="R11">
        <f t="shared" si="0"/>
        <v>2</v>
      </c>
      <c r="S11">
        <v>1</v>
      </c>
      <c r="T11">
        <v>1</v>
      </c>
      <c r="U11">
        <v>1</v>
      </c>
    </row>
    <row r="12" spans="1:29" x14ac:dyDescent="0.25">
      <c r="A12" s="4" t="s">
        <v>27</v>
      </c>
      <c r="B12" s="4" t="s">
        <v>46</v>
      </c>
    </row>
    <row r="13" spans="1:29" x14ac:dyDescent="0.25">
      <c r="A13" s="5" t="s">
        <v>27</v>
      </c>
      <c r="B13" s="5" t="s">
        <v>51</v>
      </c>
      <c r="C13" t="str">
        <f>D13&amp;"_"&amp;E13&amp;"_"&amp;F13&amp;"_"&amp;G13&amp;"_"&amp;A13&amp;"_"&amp;H13&amp;"_"&amp;I13&amp;"_"&amp;J13&amp;"_"&amp;K13&amp;"_"&amp;L13</f>
        <v>ALL_CCF_HRY_E_BEGIN_X_VCCIA_LFM_X_LLC_DAT_SANITY</v>
      </c>
      <c r="D13" t="s">
        <v>49</v>
      </c>
      <c r="E13" t="s">
        <v>33</v>
      </c>
      <c r="F13" t="s">
        <v>34</v>
      </c>
      <c r="G13" t="s">
        <v>35</v>
      </c>
      <c r="H13" t="s">
        <v>6</v>
      </c>
      <c r="I13" t="s">
        <v>36</v>
      </c>
      <c r="J13" t="s">
        <v>37</v>
      </c>
      <c r="K13" t="s">
        <v>6</v>
      </c>
      <c r="L13" t="s">
        <v>53</v>
      </c>
      <c r="M13" t="s">
        <v>39</v>
      </c>
      <c r="N13" t="s">
        <v>40</v>
      </c>
      <c r="O13" t="s">
        <v>41</v>
      </c>
      <c r="P13">
        <v>60</v>
      </c>
      <c r="R13">
        <f t="shared" si="0"/>
        <v>2</v>
      </c>
      <c r="S13">
        <v>1</v>
      </c>
      <c r="T13">
        <v>1</v>
      </c>
      <c r="U13">
        <v>1</v>
      </c>
    </row>
    <row r="14" spans="1:29" x14ac:dyDescent="0.25">
      <c r="A14" s="1" t="s">
        <v>27</v>
      </c>
      <c r="B14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70"/>
  <sheetViews>
    <sheetView topLeftCell="A24" workbookViewId="0">
      <selection activeCell="B53" sqref="A1:AC70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83.5703125" customWidth="1"/>
    <col min="12" max="12" width="21.7109375" bestFit="1" customWidth="1"/>
  </cols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59</v>
      </c>
      <c r="I1" t="s">
        <v>7</v>
      </c>
      <c r="J1" t="s">
        <v>61</v>
      </c>
      <c r="K1" t="s">
        <v>62</v>
      </c>
      <c r="L1" t="s">
        <v>54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t="s">
        <v>101</v>
      </c>
      <c r="B2" t="s">
        <v>100</v>
      </c>
      <c r="C2" t="s">
        <v>101</v>
      </c>
    </row>
    <row r="3" spans="1:29" s="9" customFormat="1" x14ac:dyDescent="0.25">
      <c r="A3" s="9" t="s">
        <v>27</v>
      </c>
      <c r="B3" s="9" t="s">
        <v>28</v>
      </c>
      <c r="C3" s="9" t="s">
        <v>27</v>
      </c>
    </row>
    <row r="4" spans="1:29" x14ac:dyDescent="0.25">
      <c r="A4" s="2" t="s">
        <v>27</v>
      </c>
      <c r="B4" s="2" t="s">
        <v>28</v>
      </c>
      <c r="C4" t="s">
        <v>29</v>
      </c>
      <c r="R4">
        <v>2</v>
      </c>
      <c r="S4">
        <v>1</v>
      </c>
      <c r="T4" t="str">
        <f>C22</f>
        <v>REPAIR</v>
      </c>
      <c r="U4" t="str">
        <f>C22</f>
        <v>REPAIR</v>
      </c>
    </row>
    <row r="5" spans="1:29" x14ac:dyDescent="0.25">
      <c r="A5" s="2" t="s">
        <v>27</v>
      </c>
      <c r="B5" s="2" t="s">
        <v>31</v>
      </c>
      <c r="C5" t="str">
        <f t="shared" ref="C5:C20" si="0">D5&amp;"_"&amp;E5&amp;"_"&amp;F5&amp;"_"&amp;G5&amp;"_"&amp;A5&amp;"_"&amp;H5&amp;"_"&amp;I5&amp;"_"&amp;J5&amp;"_"&amp;K5&amp;"_"&amp;L5</f>
        <v>SSA_CCF_HRY_E_BEGIN_T_VCCIA_MAX_LFM_CBO0_LLC_DAT_BISR</v>
      </c>
      <c r="D5" t="s">
        <v>32</v>
      </c>
      <c r="E5" t="s">
        <v>33</v>
      </c>
      <c r="F5" t="s">
        <v>34</v>
      </c>
      <c r="G5" t="s">
        <v>35</v>
      </c>
      <c r="H5" t="s">
        <v>60</v>
      </c>
      <c r="I5" t="s">
        <v>36</v>
      </c>
      <c r="J5" t="s">
        <v>64</v>
      </c>
      <c r="K5" t="s">
        <v>37</v>
      </c>
      <c r="L5" t="s">
        <v>78</v>
      </c>
      <c r="M5" t="s">
        <v>39</v>
      </c>
      <c r="N5" t="s">
        <v>40</v>
      </c>
      <c r="O5" t="s">
        <v>41</v>
      </c>
      <c r="P5">
        <v>60</v>
      </c>
      <c r="R5">
        <f>COUNTA(T5:AC5)</f>
        <v>10</v>
      </c>
      <c r="S5" t="s">
        <v>42</v>
      </c>
      <c r="T5" t="str">
        <f t="shared" ref="T5:T19" si="1">C6</f>
        <v>SSA_CCF_RASTER_E_BEGIN_T_VCCIA_MAX_LFM_CBO0_LLC_DAT_RASTER</v>
      </c>
      <c r="U5" t="str">
        <f>C7</f>
        <v>SSA_CCF_HRY_E_BEGIN_T_VCCIA_MAX_LFM_CBO0_LLC_TAG_BISR</v>
      </c>
      <c r="V5" t="str">
        <f>C7</f>
        <v>SSA_CCF_HRY_E_BEGIN_T_VCCIA_MAX_LFM_CBO0_LLC_TAG_BISR</v>
      </c>
      <c r="W5" t="str">
        <f>C7</f>
        <v>SSA_CCF_HRY_E_BEGIN_T_VCCIA_MAX_LFM_CBO0_LLC_TAG_BISR</v>
      </c>
      <c r="X5" t="str">
        <f>C7</f>
        <v>SSA_CCF_HRY_E_BEGIN_T_VCCIA_MAX_LFM_CBO0_LLC_TAG_BISR</v>
      </c>
      <c r="Y5" t="str">
        <f t="shared" ref="Y5:Y19" si="2">C6</f>
        <v>SSA_CCF_RASTER_E_BEGIN_T_VCCIA_MAX_LFM_CBO0_LLC_DAT_RASTER</v>
      </c>
      <c r="Z5" t="str">
        <f t="shared" ref="Z5:Z19" si="3">C6</f>
        <v>SSA_CCF_RASTER_E_BEGIN_T_VCCIA_MAX_LFM_CBO0_LLC_DAT_RASTER</v>
      </c>
      <c r="AA5" t="str">
        <f t="shared" ref="AA5:AA19" si="4">C6</f>
        <v>SSA_CCF_RASTER_E_BEGIN_T_VCCIA_MAX_LFM_CBO0_LLC_DAT_RASTER</v>
      </c>
      <c r="AB5" t="str">
        <f t="shared" ref="AB5:AB19" si="5">C6</f>
        <v>SSA_CCF_RASTER_E_BEGIN_T_VCCIA_MAX_LFM_CBO0_LLC_DAT_RASTER</v>
      </c>
      <c r="AC5" t="str">
        <f t="shared" ref="AC5:AC19" si="6">C6</f>
        <v>SSA_CCF_RASTER_E_BEGIN_T_VCCIA_MAX_LFM_CBO0_LLC_DAT_RASTER</v>
      </c>
    </row>
    <row r="6" spans="1:29" x14ac:dyDescent="0.25">
      <c r="A6" s="2" t="s">
        <v>27</v>
      </c>
      <c r="B6" s="2" t="s">
        <v>43</v>
      </c>
      <c r="C6" t="str">
        <f t="shared" si="0"/>
        <v>SSA_CCF_RASTER_E_BEGIN_T_VCCIA_MAX_LFM_CBO0_LLC_DAT_RASTER</v>
      </c>
      <c r="D6" t="s">
        <v>32</v>
      </c>
      <c r="E6" t="s">
        <v>33</v>
      </c>
      <c r="F6" t="s">
        <v>44</v>
      </c>
      <c r="G6" t="s">
        <v>35</v>
      </c>
      <c r="H6" t="s">
        <v>60</v>
      </c>
      <c r="I6" t="s">
        <v>36</v>
      </c>
      <c r="J6" t="s">
        <v>64</v>
      </c>
      <c r="K6" t="s">
        <v>37</v>
      </c>
      <c r="L6" t="s">
        <v>79</v>
      </c>
      <c r="M6" t="s">
        <v>39</v>
      </c>
      <c r="N6" t="s">
        <v>40</v>
      </c>
      <c r="O6" t="s">
        <v>41</v>
      </c>
      <c r="P6">
        <v>60</v>
      </c>
      <c r="R6">
        <f t="shared" ref="R6:R26" si="7">COUNTA(T6:AC6)</f>
        <v>10</v>
      </c>
      <c r="S6" t="str">
        <f>C7</f>
        <v>SSA_CCF_HRY_E_BEGIN_T_VCCIA_MAX_LFM_CBO0_LLC_TAG_BISR</v>
      </c>
      <c r="T6" t="str">
        <f t="shared" si="1"/>
        <v>SSA_CCF_HRY_E_BEGIN_T_VCCIA_MAX_LFM_CBO0_LLC_TAG_BISR</v>
      </c>
      <c r="U6" t="str">
        <f>C7</f>
        <v>SSA_CCF_HRY_E_BEGIN_T_VCCIA_MAX_LFM_CBO0_LLC_TAG_BISR</v>
      </c>
      <c r="V6" t="str">
        <f>C7</f>
        <v>SSA_CCF_HRY_E_BEGIN_T_VCCIA_MAX_LFM_CBO0_LLC_TAG_BISR</v>
      </c>
      <c r="W6" t="str">
        <f>C7</f>
        <v>SSA_CCF_HRY_E_BEGIN_T_VCCIA_MAX_LFM_CBO0_LLC_TAG_BISR</v>
      </c>
      <c r="X6" t="str">
        <f>C7</f>
        <v>SSA_CCF_HRY_E_BEGIN_T_VCCIA_MAX_LFM_CBO0_LLC_TAG_BISR</v>
      </c>
      <c r="Y6" t="str">
        <f t="shared" si="2"/>
        <v>SSA_CCF_HRY_E_BEGIN_T_VCCIA_MAX_LFM_CBO0_LLC_TAG_BISR</v>
      </c>
      <c r="Z6" t="str">
        <f t="shared" si="3"/>
        <v>SSA_CCF_HRY_E_BEGIN_T_VCCIA_MAX_LFM_CBO0_LLC_TAG_BISR</v>
      </c>
      <c r="AA6" t="str">
        <f t="shared" si="4"/>
        <v>SSA_CCF_HRY_E_BEGIN_T_VCCIA_MAX_LFM_CBO0_LLC_TAG_BISR</v>
      </c>
      <c r="AB6" t="str">
        <f t="shared" si="5"/>
        <v>SSA_CCF_HRY_E_BEGIN_T_VCCIA_MAX_LFM_CBO0_LLC_TAG_BISR</v>
      </c>
      <c r="AC6" t="str">
        <f t="shared" si="6"/>
        <v>SSA_CCF_HRY_E_BEGIN_T_VCCIA_MAX_LFM_CBO0_LLC_TAG_BISR</v>
      </c>
    </row>
    <row r="7" spans="1:29" x14ac:dyDescent="0.25">
      <c r="A7" s="2" t="s">
        <v>27</v>
      </c>
      <c r="B7" s="2" t="s">
        <v>31</v>
      </c>
      <c r="C7" t="str">
        <f t="shared" si="0"/>
        <v>SSA_CCF_HRY_E_BEGIN_T_VCCIA_MAX_LFM_CBO0_LLC_TAG_BISR</v>
      </c>
      <c r="D7" t="s">
        <v>32</v>
      </c>
      <c r="E7" t="s">
        <v>33</v>
      </c>
      <c r="F7" t="s">
        <v>34</v>
      </c>
      <c r="G7" t="s">
        <v>35</v>
      </c>
      <c r="H7" t="s">
        <v>60</v>
      </c>
      <c r="I7" t="s">
        <v>36</v>
      </c>
      <c r="J7" t="s">
        <v>64</v>
      </c>
      <c r="K7" t="s">
        <v>37</v>
      </c>
      <c r="L7" t="s">
        <v>80</v>
      </c>
      <c r="M7" t="s">
        <v>39</v>
      </c>
      <c r="N7" t="s">
        <v>40</v>
      </c>
      <c r="O7" t="s">
        <v>41</v>
      </c>
      <c r="P7">
        <v>60</v>
      </c>
      <c r="R7">
        <f t="shared" ref="R7:R13" si="8">COUNTA(T7:AC7)</f>
        <v>10</v>
      </c>
      <c r="S7" t="s">
        <v>42</v>
      </c>
      <c r="T7" t="str">
        <f t="shared" si="1"/>
        <v>SSA_CCF_RASTER_E_BEGIN_T_VCCIA_MAX_LFM_CBO0_LLC_TAG_RASTER</v>
      </c>
      <c r="U7" t="str">
        <f>C9</f>
        <v>SSA_CCF_HRY_E_BEGIN_T_VCCSA_MAX_LFM_CBO0_SAR_BISR</v>
      </c>
      <c r="V7" t="str">
        <f>C9</f>
        <v>SSA_CCF_HRY_E_BEGIN_T_VCCSA_MAX_LFM_CBO0_SAR_BISR</v>
      </c>
      <c r="W7" t="str">
        <f>C9</f>
        <v>SSA_CCF_HRY_E_BEGIN_T_VCCSA_MAX_LFM_CBO0_SAR_BISR</v>
      </c>
      <c r="X7" t="str">
        <f>C9</f>
        <v>SSA_CCF_HRY_E_BEGIN_T_VCCSA_MAX_LFM_CBO0_SAR_BISR</v>
      </c>
      <c r="Y7" t="str">
        <f t="shared" si="2"/>
        <v>SSA_CCF_RASTER_E_BEGIN_T_VCCIA_MAX_LFM_CBO0_LLC_TAG_RASTER</v>
      </c>
      <c r="Z7" t="str">
        <f t="shared" si="3"/>
        <v>SSA_CCF_RASTER_E_BEGIN_T_VCCIA_MAX_LFM_CBO0_LLC_TAG_RASTER</v>
      </c>
      <c r="AA7" t="str">
        <f t="shared" si="4"/>
        <v>SSA_CCF_RASTER_E_BEGIN_T_VCCIA_MAX_LFM_CBO0_LLC_TAG_RASTER</v>
      </c>
      <c r="AB7" t="str">
        <f t="shared" si="5"/>
        <v>SSA_CCF_RASTER_E_BEGIN_T_VCCIA_MAX_LFM_CBO0_LLC_TAG_RASTER</v>
      </c>
      <c r="AC7" t="str">
        <f t="shared" si="6"/>
        <v>SSA_CCF_RASTER_E_BEGIN_T_VCCIA_MAX_LFM_CBO0_LLC_TAG_RASTER</v>
      </c>
    </row>
    <row r="8" spans="1:29" x14ac:dyDescent="0.25">
      <c r="A8" s="2" t="s">
        <v>27</v>
      </c>
      <c r="B8" s="2" t="s">
        <v>43</v>
      </c>
      <c r="C8" t="str">
        <f t="shared" si="0"/>
        <v>SSA_CCF_RASTER_E_BEGIN_T_VCCIA_MAX_LFM_CBO0_LLC_TAG_RASTER</v>
      </c>
      <c r="D8" t="s">
        <v>32</v>
      </c>
      <c r="E8" t="s">
        <v>33</v>
      </c>
      <c r="F8" t="s">
        <v>44</v>
      </c>
      <c r="G8" t="s">
        <v>35</v>
      </c>
      <c r="H8" t="s">
        <v>60</v>
      </c>
      <c r="I8" t="s">
        <v>36</v>
      </c>
      <c r="J8" t="s">
        <v>64</v>
      </c>
      <c r="K8" t="s">
        <v>37</v>
      </c>
      <c r="L8" t="s">
        <v>81</v>
      </c>
      <c r="M8" t="s">
        <v>39</v>
      </c>
      <c r="N8" t="s">
        <v>40</v>
      </c>
      <c r="O8" t="s">
        <v>41</v>
      </c>
      <c r="P8">
        <v>60</v>
      </c>
      <c r="R8">
        <f t="shared" si="8"/>
        <v>10</v>
      </c>
      <c r="S8">
        <v>1</v>
      </c>
      <c r="T8" t="str">
        <f t="shared" si="1"/>
        <v>SSA_CCF_HRY_E_BEGIN_T_VCCSA_MAX_LFM_CBO0_SAR_BISR</v>
      </c>
      <c r="U8" t="str">
        <f>C9</f>
        <v>SSA_CCF_HRY_E_BEGIN_T_VCCSA_MAX_LFM_CBO0_SAR_BISR</v>
      </c>
      <c r="V8" t="str">
        <f>C9</f>
        <v>SSA_CCF_HRY_E_BEGIN_T_VCCSA_MAX_LFM_CBO0_SAR_BISR</v>
      </c>
      <c r="W8" t="str">
        <f>C9</f>
        <v>SSA_CCF_HRY_E_BEGIN_T_VCCSA_MAX_LFM_CBO0_SAR_BISR</v>
      </c>
      <c r="X8" t="str">
        <f>C9</f>
        <v>SSA_CCF_HRY_E_BEGIN_T_VCCSA_MAX_LFM_CBO0_SAR_BISR</v>
      </c>
      <c r="Y8" t="str">
        <f t="shared" si="2"/>
        <v>SSA_CCF_HRY_E_BEGIN_T_VCCSA_MAX_LFM_CBO0_SAR_BISR</v>
      </c>
      <c r="Z8" t="str">
        <f t="shared" si="3"/>
        <v>SSA_CCF_HRY_E_BEGIN_T_VCCSA_MAX_LFM_CBO0_SAR_BISR</v>
      </c>
      <c r="AA8" t="str">
        <f t="shared" si="4"/>
        <v>SSA_CCF_HRY_E_BEGIN_T_VCCSA_MAX_LFM_CBO0_SAR_BISR</v>
      </c>
      <c r="AB8" t="str">
        <f t="shared" si="5"/>
        <v>SSA_CCF_HRY_E_BEGIN_T_VCCSA_MAX_LFM_CBO0_SAR_BISR</v>
      </c>
      <c r="AC8" t="str">
        <f t="shared" si="6"/>
        <v>SSA_CCF_HRY_E_BEGIN_T_VCCSA_MAX_LFM_CBO0_SAR_BISR</v>
      </c>
    </row>
    <row r="9" spans="1:29" x14ac:dyDescent="0.25">
      <c r="A9" s="2" t="s">
        <v>27</v>
      </c>
      <c r="B9" s="2" t="s">
        <v>31</v>
      </c>
      <c r="C9" t="str">
        <f t="shared" si="0"/>
        <v>SSA_CCF_HRY_E_BEGIN_T_VCCSA_MAX_LFM_CBO0_SAR_BISR</v>
      </c>
      <c r="D9" t="s">
        <v>32</v>
      </c>
      <c r="E9" t="s">
        <v>33</v>
      </c>
      <c r="F9" t="s">
        <v>34</v>
      </c>
      <c r="G9" t="s">
        <v>35</v>
      </c>
      <c r="H9" t="s">
        <v>60</v>
      </c>
      <c r="I9" t="s">
        <v>66</v>
      </c>
      <c r="J9" t="s">
        <v>64</v>
      </c>
      <c r="K9" t="s">
        <v>37</v>
      </c>
      <c r="L9" t="s">
        <v>82</v>
      </c>
      <c r="M9" t="s">
        <v>39</v>
      </c>
      <c r="N9" t="s">
        <v>40</v>
      </c>
      <c r="O9" t="s">
        <v>41</v>
      </c>
      <c r="P9">
        <v>60</v>
      </c>
      <c r="R9">
        <f t="shared" si="8"/>
        <v>10</v>
      </c>
      <c r="S9" t="s">
        <v>42</v>
      </c>
      <c r="T9" t="str">
        <f t="shared" si="1"/>
        <v>SSA_CCF_RASTER_E_BEGIN_T_VCCSA_MAX_LFM_CBO0_SAR_RASTER</v>
      </c>
      <c r="U9" t="str">
        <f>C11</f>
        <v>LSA_CCF_HRY_E_BEGIN_T_VCCIA_MAX_LFM_CBO0_LSA_ALL</v>
      </c>
      <c r="V9" t="str">
        <f>C11</f>
        <v>LSA_CCF_HRY_E_BEGIN_T_VCCIA_MAX_LFM_CBO0_LSA_ALL</v>
      </c>
      <c r="W9" t="str">
        <f>C11</f>
        <v>LSA_CCF_HRY_E_BEGIN_T_VCCIA_MAX_LFM_CBO0_LSA_ALL</v>
      </c>
      <c r="X9" t="str">
        <f>C11</f>
        <v>LSA_CCF_HRY_E_BEGIN_T_VCCIA_MAX_LFM_CBO0_LSA_ALL</v>
      </c>
      <c r="Y9" t="str">
        <f t="shared" si="2"/>
        <v>SSA_CCF_RASTER_E_BEGIN_T_VCCSA_MAX_LFM_CBO0_SAR_RASTER</v>
      </c>
      <c r="Z9" t="str">
        <f t="shared" si="3"/>
        <v>SSA_CCF_RASTER_E_BEGIN_T_VCCSA_MAX_LFM_CBO0_SAR_RASTER</v>
      </c>
      <c r="AA9" t="str">
        <f t="shared" si="4"/>
        <v>SSA_CCF_RASTER_E_BEGIN_T_VCCSA_MAX_LFM_CBO0_SAR_RASTER</v>
      </c>
      <c r="AB9" t="str">
        <f t="shared" si="5"/>
        <v>SSA_CCF_RASTER_E_BEGIN_T_VCCSA_MAX_LFM_CBO0_SAR_RASTER</v>
      </c>
      <c r="AC9" t="str">
        <f t="shared" si="6"/>
        <v>SSA_CCF_RASTER_E_BEGIN_T_VCCSA_MAX_LFM_CBO0_SAR_RASTER</v>
      </c>
    </row>
    <row r="10" spans="1:29" x14ac:dyDescent="0.25">
      <c r="A10" s="2" t="s">
        <v>27</v>
      </c>
      <c r="B10" s="2" t="s">
        <v>43</v>
      </c>
      <c r="C10" t="str">
        <f t="shared" si="0"/>
        <v>SSA_CCF_RASTER_E_BEGIN_T_VCCSA_MAX_LFM_CBO0_SAR_RASTER</v>
      </c>
      <c r="D10" t="s">
        <v>32</v>
      </c>
      <c r="E10" t="s">
        <v>33</v>
      </c>
      <c r="F10" t="s">
        <v>44</v>
      </c>
      <c r="G10" t="s">
        <v>35</v>
      </c>
      <c r="H10" t="s">
        <v>60</v>
      </c>
      <c r="I10" t="s">
        <v>66</v>
      </c>
      <c r="J10" t="s">
        <v>64</v>
      </c>
      <c r="K10" t="s">
        <v>37</v>
      </c>
      <c r="L10" t="s">
        <v>83</v>
      </c>
      <c r="M10" t="s">
        <v>39</v>
      </c>
      <c r="N10" t="s">
        <v>40</v>
      </c>
      <c r="O10" t="s">
        <v>41</v>
      </c>
      <c r="P10">
        <v>60</v>
      </c>
      <c r="R10">
        <f t="shared" si="8"/>
        <v>10</v>
      </c>
      <c r="S10">
        <v>1</v>
      </c>
      <c r="T10" t="str">
        <f t="shared" si="1"/>
        <v>LSA_CCF_HRY_E_BEGIN_T_VCCIA_MAX_LFM_CBO0_LSA_ALL</v>
      </c>
      <c r="U10" t="str">
        <f>C11</f>
        <v>LSA_CCF_HRY_E_BEGIN_T_VCCIA_MAX_LFM_CBO0_LSA_ALL</v>
      </c>
      <c r="V10" t="str">
        <f>C11</f>
        <v>LSA_CCF_HRY_E_BEGIN_T_VCCIA_MAX_LFM_CBO0_LSA_ALL</v>
      </c>
      <c r="W10" t="str">
        <f>C11</f>
        <v>LSA_CCF_HRY_E_BEGIN_T_VCCIA_MAX_LFM_CBO0_LSA_ALL</v>
      </c>
      <c r="X10" t="str">
        <f>C11</f>
        <v>LSA_CCF_HRY_E_BEGIN_T_VCCIA_MAX_LFM_CBO0_LSA_ALL</v>
      </c>
      <c r="Y10" t="str">
        <f t="shared" si="2"/>
        <v>LSA_CCF_HRY_E_BEGIN_T_VCCIA_MAX_LFM_CBO0_LSA_ALL</v>
      </c>
      <c r="Z10" t="str">
        <f t="shared" si="3"/>
        <v>LSA_CCF_HRY_E_BEGIN_T_VCCIA_MAX_LFM_CBO0_LSA_ALL</v>
      </c>
      <c r="AA10" t="str">
        <f t="shared" si="4"/>
        <v>LSA_CCF_HRY_E_BEGIN_T_VCCIA_MAX_LFM_CBO0_LSA_ALL</v>
      </c>
      <c r="AB10" t="str">
        <f t="shared" si="5"/>
        <v>LSA_CCF_HRY_E_BEGIN_T_VCCIA_MAX_LFM_CBO0_LSA_ALL</v>
      </c>
      <c r="AC10" t="str">
        <f t="shared" si="6"/>
        <v>LSA_CCF_HRY_E_BEGIN_T_VCCIA_MAX_LFM_CBO0_LSA_ALL</v>
      </c>
    </row>
    <row r="11" spans="1:29" x14ac:dyDescent="0.25">
      <c r="A11" s="2" t="s">
        <v>27</v>
      </c>
      <c r="B11" s="2" t="s">
        <v>31</v>
      </c>
      <c r="C11" t="str">
        <f t="shared" si="0"/>
        <v>LSA_CCF_HRY_E_BEGIN_T_VCCIA_MAX_LFM_CBO0_LSA_ALL</v>
      </c>
      <c r="D11" t="s">
        <v>68</v>
      </c>
      <c r="E11" t="s">
        <v>33</v>
      </c>
      <c r="F11" t="s">
        <v>34</v>
      </c>
      <c r="G11" t="s">
        <v>35</v>
      </c>
      <c r="H11" t="s">
        <v>60</v>
      </c>
      <c r="I11" t="s">
        <v>36</v>
      </c>
      <c r="J11" t="s">
        <v>64</v>
      </c>
      <c r="K11" t="s">
        <v>37</v>
      </c>
      <c r="L11" t="s">
        <v>84</v>
      </c>
      <c r="M11" t="s">
        <v>39</v>
      </c>
      <c r="N11" t="s">
        <v>40</v>
      </c>
      <c r="O11" t="s">
        <v>41</v>
      </c>
      <c r="P11">
        <v>60</v>
      </c>
      <c r="R11">
        <f t="shared" si="8"/>
        <v>10</v>
      </c>
      <c r="S11" t="s">
        <v>42</v>
      </c>
      <c r="T11" t="str">
        <f t="shared" si="1"/>
        <v>LSA_CCF_RASTER_E_BEGIN_T_VCCIA_MAX_LFM_CBO0_LSA_ALL</v>
      </c>
      <c r="U11" t="str">
        <f>C13</f>
        <v>SSA_CCF_HRY_E_BEGIN_T_VCCIA_MAX_LFM_CBO1_LLC_DAT_BISR</v>
      </c>
      <c r="V11" t="str">
        <f>C13</f>
        <v>SSA_CCF_HRY_E_BEGIN_T_VCCIA_MAX_LFM_CBO1_LLC_DAT_BISR</v>
      </c>
      <c r="W11" t="str">
        <f>C13</f>
        <v>SSA_CCF_HRY_E_BEGIN_T_VCCIA_MAX_LFM_CBO1_LLC_DAT_BISR</v>
      </c>
      <c r="X11" t="str">
        <f>C13</f>
        <v>SSA_CCF_HRY_E_BEGIN_T_VCCIA_MAX_LFM_CBO1_LLC_DAT_BISR</v>
      </c>
      <c r="Y11" t="str">
        <f t="shared" si="2"/>
        <v>LSA_CCF_RASTER_E_BEGIN_T_VCCIA_MAX_LFM_CBO0_LSA_ALL</v>
      </c>
      <c r="Z11" t="str">
        <f t="shared" si="3"/>
        <v>LSA_CCF_RASTER_E_BEGIN_T_VCCIA_MAX_LFM_CBO0_LSA_ALL</v>
      </c>
      <c r="AA11" t="str">
        <f t="shared" si="4"/>
        <v>LSA_CCF_RASTER_E_BEGIN_T_VCCIA_MAX_LFM_CBO0_LSA_ALL</v>
      </c>
      <c r="AB11" t="str">
        <f t="shared" si="5"/>
        <v>LSA_CCF_RASTER_E_BEGIN_T_VCCIA_MAX_LFM_CBO0_LSA_ALL</v>
      </c>
      <c r="AC11" t="str">
        <f t="shared" si="6"/>
        <v>LSA_CCF_RASTER_E_BEGIN_T_VCCIA_MAX_LFM_CBO0_LSA_ALL</v>
      </c>
    </row>
    <row r="12" spans="1:29" x14ac:dyDescent="0.25">
      <c r="A12" s="2" t="s">
        <v>27</v>
      </c>
      <c r="B12" s="2" t="s">
        <v>43</v>
      </c>
      <c r="C12" t="str">
        <f t="shared" si="0"/>
        <v>LSA_CCF_RASTER_E_BEGIN_T_VCCIA_MAX_LFM_CBO0_LSA_ALL</v>
      </c>
      <c r="D12" t="s">
        <v>68</v>
      </c>
      <c r="E12" t="s">
        <v>33</v>
      </c>
      <c r="F12" t="s">
        <v>44</v>
      </c>
      <c r="G12" t="s">
        <v>35</v>
      </c>
      <c r="H12" t="s">
        <v>60</v>
      </c>
      <c r="I12" t="s">
        <v>36</v>
      </c>
      <c r="J12" t="s">
        <v>64</v>
      </c>
      <c r="K12" t="s">
        <v>37</v>
      </c>
      <c r="L12" t="s">
        <v>84</v>
      </c>
      <c r="M12" t="s">
        <v>39</v>
      </c>
      <c r="N12" t="s">
        <v>40</v>
      </c>
      <c r="O12" t="s">
        <v>41</v>
      </c>
      <c r="P12">
        <v>60</v>
      </c>
      <c r="R12">
        <f t="shared" si="8"/>
        <v>10</v>
      </c>
      <c r="S12">
        <v>1</v>
      </c>
      <c r="T12" t="str">
        <f t="shared" si="1"/>
        <v>SSA_CCF_HRY_E_BEGIN_T_VCCIA_MAX_LFM_CBO1_LLC_DAT_BISR</v>
      </c>
      <c r="U12" t="str">
        <f>C13</f>
        <v>SSA_CCF_HRY_E_BEGIN_T_VCCIA_MAX_LFM_CBO1_LLC_DAT_BISR</v>
      </c>
      <c r="V12" t="str">
        <f>C13</f>
        <v>SSA_CCF_HRY_E_BEGIN_T_VCCIA_MAX_LFM_CBO1_LLC_DAT_BISR</v>
      </c>
      <c r="W12" t="str">
        <f>C13</f>
        <v>SSA_CCF_HRY_E_BEGIN_T_VCCIA_MAX_LFM_CBO1_LLC_DAT_BISR</v>
      </c>
      <c r="X12" t="str">
        <f>C13</f>
        <v>SSA_CCF_HRY_E_BEGIN_T_VCCIA_MAX_LFM_CBO1_LLC_DAT_BISR</v>
      </c>
      <c r="Y12" t="str">
        <f t="shared" si="2"/>
        <v>SSA_CCF_HRY_E_BEGIN_T_VCCIA_MAX_LFM_CBO1_LLC_DAT_BISR</v>
      </c>
      <c r="Z12" t="str">
        <f t="shared" si="3"/>
        <v>SSA_CCF_HRY_E_BEGIN_T_VCCIA_MAX_LFM_CBO1_LLC_DAT_BISR</v>
      </c>
      <c r="AA12" t="str">
        <f t="shared" si="4"/>
        <v>SSA_CCF_HRY_E_BEGIN_T_VCCIA_MAX_LFM_CBO1_LLC_DAT_BISR</v>
      </c>
      <c r="AB12" t="str">
        <f t="shared" si="5"/>
        <v>SSA_CCF_HRY_E_BEGIN_T_VCCIA_MAX_LFM_CBO1_LLC_DAT_BISR</v>
      </c>
      <c r="AC12" t="str">
        <f t="shared" si="6"/>
        <v>SSA_CCF_HRY_E_BEGIN_T_VCCIA_MAX_LFM_CBO1_LLC_DAT_BISR</v>
      </c>
    </row>
    <row r="13" spans="1:29" x14ac:dyDescent="0.25">
      <c r="A13" s="2" t="s">
        <v>27</v>
      </c>
      <c r="B13" s="2" t="s">
        <v>31</v>
      </c>
      <c r="C13" t="str">
        <f t="shared" si="0"/>
        <v>SSA_CCF_HRY_E_BEGIN_T_VCCIA_MAX_LFM_CBO1_LLC_DAT_BISR</v>
      </c>
      <c r="D13" t="s">
        <v>32</v>
      </c>
      <c r="E13" t="s">
        <v>33</v>
      </c>
      <c r="F13" t="s">
        <v>34</v>
      </c>
      <c r="G13" t="s">
        <v>35</v>
      </c>
      <c r="H13" t="s">
        <v>60</v>
      </c>
      <c r="I13" t="s">
        <v>36</v>
      </c>
      <c r="J13" t="s">
        <v>64</v>
      </c>
      <c r="K13" t="s">
        <v>37</v>
      </c>
      <c r="L13" t="s">
        <v>85</v>
      </c>
      <c r="M13" t="s">
        <v>39</v>
      </c>
      <c r="N13" t="s">
        <v>40</v>
      </c>
      <c r="O13" t="s">
        <v>41</v>
      </c>
      <c r="P13">
        <v>60</v>
      </c>
      <c r="R13">
        <f t="shared" si="8"/>
        <v>10</v>
      </c>
      <c r="S13" t="s">
        <v>42</v>
      </c>
      <c r="T13" t="str">
        <f t="shared" si="1"/>
        <v>SSA_CCF_RASTER_E_BEGIN_T_VCCIA_MAX_LFM_CBO1_LLC_DAT_RASTER</v>
      </c>
      <c r="U13" t="str">
        <f>C15</f>
        <v>SSA_CCF_HRY_E_BEGIN_T_VCCIA_MAX_LFM_CBO1_LLC_TAG_BISR</v>
      </c>
      <c r="V13" t="str">
        <f>C15</f>
        <v>SSA_CCF_HRY_E_BEGIN_T_VCCIA_MAX_LFM_CBO1_LLC_TAG_BISR</v>
      </c>
      <c r="W13" t="str">
        <f>C15</f>
        <v>SSA_CCF_HRY_E_BEGIN_T_VCCIA_MAX_LFM_CBO1_LLC_TAG_BISR</v>
      </c>
      <c r="X13" t="str">
        <f>C15</f>
        <v>SSA_CCF_HRY_E_BEGIN_T_VCCIA_MAX_LFM_CBO1_LLC_TAG_BISR</v>
      </c>
      <c r="Y13" t="str">
        <f t="shared" si="2"/>
        <v>SSA_CCF_RASTER_E_BEGIN_T_VCCIA_MAX_LFM_CBO1_LLC_DAT_RASTER</v>
      </c>
      <c r="Z13" t="str">
        <f t="shared" si="3"/>
        <v>SSA_CCF_RASTER_E_BEGIN_T_VCCIA_MAX_LFM_CBO1_LLC_DAT_RASTER</v>
      </c>
      <c r="AA13" t="str">
        <f t="shared" si="4"/>
        <v>SSA_CCF_RASTER_E_BEGIN_T_VCCIA_MAX_LFM_CBO1_LLC_DAT_RASTER</v>
      </c>
      <c r="AB13" t="str">
        <f t="shared" si="5"/>
        <v>SSA_CCF_RASTER_E_BEGIN_T_VCCIA_MAX_LFM_CBO1_LLC_DAT_RASTER</v>
      </c>
      <c r="AC13" t="str">
        <f t="shared" si="6"/>
        <v>SSA_CCF_RASTER_E_BEGIN_T_VCCIA_MAX_LFM_CBO1_LLC_DAT_RASTER</v>
      </c>
    </row>
    <row r="14" spans="1:29" x14ac:dyDescent="0.25">
      <c r="A14" s="2" t="s">
        <v>27</v>
      </c>
      <c r="B14" s="2" t="s">
        <v>43</v>
      </c>
      <c r="C14" t="str">
        <f t="shared" si="0"/>
        <v>SSA_CCF_RASTER_E_BEGIN_T_VCCIA_MAX_LFM_CBO1_LLC_DAT_RASTER</v>
      </c>
      <c r="D14" t="s">
        <v>32</v>
      </c>
      <c r="E14" t="s">
        <v>33</v>
      </c>
      <c r="F14" t="s">
        <v>44</v>
      </c>
      <c r="G14" t="s">
        <v>35</v>
      </c>
      <c r="H14" t="s">
        <v>60</v>
      </c>
      <c r="I14" t="s">
        <v>36</v>
      </c>
      <c r="J14" t="s">
        <v>64</v>
      </c>
      <c r="K14" t="s">
        <v>37</v>
      </c>
      <c r="L14" t="s">
        <v>86</v>
      </c>
      <c r="M14" t="s">
        <v>39</v>
      </c>
      <c r="N14" t="s">
        <v>40</v>
      </c>
      <c r="O14" t="s">
        <v>41</v>
      </c>
      <c r="P14">
        <v>60</v>
      </c>
      <c r="R14">
        <f t="shared" ref="R14" si="9">COUNTA(T14:AC14)</f>
        <v>10</v>
      </c>
      <c r="S14" t="str">
        <f>C15</f>
        <v>SSA_CCF_HRY_E_BEGIN_T_VCCIA_MAX_LFM_CBO1_LLC_TAG_BISR</v>
      </c>
      <c r="T14" t="str">
        <f t="shared" si="1"/>
        <v>SSA_CCF_HRY_E_BEGIN_T_VCCIA_MAX_LFM_CBO1_LLC_TAG_BISR</v>
      </c>
      <c r="U14" t="str">
        <f>C15</f>
        <v>SSA_CCF_HRY_E_BEGIN_T_VCCIA_MAX_LFM_CBO1_LLC_TAG_BISR</v>
      </c>
      <c r="V14" t="str">
        <f>C15</f>
        <v>SSA_CCF_HRY_E_BEGIN_T_VCCIA_MAX_LFM_CBO1_LLC_TAG_BISR</v>
      </c>
      <c r="W14" t="str">
        <f>C15</f>
        <v>SSA_CCF_HRY_E_BEGIN_T_VCCIA_MAX_LFM_CBO1_LLC_TAG_BISR</v>
      </c>
      <c r="X14" t="str">
        <f>C15</f>
        <v>SSA_CCF_HRY_E_BEGIN_T_VCCIA_MAX_LFM_CBO1_LLC_TAG_BISR</v>
      </c>
      <c r="Y14" t="str">
        <f t="shared" si="2"/>
        <v>SSA_CCF_HRY_E_BEGIN_T_VCCIA_MAX_LFM_CBO1_LLC_TAG_BISR</v>
      </c>
      <c r="Z14" t="str">
        <f t="shared" si="3"/>
        <v>SSA_CCF_HRY_E_BEGIN_T_VCCIA_MAX_LFM_CBO1_LLC_TAG_BISR</v>
      </c>
      <c r="AA14" t="str">
        <f t="shared" si="4"/>
        <v>SSA_CCF_HRY_E_BEGIN_T_VCCIA_MAX_LFM_CBO1_LLC_TAG_BISR</v>
      </c>
      <c r="AB14" t="str">
        <f t="shared" si="5"/>
        <v>SSA_CCF_HRY_E_BEGIN_T_VCCIA_MAX_LFM_CBO1_LLC_TAG_BISR</v>
      </c>
      <c r="AC14" t="str">
        <f t="shared" si="6"/>
        <v>SSA_CCF_HRY_E_BEGIN_T_VCCIA_MAX_LFM_CBO1_LLC_TAG_BISR</v>
      </c>
    </row>
    <row r="15" spans="1:29" x14ac:dyDescent="0.25">
      <c r="A15" s="2" t="s">
        <v>27</v>
      </c>
      <c r="B15" s="2" t="s">
        <v>31</v>
      </c>
      <c r="C15" t="str">
        <f t="shared" si="0"/>
        <v>SSA_CCF_HRY_E_BEGIN_T_VCCIA_MAX_LFM_CBO1_LLC_TAG_BISR</v>
      </c>
      <c r="D15" t="s">
        <v>32</v>
      </c>
      <c r="E15" t="s">
        <v>33</v>
      </c>
      <c r="F15" t="s">
        <v>34</v>
      </c>
      <c r="G15" t="s">
        <v>35</v>
      </c>
      <c r="H15" t="s">
        <v>60</v>
      </c>
      <c r="I15" t="s">
        <v>36</v>
      </c>
      <c r="J15" t="s">
        <v>64</v>
      </c>
      <c r="K15" t="s">
        <v>37</v>
      </c>
      <c r="L15" t="s">
        <v>87</v>
      </c>
      <c r="M15" t="s">
        <v>39</v>
      </c>
      <c r="N15" t="s">
        <v>40</v>
      </c>
      <c r="O15" t="s">
        <v>41</v>
      </c>
      <c r="P15">
        <v>60</v>
      </c>
      <c r="R15">
        <f t="shared" ref="R15:R20" si="10">COUNTA(T15:AC15)</f>
        <v>10</v>
      </c>
      <c r="S15" t="s">
        <v>42</v>
      </c>
      <c r="T15" t="str">
        <f t="shared" si="1"/>
        <v>SSA_CCF_RASTER_E_BEGIN_T_VCCIA_MAX_LFM_CBO1_LLC_TAG_RASTER</v>
      </c>
      <c r="U15" t="str">
        <f>C17</f>
        <v>SSA_CCF_HRY_E_BEGIN_T_VCCSA_MAX_LFM_CBO1_SAR_BISR</v>
      </c>
      <c r="V15" t="str">
        <f>C17</f>
        <v>SSA_CCF_HRY_E_BEGIN_T_VCCSA_MAX_LFM_CBO1_SAR_BISR</v>
      </c>
      <c r="W15" t="str">
        <f>C17</f>
        <v>SSA_CCF_HRY_E_BEGIN_T_VCCSA_MAX_LFM_CBO1_SAR_BISR</v>
      </c>
      <c r="X15" t="str">
        <f>C17</f>
        <v>SSA_CCF_HRY_E_BEGIN_T_VCCSA_MAX_LFM_CBO1_SAR_BISR</v>
      </c>
      <c r="Y15" t="str">
        <f t="shared" si="2"/>
        <v>SSA_CCF_RASTER_E_BEGIN_T_VCCIA_MAX_LFM_CBO1_LLC_TAG_RASTER</v>
      </c>
      <c r="Z15" t="str">
        <f t="shared" si="3"/>
        <v>SSA_CCF_RASTER_E_BEGIN_T_VCCIA_MAX_LFM_CBO1_LLC_TAG_RASTER</v>
      </c>
      <c r="AA15" t="str">
        <f t="shared" si="4"/>
        <v>SSA_CCF_RASTER_E_BEGIN_T_VCCIA_MAX_LFM_CBO1_LLC_TAG_RASTER</v>
      </c>
      <c r="AB15" t="str">
        <f t="shared" si="5"/>
        <v>SSA_CCF_RASTER_E_BEGIN_T_VCCIA_MAX_LFM_CBO1_LLC_TAG_RASTER</v>
      </c>
      <c r="AC15" t="str">
        <f t="shared" si="6"/>
        <v>SSA_CCF_RASTER_E_BEGIN_T_VCCIA_MAX_LFM_CBO1_LLC_TAG_RASTER</v>
      </c>
    </row>
    <row r="16" spans="1:29" x14ac:dyDescent="0.25">
      <c r="A16" s="2" t="s">
        <v>27</v>
      </c>
      <c r="B16" s="2" t="s">
        <v>43</v>
      </c>
      <c r="C16" t="str">
        <f t="shared" si="0"/>
        <v>SSA_CCF_RASTER_E_BEGIN_T_VCCIA_MAX_LFM_CBO1_LLC_TAG_RASTER</v>
      </c>
      <c r="D16" t="s">
        <v>32</v>
      </c>
      <c r="E16" t="s">
        <v>33</v>
      </c>
      <c r="F16" t="s">
        <v>44</v>
      </c>
      <c r="G16" t="s">
        <v>35</v>
      </c>
      <c r="H16" t="s">
        <v>60</v>
      </c>
      <c r="I16" t="s">
        <v>36</v>
      </c>
      <c r="J16" t="s">
        <v>64</v>
      </c>
      <c r="K16" t="s">
        <v>37</v>
      </c>
      <c r="L16" t="s">
        <v>88</v>
      </c>
      <c r="M16" t="s">
        <v>39</v>
      </c>
      <c r="N16" t="s">
        <v>40</v>
      </c>
      <c r="O16" t="s">
        <v>41</v>
      </c>
      <c r="P16">
        <v>60</v>
      </c>
      <c r="R16">
        <f t="shared" si="10"/>
        <v>10</v>
      </c>
      <c r="S16">
        <v>1</v>
      </c>
      <c r="T16" t="str">
        <f t="shared" si="1"/>
        <v>SSA_CCF_HRY_E_BEGIN_T_VCCSA_MAX_LFM_CBO1_SAR_BISR</v>
      </c>
      <c r="U16" t="str">
        <f>C17</f>
        <v>SSA_CCF_HRY_E_BEGIN_T_VCCSA_MAX_LFM_CBO1_SAR_BISR</v>
      </c>
      <c r="V16" t="str">
        <f>C17</f>
        <v>SSA_CCF_HRY_E_BEGIN_T_VCCSA_MAX_LFM_CBO1_SAR_BISR</v>
      </c>
      <c r="W16" t="str">
        <f>C17</f>
        <v>SSA_CCF_HRY_E_BEGIN_T_VCCSA_MAX_LFM_CBO1_SAR_BISR</v>
      </c>
      <c r="X16" t="str">
        <f>C17</f>
        <v>SSA_CCF_HRY_E_BEGIN_T_VCCSA_MAX_LFM_CBO1_SAR_BISR</v>
      </c>
      <c r="Y16" t="str">
        <f t="shared" si="2"/>
        <v>SSA_CCF_HRY_E_BEGIN_T_VCCSA_MAX_LFM_CBO1_SAR_BISR</v>
      </c>
      <c r="Z16" t="str">
        <f t="shared" si="3"/>
        <v>SSA_CCF_HRY_E_BEGIN_T_VCCSA_MAX_LFM_CBO1_SAR_BISR</v>
      </c>
      <c r="AA16" t="str">
        <f t="shared" si="4"/>
        <v>SSA_CCF_HRY_E_BEGIN_T_VCCSA_MAX_LFM_CBO1_SAR_BISR</v>
      </c>
      <c r="AB16" t="str">
        <f t="shared" si="5"/>
        <v>SSA_CCF_HRY_E_BEGIN_T_VCCSA_MAX_LFM_CBO1_SAR_BISR</v>
      </c>
      <c r="AC16" t="str">
        <f t="shared" si="6"/>
        <v>SSA_CCF_HRY_E_BEGIN_T_VCCSA_MAX_LFM_CBO1_SAR_BISR</v>
      </c>
    </row>
    <row r="17" spans="1:29" x14ac:dyDescent="0.25">
      <c r="A17" s="2" t="s">
        <v>27</v>
      </c>
      <c r="B17" s="2" t="s">
        <v>31</v>
      </c>
      <c r="C17" t="str">
        <f t="shared" si="0"/>
        <v>SSA_CCF_HRY_E_BEGIN_T_VCCSA_MAX_LFM_CBO1_SAR_BISR</v>
      </c>
      <c r="D17" t="s">
        <v>32</v>
      </c>
      <c r="E17" t="s">
        <v>33</v>
      </c>
      <c r="F17" t="s">
        <v>34</v>
      </c>
      <c r="G17" t="s">
        <v>35</v>
      </c>
      <c r="H17" t="s">
        <v>60</v>
      </c>
      <c r="I17" t="s">
        <v>66</v>
      </c>
      <c r="J17" t="s">
        <v>64</v>
      </c>
      <c r="K17" t="s">
        <v>37</v>
      </c>
      <c r="L17" t="s">
        <v>89</v>
      </c>
      <c r="M17" t="s">
        <v>39</v>
      </c>
      <c r="N17" t="s">
        <v>40</v>
      </c>
      <c r="O17" t="s">
        <v>41</v>
      </c>
      <c r="P17">
        <v>60</v>
      </c>
      <c r="R17">
        <f t="shared" si="10"/>
        <v>10</v>
      </c>
      <c r="S17" t="s">
        <v>42</v>
      </c>
      <c r="T17" t="str">
        <f t="shared" si="1"/>
        <v>SSA_CCF_RASTER_E_BEGIN_T_VCCSA_MAX_LFM_CBO1_SAR_RASTER</v>
      </c>
      <c r="U17" t="str">
        <f>C19</f>
        <v>LSA_CCF_HRY_E_BEGIN_T_VCCIA_MAX_LFM_CBO1_LSA_ALL</v>
      </c>
      <c r="V17" t="str">
        <f>C19</f>
        <v>LSA_CCF_HRY_E_BEGIN_T_VCCIA_MAX_LFM_CBO1_LSA_ALL</v>
      </c>
      <c r="W17" t="str">
        <f>C19</f>
        <v>LSA_CCF_HRY_E_BEGIN_T_VCCIA_MAX_LFM_CBO1_LSA_ALL</v>
      </c>
      <c r="X17" t="str">
        <f>C19</f>
        <v>LSA_CCF_HRY_E_BEGIN_T_VCCIA_MAX_LFM_CBO1_LSA_ALL</v>
      </c>
      <c r="Y17" t="str">
        <f t="shared" si="2"/>
        <v>SSA_CCF_RASTER_E_BEGIN_T_VCCSA_MAX_LFM_CBO1_SAR_RASTER</v>
      </c>
      <c r="Z17" t="str">
        <f t="shared" si="3"/>
        <v>SSA_CCF_RASTER_E_BEGIN_T_VCCSA_MAX_LFM_CBO1_SAR_RASTER</v>
      </c>
      <c r="AA17" t="str">
        <f t="shared" si="4"/>
        <v>SSA_CCF_RASTER_E_BEGIN_T_VCCSA_MAX_LFM_CBO1_SAR_RASTER</v>
      </c>
      <c r="AB17" t="str">
        <f t="shared" si="5"/>
        <v>SSA_CCF_RASTER_E_BEGIN_T_VCCSA_MAX_LFM_CBO1_SAR_RASTER</v>
      </c>
      <c r="AC17" t="str">
        <f t="shared" si="6"/>
        <v>SSA_CCF_RASTER_E_BEGIN_T_VCCSA_MAX_LFM_CBO1_SAR_RASTER</v>
      </c>
    </row>
    <row r="18" spans="1:29" x14ac:dyDescent="0.25">
      <c r="A18" s="2" t="s">
        <v>27</v>
      </c>
      <c r="B18" s="2" t="s">
        <v>43</v>
      </c>
      <c r="C18" t="str">
        <f t="shared" si="0"/>
        <v>SSA_CCF_RASTER_E_BEGIN_T_VCCSA_MAX_LFM_CBO1_SAR_RASTER</v>
      </c>
      <c r="D18" t="s">
        <v>32</v>
      </c>
      <c r="E18" t="s">
        <v>33</v>
      </c>
      <c r="F18" t="s">
        <v>44</v>
      </c>
      <c r="G18" t="s">
        <v>35</v>
      </c>
      <c r="H18" t="s">
        <v>60</v>
      </c>
      <c r="I18" t="s">
        <v>66</v>
      </c>
      <c r="J18" t="s">
        <v>64</v>
      </c>
      <c r="K18" t="s">
        <v>37</v>
      </c>
      <c r="L18" t="s">
        <v>90</v>
      </c>
      <c r="M18" t="s">
        <v>39</v>
      </c>
      <c r="N18" t="s">
        <v>40</v>
      </c>
      <c r="O18" t="s">
        <v>41</v>
      </c>
      <c r="P18">
        <v>60</v>
      </c>
      <c r="R18">
        <f t="shared" si="10"/>
        <v>10</v>
      </c>
      <c r="S18">
        <v>1</v>
      </c>
      <c r="T18" t="str">
        <f t="shared" si="1"/>
        <v>LSA_CCF_HRY_E_BEGIN_T_VCCIA_MAX_LFM_CBO1_LSA_ALL</v>
      </c>
      <c r="U18" t="str">
        <f>C19</f>
        <v>LSA_CCF_HRY_E_BEGIN_T_VCCIA_MAX_LFM_CBO1_LSA_ALL</v>
      </c>
      <c r="V18" t="str">
        <f>C19</f>
        <v>LSA_CCF_HRY_E_BEGIN_T_VCCIA_MAX_LFM_CBO1_LSA_ALL</v>
      </c>
      <c r="W18" t="str">
        <f>C19</f>
        <v>LSA_CCF_HRY_E_BEGIN_T_VCCIA_MAX_LFM_CBO1_LSA_ALL</v>
      </c>
      <c r="X18" t="str">
        <f>C19</f>
        <v>LSA_CCF_HRY_E_BEGIN_T_VCCIA_MAX_LFM_CBO1_LSA_ALL</v>
      </c>
      <c r="Y18" t="str">
        <f t="shared" si="2"/>
        <v>LSA_CCF_HRY_E_BEGIN_T_VCCIA_MAX_LFM_CBO1_LSA_ALL</v>
      </c>
      <c r="Z18" t="str">
        <f t="shared" si="3"/>
        <v>LSA_CCF_HRY_E_BEGIN_T_VCCIA_MAX_LFM_CBO1_LSA_ALL</v>
      </c>
      <c r="AA18" t="str">
        <f t="shared" si="4"/>
        <v>LSA_CCF_HRY_E_BEGIN_T_VCCIA_MAX_LFM_CBO1_LSA_ALL</v>
      </c>
      <c r="AB18" t="str">
        <f t="shared" si="5"/>
        <v>LSA_CCF_HRY_E_BEGIN_T_VCCIA_MAX_LFM_CBO1_LSA_ALL</v>
      </c>
      <c r="AC18" t="str">
        <f t="shared" si="6"/>
        <v>LSA_CCF_HRY_E_BEGIN_T_VCCIA_MAX_LFM_CBO1_LSA_ALL</v>
      </c>
    </row>
    <row r="19" spans="1:29" x14ac:dyDescent="0.25">
      <c r="A19" s="2" t="s">
        <v>27</v>
      </c>
      <c r="B19" s="2" t="s">
        <v>31</v>
      </c>
      <c r="C19" t="str">
        <f t="shared" si="0"/>
        <v>LSA_CCF_HRY_E_BEGIN_T_VCCIA_MAX_LFM_CBO1_LSA_ALL</v>
      </c>
      <c r="D19" t="s">
        <v>68</v>
      </c>
      <c r="E19" t="s">
        <v>33</v>
      </c>
      <c r="F19" t="s">
        <v>34</v>
      </c>
      <c r="G19" t="s">
        <v>35</v>
      </c>
      <c r="H19" t="s">
        <v>60</v>
      </c>
      <c r="I19" t="s">
        <v>36</v>
      </c>
      <c r="J19" t="s">
        <v>64</v>
      </c>
      <c r="K19" t="s">
        <v>37</v>
      </c>
      <c r="L19" t="s">
        <v>91</v>
      </c>
      <c r="M19" t="s">
        <v>39</v>
      </c>
      <c r="N19" t="s">
        <v>40</v>
      </c>
      <c r="O19" t="s">
        <v>41</v>
      </c>
      <c r="P19">
        <v>60</v>
      </c>
      <c r="R19">
        <f t="shared" si="10"/>
        <v>10</v>
      </c>
      <c r="S19" t="s">
        <v>42</v>
      </c>
      <c r="T19" t="str">
        <f t="shared" si="1"/>
        <v>LSA_CCF_RASTER_E_BEGIN_T_VCCIA_MAX_LFM_CBO1_LSA_ALL</v>
      </c>
      <c r="U19">
        <v>1</v>
      </c>
      <c r="V19">
        <v>1</v>
      </c>
      <c r="W19">
        <v>1</v>
      </c>
      <c r="X19">
        <v>1</v>
      </c>
      <c r="Y19" t="str">
        <f t="shared" si="2"/>
        <v>LSA_CCF_RASTER_E_BEGIN_T_VCCIA_MAX_LFM_CBO1_LSA_ALL</v>
      </c>
      <c r="Z19" t="str">
        <f t="shared" si="3"/>
        <v>LSA_CCF_RASTER_E_BEGIN_T_VCCIA_MAX_LFM_CBO1_LSA_ALL</v>
      </c>
      <c r="AA19" t="str">
        <f t="shared" si="4"/>
        <v>LSA_CCF_RASTER_E_BEGIN_T_VCCIA_MAX_LFM_CBO1_LSA_ALL</v>
      </c>
      <c r="AB19" t="str">
        <f t="shared" si="5"/>
        <v>LSA_CCF_RASTER_E_BEGIN_T_VCCIA_MAX_LFM_CBO1_LSA_ALL</v>
      </c>
      <c r="AC19" t="str">
        <f t="shared" si="6"/>
        <v>LSA_CCF_RASTER_E_BEGIN_T_VCCIA_MAX_LFM_CBO1_LSA_ALL</v>
      </c>
    </row>
    <row r="20" spans="1:29" x14ac:dyDescent="0.25">
      <c r="A20" s="2" t="s">
        <v>27</v>
      </c>
      <c r="B20" s="2" t="s">
        <v>43</v>
      </c>
      <c r="C20" t="str">
        <f t="shared" si="0"/>
        <v>LSA_CCF_RASTER_E_BEGIN_T_VCCIA_MAX_LFM_CBO1_LSA_ALL</v>
      </c>
      <c r="D20" t="s">
        <v>68</v>
      </c>
      <c r="E20" t="s">
        <v>33</v>
      </c>
      <c r="F20" t="s">
        <v>44</v>
      </c>
      <c r="G20" t="s">
        <v>35</v>
      </c>
      <c r="H20" t="s">
        <v>60</v>
      </c>
      <c r="I20" t="s">
        <v>36</v>
      </c>
      <c r="J20" t="s">
        <v>64</v>
      </c>
      <c r="K20" t="s">
        <v>37</v>
      </c>
      <c r="L20" t="s">
        <v>91</v>
      </c>
      <c r="M20" t="s">
        <v>39</v>
      </c>
      <c r="N20" t="s">
        <v>40</v>
      </c>
      <c r="O20" t="s">
        <v>41</v>
      </c>
      <c r="P20">
        <v>60</v>
      </c>
      <c r="R20">
        <f t="shared" si="10"/>
        <v>10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</row>
    <row r="21" spans="1:29" x14ac:dyDescent="0.25">
      <c r="A21" s="2" t="s">
        <v>27</v>
      </c>
      <c r="B21" s="2" t="s">
        <v>46</v>
      </c>
    </row>
    <row r="22" spans="1:29" x14ac:dyDescent="0.25">
      <c r="A22" s="3" t="s">
        <v>27</v>
      </c>
      <c r="B22" s="3" t="s">
        <v>28</v>
      </c>
      <c r="C22" t="s">
        <v>30</v>
      </c>
      <c r="R22">
        <f t="shared" si="7"/>
        <v>2</v>
      </c>
      <c r="S22">
        <v>1</v>
      </c>
      <c r="T22" t="str">
        <f>C25</f>
        <v>POST_REPAIR</v>
      </c>
      <c r="U22" t="str">
        <f>C25</f>
        <v>POST_REPAIR</v>
      </c>
    </row>
    <row r="23" spans="1:29" x14ac:dyDescent="0.25">
      <c r="A23" s="3" t="s">
        <v>27</v>
      </c>
      <c r="B23" s="3" t="s">
        <v>48</v>
      </c>
      <c r="C23" t="str">
        <f>D23&amp;"_"&amp;E23&amp;"_"&amp;F23&amp;"_"&amp;G23&amp;"_"&amp;A23&amp;"_"&amp;H23&amp;"_"&amp;I23&amp;"_"&amp;J23&amp;"_"&amp;K23&amp;"_"&amp;L23</f>
        <v>ALL_CCF_FUSE_E_BEGIN_T_VCCIA_MAX_LFM_REPAIR</v>
      </c>
      <c r="D23" t="s">
        <v>49</v>
      </c>
      <c r="E23" t="s">
        <v>33</v>
      </c>
      <c r="F23" t="s">
        <v>50</v>
      </c>
      <c r="G23" t="s">
        <v>35</v>
      </c>
      <c r="H23" t="s">
        <v>60</v>
      </c>
      <c r="I23" t="s">
        <v>36</v>
      </c>
      <c r="J23" t="s">
        <v>64</v>
      </c>
      <c r="K23" t="s">
        <v>37</v>
      </c>
      <c r="L23" t="s">
        <v>30</v>
      </c>
      <c r="M23" t="s">
        <v>39</v>
      </c>
      <c r="N23" t="s">
        <v>40</v>
      </c>
      <c r="O23" t="s">
        <v>41</v>
      </c>
      <c r="P23">
        <v>60</v>
      </c>
      <c r="R23">
        <f t="shared" si="7"/>
        <v>2</v>
      </c>
      <c r="S23">
        <v>1</v>
      </c>
      <c r="T23">
        <v>1</v>
      </c>
      <c r="U23">
        <v>1</v>
      </c>
    </row>
    <row r="24" spans="1:29" x14ac:dyDescent="0.25">
      <c r="A24" s="3" t="s">
        <v>27</v>
      </c>
      <c r="B24" s="3" t="s">
        <v>46</v>
      </c>
    </row>
    <row r="25" spans="1:29" x14ac:dyDescent="0.25">
      <c r="A25" s="4" t="s">
        <v>27</v>
      </c>
      <c r="B25" s="4" t="s">
        <v>28</v>
      </c>
      <c r="C25" t="s">
        <v>47</v>
      </c>
      <c r="R25">
        <f t="shared" si="7"/>
        <v>2</v>
      </c>
      <c r="S25">
        <v>1</v>
      </c>
      <c r="T25">
        <v>1</v>
      </c>
      <c r="U25">
        <v>1</v>
      </c>
    </row>
    <row r="26" spans="1:29" x14ac:dyDescent="0.25">
      <c r="A26" s="4" t="s">
        <v>27</v>
      </c>
      <c r="B26" s="4" t="s">
        <v>51</v>
      </c>
      <c r="C26" t="str">
        <f t="shared" ref="C26:C33" si="11">D26&amp;"_"&amp;E26&amp;"_"&amp;F26&amp;"_"&amp;G26&amp;"_"&amp;A26&amp;"_"&amp;H26&amp;"_"&amp;I26&amp;"_"&amp;J26&amp;"_"&amp;K26&amp;"_"&amp;L26</f>
        <v>SSA_CCF_HRY_E_BEGIN_T_VCCIA_MAX_LFM_CBO0_LLC_DAT_POST_REPAIR</v>
      </c>
      <c r="D26" t="s">
        <v>32</v>
      </c>
      <c r="E26" t="s">
        <v>33</v>
      </c>
      <c r="F26" t="s">
        <v>34</v>
      </c>
      <c r="G26" t="s">
        <v>35</v>
      </c>
      <c r="H26" t="s">
        <v>60</v>
      </c>
      <c r="I26" t="s">
        <v>36</v>
      </c>
      <c r="J26" t="s">
        <v>64</v>
      </c>
      <c r="K26" t="s">
        <v>37</v>
      </c>
      <c r="L26" t="s">
        <v>92</v>
      </c>
      <c r="M26" t="s">
        <v>39</v>
      </c>
      <c r="N26" t="s">
        <v>40</v>
      </c>
      <c r="O26" t="s">
        <v>41</v>
      </c>
      <c r="P26">
        <v>60</v>
      </c>
      <c r="R26">
        <f t="shared" si="7"/>
        <v>2</v>
      </c>
      <c r="S26">
        <v>1</v>
      </c>
      <c r="T26" t="str">
        <f>C27</f>
        <v>SSA_CCF_HRY_E_BEGIN_T_VCCIA_MAX_LFM_CBO0_LLC_TAG_POST_REPAIR</v>
      </c>
      <c r="U26" t="str">
        <f>C27</f>
        <v>SSA_CCF_HRY_E_BEGIN_T_VCCIA_MAX_LFM_CBO0_LLC_TAG_POST_REPAIR</v>
      </c>
    </row>
    <row r="27" spans="1:29" x14ac:dyDescent="0.25">
      <c r="A27" s="4" t="s">
        <v>27</v>
      </c>
      <c r="B27" s="4" t="s">
        <v>51</v>
      </c>
      <c r="C27" t="str">
        <f t="shared" si="11"/>
        <v>SSA_CCF_HRY_E_BEGIN_T_VCCIA_MAX_LFM_CBO0_LLC_TAG_POST_REPAIR</v>
      </c>
      <c r="D27" t="s">
        <v>32</v>
      </c>
      <c r="E27" t="s">
        <v>33</v>
      </c>
      <c r="F27" t="s">
        <v>34</v>
      </c>
      <c r="G27" t="s">
        <v>35</v>
      </c>
      <c r="H27" t="s">
        <v>60</v>
      </c>
      <c r="I27" t="s">
        <v>36</v>
      </c>
      <c r="J27" t="s">
        <v>64</v>
      </c>
      <c r="K27" t="s">
        <v>37</v>
      </c>
      <c r="L27" t="s">
        <v>93</v>
      </c>
      <c r="M27" t="s">
        <v>39</v>
      </c>
      <c r="N27" t="s">
        <v>40</v>
      </c>
      <c r="O27" t="s">
        <v>41</v>
      </c>
      <c r="P27">
        <v>60</v>
      </c>
      <c r="R27">
        <f t="shared" ref="R27:R33" si="12">COUNTA(T27:AC27)</f>
        <v>2</v>
      </c>
      <c r="S27">
        <v>1</v>
      </c>
      <c r="T27" t="str">
        <f t="shared" ref="T27:T32" si="13">C28</f>
        <v>SSA_CCF_HRY_E_BEGIN_T_VCCIA_MAX_LFM_CBO0_SAR_POST_REPAIR</v>
      </c>
      <c r="U27" t="str">
        <f t="shared" ref="U27:U32" si="14">C28</f>
        <v>SSA_CCF_HRY_E_BEGIN_T_VCCIA_MAX_LFM_CBO0_SAR_POST_REPAIR</v>
      </c>
    </row>
    <row r="28" spans="1:29" x14ac:dyDescent="0.25">
      <c r="A28" s="4" t="s">
        <v>27</v>
      </c>
      <c r="B28" s="4" t="s">
        <v>51</v>
      </c>
      <c r="C28" t="str">
        <f t="shared" si="11"/>
        <v>SSA_CCF_HRY_E_BEGIN_T_VCCIA_MAX_LFM_CBO0_SAR_POST_REPAIR</v>
      </c>
      <c r="D28" t="s">
        <v>32</v>
      </c>
      <c r="E28" t="s">
        <v>33</v>
      </c>
      <c r="F28" t="s">
        <v>34</v>
      </c>
      <c r="G28" t="s">
        <v>35</v>
      </c>
      <c r="H28" t="s">
        <v>60</v>
      </c>
      <c r="I28" t="s">
        <v>36</v>
      </c>
      <c r="J28" t="s">
        <v>64</v>
      </c>
      <c r="K28" t="s">
        <v>37</v>
      </c>
      <c r="L28" t="s">
        <v>98</v>
      </c>
      <c r="M28" t="s">
        <v>39</v>
      </c>
      <c r="N28" t="s">
        <v>40</v>
      </c>
      <c r="O28" t="s">
        <v>41</v>
      </c>
      <c r="P28">
        <v>60</v>
      </c>
      <c r="R28">
        <f t="shared" si="12"/>
        <v>2</v>
      </c>
      <c r="S28">
        <v>1</v>
      </c>
      <c r="T28" t="str">
        <f t="shared" si="13"/>
        <v>SSA_CCF_HRY_E_BEGIN_T_VCCIA_MAX_LFM_CBO0_LSA_ALL_POST_REPAIR</v>
      </c>
      <c r="U28" t="str">
        <f t="shared" si="14"/>
        <v>SSA_CCF_HRY_E_BEGIN_T_VCCIA_MAX_LFM_CBO0_LSA_ALL_POST_REPAIR</v>
      </c>
    </row>
    <row r="29" spans="1:29" x14ac:dyDescent="0.25">
      <c r="A29" s="4" t="s">
        <v>27</v>
      </c>
      <c r="B29" s="4" t="s">
        <v>51</v>
      </c>
      <c r="C29" t="str">
        <f t="shared" si="11"/>
        <v>SSA_CCF_HRY_E_BEGIN_T_VCCIA_MAX_LFM_CBO0_LSA_ALL_POST_REPAIR</v>
      </c>
      <c r="D29" t="s">
        <v>32</v>
      </c>
      <c r="E29" t="s">
        <v>33</v>
      </c>
      <c r="F29" t="s">
        <v>34</v>
      </c>
      <c r="G29" t="s">
        <v>35</v>
      </c>
      <c r="H29" t="s">
        <v>60</v>
      </c>
      <c r="I29" t="s">
        <v>36</v>
      </c>
      <c r="J29" t="s">
        <v>64</v>
      </c>
      <c r="K29" t="s">
        <v>37</v>
      </c>
      <c r="L29" t="s">
        <v>94</v>
      </c>
      <c r="M29" t="s">
        <v>39</v>
      </c>
      <c r="N29" t="s">
        <v>40</v>
      </c>
      <c r="O29" t="s">
        <v>41</v>
      </c>
      <c r="P29">
        <v>60</v>
      </c>
      <c r="R29">
        <f t="shared" si="12"/>
        <v>2</v>
      </c>
      <c r="S29">
        <v>1</v>
      </c>
      <c r="T29" t="str">
        <f t="shared" si="13"/>
        <v>SSA_CCF_HRY_E_BEGIN_T_VCCIA_MAX_LFM_CBO1_LLC_DAT_POST_REPAIR</v>
      </c>
      <c r="U29" t="str">
        <f t="shared" si="14"/>
        <v>SSA_CCF_HRY_E_BEGIN_T_VCCIA_MAX_LFM_CBO1_LLC_DAT_POST_REPAIR</v>
      </c>
    </row>
    <row r="30" spans="1:29" x14ac:dyDescent="0.25">
      <c r="A30" s="4" t="s">
        <v>27</v>
      </c>
      <c r="B30" s="4" t="s">
        <v>51</v>
      </c>
      <c r="C30" t="str">
        <f t="shared" si="11"/>
        <v>SSA_CCF_HRY_E_BEGIN_T_VCCIA_MAX_LFM_CBO1_LLC_DAT_POST_REPAIR</v>
      </c>
      <c r="D30" t="s">
        <v>32</v>
      </c>
      <c r="E30" t="s">
        <v>33</v>
      </c>
      <c r="F30" t="s">
        <v>34</v>
      </c>
      <c r="G30" t="s">
        <v>35</v>
      </c>
      <c r="H30" t="s">
        <v>60</v>
      </c>
      <c r="I30" t="s">
        <v>36</v>
      </c>
      <c r="J30" t="s">
        <v>64</v>
      </c>
      <c r="K30" t="s">
        <v>37</v>
      </c>
      <c r="L30" t="s">
        <v>95</v>
      </c>
      <c r="M30" t="s">
        <v>39</v>
      </c>
      <c r="N30" t="s">
        <v>40</v>
      </c>
      <c r="O30" t="s">
        <v>41</v>
      </c>
      <c r="P30">
        <v>60</v>
      </c>
      <c r="R30">
        <f t="shared" si="12"/>
        <v>2</v>
      </c>
      <c r="S30">
        <v>1</v>
      </c>
      <c r="T30" t="str">
        <f t="shared" si="13"/>
        <v>SSA_CCF_HRY_E_BEGIN_T_VCCIA_MAX_LFM_CBO1_LLC_TAG_POST_REPAIR</v>
      </c>
      <c r="U30" t="str">
        <f t="shared" si="14"/>
        <v>SSA_CCF_HRY_E_BEGIN_T_VCCIA_MAX_LFM_CBO1_LLC_TAG_POST_REPAIR</v>
      </c>
    </row>
    <row r="31" spans="1:29" x14ac:dyDescent="0.25">
      <c r="A31" s="4" t="s">
        <v>27</v>
      </c>
      <c r="B31" s="4" t="s">
        <v>51</v>
      </c>
      <c r="C31" t="str">
        <f t="shared" si="11"/>
        <v>SSA_CCF_HRY_E_BEGIN_T_VCCIA_MAX_LFM_CBO1_LLC_TAG_POST_REPAIR</v>
      </c>
      <c r="D31" t="s">
        <v>32</v>
      </c>
      <c r="E31" t="s">
        <v>33</v>
      </c>
      <c r="F31" t="s">
        <v>34</v>
      </c>
      <c r="G31" t="s">
        <v>35</v>
      </c>
      <c r="H31" t="s">
        <v>60</v>
      </c>
      <c r="I31" t="s">
        <v>36</v>
      </c>
      <c r="J31" t="s">
        <v>64</v>
      </c>
      <c r="K31" t="s">
        <v>37</v>
      </c>
      <c r="L31" t="s">
        <v>96</v>
      </c>
      <c r="M31" t="s">
        <v>39</v>
      </c>
      <c r="N31" t="s">
        <v>40</v>
      </c>
      <c r="O31" t="s">
        <v>41</v>
      </c>
      <c r="P31">
        <v>60</v>
      </c>
      <c r="R31">
        <f t="shared" si="12"/>
        <v>2</v>
      </c>
      <c r="S31">
        <v>1</v>
      </c>
      <c r="T31" t="str">
        <f t="shared" si="13"/>
        <v>SSA_CCF_HRY_E_BEGIN_T_VCCIA_MAX_LFM_CBO1_SAR_POST_REPAIR</v>
      </c>
      <c r="U31" t="str">
        <f t="shared" si="14"/>
        <v>SSA_CCF_HRY_E_BEGIN_T_VCCIA_MAX_LFM_CBO1_SAR_POST_REPAIR</v>
      </c>
    </row>
    <row r="32" spans="1:29" x14ac:dyDescent="0.25">
      <c r="A32" s="4" t="s">
        <v>27</v>
      </c>
      <c r="B32" s="4" t="s">
        <v>51</v>
      </c>
      <c r="C32" t="str">
        <f t="shared" si="11"/>
        <v>SSA_CCF_HRY_E_BEGIN_T_VCCIA_MAX_LFM_CBO1_SAR_POST_REPAIR</v>
      </c>
      <c r="D32" t="s">
        <v>32</v>
      </c>
      <c r="E32" t="s">
        <v>33</v>
      </c>
      <c r="F32" t="s">
        <v>34</v>
      </c>
      <c r="G32" t="s">
        <v>35</v>
      </c>
      <c r="H32" t="s">
        <v>60</v>
      </c>
      <c r="I32" t="s">
        <v>36</v>
      </c>
      <c r="J32" t="s">
        <v>64</v>
      </c>
      <c r="K32" t="s">
        <v>37</v>
      </c>
      <c r="L32" t="s">
        <v>99</v>
      </c>
      <c r="M32" t="s">
        <v>39</v>
      </c>
      <c r="N32" t="s">
        <v>40</v>
      </c>
      <c r="O32" t="s">
        <v>41</v>
      </c>
      <c r="P32">
        <v>60</v>
      </c>
      <c r="R32">
        <f t="shared" si="12"/>
        <v>2</v>
      </c>
      <c r="S32">
        <v>1</v>
      </c>
      <c r="T32" t="str">
        <f t="shared" si="13"/>
        <v>SSA_CCF_HRY_E_BEGIN_T_VCCIA_MAX_LFM_CBO1_LSA_ALL_POST_REPAIR</v>
      </c>
      <c r="U32" t="str">
        <f t="shared" si="14"/>
        <v>SSA_CCF_HRY_E_BEGIN_T_VCCIA_MAX_LFM_CBO1_LSA_ALL_POST_REPAIR</v>
      </c>
    </row>
    <row r="33" spans="1:21" x14ac:dyDescent="0.25">
      <c r="A33" s="4" t="s">
        <v>27</v>
      </c>
      <c r="B33" s="4" t="s">
        <v>51</v>
      </c>
      <c r="C33" t="str">
        <f t="shared" si="11"/>
        <v>SSA_CCF_HRY_E_BEGIN_T_VCCIA_MAX_LFM_CBO1_LSA_ALL_POST_REPAIR</v>
      </c>
      <c r="D33" t="s">
        <v>32</v>
      </c>
      <c r="E33" t="s">
        <v>33</v>
      </c>
      <c r="F33" t="s">
        <v>34</v>
      </c>
      <c r="G33" t="s">
        <v>35</v>
      </c>
      <c r="H33" t="s">
        <v>60</v>
      </c>
      <c r="I33" t="s">
        <v>36</v>
      </c>
      <c r="J33" t="s">
        <v>64</v>
      </c>
      <c r="K33" t="s">
        <v>37</v>
      </c>
      <c r="L33" t="s">
        <v>97</v>
      </c>
      <c r="M33" t="s">
        <v>39</v>
      </c>
      <c r="N33" t="s">
        <v>40</v>
      </c>
      <c r="O33" t="s">
        <v>41</v>
      </c>
      <c r="P33">
        <v>60</v>
      </c>
      <c r="R33">
        <f t="shared" si="12"/>
        <v>2</v>
      </c>
      <c r="S33">
        <v>1</v>
      </c>
      <c r="T33">
        <v>1</v>
      </c>
      <c r="U33">
        <v>1</v>
      </c>
    </row>
    <row r="34" spans="1:21" x14ac:dyDescent="0.25">
      <c r="A34" s="4" t="s">
        <v>27</v>
      </c>
      <c r="B34" s="4" t="s">
        <v>46</v>
      </c>
    </row>
    <row r="35" spans="1:21" s="9" customFormat="1" x14ac:dyDescent="0.25">
      <c r="A35" s="9" t="s">
        <v>27</v>
      </c>
      <c r="B35" s="9" t="s">
        <v>46</v>
      </c>
    </row>
    <row r="36" spans="1:21" s="9" customFormat="1" x14ac:dyDescent="0.25">
      <c r="A36" s="9" t="s">
        <v>55</v>
      </c>
      <c r="B36" s="9" t="s">
        <v>28</v>
      </c>
      <c r="C36" s="9" t="s">
        <v>55</v>
      </c>
    </row>
    <row r="37" spans="1:21" x14ac:dyDescent="0.25">
      <c r="A37" s="6" t="s">
        <v>55</v>
      </c>
      <c r="B37" s="6" t="s">
        <v>56</v>
      </c>
      <c r="C37" t="str">
        <f t="shared" ref="C37:C42" si="15">D37&amp;"_"&amp;E37&amp;"_"&amp;F37&amp;"_"&amp;G37&amp;"_"&amp;A37&amp;"_"&amp;H37&amp;"_"&amp;I37&amp;"_"&amp;J37&amp;"_"&amp;K37&amp;"_"&amp;L37</f>
        <v>SSA_CCF_VMIN_K_PREHVQK_T_VCCIA_MIN_LFM_CBO</v>
      </c>
      <c r="D37" t="s">
        <v>32</v>
      </c>
      <c r="E37" t="s">
        <v>33</v>
      </c>
      <c r="F37" t="s">
        <v>57</v>
      </c>
      <c r="G37" t="s">
        <v>58</v>
      </c>
      <c r="H37" t="s">
        <v>60</v>
      </c>
      <c r="I37" t="s">
        <v>36</v>
      </c>
      <c r="J37" t="s">
        <v>63</v>
      </c>
      <c r="K37" t="s">
        <v>37</v>
      </c>
      <c r="L37" t="s">
        <v>65</v>
      </c>
      <c r="M37" t="s">
        <v>39</v>
      </c>
      <c r="N37" t="s">
        <v>40</v>
      </c>
      <c r="O37" t="s">
        <v>41</v>
      </c>
      <c r="P37">
        <v>60</v>
      </c>
      <c r="R37">
        <f t="shared" ref="R37:R42" si="16">COUNTA(T37:AC37)</f>
        <v>2</v>
      </c>
      <c r="S37">
        <v>1</v>
      </c>
      <c r="T37" t="str">
        <f>C38</f>
        <v>SSA_CCF_VMIN_K_PREHVQK_T_VCCSA_MIN_LFM_PMA</v>
      </c>
      <c r="U37" t="str">
        <f>C38</f>
        <v>SSA_CCF_VMIN_K_PREHVQK_T_VCCSA_MIN_LFM_PMA</v>
      </c>
    </row>
    <row r="38" spans="1:21" x14ac:dyDescent="0.25">
      <c r="A38" s="6" t="s">
        <v>55</v>
      </c>
      <c r="B38" s="6" t="s">
        <v>56</v>
      </c>
      <c r="C38" t="str">
        <f t="shared" si="15"/>
        <v>SSA_CCF_VMIN_K_PREHVQK_T_VCCSA_MIN_LFM_PMA</v>
      </c>
      <c r="D38" t="s">
        <v>32</v>
      </c>
      <c r="E38" t="s">
        <v>33</v>
      </c>
      <c r="F38" t="s">
        <v>57</v>
      </c>
      <c r="G38" t="s">
        <v>58</v>
      </c>
      <c r="H38" t="s">
        <v>60</v>
      </c>
      <c r="I38" t="s">
        <v>66</v>
      </c>
      <c r="J38" t="s">
        <v>63</v>
      </c>
      <c r="K38" t="s">
        <v>37</v>
      </c>
      <c r="L38" t="s">
        <v>67</v>
      </c>
      <c r="M38" t="s">
        <v>39</v>
      </c>
      <c r="N38" t="s">
        <v>40</v>
      </c>
      <c r="O38" t="s">
        <v>41</v>
      </c>
      <c r="P38">
        <v>60</v>
      </c>
      <c r="R38">
        <f t="shared" si="16"/>
        <v>2</v>
      </c>
      <c r="S38">
        <v>1</v>
      </c>
      <c r="T38" t="str">
        <f t="shared" ref="T38:T41" si="17">C39</f>
        <v>LSA_CCF_VMIN_K_PREHVQK_T_VCCIA_MIN_LFM_CBO</v>
      </c>
      <c r="U38" t="str">
        <f t="shared" ref="U38:U41" si="18">C39</f>
        <v>LSA_CCF_VMIN_K_PREHVQK_T_VCCIA_MIN_LFM_CBO</v>
      </c>
    </row>
    <row r="39" spans="1:21" x14ac:dyDescent="0.25">
      <c r="A39" s="6" t="s">
        <v>55</v>
      </c>
      <c r="B39" s="6" t="s">
        <v>56</v>
      </c>
      <c r="C39" t="str">
        <f t="shared" si="15"/>
        <v>LSA_CCF_VMIN_K_PREHVQK_T_VCCIA_MIN_LFM_CBO</v>
      </c>
      <c r="D39" t="s">
        <v>68</v>
      </c>
      <c r="E39" t="s">
        <v>33</v>
      </c>
      <c r="F39" t="s">
        <v>57</v>
      </c>
      <c r="G39" t="s">
        <v>58</v>
      </c>
      <c r="H39" t="s">
        <v>60</v>
      </c>
      <c r="I39" t="s">
        <v>36</v>
      </c>
      <c r="J39" t="s">
        <v>63</v>
      </c>
      <c r="K39" t="s">
        <v>37</v>
      </c>
      <c r="L39" t="s">
        <v>65</v>
      </c>
      <c r="M39" t="s">
        <v>39</v>
      </c>
      <c r="N39" t="s">
        <v>40</v>
      </c>
      <c r="O39" t="s">
        <v>41</v>
      </c>
      <c r="P39">
        <v>60</v>
      </c>
      <c r="R39">
        <f t="shared" si="16"/>
        <v>2</v>
      </c>
      <c r="S39">
        <v>1</v>
      </c>
      <c r="T39" t="str">
        <f t="shared" si="17"/>
        <v>LSA_CCF_VMIN_K_PREHVQK_T_VCCIA_MIN_LFM_SBO</v>
      </c>
      <c r="U39" t="str">
        <f t="shared" si="18"/>
        <v>LSA_CCF_VMIN_K_PREHVQK_T_VCCIA_MIN_LFM_SBO</v>
      </c>
    </row>
    <row r="40" spans="1:21" x14ac:dyDescent="0.25">
      <c r="A40" s="6" t="s">
        <v>55</v>
      </c>
      <c r="B40" s="6" t="s">
        <v>56</v>
      </c>
      <c r="C40" t="str">
        <f t="shared" si="15"/>
        <v>LSA_CCF_VMIN_K_PREHVQK_T_VCCIA_MIN_LFM_SBO</v>
      </c>
      <c r="D40" t="s">
        <v>68</v>
      </c>
      <c r="E40" t="s">
        <v>33</v>
      </c>
      <c r="F40" t="s">
        <v>57</v>
      </c>
      <c r="G40" t="s">
        <v>58</v>
      </c>
      <c r="H40" t="s">
        <v>60</v>
      </c>
      <c r="I40" t="s">
        <v>36</v>
      </c>
      <c r="J40" t="s">
        <v>63</v>
      </c>
      <c r="K40" t="s">
        <v>37</v>
      </c>
      <c r="L40" t="s">
        <v>69</v>
      </c>
      <c r="M40" t="s">
        <v>39</v>
      </c>
      <c r="N40" t="s">
        <v>40</v>
      </c>
      <c r="O40" t="s">
        <v>41</v>
      </c>
      <c r="P40">
        <v>60</v>
      </c>
      <c r="R40">
        <f t="shared" si="16"/>
        <v>2</v>
      </c>
      <c r="S40">
        <v>1</v>
      </c>
      <c r="T40" t="str">
        <f t="shared" si="17"/>
        <v>ROM_CCF_VMIN_K_PREHVQK_T_VCCSA_MIN_LFM_PMA</v>
      </c>
      <c r="U40" t="str">
        <f t="shared" si="18"/>
        <v>ROM_CCF_VMIN_K_PREHVQK_T_VCCSA_MIN_LFM_PMA</v>
      </c>
    </row>
    <row r="41" spans="1:21" x14ac:dyDescent="0.25">
      <c r="A41" s="6" t="s">
        <v>55</v>
      </c>
      <c r="B41" s="6" t="s">
        <v>56</v>
      </c>
      <c r="C41" t="str">
        <f t="shared" si="15"/>
        <v>ROM_CCF_VMIN_K_PREHVQK_T_VCCSA_MIN_LFM_PMA</v>
      </c>
      <c r="D41" t="s">
        <v>70</v>
      </c>
      <c r="E41" t="s">
        <v>33</v>
      </c>
      <c r="F41" t="s">
        <v>57</v>
      </c>
      <c r="G41" t="s">
        <v>58</v>
      </c>
      <c r="H41" t="s">
        <v>60</v>
      </c>
      <c r="I41" t="s">
        <v>66</v>
      </c>
      <c r="J41" t="s">
        <v>63</v>
      </c>
      <c r="K41" t="s">
        <v>37</v>
      </c>
      <c r="L41" t="s">
        <v>67</v>
      </c>
      <c r="M41" t="s">
        <v>39</v>
      </c>
      <c r="N41" t="s">
        <v>40</v>
      </c>
      <c r="O41" t="s">
        <v>41</v>
      </c>
      <c r="P41">
        <v>60</v>
      </c>
      <c r="R41">
        <f t="shared" si="16"/>
        <v>2</v>
      </c>
      <c r="S41">
        <v>1</v>
      </c>
      <c r="T41" t="str">
        <f t="shared" si="17"/>
        <v>ROM_CCF_VMIN_K_PREHVQK_T_VCCIA_MIN_LFM_SBO</v>
      </c>
      <c r="U41" t="str">
        <f t="shared" si="18"/>
        <v>ROM_CCF_VMIN_K_PREHVQK_T_VCCIA_MIN_LFM_SBO</v>
      </c>
    </row>
    <row r="42" spans="1:21" x14ac:dyDescent="0.25">
      <c r="A42" s="6" t="s">
        <v>55</v>
      </c>
      <c r="B42" s="6" t="s">
        <v>56</v>
      </c>
      <c r="C42" t="str">
        <f t="shared" si="15"/>
        <v>ROM_CCF_VMIN_K_PREHVQK_T_VCCIA_MIN_LFM_SBO</v>
      </c>
      <c r="D42" t="s">
        <v>70</v>
      </c>
      <c r="E42" t="s">
        <v>33</v>
      </c>
      <c r="F42" t="s">
        <v>57</v>
      </c>
      <c r="G42" t="s">
        <v>58</v>
      </c>
      <c r="H42" t="s">
        <v>60</v>
      </c>
      <c r="I42" t="s">
        <v>36</v>
      </c>
      <c r="J42" t="s">
        <v>63</v>
      </c>
      <c r="K42" t="s">
        <v>37</v>
      </c>
      <c r="L42" t="s">
        <v>69</v>
      </c>
      <c r="M42" t="s">
        <v>39</v>
      </c>
      <c r="N42" t="s">
        <v>40</v>
      </c>
      <c r="O42" t="s">
        <v>41</v>
      </c>
      <c r="P42">
        <v>60</v>
      </c>
      <c r="R42">
        <f t="shared" si="16"/>
        <v>2</v>
      </c>
      <c r="S42">
        <v>1</v>
      </c>
      <c r="T42">
        <v>1</v>
      </c>
      <c r="U42">
        <v>1</v>
      </c>
    </row>
    <row r="43" spans="1:21" s="9" customFormat="1" x14ac:dyDescent="0.25">
      <c r="A43" s="9" t="s">
        <v>55</v>
      </c>
      <c r="B43" s="9" t="s">
        <v>46</v>
      </c>
    </row>
    <row r="44" spans="1:21" s="9" customFormat="1" x14ac:dyDescent="0.25">
      <c r="A44" s="9" t="s">
        <v>71</v>
      </c>
      <c r="B44" s="9" t="s">
        <v>28</v>
      </c>
      <c r="C44" s="9" t="s">
        <v>71</v>
      </c>
    </row>
    <row r="45" spans="1:21" x14ac:dyDescent="0.25">
      <c r="A45" s="7" t="s">
        <v>71</v>
      </c>
      <c r="B45" s="7" t="s">
        <v>56</v>
      </c>
      <c r="C45" t="str">
        <f t="shared" ref="C45:C50" si="19">D45&amp;"_"&amp;E45&amp;"_"&amp;F45&amp;"_"&amp;G45&amp;"_"&amp;A45&amp;"_"&amp;H45&amp;"_"&amp;I45&amp;"_"&amp;J45&amp;"_"&amp;K45&amp;"_"&amp;L45</f>
        <v>SSA_CCF_VMIN_K_POSTHVQK_T_VCCIA_MIN_LFM_CBO</v>
      </c>
      <c r="D45" t="s">
        <v>32</v>
      </c>
      <c r="E45" t="s">
        <v>33</v>
      </c>
      <c r="F45" t="s">
        <v>57</v>
      </c>
      <c r="G45" t="s">
        <v>58</v>
      </c>
      <c r="H45" t="s">
        <v>60</v>
      </c>
      <c r="I45" t="s">
        <v>36</v>
      </c>
      <c r="J45" t="s">
        <v>63</v>
      </c>
      <c r="K45" t="s">
        <v>37</v>
      </c>
      <c r="L45" t="s">
        <v>65</v>
      </c>
      <c r="M45" t="s">
        <v>39</v>
      </c>
      <c r="N45" t="s">
        <v>40</v>
      </c>
      <c r="O45" t="s">
        <v>41</v>
      </c>
      <c r="P45">
        <v>60</v>
      </c>
      <c r="R45">
        <f t="shared" ref="R45:R50" si="20">COUNTA(T45:AC45)</f>
        <v>2</v>
      </c>
      <c r="S45">
        <v>1</v>
      </c>
      <c r="T45" t="str">
        <f>C46</f>
        <v>SSA_CCF_VMIN_K_POSTHVQK_T_VCCSA_MIN_LFM_PMA</v>
      </c>
      <c r="U45" t="str">
        <f>C46</f>
        <v>SSA_CCF_VMIN_K_POSTHVQK_T_VCCSA_MIN_LFM_PMA</v>
      </c>
    </row>
    <row r="46" spans="1:21" x14ac:dyDescent="0.25">
      <c r="A46" s="7" t="s">
        <v>71</v>
      </c>
      <c r="B46" s="7" t="s">
        <v>56</v>
      </c>
      <c r="C46" t="str">
        <f t="shared" si="19"/>
        <v>SSA_CCF_VMIN_K_POSTHVQK_T_VCCSA_MIN_LFM_PMA</v>
      </c>
      <c r="D46" t="s">
        <v>32</v>
      </c>
      <c r="E46" t="s">
        <v>33</v>
      </c>
      <c r="F46" t="s">
        <v>57</v>
      </c>
      <c r="G46" t="s">
        <v>58</v>
      </c>
      <c r="H46" t="s">
        <v>60</v>
      </c>
      <c r="I46" t="s">
        <v>66</v>
      </c>
      <c r="J46" t="s">
        <v>63</v>
      </c>
      <c r="K46" t="s">
        <v>37</v>
      </c>
      <c r="L46" t="s">
        <v>67</v>
      </c>
      <c r="M46" t="s">
        <v>39</v>
      </c>
      <c r="N46" t="s">
        <v>40</v>
      </c>
      <c r="O46" t="s">
        <v>41</v>
      </c>
      <c r="P46">
        <v>60</v>
      </c>
      <c r="R46">
        <f t="shared" si="20"/>
        <v>2</v>
      </c>
      <c r="S46">
        <v>1</v>
      </c>
      <c r="T46" t="str">
        <f t="shared" ref="T46:T49" si="21">C47</f>
        <v>LSA_CCF_VMIN_K_POSTHVQK_T_VCCIA_MIN_LFM_CBO</v>
      </c>
      <c r="U46" t="str">
        <f t="shared" ref="U46:U49" si="22">C47</f>
        <v>LSA_CCF_VMIN_K_POSTHVQK_T_VCCIA_MIN_LFM_CBO</v>
      </c>
    </row>
    <row r="47" spans="1:21" x14ac:dyDescent="0.25">
      <c r="A47" s="7" t="s">
        <v>71</v>
      </c>
      <c r="B47" s="7" t="s">
        <v>56</v>
      </c>
      <c r="C47" t="str">
        <f t="shared" si="19"/>
        <v>LSA_CCF_VMIN_K_POSTHVQK_T_VCCIA_MIN_LFM_CBO</v>
      </c>
      <c r="D47" t="s">
        <v>68</v>
      </c>
      <c r="E47" t="s">
        <v>33</v>
      </c>
      <c r="F47" t="s">
        <v>57</v>
      </c>
      <c r="G47" t="s">
        <v>58</v>
      </c>
      <c r="H47" t="s">
        <v>60</v>
      </c>
      <c r="I47" t="s">
        <v>36</v>
      </c>
      <c r="J47" t="s">
        <v>63</v>
      </c>
      <c r="K47" t="s">
        <v>37</v>
      </c>
      <c r="L47" t="s">
        <v>65</v>
      </c>
      <c r="M47" t="s">
        <v>39</v>
      </c>
      <c r="N47" t="s">
        <v>40</v>
      </c>
      <c r="O47" t="s">
        <v>41</v>
      </c>
      <c r="P47">
        <v>60</v>
      </c>
      <c r="R47">
        <f t="shared" si="20"/>
        <v>2</v>
      </c>
      <c r="S47">
        <v>1</v>
      </c>
      <c r="T47" t="str">
        <f t="shared" si="21"/>
        <v>LSA_CCF_VMIN_K_POSTHVQK_T_VCCIA_MIN_LFM_SBO</v>
      </c>
      <c r="U47" t="str">
        <f t="shared" si="22"/>
        <v>LSA_CCF_VMIN_K_POSTHVQK_T_VCCIA_MIN_LFM_SBO</v>
      </c>
    </row>
    <row r="48" spans="1:21" x14ac:dyDescent="0.25">
      <c r="A48" s="7" t="s">
        <v>71</v>
      </c>
      <c r="B48" s="7" t="s">
        <v>56</v>
      </c>
      <c r="C48" t="str">
        <f t="shared" si="19"/>
        <v>LSA_CCF_VMIN_K_POSTHVQK_T_VCCIA_MIN_LFM_SBO</v>
      </c>
      <c r="D48" t="s">
        <v>68</v>
      </c>
      <c r="E48" t="s">
        <v>33</v>
      </c>
      <c r="F48" t="s">
        <v>57</v>
      </c>
      <c r="G48" t="s">
        <v>58</v>
      </c>
      <c r="H48" t="s">
        <v>60</v>
      </c>
      <c r="I48" t="s">
        <v>36</v>
      </c>
      <c r="J48" t="s">
        <v>63</v>
      </c>
      <c r="K48" t="s">
        <v>37</v>
      </c>
      <c r="L48" t="s">
        <v>69</v>
      </c>
      <c r="M48" t="s">
        <v>39</v>
      </c>
      <c r="N48" t="s">
        <v>40</v>
      </c>
      <c r="O48" t="s">
        <v>41</v>
      </c>
      <c r="P48">
        <v>60</v>
      </c>
      <c r="R48">
        <f t="shared" si="20"/>
        <v>2</v>
      </c>
      <c r="S48">
        <v>1</v>
      </c>
      <c r="T48" t="str">
        <f t="shared" si="21"/>
        <v>ROM_CCF_VMIN_K_POSTHVQK_T_VCCSA_MIN_LFM_PMA</v>
      </c>
      <c r="U48" t="str">
        <f t="shared" si="22"/>
        <v>ROM_CCF_VMIN_K_POSTHVQK_T_VCCSA_MIN_LFM_PMA</v>
      </c>
    </row>
    <row r="49" spans="1:21" x14ac:dyDescent="0.25">
      <c r="A49" s="7" t="s">
        <v>71</v>
      </c>
      <c r="B49" s="7" t="s">
        <v>56</v>
      </c>
      <c r="C49" t="str">
        <f t="shared" si="19"/>
        <v>ROM_CCF_VMIN_K_POSTHVQK_T_VCCSA_MIN_LFM_PMA</v>
      </c>
      <c r="D49" t="s">
        <v>70</v>
      </c>
      <c r="E49" t="s">
        <v>33</v>
      </c>
      <c r="F49" t="s">
        <v>57</v>
      </c>
      <c r="G49" t="s">
        <v>58</v>
      </c>
      <c r="H49" t="s">
        <v>60</v>
      </c>
      <c r="I49" t="s">
        <v>66</v>
      </c>
      <c r="J49" t="s">
        <v>63</v>
      </c>
      <c r="K49" t="s">
        <v>37</v>
      </c>
      <c r="L49" t="s">
        <v>67</v>
      </c>
      <c r="M49" t="s">
        <v>39</v>
      </c>
      <c r="N49" t="s">
        <v>40</v>
      </c>
      <c r="O49" t="s">
        <v>41</v>
      </c>
      <c r="P49">
        <v>60</v>
      </c>
      <c r="R49">
        <f t="shared" si="20"/>
        <v>2</v>
      </c>
      <c r="S49">
        <v>1</v>
      </c>
      <c r="T49" t="str">
        <f t="shared" si="21"/>
        <v>ROM_CCF_VMIN_K_POSTHVQK_T_VCCIA_MIN_LFM_SBO</v>
      </c>
      <c r="U49" t="str">
        <f t="shared" si="22"/>
        <v>ROM_CCF_VMIN_K_POSTHVQK_T_VCCIA_MIN_LFM_SBO</v>
      </c>
    </row>
    <row r="50" spans="1:21" x14ac:dyDescent="0.25">
      <c r="A50" s="7" t="s">
        <v>71</v>
      </c>
      <c r="B50" s="7" t="s">
        <v>56</v>
      </c>
      <c r="C50" t="str">
        <f t="shared" si="19"/>
        <v>ROM_CCF_VMIN_K_POSTHVQK_T_VCCIA_MIN_LFM_SBO</v>
      </c>
      <c r="D50" t="s">
        <v>70</v>
      </c>
      <c r="E50" t="s">
        <v>33</v>
      </c>
      <c r="F50" t="s">
        <v>57</v>
      </c>
      <c r="G50" t="s">
        <v>58</v>
      </c>
      <c r="H50" t="s">
        <v>60</v>
      </c>
      <c r="I50" t="s">
        <v>36</v>
      </c>
      <c r="J50" t="s">
        <v>63</v>
      </c>
      <c r="K50" t="s">
        <v>37</v>
      </c>
      <c r="L50" t="s">
        <v>69</v>
      </c>
      <c r="M50" t="s">
        <v>39</v>
      </c>
      <c r="N50" t="s">
        <v>40</v>
      </c>
      <c r="O50" t="s">
        <v>41</v>
      </c>
      <c r="P50">
        <v>60</v>
      </c>
      <c r="R50">
        <f t="shared" si="20"/>
        <v>2</v>
      </c>
      <c r="S50">
        <v>1</v>
      </c>
      <c r="T50">
        <v>1</v>
      </c>
      <c r="U50">
        <v>1</v>
      </c>
    </row>
    <row r="51" spans="1:21" s="9" customFormat="1" x14ac:dyDescent="0.25">
      <c r="A51" s="9" t="s">
        <v>71</v>
      </c>
      <c r="B51" s="9" t="s">
        <v>46</v>
      </c>
    </row>
    <row r="52" spans="1:21" s="9" customFormat="1" x14ac:dyDescent="0.25">
      <c r="A52" s="9" t="s">
        <v>73</v>
      </c>
      <c r="B52" s="9" t="s">
        <v>28</v>
      </c>
      <c r="C52" s="9" t="s">
        <v>73</v>
      </c>
    </row>
    <row r="53" spans="1:21" x14ac:dyDescent="0.25">
      <c r="A53" s="8" t="s">
        <v>73</v>
      </c>
      <c r="B53" s="8" t="s">
        <v>74</v>
      </c>
      <c r="C53" t="str">
        <f>D53&amp;"_"&amp;E53&amp;"_"&amp;F53&amp;"_"&amp;G53&amp;"_"&amp;A53&amp;"_"&amp;H53&amp;"_"&amp;I53&amp;"_"&amp;J53&amp;"_"&amp;K53&amp;"_"&amp;L53</f>
        <v>ALL_CCF_STRESS_K_STRESS_T_VCCIA_MAX_LFM_CBO_SBO</v>
      </c>
      <c r="D53" t="s">
        <v>49</v>
      </c>
      <c r="E53" t="s">
        <v>33</v>
      </c>
      <c r="F53" t="s">
        <v>73</v>
      </c>
      <c r="G53" t="s">
        <v>58</v>
      </c>
      <c r="H53" t="s">
        <v>60</v>
      </c>
      <c r="I53" t="s">
        <v>36</v>
      </c>
      <c r="J53" t="s">
        <v>64</v>
      </c>
      <c r="K53" t="s">
        <v>37</v>
      </c>
      <c r="L53" t="s">
        <v>77</v>
      </c>
      <c r="M53" t="s">
        <v>39</v>
      </c>
      <c r="N53" t="s">
        <v>40</v>
      </c>
      <c r="O53" t="s">
        <v>41</v>
      </c>
      <c r="P53">
        <v>60</v>
      </c>
      <c r="R53">
        <f t="shared" ref="R53:R54" si="23">COUNTA(T53:AC53)</f>
        <v>2</v>
      </c>
      <c r="S53">
        <v>1</v>
      </c>
      <c r="T53" t="str">
        <f>C54</f>
        <v>ALL_CCF_STRESS_K_STRESS_T_VCCSA_MAX_LFM_PMA</v>
      </c>
      <c r="U53" t="str">
        <f>C54</f>
        <v>ALL_CCF_STRESS_K_STRESS_T_VCCSA_MAX_LFM_PMA</v>
      </c>
    </row>
    <row r="54" spans="1:21" x14ac:dyDescent="0.25">
      <c r="A54" s="8" t="s">
        <v>73</v>
      </c>
      <c r="B54" s="8" t="s">
        <v>74</v>
      </c>
      <c r="C54" t="str">
        <f>D54&amp;"_"&amp;E54&amp;"_"&amp;F54&amp;"_"&amp;G54&amp;"_"&amp;A54&amp;"_"&amp;H54&amp;"_"&amp;I54&amp;"_"&amp;J54&amp;"_"&amp;K54&amp;"_"&amp;L54</f>
        <v>ALL_CCF_STRESS_K_STRESS_T_VCCSA_MAX_LFM_PMA</v>
      </c>
      <c r="D54" t="s">
        <v>49</v>
      </c>
      <c r="E54" t="s">
        <v>33</v>
      </c>
      <c r="F54" t="s">
        <v>73</v>
      </c>
      <c r="G54" t="s">
        <v>58</v>
      </c>
      <c r="H54" t="s">
        <v>60</v>
      </c>
      <c r="I54" t="s">
        <v>66</v>
      </c>
      <c r="J54" t="s">
        <v>64</v>
      </c>
      <c r="K54" t="s">
        <v>37</v>
      </c>
      <c r="L54" t="s">
        <v>67</v>
      </c>
      <c r="M54" t="s">
        <v>39</v>
      </c>
      <c r="N54" t="s">
        <v>40</v>
      </c>
      <c r="O54" t="s">
        <v>41</v>
      </c>
      <c r="P54">
        <v>60</v>
      </c>
      <c r="R54">
        <f t="shared" si="23"/>
        <v>2</v>
      </c>
      <c r="S54">
        <v>1</v>
      </c>
      <c r="T54">
        <v>1</v>
      </c>
      <c r="U54">
        <v>1</v>
      </c>
    </row>
    <row r="55" spans="1:21" s="9" customFormat="1" x14ac:dyDescent="0.25">
      <c r="A55" s="9" t="s">
        <v>73</v>
      </c>
      <c r="B55" s="9" t="s">
        <v>46</v>
      </c>
    </row>
    <row r="56" spans="1:21" s="9" customFormat="1" x14ac:dyDescent="0.25">
      <c r="A56" s="9" t="s">
        <v>72</v>
      </c>
      <c r="B56" s="9" t="s">
        <v>28</v>
      </c>
      <c r="C56" s="9" t="s">
        <v>72</v>
      </c>
    </row>
    <row r="57" spans="1:21" x14ac:dyDescent="0.25">
      <c r="A57" s="7" t="s">
        <v>72</v>
      </c>
      <c r="B57" s="7" t="s">
        <v>28</v>
      </c>
      <c r="C57" t="s">
        <v>75</v>
      </c>
      <c r="R57">
        <f t="shared" ref="R57" si="24">COUNTA(T57:AC57)</f>
        <v>2</v>
      </c>
      <c r="S57">
        <v>1</v>
      </c>
      <c r="T57" t="str">
        <f>C65</f>
        <v>VMAX</v>
      </c>
      <c r="U57" t="str">
        <f>C65</f>
        <v>VMAX</v>
      </c>
    </row>
    <row r="58" spans="1:21" x14ac:dyDescent="0.25">
      <c r="A58" s="7" t="s">
        <v>72</v>
      </c>
      <c r="B58" s="7" t="s">
        <v>56</v>
      </c>
      <c r="C58" t="str">
        <f t="shared" ref="C58:C63" si="25">D58&amp;"_"&amp;E58&amp;"_"&amp;F58&amp;"_"&amp;G58&amp;"_"&amp;A58&amp;"_"&amp;H58&amp;"_"&amp;I58&amp;"_"&amp;J58&amp;"_"&amp;K58&amp;"_"&amp;L58</f>
        <v>SSA_CCF_VMIN_K_END_T_VCCIA_MIN_LFM_CBO</v>
      </c>
      <c r="D58" t="s">
        <v>32</v>
      </c>
      <c r="E58" t="s">
        <v>33</v>
      </c>
      <c r="F58" t="s">
        <v>57</v>
      </c>
      <c r="G58" t="s">
        <v>58</v>
      </c>
      <c r="H58" t="s">
        <v>60</v>
      </c>
      <c r="I58" t="s">
        <v>36</v>
      </c>
      <c r="J58" t="s">
        <v>63</v>
      </c>
      <c r="K58" t="s">
        <v>37</v>
      </c>
      <c r="L58" t="s">
        <v>65</v>
      </c>
      <c r="M58" t="s">
        <v>39</v>
      </c>
      <c r="N58" t="s">
        <v>40</v>
      </c>
      <c r="O58" t="s">
        <v>41</v>
      </c>
      <c r="P58">
        <v>60</v>
      </c>
      <c r="R58">
        <f t="shared" ref="R58:R63" si="26">COUNTA(T58:AC58)</f>
        <v>2</v>
      </c>
      <c r="S58">
        <v>1</v>
      </c>
      <c r="T58" t="str">
        <f>C59</f>
        <v>SSA_CCF_VMIN_K_END_T_VCCSA_MIN_LFM_PMA</v>
      </c>
      <c r="U58" t="str">
        <f>C59</f>
        <v>SSA_CCF_VMIN_K_END_T_VCCSA_MIN_LFM_PMA</v>
      </c>
    </row>
    <row r="59" spans="1:21" x14ac:dyDescent="0.25">
      <c r="A59" s="7" t="s">
        <v>72</v>
      </c>
      <c r="B59" s="7" t="s">
        <v>56</v>
      </c>
      <c r="C59" t="str">
        <f t="shared" si="25"/>
        <v>SSA_CCF_VMIN_K_END_T_VCCSA_MIN_LFM_PMA</v>
      </c>
      <c r="D59" t="s">
        <v>32</v>
      </c>
      <c r="E59" t="s">
        <v>33</v>
      </c>
      <c r="F59" t="s">
        <v>57</v>
      </c>
      <c r="G59" t="s">
        <v>58</v>
      </c>
      <c r="H59" t="s">
        <v>60</v>
      </c>
      <c r="I59" t="s">
        <v>66</v>
      </c>
      <c r="J59" t="s">
        <v>63</v>
      </c>
      <c r="K59" t="s">
        <v>37</v>
      </c>
      <c r="L59" t="s">
        <v>67</v>
      </c>
      <c r="M59" t="s">
        <v>39</v>
      </c>
      <c r="N59" t="s">
        <v>40</v>
      </c>
      <c r="O59" t="s">
        <v>41</v>
      </c>
      <c r="P59">
        <v>60</v>
      </c>
      <c r="R59">
        <f t="shared" si="26"/>
        <v>2</v>
      </c>
      <c r="S59">
        <v>1</v>
      </c>
      <c r="T59" t="str">
        <f t="shared" ref="T59:T62" si="27">C60</f>
        <v>LSA_CCF_VMIN_K_END_T_VCCIA_MIN_LFM_CBO</v>
      </c>
      <c r="U59" t="str">
        <f t="shared" ref="U59:U62" si="28">C60</f>
        <v>LSA_CCF_VMIN_K_END_T_VCCIA_MIN_LFM_CBO</v>
      </c>
    </row>
    <row r="60" spans="1:21" x14ac:dyDescent="0.25">
      <c r="A60" s="7" t="s">
        <v>72</v>
      </c>
      <c r="B60" s="7" t="s">
        <v>56</v>
      </c>
      <c r="C60" t="str">
        <f t="shared" si="25"/>
        <v>LSA_CCF_VMIN_K_END_T_VCCIA_MIN_LFM_CBO</v>
      </c>
      <c r="D60" t="s">
        <v>68</v>
      </c>
      <c r="E60" t="s">
        <v>33</v>
      </c>
      <c r="F60" t="s">
        <v>57</v>
      </c>
      <c r="G60" t="s">
        <v>58</v>
      </c>
      <c r="H60" t="s">
        <v>60</v>
      </c>
      <c r="I60" t="s">
        <v>36</v>
      </c>
      <c r="J60" t="s">
        <v>63</v>
      </c>
      <c r="K60" t="s">
        <v>37</v>
      </c>
      <c r="L60" t="s">
        <v>65</v>
      </c>
      <c r="M60" t="s">
        <v>39</v>
      </c>
      <c r="N60" t="s">
        <v>40</v>
      </c>
      <c r="O60" t="s">
        <v>41</v>
      </c>
      <c r="P60">
        <v>60</v>
      </c>
      <c r="R60">
        <f t="shared" si="26"/>
        <v>2</v>
      </c>
      <c r="S60">
        <v>1</v>
      </c>
      <c r="T60" t="str">
        <f t="shared" si="27"/>
        <v>LSA_CCF_VMIN_K_END_T_VCCIA_MIN_LFM_SBO</v>
      </c>
      <c r="U60" t="str">
        <f t="shared" si="28"/>
        <v>LSA_CCF_VMIN_K_END_T_VCCIA_MIN_LFM_SBO</v>
      </c>
    </row>
    <row r="61" spans="1:21" x14ac:dyDescent="0.25">
      <c r="A61" s="7" t="s">
        <v>72</v>
      </c>
      <c r="B61" s="7" t="s">
        <v>56</v>
      </c>
      <c r="C61" t="str">
        <f t="shared" si="25"/>
        <v>LSA_CCF_VMIN_K_END_T_VCCIA_MIN_LFM_SBO</v>
      </c>
      <c r="D61" t="s">
        <v>68</v>
      </c>
      <c r="E61" t="s">
        <v>33</v>
      </c>
      <c r="F61" t="s">
        <v>57</v>
      </c>
      <c r="G61" t="s">
        <v>58</v>
      </c>
      <c r="H61" t="s">
        <v>60</v>
      </c>
      <c r="I61" t="s">
        <v>36</v>
      </c>
      <c r="J61" t="s">
        <v>63</v>
      </c>
      <c r="K61" t="s">
        <v>37</v>
      </c>
      <c r="L61" t="s">
        <v>69</v>
      </c>
      <c r="M61" t="s">
        <v>39</v>
      </c>
      <c r="N61" t="s">
        <v>40</v>
      </c>
      <c r="O61" t="s">
        <v>41</v>
      </c>
      <c r="P61">
        <v>60</v>
      </c>
      <c r="R61">
        <f t="shared" si="26"/>
        <v>2</v>
      </c>
      <c r="S61">
        <v>1</v>
      </c>
      <c r="T61" t="str">
        <f t="shared" si="27"/>
        <v>ROM_CCF_VMIN_K_END_T_VCCSA_MIN_LFM_PMA</v>
      </c>
      <c r="U61" t="str">
        <f t="shared" si="28"/>
        <v>ROM_CCF_VMIN_K_END_T_VCCSA_MIN_LFM_PMA</v>
      </c>
    </row>
    <row r="62" spans="1:21" x14ac:dyDescent="0.25">
      <c r="A62" s="7" t="s">
        <v>72</v>
      </c>
      <c r="B62" s="7" t="s">
        <v>56</v>
      </c>
      <c r="C62" t="str">
        <f t="shared" si="25"/>
        <v>ROM_CCF_VMIN_K_END_T_VCCSA_MIN_LFM_PMA</v>
      </c>
      <c r="D62" t="s">
        <v>70</v>
      </c>
      <c r="E62" t="s">
        <v>33</v>
      </c>
      <c r="F62" t="s">
        <v>57</v>
      </c>
      <c r="G62" t="s">
        <v>58</v>
      </c>
      <c r="H62" t="s">
        <v>60</v>
      </c>
      <c r="I62" t="s">
        <v>66</v>
      </c>
      <c r="J62" t="s">
        <v>63</v>
      </c>
      <c r="K62" t="s">
        <v>37</v>
      </c>
      <c r="L62" t="s">
        <v>67</v>
      </c>
      <c r="M62" t="s">
        <v>39</v>
      </c>
      <c r="N62" t="s">
        <v>40</v>
      </c>
      <c r="O62" t="s">
        <v>41</v>
      </c>
      <c r="P62">
        <v>60</v>
      </c>
      <c r="R62">
        <f t="shared" si="26"/>
        <v>2</v>
      </c>
      <c r="S62">
        <v>1</v>
      </c>
      <c r="T62" t="str">
        <f t="shared" si="27"/>
        <v>ROM_CCF_VMIN_K_END_T_VCCIA_MIN_LFM_SBO</v>
      </c>
      <c r="U62" t="str">
        <f t="shared" si="28"/>
        <v>ROM_CCF_VMIN_K_END_T_VCCIA_MIN_LFM_SBO</v>
      </c>
    </row>
    <row r="63" spans="1:21" x14ac:dyDescent="0.25">
      <c r="A63" s="7" t="s">
        <v>72</v>
      </c>
      <c r="B63" s="7" t="s">
        <v>56</v>
      </c>
      <c r="C63" t="str">
        <f t="shared" si="25"/>
        <v>ROM_CCF_VMIN_K_END_T_VCCIA_MIN_LFM_SBO</v>
      </c>
      <c r="D63" t="s">
        <v>70</v>
      </c>
      <c r="E63" t="s">
        <v>33</v>
      </c>
      <c r="F63" t="s">
        <v>57</v>
      </c>
      <c r="G63" t="s">
        <v>58</v>
      </c>
      <c r="H63" t="s">
        <v>60</v>
      </c>
      <c r="I63" t="s">
        <v>36</v>
      </c>
      <c r="J63" t="s">
        <v>63</v>
      </c>
      <c r="K63" t="s">
        <v>37</v>
      </c>
      <c r="L63" t="s">
        <v>69</v>
      </c>
      <c r="M63" t="s">
        <v>39</v>
      </c>
      <c r="N63" t="s">
        <v>40</v>
      </c>
      <c r="O63" t="s">
        <v>41</v>
      </c>
      <c r="P63">
        <v>60</v>
      </c>
      <c r="R63">
        <f t="shared" si="26"/>
        <v>2</v>
      </c>
      <c r="S63">
        <v>1</v>
      </c>
      <c r="T63">
        <v>1</v>
      </c>
      <c r="U63">
        <v>1</v>
      </c>
    </row>
    <row r="64" spans="1:21" x14ac:dyDescent="0.25">
      <c r="A64" s="7" t="s">
        <v>72</v>
      </c>
      <c r="B64" s="7" t="s">
        <v>46</v>
      </c>
    </row>
    <row r="65" spans="1:21" x14ac:dyDescent="0.25">
      <c r="A65" s="10" t="s">
        <v>72</v>
      </c>
      <c r="B65" s="10" t="s">
        <v>28</v>
      </c>
      <c r="C65" t="s">
        <v>76</v>
      </c>
      <c r="R65">
        <f t="shared" ref="R65" si="29">COUNTA(T65:AC65)</f>
        <v>2</v>
      </c>
      <c r="S65">
        <v>1</v>
      </c>
      <c r="T65">
        <v>1</v>
      </c>
      <c r="U65">
        <v>1</v>
      </c>
    </row>
    <row r="66" spans="1:21" x14ac:dyDescent="0.25">
      <c r="A66" s="10" t="s">
        <v>72</v>
      </c>
      <c r="B66" s="10" t="s">
        <v>56</v>
      </c>
      <c r="C66" t="str">
        <f>D66&amp;"_"&amp;E66&amp;"_"&amp;F66&amp;"_"&amp;G66&amp;"_"&amp;A66&amp;"_"&amp;H66&amp;"_"&amp;I66&amp;"_"&amp;J66&amp;"_"&amp;K66&amp;"_"&amp;L66</f>
        <v>SSA_CCF_VMAX_K_END_T_VCCIA_MIN_LFM_CBO</v>
      </c>
      <c r="D66" t="s">
        <v>32</v>
      </c>
      <c r="E66" t="s">
        <v>33</v>
      </c>
      <c r="F66" t="s">
        <v>76</v>
      </c>
      <c r="G66" t="s">
        <v>58</v>
      </c>
      <c r="H66" t="s">
        <v>60</v>
      </c>
      <c r="I66" t="s">
        <v>36</v>
      </c>
      <c r="J66" t="s">
        <v>63</v>
      </c>
      <c r="K66" t="s">
        <v>37</v>
      </c>
      <c r="L66" t="s">
        <v>65</v>
      </c>
      <c r="M66" t="s">
        <v>39</v>
      </c>
      <c r="N66" t="s">
        <v>40</v>
      </c>
      <c r="O66" t="s">
        <v>41</v>
      </c>
      <c r="P66">
        <v>60</v>
      </c>
      <c r="R66">
        <f t="shared" ref="R66:R67" si="30">COUNTA(T66:AC66)</f>
        <v>2</v>
      </c>
      <c r="S66">
        <v>1</v>
      </c>
      <c r="T66" t="str">
        <f>C67</f>
        <v>SSA_CCF_VMAX_K_END_T_VCCSA_MIN_LFM_PMA</v>
      </c>
      <c r="U66" t="str">
        <f>C67</f>
        <v>SSA_CCF_VMAX_K_END_T_VCCSA_MIN_LFM_PMA</v>
      </c>
    </row>
    <row r="67" spans="1:21" x14ac:dyDescent="0.25">
      <c r="A67" s="10" t="s">
        <v>72</v>
      </c>
      <c r="B67" s="10" t="s">
        <v>56</v>
      </c>
      <c r="C67" t="str">
        <f>D67&amp;"_"&amp;E67&amp;"_"&amp;F67&amp;"_"&amp;G67&amp;"_"&amp;A67&amp;"_"&amp;H67&amp;"_"&amp;I67&amp;"_"&amp;J67&amp;"_"&amp;K67&amp;"_"&amp;L67</f>
        <v>SSA_CCF_VMAX_K_END_T_VCCSA_MIN_LFM_PMA</v>
      </c>
      <c r="D67" t="s">
        <v>32</v>
      </c>
      <c r="E67" t="s">
        <v>33</v>
      </c>
      <c r="F67" t="s">
        <v>76</v>
      </c>
      <c r="G67" t="s">
        <v>58</v>
      </c>
      <c r="H67" t="s">
        <v>60</v>
      </c>
      <c r="I67" t="s">
        <v>66</v>
      </c>
      <c r="J67" t="s">
        <v>63</v>
      </c>
      <c r="K67" t="s">
        <v>37</v>
      </c>
      <c r="L67" t="s">
        <v>67</v>
      </c>
      <c r="M67" t="s">
        <v>39</v>
      </c>
      <c r="N67" t="s">
        <v>40</v>
      </c>
      <c r="O67" t="s">
        <v>41</v>
      </c>
      <c r="P67">
        <v>60</v>
      </c>
      <c r="R67">
        <f t="shared" si="30"/>
        <v>2</v>
      </c>
      <c r="S67">
        <v>1</v>
      </c>
      <c r="T67">
        <v>1</v>
      </c>
      <c r="U67">
        <v>1</v>
      </c>
    </row>
    <row r="68" spans="1:21" x14ac:dyDescent="0.25">
      <c r="A68" s="10" t="s">
        <v>72</v>
      </c>
      <c r="B68" s="10" t="s">
        <v>46</v>
      </c>
    </row>
    <row r="69" spans="1:21" s="9" customFormat="1" x14ac:dyDescent="0.25">
      <c r="A69" s="9" t="s">
        <v>72</v>
      </c>
      <c r="B69" s="9" t="s">
        <v>46</v>
      </c>
    </row>
    <row r="70" spans="1:21" x14ac:dyDescent="0.25">
      <c r="A70" t="s">
        <v>101</v>
      </c>
      <c r="B70" t="s">
        <v>102</v>
      </c>
      <c r="C70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F0485-F606-4E06-BB1B-48A651CCED3D}">
  <dimension ref="A1:AC62"/>
  <sheetViews>
    <sheetView tabSelected="1" topLeftCell="B1" workbookViewId="0">
      <selection activeCell="Y13" sqref="Y13"/>
    </sheetView>
  </sheetViews>
  <sheetFormatPr defaultRowHeight="15" x14ac:dyDescent="0.25"/>
  <sheetData>
    <row r="1" spans="1:29" x14ac:dyDescent="0.25">
      <c r="A1" t="s">
        <v>0</v>
      </c>
      <c r="B1" t="s">
        <v>1</v>
      </c>
      <c r="C1" t="s">
        <v>14</v>
      </c>
      <c r="D1" t="s">
        <v>2</v>
      </c>
      <c r="E1" t="s">
        <v>3</v>
      </c>
      <c r="F1" t="s">
        <v>4</v>
      </c>
      <c r="G1" t="s">
        <v>5</v>
      </c>
      <c r="H1" t="s">
        <v>59</v>
      </c>
      <c r="I1" t="s">
        <v>7</v>
      </c>
      <c r="J1" t="s">
        <v>61</v>
      </c>
      <c r="K1" t="s">
        <v>62</v>
      </c>
      <c r="L1" t="s">
        <v>54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</row>
    <row r="2" spans="1:29" x14ac:dyDescent="0.25">
      <c r="A2" t="s">
        <v>101</v>
      </c>
      <c r="B2" t="s">
        <v>100</v>
      </c>
      <c r="C2" t="s">
        <v>101</v>
      </c>
    </row>
    <row r="3" spans="1:29" x14ac:dyDescent="0.25">
      <c r="A3" s="9" t="s">
        <v>27</v>
      </c>
      <c r="B3" s="9" t="s">
        <v>28</v>
      </c>
      <c r="C3" s="9" t="s">
        <v>27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x14ac:dyDescent="0.25">
      <c r="A4" s="2" t="s">
        <v>27</v>
      </c>
      <c r="B4" s="2" t="s">
        <v>28</v>
      </c>
      <c r="C4" t="s">
        <v>29</v>
      </c>
      <c r="R4">
        <v>2</v>
      </c>
      <c r="S4">
        <v>1</v>
      </c>
      <c r="T4" t="str">
        <f>C14</f>
        <v>REPAIR</v>
      </c>
      <c r="U4" t="str">
        <f>C14</f>
        <v>REPAIR</v>
      </c>
    </row>
    <row r="5" spans="1:29" x14ac:dyDescent="0.25">
      <c r="A5" s="2" t="s">
        <v>27</v>
      </c>
      <c r="B5" s="2" t="s">
        <v>31</v>
      </c>
      <c r="C5" t="str">
        <f t="shared" ref="C5:C12" si="0">D5&amp;"_"&amp;E5&amp;"_"&amp;F5&amp;"_"&amp;G5&amp;"_"&amp;A5&amp;"_"&amp;H5&amp;"_"&amp;I5&amp;"_"&amp;J5&amp;"_"&amp;K5&amp;"_"&amp;L5</f>
        <v>SSA_CCF_HRY_E_BEGIN_T_VCCIA_MAX_LFM_CBO0_LLC_DAT_BISR</v>
      </c>
      <c r="D5" t="s">
        <v>32</v>
      </c>
      <c r="E5" t="s">
        <v>33</v>
      </c>
      <c r="F5" t="s">
        <v>34</v>
      </c>
      <c r="G5" t="s">
        <v>35</v>
      </c>
      <c r="H5" t="s">
        <v>60</v>
      </c>
      <c r="I5" t="s">
        <v>36</v>
      </c>
      <c r="J5" t="s">
        <v>64</v>
      </c>
      <c r="K5" t="s">
        <v>37</v>
      </c>
      <c r="L5" t="s">
        <v>78</v>
      </c>
      <c r="M5" t="s">
        <v>39</v>
      </c>
      <c r="N5" t="s">
        <v>40</v>
      </c>
      <c r="O5" t="s">
        <v>41</v>
      </c>
      <c r="P5">
        <v>60</v>
      </c>
      <c r="R5">
        <f>COUNTA(T5:AC5)</f>
        <v>10</v>
      </c>
      <c r="S5" t="s">
        <v>42</v>
      </c>
      <c r="T5" t="e">
        <f>#REF!</f>
        <v>#REF!</v>
      </c>
      <c r="U5" t="str">
        <f>C6</f>
        <v>SSA_CCF_HRY_E_BEGIN_T_VCCIA_MAX_LFM_CBO0_LLC_TAG_BISR</v>
      </c>
      <c r="V5" t="str">
        <f>C6</f>
        <v>SSA_CCF_HRY_E_BEGIN_T_VCCIA_MAX_LFM_CBO0_LLC_TAG_BISR</v>
      </c>
      <c r="W5" t="str">
        <f>C6</f>
        <v>SSA_CCF_HRY_E_BEGIN_T_VCCIA_MAX_LFM_CBO0_LLC_TAG_BISR</v>
      </c>
      <c r="X5" t="str">
        <f>C6</f>
        <v>SSA_CCF_HRY_E_BEGIN_T_VCCIA_MAX_LFM_CBO0_LLC_TAG_BISR</v>
      </c>
      <c r="Y5" t="str">
        <f>C6</f>
        <v>SSA_CCF_HRY_E_BEGIN_T_VCCIA_MAX_LFM_CBO0_LLC_TAG_BISR</v>
      </c>
      <c r="Z5" t="str">
        <f>C6</f>
        <v>SSA_CCF_HRY_E_BEGIN_T_VCCIA_MAX_LFM_CBO0_LLC_TAG_BISR</v>
      </c>
      <c r="AA5" t="str">
        <f>C6</f>
        <v>SSA_CCF_HRY_E_BEGIN_T_VCCIA_MAX_LFM_CBO0_LLC_TAG_BISR</v>
      </c>
      <c r="AB5" t="str">
        <f>C6</f>
        <v>SSA_CCF_HRY_E_BEGIN_T_VCCIA_MAX_LFM_CBO0_LLC_TAG_BISR</v>
      </c>
      <c r="AC5" t="str">
        <f>C6</f>
        <v>SSA_CCF_HRY_E_BEGIN_T_VCCIA_MAX_LFM_CBO0_LLC_TAG_BISR</v>
      </c>
    </row>
    <row r="6" spans="1:29" x14ac:dyDescent="0.25">
      <c r="A6" s="2" t="s">
        <v>27</v>
      </c>
      <c r="B6" s="2" t="s">
        <v>31</v>
      </c>
      <c r="C6" t="str">
        <f t="shared" si="0"/>
        <v>SSA_CCF_HRY_E_BEGIN_T_VCCIA_MAX_LFM_CBO0_LLC_TAG_BISR</v>
      </c>
      <c r="D6" t="s">
        <v>32</v>
      </c>
      <c r="E6" t="s">
        <v>33</v>
      </c>
      <c r="F6" t="s">
        <v>34</v>
      </c>
      <c r="G6" t="s">
        <v>35</v>
      </c>
      <c r="H6" t="s">
        <v>60</v>
      </c>
      <c r="I6" t="s">
        <v>36</v>
      </c>
      <c r="J6" t="s">
        <v>64</v>
      </c>
      <c r="K6" t="s">
        <v>37</v>
      </c>
      <c r="L6" t="s">
        <v>80</v>
      </c>
      <c r="M6" t="s">
        <v>39</v>
      </c>
      <c r="N6" t="s">
        <v>40</v>
      </c>
      <c r="O6" t="s">
        <v>41</v>
      </c>
      <c r="P6">
        <v>60</v>
      </c>
      <c r="R6">
        <f t="shared" ref="R6:R25" si="1">COUNTA(T6:AC6)</f>
        <v>10</v>
      </c>
      <c r="S6" t="s">
        <v>42</v>
      </c>
      <c r="T6" t="e">
        <f>#REF!</f>
        <v>#REF!</v>
      </c>
      <c r="U6" t="str">
        <f>C7</f>
        <v>SSA_CCF_HRY_E_BEGIN_T_VCCSA_MAX_LFM_CBO0_SAR_BISR</v>
      </c>
      <c r="V6" t="str">
        <f>C7</f>
        <v>SSA_CCF_HRY_E_BEGIN_T_VCCSA_MAX_LFM_CBO0_SAR_BISR</v>
      </c>
      <c r="W6" t="str">
        <f>C7</f>
        <v>SSA_CCF_HRY_E_BEGIN_T_VCCSA_MAX_LFM_CBO0_SAR_BISR</v>
      </c>
      <c r="X6" t="str">
        <f>C7</f>
        <v>SSA_CCF_HRY_E_BEGIN_T_VCCSA_MAX_LFM_CBO0_SAR_BISR</v>
      </c>
      <c r="Y6" t="str">
        <f t="shared" ref="Y6:Y11" si="2">C7</f>
        <v>SSA_CCF_HRY_E_BEGIN_T_VCCSA_MAX_LFM_CBO0_SAR_BISR</v>
      </c>
      <c r="Z6" t="str">
        <f t="shared" ref="Z6:Z11" si="3">C7</f>
        <v>SSA_CCF_HRY_E_BEGIN_T_VCCSA_MAX_LFM_CBO0_SAR_BISR</v>
      </c>
      <c r="AA6" t="str">
        <f t="shared" ref="AA6:AA11" si="4">C7</f>
        <v>SSA_CCF_HRY_E_BEGIN_T_VCCSA_MAX_LFM_CBO0_SAR_BISR</v>
      </c>
      <c r="AB6" t="str">
        <f t="shared" ref="AB6:AB11" si="5">C7</f>
        <v>SSA_CCF_HRY_E_BEGIN_T_VCCSA_MAX_LFM_CBO0_SAR_BISR</v>
      </c>
      <c r="AC6" t="str">
        <f t="shared" ref="AC6:AC11" si="6">C7</f>
        <v>SSA_CCF_HRY_E_BEGIN_T_VCCSA_MAX_LFM_CBO0_SAR_BISR</v>
      </c>
    </row>
    <row r="7" spans="1:29" x14ac:dyDescent="0.25">
      <c r="A7" s="2" t="s">
        <v>27</v>
      </c>
      <c r="B7" s="2" t="s">
        <v>31</v>
      </c>
      <c r="C7" t="str">
        <f t="shared" si="0"/>
        <v>SSA_CCF_HRY_E_BEGIN_T_VCCSA_MAX_LFM_CBO0_SAR_BISR</v>
      </c>
      <c r="D7" t="s">
        <v>32</v>
      </c>
      <c r="E7" t="s">
        <v>33</v>
      </c>
      <c r="F7" t="s">
        <v>34</v>
      </c>
      <c r="G7" t="s">
        <v>35</v>
      </c>
      <c r="H7" t="s">
        <v>60</v>
      </c>
      <c r="I7" t="s">
        <v>66</v>
      </c>
      <c r="J7" t="s">
        <v>64</v>
      </c>
      <c r="K7" t="s">
        <v>37</v>
      </c>
      <c r="L7" t="s">
        <v>82</v>
      </c>
      <c r="M7" t="s">
        <v>39</v>
      </c>
      <c r="N7" t="s">
        <v>40</v>
      </c>
      <c r="O7" t="s">
        <v>41</v>
      </c>
      <c r="P7">
        <v>60</v>
      </c>
      <c r="R7">
        <f t="shared" si="1"/>
        <v>10</v>
      </c>
      <c r="S7" t="s">
        <v>42</v>
      </c>
      <c r="T7" t="e">
        <f>#REF!</f>
        <v>#REF!</v>
      </c>
      <c r="U7" t="str">
        <f>C8</f>
        <v>LSA_CCF_HRY_E_BEGIN_T_VCCIA_MAX_LFM_CBO0_LSA_ALL</v>
      </c>
      <c r="V7" t="str">
        <f>C8</f>
        <v>LSA_CCF_HRY_E_BEGIN_T_VCCIA_MAX_LFM_CBO0_LSA_ALL</v>
      </c>
      <c r="W7" t="str">
        <f>C8</f>
        <v>LSA_CCF_HRY_E_BEGIN_T_VCCIA_MAX_LFM_CBO0_LSA_ALL</v>
      </c>
      <c r="X7" t="str">
        <f>C8</f>
        <v>LSA_CCF_HRY_E_BEGIN_T_VCCIA_MAX_LFM_CBO0_LSA_ALL</v>
      </c>
      <c r="Y7" t="str">
        <f t="shared" si="2"/>
        <v>LSA_CCF_HRY_E_BEGIN_T_VCCIA_MAX_LFM_CBO0_LSA_ALL</v>
      </c>
      <c r="Z7" t="str">
        <f t="shared" si="3"/>
        <v>LSA_CCF_HRY_E_BEGIN_T_VCCIA_MAX_LFM_CBO0_LSA_ALL</v>
      </c>
      <c r="AA7" t="str">
        <f t="shared" si="4"/>
        <v>LSA_CCF_HRY_E_BEGIN_T_VCCIA_MAX_LFM_CBO0_LSA_ALL</v>
      </c>
      <c r="AB7" t="str">
        <f t="shared" si="5"/>
        <v>LSA_CCF_HRY_E_BEGIN_T_VCCIA_MAX_LFM_CBO0_LSA_ALL</v>
      </c>
      <c r="AC7" t="str">
        <f t="shared" si="6"/>
        <v>LSA_CCF_HRY_E_BEGIN_T_VCCIA_MAX_LFM_CBO0_LSA_ALL</v>
      </c>
    </row>
    <row r="8" spans="1:29" x14ac:dyDescent="0.25">
      <c r="A8" s="2" t="s">
        <v>27</v>
      </c>
      <c r="B8" s="2" t="s">
        <v>31</v>
      </c>
      <c r="C8" t="str">
        <f t="shared" si="0"/>
        <v>LSA_CCF_HRY_E_BEGIN_T_VCCIA_MAX_LFM_CBO0_LSA_ALL</v>
      </c>
      <c r="D8" t="s">
        <v>68</v>
      </c>
      <c r="E8" t="s">
        <v>33</v>
      </c>
      <c r="F8" t="s">
        <v>34</v>
      </c>
      <c r="G8" t="s">
        <v>35</v>
      </c>
      <c r="H8" t="s">
        <v>60</v>
      </c>
      <c r="I8" t="s">
        <v>36</v>
      </c>
      <c r="J8" t="s">
        <v>64</v>
      </c>
      <c r="K8" t="s">
        <v>37</v>
      </c>
      <c r="L8" t="s">
        <v>84</v>
      </c>
      <c r="M8" t="s">
        <v>39</v>
      </c>
      <c r="N8" t="s">
        <v>40</v>
      </c>
      <c r="O8" t="s">
        <v>41</v>
      </c>
      <c r="P8">
        <v>60</v>
      </c>
      <c r="R8">
        <f t="shared" si="1"/>
        <v>10</v>
      </c>
      <c r="S8" t="s">
        <v>42</v>
      </c>
      <c r="T8" t="e">
        <f>#REF!</f>
        <v>#REF!</v>
      </c>
      <c r="U8" t="str">
        <f>C9</f>
        <v>SSA_CCF_HRY_E_BEGIN_T_VCCIA_MAX_LFM_CBO1_LLC_DAT_BISR</v>
      </c>
      <c r="V8" t="str">
        <f>C9</f>
        <v>SSA_CCF_HRY_E_BEGIN_T_VCCIA_MAX_LFM_CBO1_LLC_DAT_BISR</v>
      </c>
      <c r="W8" t="str">
        <f>C9</f>
        <v>SSA_CCF_HRY_E_BEGIN_T_VCCIA_MAX_LFM_CBO1_LLC_DAT_BISR</v>
      </c>
      <c r="X8" t="str">
        <f>C9</f>
        <v>SSA_CCF_HRY_E_BEGIN_T_VCCIA_MAX_LFM_CBO1_LLC_DAT_BISR</v>
      </c>
      <c r="Y8" t="str">
        <f t="shared" si="2"/>
        <v>SSA_CCF_HRY_E_BEGIN_T_VCCIA_MAX_LFM_CBO1_LLC_DAT_BISR</v>
      </c>
      <c r="Z8" t="str">
        <f t="shared" si="3"/>
        <v>SSA_CCF_HRY_E_BEGIN_T_VCCIA_MAX_LFM_CBO1_LLC_DAT_BISR</v>
      </c>
      <c r="AA8" t="str">
        <f t="shared" si="4"/>
        <v>SSA_CCF_HRY_E_BEGIN_T_VCCIA_MAX_LFM_CBO1_LLC_DAT_BISR</v>
      </c>
      <c r="AB8" t="str">
        <f t="shared" si="5"/>
        <v>SSA_CCF_HRY_E_BEGIN_T_VCCIA_MAX_LFM_CBO1_LLC_DAT_BISR</v>
      </c>
      <c r="AC8" t="str">
        <f t="shared" si="6"/>
        <v>SSA_CCF_HRY_E_BEGIN_T_VCCIA_MAX_LFM_CBO1_LLC_DAT_BISR</v>
      </c>
    </row>
    <row r="9" spans="1:29" x14ac:dyDescent="0.25">
      <c r="A9" s="2" t="s">
        <v>27</v>
      </c>
      <c r="B9" s="2" t="s">
        <v>31</v>
      </c>
      <c r="C9" t="str">
        <f t="shared" si="0"/>
        <v>SSA_CCF_HRY_E_BEGIN_T_VCCIA_MAX_LFM_CBO1_LLC_DAT_BISR</v>
      </c>
      <c r="D9" t="s">
        <v>32</v>
      </c>
      <c r="E9" t="s">
        <v>33</v>
      </c>
      <c r="F9" t="s">
        <v>34</v>
      </c>
      <c r="G9" t="s">
        <v>35</v>
      </c>
      <c r="H9" t="s">
        <v>60</v>
      </c>
      <c r="I9" t="s">
        <v>36</v>
      </c>
      <c r="J9" t="s">
        <v>64</v>
      </c>
      <c r="K9" t="s">
        <v>37</v>
      </c>
      <c r="L9" t="s">
        <v>85</v>
      </c>
      <c r="M9" t="s">
        <v>39</v>
      </c>
      <c r="N9" t="s">
        <v>40</v>
      </c>
      <c r="O9" t="s">
        <v>41</v>
      </c>
      <c r="P9">
        <v>60</v>
      </c>
      <c r="R9">
        <f t="shared" si="1"/>
        <v>10</v>
      </c>
      <c r="S9" t="s">
        <v>42</v>
      </c>
      <c r="T9" t="e">
        <f>#REF!</f>
        <v>#REF!</v>
      </c>
      <c r="U9" t="str">
        <f>C10</f>
        <v>SSA_CCF_HRY_E_BEGIN_T_VCCIA_MAX_LFM_CBO1_LLC_TAG_BISR</v>
      </c>
      <c r="V9" t="str">
        <f>C10</f>
        <v>SSA_CCF_HRY_E_BEGIN_T_VCCIA_MAX_LFM_CBO1_LLC_TAG_BISR</v>
      </c>
      <c r="W9" t="str">
        <f>C10</f>
        <v>SSA_CCF_HRY_E_BEGIN_T_VCCIA_MAX_LFM_CBO1_LLC_TAG_BISR</v>
      </c>
      <c r="X9" t="str">
        <f>C10</f>
        <v>SSA_CCF_HRY_E_BEGIN_T_VCCIA_MAX_LFM_CBO1_LLC_TAG_BISR</v>
      </c>
      <c r="Y9" t="str">
        <f t="shared" si="2"/>
        <v>SSA_CCF_HRY_E_BEGIN_T_VCCIA_MAX_LFM_CBO1_LLC_TAG_BISR</v>
      </c>
      <c r="Z9" t="str">
        <f t="shared" si="3"/>
        <v>SSA_CCF_HRY_E_BEGIN_T_VCCIA_MAX_LFM_CBO1_LLC_TAG_BISR</v>
      </c>
      <c r="AA9" t="str">
        <f t="shared" si="4"/>
        <v>SSA_CCF_HRY_E_BEGIN_T_VCCIA_MAX_LFM_CBO1_LLC_TAG_BISR</v>
      </c>
      <c r="AB9" t="str">
        <f t="shared" si="5"/>
        <v>SSA_CCF_HRY_E_BEGIN_T_VCCIA_MAX_LFM_CBO1_LLC_TAG_BISR</v>
      </c>
      <c r="AC9" t="str">
        <f t="shared" si="6"/>
        <v>SSA_CCF_HRY_E_BEGIN_T_VCCIA_MAX_LFM_CBO1_LLC_TAG_BISR</v>
      </c>
    </row>
    <row r="10" spans="1:29" x14ac:dyDescent="0.25">
      <c r="A10" s="2" t="s">
        <v>27</v>
      </c>
      <c r="B10" s="2" t="s">
        <v>31</v>
      </c>
      <c r="C10" t="str">
        <f t="shared" si="0"/>
        <v>SSA_CCF_HRY_E_BEGIN_T_VCCIA_MAX_LFM_CBO1_LLC_TAG_BISR</v>
      </c>
      <c r="D10" t="s">
        <v>32</v>
      </c>
      <c r="E10" t="s">
        <v>33</v>
      </c>
      <c r="F10" t="s">
        <v>34</v>
      </c>
      <c r="G10" t="s">
        <v>35</v>
      </c>
      <c r="H10" t="s">
        <v>60</v>
      </c>
      <c r="I10" t="s">
        <v>36</v>
      </c>
      <c r="J10" t="s">
        <v>64</v>
      </c>
      <c r="K10" t="s">
        <v>37</v>
      </c>
      <c r="L10" t="s">
        <v>87</v>
      </c>
      <c r="M10" t="s">
        <v>39</v>
      </c>
      <c r="N10" t="s">
        <v>40</v>
      </c>
      <c r="O10" t="s">
        <v>41</v>
      </c>
      <c r="P10">
        <v>60</v>
      </c>
      <c r="R10">
        <f t="shared" si="1"/>
        <v>10</v>
      </c>
      <c r="S10" t="s">
        <v>42</v>
      </c>
      <c r="T10" t="e">
        <f>#REF!</f>
        <v>#REF!</v>
      </c>
      <c r="U10" t="str">
        <f>C11</f>
        <v>SSA_CCF_HRY_E_BEGIN_T_VCCSA_MAX_LFM_CBO1_SAR_BISR</v>
      </c>
      <c r="V10" t="str">
        <f>C11</f>
        <v>SSA_CCF_HRY_E_BEGIN_T_VCCSA_MAX_LFM_CBO1_SAR_BISR</v>
      </c>
      <c r="W10" t="str">
        <f>C11</f>
        <v>SSA_CCF_HRY_E_BEGIN_T_VCCSA_MAX_LFM_CBO1_SAR_BISR</v>
      </c>
      <c r="X10" t="str">
        <f>C11</f>
        <v>SSA_CCF_HRY_E_BEGIN_T_VCCSA_MAX_LFM_CBO1_SAR_BISR</v>
      </c>
      <c r="Y10" t="str">
        <f t="shared" si="2"/>
        <v>SSA_CCF_HRY_E_BEGIN_T_VCCSA_MAX_LFM_CBO1_SAR_BISR</v>
      </c>
      <c r="Z10" t="str">
        <f t="shared" si="3"/>
        <v>SSA_CCF_HRY_E_BEGIN_T_VCCSA_MAX_LFM_CBO1_SAR_BISR</v>
      </c>
      <c r="AA10" t="str">
        <f t="shared" si="4"/>
        <v>SSA_CCF_HRY_E_BEGIN_T_VCCSA_MAX_LFM_CBO1_SAR_BISR</v>
      </c>
      <c r="AB10" t="str">
        <f t="shared" si="5"/>
        <v>SSA_CCF_HRY_E_BEGIN_T_VCCSA_MAX_LFM_CBO1_SAR_BISR</v>
      </c>
      <c r="AC10" t="str">
        <f t="shared" si="6"/>
        <v>SSA_CCF_HRY_E_BEGIN_T_VCCSA_MAX_LFM_CBO1_SAR_BISR</v>
      </c>
    </row>
    <row r="11" spans="1:29" x14ac:dyDescent="0.25">
      <c r="A11" s="2" t="s">
        <v>27</v>
      </c>
      <c r="B11" s="2" t="s">
        <v>31</v>
      </c>
      <c r="C11" t="str">
        <f t="shared" si="0"/>
        <v>SSA_CCF_HRY_E_BEGIN_T_VCCSA_MAX_LFM_CBO1_SAR_BISR</v>
      </c>
      <c r="D11" t="s">
        <v>32</v>
      </c>
      <c r="E11" t="s">
        <v>33</v>
      </c>
      <c r="F11" t="s">
        <v>34</v>
      </c>
      <c r="G11" t="s">
        <v>35</v>
      </c>
      <c r="H11" t="s">
        <v>60</v>
      </c>
      <c r="I11" t="s">
        <v>66</v>
      </c>
      <c r="J11" t="s">
        <v>64</v>
      </c>
      <c r="K11" t="s">
        <v>37</v>
      </c>
      <c r="L11" t="s">
        <v>89</v>
      </c>
      <c r="M11" t="s">
        <v>39</v>
      </c>
      <c r="N11" t="s">
        <v>40</v>
      </c>
      <c r="O11" t="s">
        <v>41</v>
      </c>
      <c r="P11">
        <v>60</v>
      </c>
      <c r="R11">
        <f t="shared" si="1"/>
        <v>10</v>
      </c>
      <c r="S11" t="s">
        <v>42</v>
      </c>
      <c r="T11" t="e">
        <f>#REF!</f>
        <v>#REF!</v>
      </c>
      <c r="U11" t="str">
        <f>C12</f>
        <v>LSA_CCF_HRY_E_BEGIN_T_VCCIA_MAX_LFM_CBO1_LSA_ALL</v>
      </c>
      <c r="V11" t="str">
        <f>C12</f>
        <v>LSA_CCF_HRY_E_BEGIN_T_VCCIA_MAX_LFM_CBO1_LSA_ALL</v>
      </c>
      <c r="W11" t="str">
        <f>C12</f>
        <v>LSA_CCF_HRY_E_BEGIN_T_VCCIA_MAX_LFM_CBO1_LSA_ALL</v>
      </c>
      <c r="X11" t="str">
        <f>C12</f>
        <v>LSA_CCF_HRY_E_BEGIN_T_VCCIA_MAX_LFM_CBO1_LSA_ALL</v>
      </c>
      <c r="Y11" t="str">
        <f t="shared" si="2"/>
        <v>LSA_CCF_HRY_E_BEGIN_T_VCCIA_MAX_LFM_CBO1_LSA_ALL</v>
      </c>
      <c r="Z11" t="str">
        <f t="shared" si="3"/>
        <v>LSA_CCF_HRY_E_BEGIN_T_VCCIA_MAX_LFM_CBO1_LSA_ALL</v>
      </c>
      <c r="AA11" t="str">
        <f t="shared" si="4"/>
        <v>LSA_CCF_HRY_E_BEGIN_T_VCCIA_MAX_LFM_CBO1_LSA_ALL</v>
      </c>
      <c r="AB11" t="str">
        <f t="shared" si="5"/>
        <v>LSA_CCF_HRY_E_BEGIN_T_VCCIA_MAX_LFM_CBO1_LSA_ALL</v>
      </c>
      <c r="AC11" t="str">
        <f t="shared" si="6"/>
        <v>LSA_CCF_HRY_E_BEGIN_T_VCCIA_MAX_LFM_CBO1_LSA_ALL</v>
      </c>
    </row>
    <row r="12" spans="1:29" x14ac:dyDescent="0.25">
      <c r="A12" s="2" t="s">
        <v>27</v>
      </c>
      <c r="B12" s="2" t="s">
        <v>31</v>
      </c>
      <c r="C12" t="str">
        <f t="shared" si="0"/>
        <v>LSA_CCF_HRY_E_BEGIN_T_VCCIA_MAX_LFM_CBO1_LSA_ALL</v>
      </c>
      <c r="D12" t="s">
        <v>68</v>
      </c>
      <c r="E12" t="s">
        <v>33</v>
      </c>
      <c r="F12" t="s">
        <v>34</v>
      </c>
      <c r="G12" t="s">
        <v>35</v>
      </c>
      <c r="H12" t="s">
        <v>60</v>
      </c>
      <c r="I12" t="s">
        <v>36</v>
      </c>
      <c r="J12" t="s">
        <v>64</v>
      </c>
      <c r="K12" t="s">
        <v>37</v>
      </c>
      <c r="L12" t="s">
        <v>91</v>
      </c>
      <c r="M12" t="s">
        <v>39</v>
      </c>
      <c r="N12" t="s">
        <v>40</v>
      </c>
      <c r="O12" t="s">
        <v>41</v>
      </c>
      <c r="P12">
        <v>60</v>
      </c>
      <c r="R12">
        <f t="shared" si="1"/>
        <v>10</v>
      </c>
      <c r="S12" t="s">
        <v>42</v>
      </c>
      <c r="T12" t="e">
        <f>#REF!</f>
        <v>#REF!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</row>
    <row r="13" spans="1:29" x14ac:dyDescent="0.25">
      <c r="A13" s="2" t="s">
        <v>27</v>
      </c>
      <c r="B13" s="2" t="s">
        <v>46</v>
      </c>
    </row>
    <row r="14" spans="1:29" x14ac:dyDescent="0.25">
      <c r="A14" s="3" t="s">
        <v>27</v>
      </c>
      <c r="B14" s="3" t="s">
        <v>28</v>
      </c>
      <c r="C14" t="s">
        <v>30</v>
      </c>
      <c r="R14">
        <f t="shared" si="1"/>
        <v>2</v>
      </c>
      <c r="S14">
        <v>1</v>
      </c>
      <c r="T14" t="str">
        <f>C17</f>
        <v>POST_REPAIR</v>
      </c>
      <c r="U14" t="str">
        <f>C17</f>
        <v>POST_REPAIR</v>
      </c>
    </row>
    <row r="15" spans="1:29" x14ac:dyDescent="0.25">
      <c r="A15" s="3" t="s">
        <v>27</v>
      </c>
      <c r="B15" s="3" t="s">
        <v>48</v>
      </c>
      <c r="C15" t="str">
        <f>D15&amp;"_"&amp;E15&amp;"_"&amp;F15&amp;"_"&amp;G15&amp;"_"&amp;A15&amp;"_"&amp;H15&amp;"_"&amp;I15&amp;"_"&amp;J15&amp;"_"&amp;K15&amp;"_"&amp;L15</f>
        <v>ALL_CCF_FUSE_E_BEGIN_T_VCCIA_MAX_LFM_REPAIR</v>
      </c>
      <c r="D15" t="s">
        <v>49</v>
      </c>
      <c r="E15" t="s">
        <v>33</v>
      </c>
      <c r="F15" t="s">
        <v>50</v>
      </c>
      <c r="G15" t="s">
        <v>35</v>
      </c>
      <c r="H15" t="s">
        <v>60</v>
      </c>
      <c r="I15" t="s">
        <v>36</v>
      </c>
      <c r="J15" t="s">
        <v>64</v>
      </c>
      <c r="K15" t="s">
        <v>37</v>
      </c>
      <c r="L15" t="s">
        <v>30</v>
      </c>
      <c r="M15" t="s">
        <v>39</v>
      </c>
      <c r="N15" t="s">
        <v>40</v>
      </c>
      <c r="O15" t="s">
        <v>41</v>
      </c>
      <c r="P15">
        <v>60</v>
      </c>
      <c r="R15">
        <f t="shared" si="1"/>
        <v>2</v>
      </c>
      <c r="S15">
        <v>1</v>
      </c>
      <c r="T15">
        <v>1</v>
      </c>
      <c r="U15">
        <v>1</v>
      </c>
    </row>
    <row r="16" spans="1:29" x14ac:dyDescent="0.25">
      <c r="A16" s="3" t="s">
        <v>27</v>
      </c>
      <c r="B16" s="3" t="s">
        <v>46</v>
      </c>
    </row>
    <row r="17" spans="1:29" x14ac:dyDescent="0.25">
      <c r="A17" s="4" t="s">
        <v>27</v>
      </c>
      <c r="B17" s="4" t="s">
        <v>28</v>
      </c>
      <c r="C17" t="s">
        <v>47</v>
      </c>
      <c r="R17">
        <f t="shared" si="1"/>
        <v>2</v>
      </c>
      <c r="S17">
        <v>1</v>
      </c>
      <c r="T17">
        <v>1</v>
      </c>
      <c r="U17">
        <v>1</v>
      </c>
    </row>
    <row r="18" spans="1:29" x14ac:dyDescent="0.25">
      <c r="A18" s="4" t="s">
        <v>27</v>
      </c>
      <c r="B18" s="4" t="s">
        <v>51</v>
      </c>
      <c r="C18" t="str">
        <f t="shared" ref="C18:C25" si="7">D18&amp;"_"&amp;E18&amp;"_"&amp;F18&amp;"_"&amp;G18&amp;"_"&amp;A18&amp;"_"&amp;H18&amp;"_"&amp;I18&amp;"_"&amp;J18&amp;"_"&amp;K18&amp;"_"&amp;L18</f>
        <v>SSA_CCF_HRY_E_BEGIN_T_VCCIA_MAX_LFM_CBO0_LLC_DAT_POST_REPAIR</v>
      </c>
      <c r="D18" t="s">
        <v>32</v>
      </c>
      <c r="E18" t="s">
        <v>33</v>
      </c>
      <c r="F18" t="s">
        <v>34</v>
      </c>
      <c r="G18" t="s">
        <v>35</v>
      </c>
      <c r="H18" t="s">
        <v>60</v>
      </c>
      <c r="I18" t="s">
        <v>36</v>
      </c>
      <c r="J18" t="s">
        <v>64</v>
      </c>
      <c r="K18" t="s">
        <v>37</v>
      </c>
      <c r="L18" t="s">
        <v>92</v>
      </c>
      <c r="M18" t="s">
        <v>39</v>
      </c>
      <c r="N18" t="s">
        <v>40</v>
      </c>
      <c r="O18" t="s">
        <v>41</v>
      </c>
      <c r="P18">
        <v>60</v>
      </c>
      <c r="R18">
        <f t="shared" si="1"/>
        <v>2</v>
      </c>
      <c r="S18">
        <v>1</v>
      </c>
      <c r="T18" t="str">
        <f>C19</f>
        <v>SSA_CCF_HRY_E_BEGIN_T_VCCIA_MAX_LFM_CBO0_LLC_TAG_POST_REPAIR</v>
      </c>
      <c r="U18" t="str">
        <f>C19</f>
        <v>SSA_CCF_HRY_E_BEGIN_T_VCCIA_MAX_LFM_CBO0_LLC_TAG_POST_REPAIR</v>
      </c>
    </row>
    <row r="19" spans="1:29" x14ac:dyDescent="0.25">
      <c r="A19" s="4" t="s">
        <v>27</v>
      </c>
      <c r="B19" s="4" t="s">
        <v>51</v>
      </c>
      <c r="C19" t="str">
        <f t="shared" si="7"/>
        <v>SSA_CCF_HRY_E_BEGIN_T_VCCIA_MAX_LFM_CBO0_LLC_TAG_POST_REPAIR</v>
      </c>
      <c r="D19" t="s">
        <v>32</v>
      </c>
      <c r="E19" t="s">
        <v>33</v>
      </c>
      <c r="F19" t="s">
        <v>34</v>
      </c>
      <c r="G19" t="s">
        <v>35</v>
      </c>
      <c r="H19" t="s">
        <v>60</v>
      </c>
      <c r="I19" t="s">
        <v>36</v>
      </c>
      <c r="J19" t="s">
        <v>64</v>
      </c>
      <c r="K19" t="s">
        <v>37</v>
      </c>
      <c r="L19" t="s">
        <v>93</v>
      </c>
      <c r="M19" t="s">
        <v>39</v>
      </c>
      <c r="N19" t="s">
        <v>40</v>
      </c>
      <c r="O19" t="s">
        <v>41</v>
      </c>
      <c r="P19">
        <v>60</v>
      </c>
      <c r="R19">
        <f t="shared" si="1"/>
        <v>2</v>
      </c>
      <c r="S19">
        <v>1</v>
      </c>
      <c r="T19" t="str">
        <f t="shared" ref="T19:T24" si="8">C20</f>
        <v>SSA_CCF_HRY_E_BEGIN_T_VCCIA_MAX_LFM_CBO0_SAR_POST_REPAIR</v>
      </c>
      <c r="U19" t="str">
        <f t="shared" ref="U19:U24" si="9">C20</f>
        <v>SSA_CCF_HRY_E_BEGIN_T_VCCIA_MAX_LFM_CBO0_SAR_POST_REPAIR</v>
      </c>
    </row>
    <row r="20" spans="1:29" x14ac:dyDescent="0.25">
      <c r="A20" s="4" t="s">
        <v>27</v>
      </c>
      <c r="B20" s="4" t="s">
        <v>51</v>
      </c>
      <c r="C20" t="str">
        <f t="shared" si="7"/>
        <v>SSA_CCF_HRY_E_BEGIN_T_VCCIA_MAX_LFM_CBO0_SAR_POST_REPAIR</v>
      </c>
      <c r="D20" t="s">
        <v>32</v>
      </c>
      <c r="E20" t="s">
        <v>33</v>
      </c>
      <c r="F20" t="s">
        <v>34</v>
      </c>
      <c r="G20" t="s">
        <v>35</v>
      </c>
      <c r="H20" t="s">
        <v>60</v>
      </c>
      <c r="I20" t="s">
        <v>36</v>
      </c>
      <c r="J20" t="s">
        <v>64</v>
      </c>
      <c r="K20" t="s">
        <v>37</v>
      </c>
      <c r="L20" t="s">
        <v>98</v>
      </c>
      <c r="M20" t="s">
        <v>39</v>
      </c>
      <c r="N20" t="s">
        <v>40</v>
      </c>
      <c r="O20" t="s">
        <v>41</v>
      </c>
      <c r="P20">
        <v>60</v>
      </c>
      <c r="R20">
        <f t="shared" si="1"/>
        <v>2</v>
      </c>
      <c r="S20">
        <v>1</v>
      </c>
      <c r="T20" t="str">
        <f t="shared" si="8"/>
        <v>SSA_CCF_HRY_E_BEGIN_T_VCCIA_MAX_LFM_CBO0_LSA_ALL_POST_REPAIR</v>
      </c>
      <c r="U20" t="str">
        <f t="shared" si="9"/>
        <v>SSA_CCF_HRY_E_BEGIN_T_VCCIA_MAX_LFM_CBO0_LSA_ALL_POST_REPAIR</v>
      </c>
    </row>
    <row r="21" spans="1:29" x14ac:dyDescent="0.25">
      <c r="A21" s="4" t="s">
        <v>27</v>
      </c>
      <c r="B21" s="4" t="s">
        <v>51</v>
      </c>
      <c r="C21" t="str">
        <f t="shared" si="7"/>
        <v>SSA_CCF_HRY_E_BEGIN_T_VCCIA_MAX_LFM_CBO0_LSA_ALL_POST_REPAIR</v>
      </c>
      <c r="D21" t="s">
        <v>32</v>
      </c>
      <c r="E21" t="s">
        <v>33</v>
      </c>
      <c r="F21" t="s">
        <v>34</v>
      </c>
      <c r="G21" t="s">
        <v>35</v>
      </c>
      <c r="H21" t="s">
        <v>60</v>
      </c>
      <c r="I21" t="s">
        <v>36</v>
      </c>
      <c r="J21" t="s">
        <v>64</v>
      </c>
      <c r="K21" t="s">
        <v>37</v>
      </c>
      <c r="L21" t="s">
        <v>94</v>
      </c>
      <c r="M21" t="s">
        <v>39</v>
      </c>
      <c r="N21" t="s">
        <v>40</v>
      </c>
      <c r="O21" t="s">
        <v>41</v>
      </c>
      <c r="P21">
        <v>60</v>
      </c>
      <c r="R21">
        <f t="shared" si="1"/>
        <v>2</v>
      </c>
      <c r="S21">
        <v>1</v>
      </c>
      <c r="T21" t="str">
        <f t="shared" si="8"/>
        <v>SSA_CCF_HRY_E_BEGIN_T_VCCIA_MAX_LFM_CBO1_LLC_DAT_POST_REPAIR</v>
      </c>
      <c r="U21" t="str">
        <f t="shared" si="9"/>
        <v>SSA_CCF_HRY_E_BEGIN_T_VCCIA_MAX_LFM_CBO1_LLC_DAT_POST_REPAIR</v>
      </c>
    </row>
    <row r="22" spans="1:29" x14ac:dyDescent="0.25">
      <c r="A22" s="4" t="s">
        <v>27</v>
      </c>
      <c r="B22" s="4" t="s">
        <v>51</v>
      </c>
      <c r="C22" t="str">
        <f t="shared" si="7"/>
        <v>SSA_CCF_HRY_E_BEGIN_T_VCCIA_MAX_LFM_CBO1_LLC_DAT_POST_REPAIR</v>
      </c>
      <c r="D22" t="s">
        <v>32</v>
      </c>
      <c r="E22" t="s">
        <v>33</v>
      </c>
      <c r="F22" t="s">
        <v>34</v>
      </c>
      <c r="G22" t="s">
        <v>35</v>
      </c>
      <c r="H22" t="s">
        <v>60</v>
      </c>
      <c r="I22" t="s">
        <v>36</v>
      </c>
      <c r="J22" t="s">
        <v>64</v>
      </c>
      <c r="K22" t="s">
        <v>37</v>
      </c>
      <c r="L22" t="s">
        <v>95</v>
      </c>
      <c r="M22" t="s">
        <v>39</v>
      </c>
      <c r="N22" t="s">
        <v>40</v>
      </c>
      <c r="O22" t="s">
        <v>41</v>
      </c>
      <c r="P22">
        <v>60</v>
      </c>
      <c r="R22">
        <f t="shared" si="1"/>
        <v>2</v>
      </c>
      <c r="S22">
        <v>1</v>
      </c>
      <c r="T22" t="str">
        <f t="shared" si="8"/>
        <v>SSA_CCF_HRY_E_BEGIN_T_VCCIA_MAX_LFM_CBO1_LLC_TAG_POST_REPAIR</v>
      </c>
      <c r="U22" t="str">
        <f t="shared" si="9"/>
        <v>SSA_CCF_HRY_E_BEGIN_T_VCCIA_MAX_LFM_CBO1_LLC_TAG_POST_REPAIR</v>
      </c>
    </row>
    <row r="23" spans="1:29" x14ac:dyDescent="0.25">
      <c r="A23" s="4" t="s">
        <v>27</v>
      </c>
      <c r="B23" s="4" t="s">
        <v>51</v>
      </c>
      <c r="C23" t="str">
        <f t="shared" si="7"/>
        <v>SSA_CCF_HRY_E_BEGIN_T_VCCIA_MAX_LFM_CBO1_LLC_TAG_POST_REPAIR</v>
      </c>
      <c r="D23" t="s">
        <v>32</v>
      </c>
      <c r="E23" t="s">
        <v>33</v>
      </c>
      <c r="F23" t="s">
        <v>34</v>
      </c>
      <c r="G23" t="s">
        <v>35</v>
      </c>
      <c r="H23" t="s">
        <v>60</v>
      </c>
      <c r="I23" t="s">
        <v>36</v>
      </c>
      <c r="J23" t="s">
        <v>64</v>
      </c>
      <c r="K23" t="s">
        <v>37</v>
      </c>
      <c r="L23" t="s">
        <v>96</v>
      </c>
      <c r="M23" t="s">
        <v>39</v>
      </c>
      <c r="N23" t="s">
        <v>40</v>
      </c>
      <c r="O23" t="s">
        <v>41</v>
      </c>
      <c r="P23">
        <v>60</v>
      </c>
      <c r="R23">
        <f t="shared" si="1"/>
        <v>2</v>
      </c>
      <c r="S23">
        <v>1</v>
      </c>
      <c r="T23" t="str">
        <f t="shared" si="8"/>
        <v>SSA_CCF_HRY_E_BEGIN_T_VCCIA_MAX_LFM_CBO1_SAR_POST_REPAIR</v>
      </c>
      <c r="U23" t="str">
        <f t="shared" si="9"/>
        <v>SSA_CCF_HRY_E_BEGIN_T_VCCIA_MAX_LFM_CBO1_SAR_POST_REPAIR</v>
      </c>
    </row>
    <row r="24" spans="1:29" x14ac:dyDescent="0.25">
      <c r="A24" s="4" t="s">
        <v>27</v>
      </c>
      <c r="B24" s="4" t="s">
        <v>51</v>
      </c>
      <c r="C24" t="str">
        <f t="shared" si="7"/>
        <v>SSA_CCF_HRY_E_BEGIN_T_VCCIA_MAX_LFM_CBO1_SAR_POST_REPAIR</v>
      </c>
      <c r="D24" t="s">
        <v>32</v>
      </c>
      <c r="E24" t="s">
        <v>33</v>
      </c>
      <c r="F24" t="s">
        <v>34</v>
      </c>
      <c r="G24" t="s">
        <v>35</v>
      </c>
      <c r="H24" t="s">
        <v>60</v>
      </c>
      <c r="I24" t="s">
        <v>36</v>
      </c>
      <c r="J24" t="s">
        <v>64</v>
      </c>
      <c r="K24" t="s">
        <v>37</v>
      </c>
      <c r="L24" t="s">
        <v>99</v>
      </c>
      <c r="M24" t="s">
        <v>39</v>
      </c>
      <c r="N24" t="s">
        <v>40</v>
      </c>
      <c r="O24" t="s">
        <v>41</v>
      </c>
      <c r="P24">
        <v>60</v>
      </c>
      <c r="R24">
        <f t="shared" si="1"/>
        <v>2</v>
      </c>
      <c r="S24">
        <v>1</v>
      </c>
      <c r="T24" t="str">
        <f t="shared" si="8"/>
        <v>SSA_CCF_HRY_E_BEGIN_T_VCCIA_MAX_LFM_CBO1_LSA_ALL_POST_REPAIR</v>
      </c>
      <c r="U24" t="str">
        <f t="shared" si="9"/>
        <v>SSA_CCF_HRY_E_BEGIN_T_VCCIA_MAX_LFM_CBO1_LSA_ALL_POST_REPAIR</v>
      </c>
    </row>
    <row r="25" spans="1:29" x14ac:dyDescent="0.25">
      <c r="A25" s="4" t="s">
        <v>27</v>
      </c>
      <c r="B25" s="4" t="s">
        <v>51</v>
      </c>
      <c r="C25" t="str">
        <f t="shared" si="7"/>
        <v>SSA_CCF_HRY_E_BEGIN_T_VCCIA_MAX_LFM_CBO1_LSA_ALL_POST_REPAIR</v>
      </c>
      <c r="D25" t="s">
        <v>32</v>
      </c>
      <c r="E25" t="s">
        <v>33</v>
      </c>
      <c r="F25" t="s">
        <v>34</v>
      </c>
      <c r="G25" t="s">
        <v>35</v>
      </c>
      <c r="H25" t="s">
        <v>60</v>
      </c>
      <c r="I25" t="s">
        <v>36</v>
      </c>
      <c r="J25" t="s">
        <v>64</v>
      </c>
      <c r="K25" t="s">
        <v>37</v>
      </c>
      <c r="L25" t="s">
        <v>97</v>
      </c>
      <c r="M25" t="s">
        <v>39</v>
      </c>
      <c r="N25" t="s">
        <v>40</v>
      </c>
      <c r="O25" t="s">
        <v>41</v>
      </c>
      <c r="P25">
        <v>60</v>
      </c>
      <c r="R25">
        <f t="shared" si="1"/>
        <v>2</v>
      </c>
      <c r="S25">
        <v>1</v>
      </c>
      <c r="T25">
        <v>1</v>
      </c>
      <c r="U25">
        <v>1</v>
      </c>
    </row>
    <row r="26" spans="1:29" x14ac:dyDescent="0.25">
      <c r="A26" s="4" t="s">
        <v>27</v>
      </c>
      <c r="B26" s="4" t="s">
        <v>46</v>
      </c>
    </row>
    <row r="27" spans="1:29" x14ac:dyDescent="0.25">
      <c r="A27" s="9" t="s">
        <v>27</v>
      </c>
      <c r="B27" s="9" t="s">
        <v>46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5">
      <c r="A28" s="9" t="s">
        <v>55</v>
      </c>
      <c r="B28" s="9" t="s">
        <v>28</v>
      </c>
      <c r="C28" s="9" t="s">
        <v>55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5">
      <c r="A29" s="6" t="s">
        <v>55</v>
      </c>
      <c r="B29" s="6" t="s">
        <v>56</v>
      </c>
      <c r="C29" t="str">
        <f t="shared" ref="C29:C34" si="10">D29&amp;"_"&amp;E29&amp;"_"&amp;F29&amp;"_"&amp;G29&amp;"_"&amp;A29&amp;"_"&amp;H29&amp;"_"&amp;I29&amp;"_"&amp;J29&amp;"_"&amp;K29&amp;"_"&amp;L29</f>
        <v>SSA_CCF_VMIN_K_PREHVQK_T_VCCIA_MIN_LFM_CBO</v>
      </c>
      <c r="D29" t="s">
        <v>32</v>
      </c>
      <c r="E29" t="s">
        <v>33</v>
      </c>
      <c r="F29" t="s">
        <v>57</v>
      </c>
      <c r="G29" t="s">
        <v>58</v>
      </c>
      <c r="H29" t="s">
        <v>60</v>
      </c>
      <c r="I29" t="s">
        <v>36</v>
      </c>
      <c r="J29" t="s">
        <v>63</v>
      </c>
      <c r="K29" t="s">
        <v>37</v>
      </c>
      <c r="L29" t="s">
        <v>65</v>
      </c>
      <c r="M29" t="s">
        <v>39</v>
      </c>
      <c r="N29" t="s">
        <v>40</v>
      </c>
      <c r="O29" t="s">
        <v>41</v>
      </c>
      <c r="P29">
        <v>60</v>
      </c>
      <c r="R29">
        <f t="shared" ref="R29:R34" si="11">COUNTA(T29:AC29)</f>
        <v>2</v>
      </c>
      <c r="S29">
        <v>1</v>
      </c>
      <c r="T29" t="str">
        <f>C30</f>
        <v>SSA_CCF_VMIN_K_PREHVQK_T_VCCSA_MIN_LFM_PMA</v>
      </c>
      <c r="U29" t="str">
        <f>C30</f>
        <v>SSA_CCF_VMIN_K_PREHVQK_T_VCCSA_MIN_LFM_PMA</v>
      </c>
    </row>
    <row r="30" spans="1:29" x14ac:dyDescent="0.25">
      <c r="A30" s="6" t="s">
        <v>55</v>
      </c>
      <c r="B30" s="6" t="s">
        <v>56</v>
      </c>
      <c r="C30" t="str">
        <f t="shared" si="10"/>
        <v>SSA_CCF_VMIN_K_PREHVQK_T_VCCSA_MIN_LFM_PMA</v>
      </c>
      <c r="D30" t="s">
        <v>32</v>
      </c>
      <c r="E30" t="s">
        <v>33</v>
      </c>
      <c r="F30" t="s">
        <v>57</v>
      </c>
      <c r="G30" t="s">
        <v>58</v>
      </c>
      <c r="H30" t="s">
        <v>60</v>
      </c>
      <c r="I30" t="s">
        <v>66</v>
      </c>
      <c r="J30" t="s">
        <v>63</v>
      </c>
      <c r="K30" t="s">
        <v>37</v>
      </c>
      <c r="L30" t="s">
        <v>67</v>
      </c>
      <c r="M30" t="s">
        <v>39</v>
      </c>
      <c r="N30" t="s">
        <v>40</v>
      </c>
      <c r="O30" t="s">
        <v>41</v>
      </c>
      <c r="P30">
        <v>60</v>
      </c>
      <c r="R30">
        <f t="shared" si="11"/>
        <v>2</v>
      </c>
      <c r="S30">
        <v>1</v>
      </c>
      <c r="T30" t="str">
        <f t="shared" ref="T30:T33" si="12">C31</f>
        <v>LSA_CCF_VMIN_K_PREHVQK_T_VCCIA_MIN_LFM_CBO</v>
      </c>
      <c r="U30" t="str">
        <f t="shared" ref="U30:U33" si="13">C31</f>
        <v>LSA_CCF_VMIN_K_PREHVQK_T_VCCIA_MIN_LFM_CBO</v>
      </c>
    </row>
    <row r="31" spans="1:29" x14ac:dyDescent="0.25">
      <c r="A31" s="6" t="s">
        <v>55</v>
      </c>
      <c r="B31" s="6" t="s">
        <v>56</v>
      </c>
      <c r="C31" t="str">
        <f t="shared" si="10"/>
        <v>LSA_CCF_VMIN_K_PREHVQK_T_VCCIA_MIN_LFM_CBO</v>
      </c>
      <c r="D31" t="s">
        <v>68</v>
      </c>
      <c r="E31" t="s">
        <v>33</v>
      </c>
      <c r="F31" t="s">
        <v>57</v>
      </c>
      <c r="G31" t="s">
        <v>58</v>
      </c>
      <c r="H31" t="s">
        <v>60</v>
      </c>
      <c r="I31" t="s">
        <v>36</v>
      </c>
      <c r="J31" t="s">
        <v>63</v>
      </c>
      <c r="K31" t="s">
        <v>37</v>
      </c>
      <c r="L31" t="s">
        <v>65</v>
      </c>
      <c r="M31" t="s">
        <v>39</v>
      </c>
      <c r="N31" t="s">
        <v>40</v>
      </c>
      <c r="O31" t="s">
        <v>41</v>
      </c>
      <c r="P31">
        <v>60</v>
      </c>
      <c r="R31">
        <f t="shared" si="11"/>
        <v>2</v>
      </c>
      <c r="S31">
        <v>1</v>
      </c>
      <c r="T31" t="str">
        <f t="shared" si="12"/>
        <v>LSA_CCF_VMIN_K_PREHVQK_T_VCCIA_MIN_LFM_SBO</v>
      </c>
      <c r="U31" t="str">
        <f t="shared" si="13"/>
        <v>LSA_CCF_VMIN_K_PREHVQK_T_VCCIA_MIN_LFM_SBO</v>
      </c>
    </row>
    <row r="32" spans="1:29" x14ac:dyDescent="0.25">
      <c r="A32" s="6" t="s">
        <v>55</v>
      </c>
      <c r="B32" s="6" t="s">
        <v>56</v>
      </c>
      <c r="C32" t="str">
        <f t="shared" si="10"/>
        <v>LSA_CCF_VMIN_K_PREHVQK_T_VCCIA_MIN_LFM_SBO</v>
      </c>
      <c r="D32" t="s">
        <v>68</v>
      </c>
      <c r="E32" t="s">
        <v>33</v>
      </c>
      <c r="F32" t="s">
        <v>57</v>
      </c>
      <c r="G32" t="s">
        <v>58</v>
      </c>
      <c r="H32" t="s">
        <v>60</v>
      </c>
      <c r="I32" t="s">
        <v>36</v>
      </c>
      <c r="J32" t="s">
        <v>63</v>
      </c>
      <c r="K32" t="s">
        <v>37</v>
      </c>
      <c r="L32" t="s">
        <v>69</v>
      </c>
      <c r="M32" t="s">
        <v>39</v>
      </c>
      <c r="N32" t="s">
        <v>40</v>
      </c>
      <c r="O32" t="s">
        <v>41</v>
      </c>
      <c r="P32">
        <v>60</v>
      </c>
      <c r="R32">
        <f t="shared" si="11"/>
        <v>2</v>
      </c>
      <c r="S32">
        <v>1</v>
      </c>
      <c r="T32" t="str">
        <f t="shared" si="12"/>
        <v>ROM_CCF_VMIN_K_PREHVQK_T_VCCSA_MIN_LFM_PMA</v>
      </c>
      <c r="U32" t="str">
        <f t="shared" si="13"/>
        <v>ROM_CCF_VMIN_K_PREHVQK_T_VCCSA_MIN_LFM_PMA</v>
      </c>
    </row>
    <row r="33" spans="1:29" x14ac:dyDescent="0.25">
      <c r="A33" s="6" t="s">
        <v>55</v>
      </c>
      <c r="B33" s="6" t="s">
        <v>56</v>
      </c>
      <c r="C33" t="str">
        <f t="shared" si="10"/>
        <v>ROM_CCF_VMIN_K_PREHVQK_T_VCCSA_MIN_LFM_PMA</v>
      </c>
      <c r="D33" t="s">
        <v>70</v>
      </c>
      <c r="E33" t="s">
        <v>33</v>
      </c>
      <c r="F33" t="s">
        <v>57</v>
      </c>
      <c r="G33" t="s">
        <v>58</v>
      </c>
      <c r="H33" t="s">
        <v>60</v>
      </c>
      <c r="I33" t="s">
        <v>66</v>
      </c>
      <c r="J33" t="s">
        <v>63</v>
      </c>
      <c r="K33" t="s">
        <v>37</v>
      </c>
      <c r="L33" t="s">
        <v>67</v>
      </c>
      <c r="M33" t="s">
        <v>39</v>
      </c>
      <c r="N33" t="s">
        <v>40</v>
      </c>
      <c r="O33" t="s">
        <v>41</v>
      </c>
      <c r="P33">
        <v>60</v>
      </c>
      <c r="R33">
        <f t="shared" si="11"/>
        <v>2</v>
      </c>
      <c r="S33">
        <v>1</v>
      </c>
      <c r="T33" t="str">
        <f t="shared" si="12"/>
        <v>ROM_CCF_VMIN_K_PREHVQK_T_VCCIA_MIN_LFM_SBO</v>
      </c>
      <c r="U33" t="str">
        <f t="shared" si="13"/>
        <v>ROM_CCF_VMIN_K_PREHVQK_T_VCCIA_MIN_LFM_SBO</v>
      </c>
    </row>
    <row r="34" spans="1:29" x14ac:dyDescent="0.25">
      <c r="A34" s="6" t="s">
        <v>55</v>
      </c>
      <c r="B34" s="6" t="s">
        <v>56</v>
      </c>
      <c r="C34" t="str">
        <f t="shared" si="10"/>
        <v>ROM_CCF_VMIN_K_PREHVQK_T_VCCIA_MIN_LFM_SBO</v>
      </c>
      <c r="D34" t="s">
        <v>70</v>
      </c>
      <c r="E34" t="s">
        <v>33</v>
      </c>
      <c r="F34" t="s">
        <v>57</v>
      </c>
      <c r="G34" t="s">
        <v>58</v>
      </c>
      <c r="H34" t="s">
        <v>60</v>
      </c>
      <c r="I34" t="s">
        <v>36</v>
      </c>
      <c r="J34" t="s">
        <v>63</v>
      </c>
      <c r="K34" t="s">
        <v>37</v>
      </c>
      <c r="L34" t="s">
        <v>69</v>
      </c>
      <c r="M34" t="s">
        <v>39</v>
      </c>
      <c r="N34" t="s">
        <v>40</v>
      </c>
      <c r="O34" t="s">
        <v>41</v>
      </c>
      <c r="P34">
        <v>60</v>
      </c>
      <c r="R34">
        <f t="shared" si="11"/>
        <v>2</v>
      </c>
      <c r="S34">
        <v>1</v>
      </c>
      <c r="T34">
        <v>1</v>
      </c>
      <c r="U34">
        <v>1</v>
      </c>
    </row>
    <row r="35" spans="1:29" x14ac:dyDescent="0.25">
      <c r="A35" s="9" t="s">
        <v>55</v>
      </c>
      <c r="B35" s="9" t="s">
        <v>46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5">
      <c r="A36" s="9" t="s">
        <v>71</v>
      </c>
      <c r="B36" s="9" t="s">
        <v>28</v>
      </c>
      <c r="C36" s="9" t="s">
        <v>71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5">
      <c r="A37" s="7" t="s">
        <v>71</v>
      </c>
      <c r="B37" s="7" t="s">
        <v>56</v>
      </c>
      <c r="C37" t="str">
        <f t="shared" ref="C37:C42" si="14">D37&amp;"_"&amp;E37&amp;"_"&amp;F37&amp;"_"&amp;G37&amp;"_"&amp;A37&amp;"_"&amp;H37&amp;"_"&amp;I37&amp;"_"&amp;J37&amp;"_"&amp;K37&amp;"_"&amp;L37</f>
        <v>SSA_CCF_VMIN_K_POSTHVQK_T_VCCIA_MIN_LFM_CBO</v>
      </c>
      <c r="D37" t="s">
        <v>32</v>
      </c>
      <c r="E37" t="s">
        <v>33</v>
      </c>
      <c r="F37" t="s">
        <v>57</v>
      </c>
      <c r="G37" t="s">
        <v>58</v>
      </c>
      <c r="H37" t="s">
        <v>60</v>
      </c>
      <c r="I37" t="s">
        <v>36</v>
      </c>
      <c r="J37" t="s">
        <v>63</v>
      </c>
      <c r="K37" t="s">
        <v>37</v>
      </c>
      <c r="L37" t="s">
        <v>65</v>
      </c>
      <c r="M37" t="s">
        <v>39</v>
      </c>
      <c r="N37" t="s">
        <v>40</v>
      </c>
      <c r="O37" t="s">
        <v>41</v>
      </c>
      <c r="P37">
        <v>60</v>
      </c>
      <c r="R37">
        <f t="shared" ref="R37:R42" si="15">COUNTA(T37:AC37)</f>
        <v>2</v>
      </c>
      <c r="S37">
        <v>1</v>
      </c>
      <c r="T37" t="str">
        <f>C38</f>
        <v>SSA_CCF_VMIN_K_POSTHVQK_T_VCCSA_MIN_LFM_PMA</v>
      </c>
      <c r="U37" t="str">
        <f>C38</f>
        <v>SSA_CCF_VMIN_K_POSTHVQK_T_VCCSA_MIN_LFM_PMA</v>
      </c>
    </row>
    <row r="38" spans="1:29" x14ac:dyDescent="0.25">
      <c r="A38" s="7" t="s">
        <v>71</v>
      </c>
      <c r="B38" s="7" t="s">
        <v>56</v>
      </c>
      <c r="C38" t="str">
        <f t="shared" si="14"/>
        <v>SSA_CCF_VMIN_K_POSTHVQK_T_VCCSA_MIN_LFM_PMA</v>
      </c>
      <c r="D38" t="s">
        <v>32</v>
      </c>
      <c r="E38" t="s">
        <v>33</v>
      </c>
      <c r="F38" t="s">
        <v>57</v>
      </c>
      <c r="G38" t="s">
        <v>58</v>
      </c>
      <c r="H38" t="s">
        <v>60</v>
      </c>
      <c r="I38" t="s">
        <v>66</v>
      </c>
      <c r="J38" t="s">
        <v>63</v>
      </c>
      <c r="K38" t="s">
        <v>37</v>
      </c>
      <c r="L38" t="s">
        <v>67</v>
      </c>
      <c r="M38" t="s">
        <v>39</v>
      </c>
      <c r="N38" t="s">
        <v>40</v>
      </c>
      <c r="O38" t="s">
        <v>41</v>
      </c>
      <c r="P38">
        <v>60</v>
      </c>
      <c r="R38">
        <f t="shared" si="15"/>
        <v>2</v>
      </c>
      <c r="S38">
        <v>1</v>
      </c>
      <c r="T38" t="str">
        <f t="shared" ref="T38:T41" si="16">C39</f>
        <v>LSA_CCF_VMIN_K_POSTHVQK_T_VCCIA_MIN_LFM_CBO</v>
      </c>
      <c r="U38" t="str">
        <f t="shared" ref="U38:U41" si="17">C39</f>
        <v>LSA_CCF_VMIN_K_POSTHVQK_T_VCCIA_MIN_LFM_CBO</v>
      </c>
    </row>
    <row r="39" spans="1:29" x14ac:dyDescent="0.25">
      <c r="A39" s="7" t="s">
        <v>71</v>
      </c>
      <c r="B39" s="7" t="s">
        <v>56</v>
      </c>
      <c r="C39" t="str">
        <f t="shared" si="14"/>
        <v>LSA_CCF_VMIN_K_POSTHVQK_T_VCCIA_MIN_LFM_CBO</v>
      </c>
      <c r="D39" t="s">
        <v>68</v>
      </c>
      <c r="E39" t="s">
        <v>33</v>
      </c>
      <c r="F39" t="s">
        <v>57</v>
      </c>
      <c r="G39" t="s">
        <v>58</v>
      </c>
      <c r="H39" t="s">
        <v>60</v>
      </c>
      <c r="I39" t="s">
        <v>36</v>
      </c>
      <c r="J39" t="s">
        <v>63</v>
      </c>
      <c r="K39" t="s">
        <v>37</v>
      </c>
      <c r="L39" t="s">
        <v>65</v>
      </c>
      <c r="M39" t="s">
        <v>39</v>
      </c>
      <c r="N39" t="s">
        <v>40</v>
      </c>
      <c r="O39" t="s">
        <v>41</v>
      </c>
      <c r="P39">
        <v>60</v>
      </c>
      <c r="R39">
        <f t="shared" si="15"/>
        <v>2</v>
      </c>
      <c r="S39">
        <v>1</v>
      </c>
      <c r="T39" t="str">
        <f t="shared" si="16"/>
        <v>LSA_CCF_VMIN_K_POSTHVQK_T_VCCIA_MIN_LFM_SBO</v>
      </c>
      <c r="U39" t="str">
        <f t="shared" si="17"/>
        <v>LSA_CCF_VMIN_K_POSTHVQK_T_VCCIA_MIN_LFM_SBO</v>
      </c>
    </row>
    <row r="40" spans="1:29" x14ac:dyDescent="0.25">
      <c r="A40" s="7" t="s">
        <v>71</v>
      </c>
      <c r="B40" s="7" t="s">
        <v>56</v>
      </c>
      <c r="C40" t="str">
        <f t="shared" si="14"/>
        <v>LSA_CCF_VMIN_K_POSTHVQK_T_VCCIA_MIN_LFM_SBO</v>
      </c>
      <c r="D40" t="s">
        <v>68</v>
      </c>
      <c r="E40" t="s">
        <v>33</v>
      </c>
      <c r="F40" t="s">
        <v>57</v>
      </c>
      <c r="G40" t="s">
        <v>58</v>
      </c>
      <c r="H40" t="s">
        <v>60</v>
      </c>
      <c r="I40" t="s">
        <v>36</v>
      </c>
      <c r="J40" t="s">
        <v>63</v>
      </c>
      <c r="K40" t="s">
        <v>37</v>
      </c>
      <c r="L40" t="s">
        <v>69</v>
      </c>
      <c r="M40" t="s">
        <v>39</v>
      </c>
      <c r="N40" t="s">
        <v>40</v>
      </c>
      <c r="O40" t="s">
        <v>41</v>
      </c>
      <c r="P40">
        <v>60</v>
      </c>
      <c r="R40">
        <f t="shared" si="15"/>
        <v>2</v>
      </c>
      <c r="S40">
        <v>1</v>
      </c>
      <c r="T40" t="str">
        <f t="shared" si="16"/>
        <v>ROM_CCF_VMIN_K_POSTHVQK_T_VCCSA_MIN_LFM_PMA</v>
      </c>
      <c r="U40" t="str">
        <f t="shared" si="17"/>
        <v>ROM_CCF_VMIN_K_POSTHVQK_T_VCCSA_MIN_LFM_PMA</v>
      </c>
    </row>
    <row r="41" spans="1:29" x14ac:dyDescent="0.25">
      <c r="A41" s="7" t="s">
        <v>71</v>
      </c>
      <c r="B41" s="7" t="s">
        <v>56</v>
      </c>
      <c r="C41" t="str">
        <f t="shared" si="14"/>
        <v>ROM_CCF_VMIN_K_POSTHVQK_T_VCCSA_MIN_LFM_PMA</v>
      </c>
      <c r="D41" t="s">
        <v>70</v>
      </c>
      <c r="E41" t="s">
        <v>33</v>
      </c>
      <c r="F41" t="s">
        <v>57</v>
      </c>
      <c r="G41" t="s">
        <v>58</v>
      </c>
      <c r="H41" t="s">
        <v>60</v>
      </c>
      <c r="I41" t="s">
        <v>66</v>
      </c>
      <c r="J41" t="s">
        <v>63</v>
      </c>
      <c r="K41" t="s">
        <v>37</v>
      </c>
      <c r="L41" t="s">
        <v>67</v>
      </c>
      <c r="M41" t="s">
        <v>39</v>
      </c>
      <c r="N41" t="s">
        <v>40</v>
      </c>
      <c r="O41" t="s">
        <v>41</v>
      </c>
      <c r="P41">
        <v>60</v>
      </c>
      <c r="R41">
        <f t="shared" si="15"/>
        <v>2</v>
      </c>
      <c r="S41">
        <v>1</v>
      </c>
      <c r="T41" t="str">
        <f t="shared" si="16"/>
        <v>ROM_CCF_VMIN_K_POSTHVQK_T_VCCIA_MIN_LFM_SBO</v>
      </c>
      <c r="U41" t="str">
        <f t="shared" si="17"/>
        <v>ROM_CCF_VMIN_K_POSTHVQK_T_VCCIA_MIN_LFM_SBO</v>
      </c>
    </row>
    <row r="42" spans="1:29" x14ac:dyDescent="0.25">
      <c r="A42" s="7" t="s">
        <v>71</v>
      </c>
      <c r="B42" s="7" t="s">
        <v>56</v>
      </c>
      <c r="C42" t="str">
        <f t="shared" si="14"/>
        <v>ROM_CCF_VMIN_K_POSTHVQK_T_VCCIA_MIN_LFM_SBO</v>
      </c>
      <c r="D42" t="s">
        <v>70</v>
      </c>
      <c r="E42" t="s">
        <v>33</v>
      </c>
      <c r="F42" t="s">
        <v>57</v>
      </c>
      <c r="G42" t="s">
        <v>58</v>
      </c>
      <c r="H42" t="s">
        <v>60</v>
      </c>
      <c r="I42" t="s">
        <v>36</v>
      </c>
      <c r="J42" t="s">
        <v>63</v>
      </c>
      <c r="K42" t="s">
        <v>37</v>
      </c>
      <c r="L42" t="s">
        <v>69</v>
      </c>
      <c r="M42" t="s">
        <v>39</v>
      </c>
      <c r="N42" t="s">
        <v>40</v>
      </c>
      <c r="O42" t="s">
        <v>41</v>
      </c>
      <c r="P42">
        <v>60</v>
      </c>
      <c r="R42">
        <f t="shared" si="15"/>
        <v>2</v>
      </c>
      <c r="S42">
        <v>1</v>
      </c>
      <c r="T42">
        <v>1</v>
      </c>
      <c r="U42">
        <v>1</v>
      </c>
    </row>
    <row r="43" spans="1:29" x14ac:dyDescent="0.25">
      <c r="A43" s="9" t="s">
        <v>71</v>
      </c>
      <c r="B43" s="9" t="s">
        <v>46</v>
      </c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5">
      <c r="A44" s="9" t="s">
        <v>73</v>
      </c>
      <c r="B44" s="9" t="s">
        <v>28</v>
      </c>
      <c r="C44" s="9" t="s">
        <v>73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5">
      <c r="A45" s="8" t="s">
        <v>73</v>
      </c>
      <c r="B45" s="8" t="s">
        <v>74</v>
      </c>
      <c r="C45" t="str">
        <f>D45&amp;"_"&amp;E45&amp;"_"&amp;F45&amp;"_"&amp;G45&amp;"_"&amp;A45&amp;"_"&amp;H45&amp;"_"&amp;I45&amp;"_"&amp;J45&amp;"_"&amp;K45&amp;"_"&amp;L45</f>
        <v>ALL_CCF_STRESS_K_STRESS_T_VCCIA_MAX_LFM_CBO_SBO</v>
      </c>
      <c r="D45" t="s">
        <v>49</v>
      </c>
      <c r="E45" t="s">
        <v>33</v>
      </c>
      <c r="F45" t="s">
        <v>73</v>
      </c>
      <c r="G45" t="s">
        <v>58</v>
      </c>
      <c r="H45" t="s">
        <v>60</v>
      </c>
      <c r="I45" t="s">
        <v>36</v>
      </c>
      <c r="J45" t="s">
        <v>64</v>
      </c>
      <c r="K45" t="s">
        <v>37</v>
      </c>
      <c r="L45" t="s">
        <v>77</v>
      </c>
      <c r="M45" t="s">
        <v>39</v>
      </c>
      <c r="N45" t="s">
        <v>40</v>
      </c>
      <c r="O45" t="s">
        <v>41</v>
      </c>
      <c r="P45">
        <v>60</v>
      </c>
      <c r="R45">
        <f t="shared" ref="R45:R46" si="18">COUNTA(T45:AC45)</f>
        <v>2</v>
      </c>
      <c r="S45">
        <v>1</v>
      </c>
      <c r="T45" t="str">
        <f>C46</f>
        <v>ALL_CCF_STRESS_K_STRESS_T_VCCSA_MAX_LFM_PMA</v>
      </c>
      <c r="U45" t="str">
        <f>C46</f>
        <v>ALL_CCF_STRESS_K_STRESS_T_VCCSA_MAX_LFM_PMA</v>
      </c>
    </row>
    <row r="46" spans="1:29" x14ac:dyDescent="0.25">
      <c r="A46" s="8" t="s">
        <v>73</v>
      </c>
      <c r="B46" s="8" t="s">
        <v>74</v>
      </c>
      <c r="C46" t="str">
        <f>D46&amp;"_"&amp;E46&amp;"_"&amp;F46&amp;"_"&amp;G46&amp;"_"&amp;A46&amp;"_"&amp;H46&amp;"_"&amp;I46&amp;"_"&amp;J46&amp;"_"&amp;K46&amp;"_"&amp;L46</f>
        <v>ALL_CCF_STRESS_K_STRESS_T_VCCSA_MAX_LFM_PMA</v>
      </c>
      <c r="D46" t="s">
        <v>49</v>
      </c>
      <c r="E46" t="s">
        <v>33</v>
      </c>
      <c r="F46" t="s">
        <v>73</v>
      </c>
      <c r="G46" t="s">
        <v>58</v>
      </c>
      <c r="H46" t="s">
        <v>60</v>
      </c>
      <c r="I46" t="s">
        <v>66</v>
      </c>
      <c r="J46" t="s">
        <v>64</v>
      </c>
      <c r="K46" t="s">
        <v>37</v>
      </c>
      <c r="L46" t="s">
        <v>67</v>
      </c>
      <c r="M46" t="s">
        <v>39</v>
      </c>
      <c r="N46" t="s">
        <v>40</v>
      </c>
      <c r="O46" t="s">
        <v>41</v>
      </c>
      <c r="P46">
        <v>60</v>
      </c>
      <c r="R46">
        <f t="shared" si="18"/>
        <v>2</v>
      </c>
      <c r="S46">
        <v>1</v>
      </c>
      <c r="T46">
        <v>1</v>
      </c>
      <c r="U46">
        <v>1</v>
      </c>
    </row>
    <row r="47" spans="1:29" x14ac:dyDescent="0.25">
      <c r="A47" s="9" t="s">
        <v>73</v>
      </c>
      <c r="B47" s="9" t="s">
        <v>46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5">
      <c r="A48" s="9" t="s">
        <v>72</v>
      </c>
      <c r="B48" s="9" t="s">
        <v>28</v>
      </c>
      <c r="C48" s="9" t="s">
        <v>72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5">
      <c r="A49" s="7" t="s">
        <v>72</v>
      </c>
      <c r="B49" s="7" t="s">
        <v>28</v>
      </c>
      <c r="C49" t="s">
        <v>75</v>
      </c>
      <c r="R49">
        <f t="shared" ref="R49:R55" si="19">COUNTA(T49:AC49)</f>
        <v>2</v>
      </c>
      <c r="S49">
        <v>1</v>
      </c>
      <c r="T49" t="str">
        <f>C57</f>
        <v>VMAX</v>
      </c>
      <c r="U49" t="str">
        <f>C57</f>
        <v>VMAX</v>
      </c>
    </row>
    <row r="50" spans="1:29" x14ac:dyDescent="0.25">
      <c r="A50" s="7" t="s">
        <v>72</v>
      </c>
      <c r="B50" s="7" t="s">
        <v>56</v>
      </c>
      <c r="C50" t="str">
        <f t="shared" ref="C50:C55" si="20">D50&amp;"_"&amp;E50&amp;"_"&amp;F50&amp;"_"&amp;G50&amp;"_"&amp;A50&amp;"_"&amp;H50&amp;"_"&amp;I50&amp;"_"&amp;J50&amp;"_"&amp;K50&amp;"_"&amp;L50</f>
        <v>SSA_CCF_VMIN_K_END_T_VCCIA_MIN_LFM_CBO</v>
      </c>
      <c r="D50" t="s">
        <v>32</v>
      </c>
      <c r="E50" t="s">
        <v>33</v>
      </c>
      <c r="F50" t="s">
        <v>57</v>
      </c>
      <c r="G50" t="s">
        <v>58</v>
      </c>
      <c r="H50" t="s">
        <v>60</v>
      </c>
      <c r="I50" t="s">
        <v>36</v>
      </c>
      <c r="J50" t="s">
        <v>63</v>
      </c>
      <c r="K50" t="s">
        <v>37</v>
      </c>
      <c r="L50" t="s">
        <v>65</v>
      </c>
      <c r="M50" t="s">
        <v>39</v>
      </c>
      <c r="N50" t="s">
        <v>40</v>
      </c>
      <c r="O50" t="s">
        <v>41</v>
      </c>
      <c r="P50">
        <v>60</v>
      </c>
      <c r="R50">
        <f t="shared" si="19"/>
        <v>2</v>
      </c>
      <c r="S50">
        <v>1</v>
      </c>
      <c r="T50" t="str">
        <f>C51</f>
        <v>SSA_CCF_VMIN_K_END_T_VCCSA_MIN_LFM_PMA</v>
      </c>
      <c r="U50" t="str">
        <f>C51</f>
        <v>SSA_CCF_VMIN_K_END_T_VCCSA_MIN_LFM_PMA</v>
      </c>
    </row>
    <row r="51" spans="1:29" x14ac:dyDescent="0.25">
      <c r="A51" s="7" t="s">
        <v>72</v>
      </c>
      <c r="B51" s="7" t="s">
        <v>56</v>
      </c>
      <c r="C51" t="str">
        <f t="shared" si="20"/>
        <v>SSA_CCF_VMIN_K_END_T_VCCSA_MIN_LFM_PMA</v>
      </c>
      <c r="D51" t="s">
        <v>32</v>
      </c>
      <c r="E51" t="s">
        <v>33</v>
      </c>
      <c r="F51" t="s">
        <v>57</v>
      </c>
      <c r="G51" t="s">
        <v>58</v>
      </c>
      <c r="H51" t="s">
        <v>60</v>
      </c>
      <c r="I51" t="s">
        <v>66</v>
      </c>
      <c r="J51" t="s">
        <v>63</v>
      </c>
      <c r="K51" t="s">
        <v>37</v>
      </c>
      <c r="L51" t="s">
        <v>67</v>
      </c>
      <c r="M51" t="s">
        <v>39</v>
      </c>
      <c r="N51" t="s">
        <v>40</v>
      </c>
      <c r="O51" t="s">
        <v>41</v>
      </c>
      <c r="P51">
        <v>60</v>
      </c>
      <c r="R51">
        <f t="shared" si="19"/>
        <v>2</v>
      </c>
      <c r="S51">
        <v>1</v>
      </c>
      <c r="T51" t="str">
        <f t="shared" ref="T51:T54" si="21">C52</f>
        <v>LSA_CCF_VMIN_K_END_T_VCCIA_MIN_LFM_CBO</v>
      </c>
      <c r="U51" t="str">
        <f t="shared" ref="U51:U54" si="22">C52</f>
        <v>LSA_CCF_VMIN_K_END_T_VCCIA_MIN_LFM_CBO</v>
      </c>
    </row>
    <row r="52" spans="1:29" x14ac:dyDescent="0.25">
      <c r="A52" s="7" t="s">
        <v>72</v>
      </c>
      <c r="B52" s="7" t="s">
        <v>56</v>
      </c>
      <c r="C52" t="str">
        <f t="shared" si="20"/>
        <v>LSA_CCF_VMIN_K_END_T_VCCIA_MIN_LFM_CBO</v>
      </c>
      <c r="D52" t="s">
        <v>68</v>
      </c>
      <c r="E52" t="s">
        <v>33</v>
      </c>
      <c r="F52" t="s">
        <v>57</v>
      </c>
      <c r="G52" t="s">
        <v>58</v>
      </c>
      <c r="H52" t="s">
        <v>60</v>
      </c>
      <c r="I52" t="s">
        <v>36</v>
      </c>
      <c r="J52" t="s">
        <v>63</v>
      </c>
      <c r="K52" t="s">
        <v>37</v>
      </c>
      <c r="L52" t="s">
        <v>65</v>
      </c>
      <c r="M52" t="s">
        <v>39</v>
      </c>
      <c r="N52" t="s">
        <v>40</v>
      </c>
      <c r="O52" t="s">
        <v>41</v>
      </c>
      <c r="P52">
        <v>60</v>
      </c>
      <c r="R52">
        <f t="shared" si="19"/>
        <v>2</v>
      </c>
      <c r="S52">
        <v>1</v>
      </c>
      <c r="T52" t="str">
        <f t="shared" si="21"/>
        <v>LSA_CCF_VMIN_K_END_T_VCCIA_MIN_LFM_SBO</v>
      </c>
      <c r="U52" t="str">
        <f t="shared" si="22"/>
        <v>LSA_CCF_VMIN_K_END_T_VCCIA_MIN_LFM_SBO</v>
      </c>
    </row>
    <row r="53" spans="1:29" x14ac:dyDescent="0.25">
      <c r="A53" s="7" t="s">
        <v>72</v>
      </c>
      <c r="B53" s="7" t="s">
        <v>56</v>
      </c>
      <c r="C53" t="str">
        <f t="shared" si="20"/>
        <v>LSA_CCF_VMIN_K_END_T_VCCIA_MIN_LFM_SBO</v>
      </c>
      <c r="D53" t="s">
        <v>68</v>
      </c>
      <c r="E53" t="s">
        <v>33</v>
      </c>
      <c r="F53" t="s">
        <v>57</v>
      </c>
      <c r="G53" t="s">
        <v>58</v>
      </c>
      <c r="H53" t="s">
        <v>60</v>
      </c>
      <c r="I53" t="s">
        <v>36</v>
      </c>
      <c r="J53" t="s">
        <v>63</v>
      </c>
      <c r="K53" t="s">
        <v>37</v>
      </c>
      <c r="L53" t="s">
        <v>69</v>
      </c>
      <c r="M53" t="s">
        <v>39</v>
      </c>
      <c r="N53" t="s">
        <v>40</v>
      </c>
      <c r="O53" t="s">
        <v>41</v>
      </c>
      <c r="P53">
        <v>60</v>
      </c>
      <c r="R53">
        <f t="shared" si="19"/>
        <v>2</v>
      </c>
      <c r="S53">
        <v>1</v>
      </c>
      <c r="T53" t="str">
        <f t="shared" si="21"/>
        <v>ROM_CCF_VMIN_K_END_T_VCCSA_MIN_LFM_PMA</v>
      </c>
      <c r="U53" t="str">
        <f t="shared" si="22"/>
        <v>ROM_CCF_VMIN_K_END_T_VCCSA_MIN_LFM_PMA</v>
      </c>
    </row>
    <row r="54" spans="1:29" x14ac:dyDescent="0.25">
      <c r="A54" s="7" t="s">
        <v>72</v>
      </c>
      <c r="B54" s="7" t="s">
        <v>56</v>
      </c>
      <c r="C54" t="str">
        <f t="shared" si="20"/>
        <v>ROM_CCF_VMIN_K_END_T_VCCSA_MIN_LFM_PMA</v>
      </c>
      <c r="D54" t="s">
        <v>70</v>
      </c>
      <c r="E54" t="s">
        <v>33</v>
      </c>
      <c r="F54" t="s">
        <v>57</v>
      </c>
      <c r="G54" t="s">
        <v>58</v>
      </c>
      <c r="H54" t="s">
        <v>60</v>
      </c>
      <c r="I54" t="s">
        <v>66</v>
      </c>
      <c r="J54" t="s">
        <v>63</v>
      </c>
      <c r="K54" t="s">
        <v>37</v>
      </c>
      <c r="L54" t="s">
        <v>67</v>
      </c>
      <c r="M54" t="s">
        <v>39</v>
      </c>
      <c r="N54" t="s">
        <v>40</v>
      </c>
      <c r="O54" t="s">
        <v>41</v>
      </c>
      <c r="P54">
        <v>60</v>
      </c>
      <c r="R54">
        <f t="shared" si="19"/>
        <v>2</v>
      </c>
      <c r="S54">
        <v>1</v>
      </c>
      <c r="T54" t="str">
        <f t="shared" si="21"/>
        <v>ROM_CCF_VMIN_K_END_T_VCCIA_MIN_LFM_SBO</v>
      </c>
      <c r="U54" t="str">
        <f t="shared" si="22"/>
        <v>ROM_CCF_VMIN_K_END_T_VCCIA_MIN_LFM_SBO</v>
      </c>
    </row>
    <row r="55" spans="1:29" x14ac:dyDescent="0.25">
      <c r="A55" s="7" t="s">
        <v>72</v>
      </c>
      <c r="B55" s="7" t="s">
        <v>56</v>
      </c>
      <c r="C55" t="str">
        <f t="shared" si="20"/>
        <v>ROM_CCF_VMIN_K_END_T_VCCIA_MIN_LFM_SBO</v>
      </c>
      <c r="D55" t="s">
        <v>70</v>
      </c>
      <c r="E55" t="s">
        <v>33</v>
      </c>
      <c r="F55" t="s">
        <v>57</v>
      </c>
      <c r="G55" t="s">
        <v>58</v>
      </c>
      <c r="H55" t="s">
        <v>60</v>
      </c>
      <c r="I55" t="s">
        <v>36</v>
      </c>
      <c r="J55" t="s">
        <v>63</v>
      </c>
      <c r="K55" t="s">
        <v>37</v>
      </c>
      <c r="L55" t="s">
        <v>69</v>
      </c>
      <c r="M55" t="s">
        <v>39</v>
      </c>
      <c r="N55" t="s">
        <v>40</v>
      </c>
      <c r="O55" t="s">
        <v>41</v>
      </c>
      <c r="P55">
        <v>60</v>
      </c>
      <c r="R55">
        <f t="shared" si="19"/>
        <v>2</v>
      </c>
      <c r="S55">
        <v>1</v>
      </c>
      <c r="T55">
        <v>1</v>
      </c>
      <c r="U55">
        <v>1</v>
      </c>
    </row>
    <row r="56" spans="1:29" x14ac:dyDescent="0.25">
      <c r="A56" s="7" t="s">
        <v>72</v>
      </c>
      <c r="B56" s="7" t="s">
        <v>46</v>
      </c>
    </row>
    <row r="57" spans="1:29" x14ac:dyDescent="0.25">
      <c r="A57" s="10" t="s">
        <v>72</v>
      </c>
      <c r="B57" s="10" t="s">
        <v>28</v>
      </c>
      <c r="C57" t="s">
        <v>76</v>
      </c>
      <c r="R57">
        <f t="shared" ref="R57:R59" si="23">COUNTA(T57:AC57)</f>
        <v>2</v>
      </c>
      <c r="S57">
        <v>1</v>
      </c>
      <c r="T57">
        <v>1</v>
      </c>
      <c r="U57">
        <v>1</v>
      </c>
    </row>
    <row r="58" spans="1:29" x14ac:dyDescent="0.25">
      <c r="A58" s="10" t="s">
        <v>72</v>
      </c>
      <c r="B58" s="10" t="s">
        <v>56</v>
      </c>
      <c r="C58" t="str">
        <f>D58&amp;"_"&amp;E58&amp;"_"&amp;F58&amp;"_"&amp;G58&amp;"_"&amp;A58&amp;"_"&amp;H58&amp;"_"&amp;I58&amp;"_"&amp;J58&amp;"_"&amp;K58&amp;"_"&amp;L58</f>
        <v>SSA_CCF_VMAX_K_END_T_VCCIA_MIN_LFM_CBO</v>
      </c>
      <c r="D58" t="s">
        <v>32</v>
      </c>
      <c r="E58" t="s">
        <v>33</v>
      </c>
      <c r="F58" t="s">
        <v>76</v>
      </c>
      <c r="G58" t="s">
        <v>58</v>
      </c>
      <c r="H58" t="s">
        <v>60</v>
      </c>
      <c r="I58" t="s">
        <v>36</v>
      </c>
      <c r="J58" t="s">
        <v>63</v>
      </c>
      <c r="K58" t="s">
        <v>37</v>
      </c>
      <c r="L58" t="s">
        <v>65</v>
      </c>
      <c r="M58" t="s">
        <v>39</v>
      </c>
      <c r="N58" t="s">
        <v>40</v>
      </c>
      <c r="O58" t="s">
        <v>41</v>
      </c>
      <c r="P58">
        <v>60</v>
      </c>
      <c r="R58">
        <f t="shared" si="23"/>
        <v>2</v>
      </c>
      <c r="S58">
        <v>1</v>
      </c>
      <c r="T58" t="str">
        <f>C59</f>
        <v>SSA_CCF_VMAX_K_END_T_VCCSA_MIN_LFM_PMA</v>
      </c>
      <c r="U58" t="str">
        <f>C59</f>
        <v>SSA_CCF_VMAX_K_END_T_VCCSA_MIN_LFM_PMA</v>
      </c>
    </row>
    <row r="59" spans="1:29" x14ac:dyDescent="0.25">
      <c r="A59" s="10" t="s">
        <v>72</v>
      </c>
      <c r="B59" s="10" t="s">
        <v>56</v>
      </c>
      <c r="C59" t="str">
        <f>D59&amp;"_"&amp;E59&amp;"_"&amp;F59&amp;"_"&amp;G59&amp;"_"&amp;A59&amp;"_"&amp;H59&amp;"_"&amp;I59&amp;"_"&amp;J59&amp;"_"&amp;K59&amp;"_"&amp;L59</f>
        <v>SSA_CCF_VMAX_K_END_T_VCCSA_MIN_LFM_PMA</v>
      </c>
      <c r="D59" t="s">
        <v>32</v>
      </c>
      <c r="E59" t="s">
        <v>33</v>
      </c>
      <c r="F59" t="s">
        <v>76</v>
      </c>
      <c r="G59" t="s">
        <v>58</v>
      </c>
      <c r="H59" t="s">
        <v>60</v>
      </c>
      <c r="I59" t="s">
        <v>66</v>
      </c>
      <c r="J59" t="s">
        <v>63</v>
      </c>
      <c r="K59" t="s">
        <v>37</v>
      </c>
      <c r="L59" t="s">
        <v>67</v>
      </c>
      <c r="M59" t="s">
        <v>39</v>
      </c>
      <c r="N59" t="s">
        <v>40</v>
      </c>
      <c r="O59" t="s">
        <v>41</v>
      </c>
      <c r="P59">
        <v>60</v>
      </c>
      <c r="R59">
        <f t="shared" si="23"/>
        <v>2</v>
      </c>
      <c r="S59">
        <v>1</v>
      </c>
      <c r="T59">
        <v>1</v>
      </c>
      <c r="U59">
        <v>1</v>
      </c>
    </row>
    <row r="60" spans="1:29" x14ac:dyDescent="0.25">
      <c r="A60" s="10" t="s">
        <v>72</v>
      </c>
      <c r="B60" s="10" t="s">
        <v>46</v>
      </c>
    </row>
    <row r="61" spans="1:29" x14ac:dyDescent="0.25">
      <c r="A61" s="9" t="s">
        <v>72</v>
      </c>
      <c r="B61" s="9" t="s">
        <v>46</v>
      </c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5">
      <c r="A62" t="s">
        <v>101</v>
      </c>
      <c r="B62" t="s">
        <v>102</v>
      </c>
      <c r="C62" t="s">
        <v>101</v>
      </c>
    </row>
  </sheetData>
  <autoFilter ref="A1:AC62" xr:uid="{6E1F0485-F606-4E06-BB1B-48A651CCED3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demoPage</vt:lpstr>
      <vt:lpstr>arr_ccf</vt:lpstr>
      <vt:lpstr>arr_ccf_noRaster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2023-02-20T15:14:32Z</dcterms:modified>
</cp:coreProperties>
</file>