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153D410C-09BD-464A-9596-1011802BFBF2}" xr6:coauthVersionLast="47" xr6:coauthVersionMax="47" xr10:uidLastSave="{00000000-0000-0000-0000-000000000000}"/>
  <bookViews>
    <workbookView xWindow="1515" yWindow="1515" windowWidth="28800" windowHeight="15225" xr2:uid="{00000000-000D-0000-FFFF-FFFF00000000}"/>
  </bookViews>
  <sheets>
    <sheet name="fun_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7" i="1" l="1"/>
  <c r="Y106" i="1"/>
  <c r="Y105" i="1"/>
  <c r="Y104" i="1"/>
  <c r="C104" i="1"/>
  <c r="AF103" i="1" s="1"/>
  <c r="AD103" i="1"/>
  <c r="AA103" i="1"/>
  <c r="C103" i="1"/>
  <c r="Y102" i="1"/>
  <c r="Y101" i="1"/>
  <c r="Y100" i="1"/>
  <c r="C100" i="1"/>
  <c r="AF99" i="1" s="1"/>
  <c r="C99" i="1"/>
  <c r="AF98" i="1" s="1"/>
  <c r="AE98" i="1"/>
  <c r="AD98" i="1"/>
  <c r="AC98" i="1"/>
  <c r="Y98" i="1" s="1"/>
  <c r="AB98" i="1"/>
  <c r="AA98" i="1"/>
  <c r="C98" i="1"/>
  <c r="AB97" i="1"/>
  <c r="AA97" i="1"/>
  <c r="Y97" i="1" s="1"/>
  <c r="Y96" i="1"/>
  <c r="Y95" i="1"/>
  <c r="Y94" i="1"/>
  <c r="C94" i="1"/>
  <c r="AF93" i="1" s="1"/>
  <c r="AC93" i="1"/>
  <c r="AB93" i="1"/>
  <c r="C93" i="1"/>
  <c r="Y92" i="1"/>
  <c r="Y91" i="1"/>
  <c r="Y90" i="1"/>
  <c r="Y89" i="1"/>
  <c r="C88" i="1"/>
  <c r="AC87" i="1" s="1"/>
  <c r="Y87" i="1" s="1"/>
  <c r="AB87" i="1"/>
  <c r="AA87" i="1"/>
  <c r="C87" i="1"/>
  <c r="AC86" i="1" s="1"/>
  <c r="AB86" i="1"/>
  <c r="AA86" i="1"/>
  <c r="Y86" i="1" s="1"/>
  <c r="C86" i="1"/>
  <c r="Y85" i="1"/>
  <c r="C85" i="1"/>
  <c r="AC88" i="1" s="1"/>
  <c r="AA84" i="1"/>
  <c r="C84" i="1"/>
  <c r="AC83" i="1"/>
  <c r="AB83" i="1"/>
  <c r="AA83" i="1"/>
  <c r="Y83" i="1" s="1"/>
  <c r="C83" i="1"/>
  <c r="AA82" i="1" s="1"/>
  <c r="Y82" i="1" s="1"/>
  <c r="AC82" i="1"/>
  <c r="AB82" i="1"/>
  <c r="C82" i="1"/>
  <c r="AC81" i="1" s="1"/>
  <c r="C81" i="1"/>
  <c r="AC84" i="1" s="1"/>
  <c r="AB80" i="1"/>
  <c r="AA80" i="1"/>
  <c r="Y80" i="1"/>
  <c r="C80" i="1"/>
  <c r="Y79" i="1"/>
  <c r="Y78" i="1"/>
  <c r="Y77" i="1"/>
  <c r="C77" i="1"/>
  <c r="AC76" i="1" s="1"/>
  <c r="C76" i="1"/>
  <c r="AC75" i="1" s="1"/>
  <c r="AB75" i="1"/>
  <c r="AA75" i="1"/>
  <c r="Y75" i="1" s="1"/>
  <c r="C75" i="1"/>
  <c r="AA74" i="1" s="1"/>
  <c r="Y74" i="1" s="1"/>
  <c r="AC74" i="1"/>
  <c r="AB74" i="1"/>
  <c r="C74" i="1"/>
  <c r="AC72" i="1" s="1"/>
  <c r="C73" i="1"/>
  <c r="AA69" i="1" s="1"/>
  <c r="Y69" i="1" s="1"/>
  <c r="C72" i="1"/>
  <c r="AC71" i="1"/>
  <c r="AB71" i="1"/>
  <c r="AA71" i="1"/>
  <c r="Y71" i="1" s="1"/>
  <c r="C71" i="1"/>
  <c r="AA70" i="1" s="1"/>
  <c r="Y70" i="1" s="1"/>
  <c r="AC70" i="1"/>
  <c r="AB70" i="1"/>
  <c r="C70" i="1"/>
  <c r="AC73" i="1" s="1"/>
  <c r="AB69" i="1"/>
  <c r="C69" i="1"/>
  <c r="AB68" i="1"/>
  <c r="AA68" i="1"/>
  <c r="Y68" i="1"/>
  <c r="Y67" i="1"/>
  <c r="Y66" i="1"/>
  <c r="C66" i="1"/>
  <c r="AB65" i="1"/>
  <c r="C65" i="1"/>
  <c r="AB64" i="1"/>
  <c r="AA64" i="1"/>
  <c r="Y64" i="1" s="1"/>
  <c r="C64" i="1"/>
  <c r="AB63" i="1"/>
  <c r="AA63" i="1"/>
  <c r="Y63" i="1" s="1"/>
  <c r="C63" i="1"/>
  <c r="AA65" i="1" s="1"/>
  <c r="AB62" i="1"/>
  <c r="AA62" i="1"/>
  <c r="Y62" i="1" s="1"/>
  <c r="AF61" i="1"/>
  <c r="AE61" i="1"/>
  <c r="AD61" i="1"/>
  <c r="AC61" i="1"/>
  <c r="AB61" i="1"/>
  <c r="AA61" i="1"/>
  <c r="Y61" i="1" s="1"/>
  <c r="C61" i="1"/>
  <c r="Y60" i="1"/>
  <c r="Y59" i="1"/>
  <c r="AD58" i="1"/>
  <c r="AC58" i="1"/>
  <c r="AB58" i="1"/>
  <c r="C58" i="1"/>
  <c r="AB57" i="1" s="1"/>
  <c r="Y57" i="1" s="1"/>
  <c r="AC57" i="1"/>
  <c r="C57" i="1"/>
  <c r="AF48" i="1" s="1"/>
  <c r="Y56" i="1"/>
  <c r="Y55" i="1"/>
  <c r="C55" i="1"/>
  <c r="AB54" i="1"/>
  <c r="AA54" i="1"/>
  <c r="Y54" i="1" s="1"/>
  <c r="C54" i="1"/>
  <c r="AB53" i="1"/>
  <c r="AA53" i="1"/>
  <c r="Y53" i="1" s="1"/>
  <c r="C53" i="1"/>
  <c r="Y52" i="1"/>
  <c r="Y51" i="1"/>
  <c r="C51" i="1"/>
  <c r="AC50" i="1" s="1"/>
  <c r="AF50" i="1"/>
  <c r="AE50" i="1"/>
  <c r="AD50" i="1"/>
  <c r="AA50" i="1"/>
  <c r="C50" i="1"/>
  <c r="AF49" i="1"/>
  <c r="AE49" i="1"/>
  <c r="AD49" i="1"/>
  <c r="AC49" i="1"/>
  <c r="AB49" i="1"/>
  <c r="AA49" i="1"/>
  <c r="Y49" i="1" s="1"/>
  <c r="C49" i="1"/>
  <c r="AF58" i="1" s="1"/>
  <c r="AE48" i="1"/>
  <c r="AA48" i="1"/>
  <c r="C48" i="1"/>
  <c r="AB47" i="1"/>
  <c r="AA47" i="1"/>
  <c r="Y47" i="1"/>
  <c r="Y46" i="1"/>
  <c r="Y45" i="1"/>
  <c r="Y44" i="1"/>
  <c r="Y43" i="1"/>
  <c r="Y42" i="1"/>
  <c r="C42" i="1"/>
  <c r="AB41" i="1"/>
  <c r="Y41" i="1" s="1"/>
  <c r="C41" i="1"/>
  <c r="AB40" i="1"/>
  <c r="Y40" i="1"/>
  <c r="C40" i="1"/>
  <c r="AB39" i="1"/>
  <c r="AA39" i="1"/>
  <c r="Y39" i="1"/>
  <c r="Y38" i="1"/>
  <c r="AB37" i="1"/>
  <c r="AA37" i="1"/>
  <c r="Y37" i="1" s="1"/>
  <c r="C37" i="1"/>
  <c r="AC36" i="1" s="1"/>
  <c r="AB36" i="1"/>
  <c r="C36" i="1"/>
  <c r="AA35" i="1" s="1"/>
  <c r="Y35" i="1" s="1"/>
  <c r="AC35" i="1"/>
  <c r="AB35" i="1"/>
  <c r="C35" i="1"/>
  <c r="AC32" i="1" s="1"/>
  <c r="Y34" i="1"/>
  <c r="C34" i="1"/>
  <c r="AC37" i="1" s="1"/>
  <c r="AB33" i="1"/>
  <c r="C33" i="1"/>
  <c r="C32" i="1"/>
  <c r="AC31" i="1" s="1"/>
  <c r="AA31" i="1"/>
  <c r="C31" i="1"/>
  <c r="AA30" i="1" s="1"/>
  <c r="C30" i="1"/>
  <c r="AA33" i="1" s="1"/>
  <c r="AB29" i="1"/>
  <c r="AA29" i="1"/>
  <c r="Y29" i="1" s="1"/>
  <c r="C29" i="1"/>
  <c r="Y28" i="1"/>
  <c r="Y27" i="1"/>
  <c r="Y26" i="1"/>
  <c r="C26" i="1"/>
  <c r="AC25" i="1"/>
  <c r="AB25" i="1"/>
  <c r="AA25" i="1"/>
  <c r="Y25" i="1" s="1"/>
  <c r="C25" i="1"/>
  <c r="AB24" i="1" s="1"/>
  <c r="AC24" i="1"/>
  <c r="C24" i="1"/>
  <c r="AC23" i="1" s="1"/>
  <c r="C23" i="1"/>
  <c r="AA21" i="1" s="1"/>
  <c r="Y21" i="1" s="1"/>
  <c r="C22" i="1"/>
  <c r="AC21" i="1"/>
  <c r="AB21" i="1"/>
  <c r="C21" i="1"/>
  <c r="AC20" i="1" s="1"/>
  <c r="C20" i="1"/>
  <c r="AC19" i="1" s="1"/>
  <c r="AA19" i="1"/>
  <c r="C19" i="1"/>
  <c r="AB22" i="1" s="1"/>
  <c r="AB18" i="1"/>
  <c r="AA18" i="1"/>
  <c r="Y18" i="1"/>
  <c r="C18" i="1"/>
  <c r="AB17" i="1"/>
  <c r="AA17" i="1"/>
  <c r="Y17" i="1" s="1"/>
  <c r="AF16" i="1"/>
  <c r="AE16" i="1"/>
  <c r="AD16" i="1"/>
  <c r="AC16" i="1"/>
  <c r="AB16" i="1"/>
  <c r="AA16" i="1"/>
  <c r="Y16" i="1"/>
  <c r="C16" i="1"/>
  <c r="Y15" i="1"/>
  <c r="Y14" i="1"/>
  <c r="Y13" i="1"/>
  <c r="C13" i="1"/>
  <c r="AF12" i="1" s="1"/>
  <c r="C12" i="1"/>
  <c r="AF11" i="1" s="1"/>
  <c r="AD11" i="1"/>
  <c r="AC11" i="1"/>
  <c r="AB11" i="1"/>
  <c r="C11" i="1"/>
  <c r="AF10" i="1" s="1"/>
  <c r="C10" i="1"/>
  <c r="AB9" i="1"/>
  <c r="Y9" i="1" s="1"/>
  <c r="Y8" i="1"/>
  <c r="Y7" i="1"/>
  <c r="Y6" i="1"/>
  <c r="C6" i="1"/>
  <c r="AB5" i="1" s="1"/>
  <c r="Y5" i="1" s="1"/>
  <c r="C5" i="1"/>
  <c r="AB4" i="1" s="1"/>
  <c r="Y4" i="1" s="1"/>
  <c r="C4" i="1"/>
  <c r="Y3" i="1"/>
  <c r="Y2" i="1"/>
  <c r="AB30" i="1" l="1"/>
  <c r="Y30" i="1" s="1"/>
  <c r="AC33" i="1"/>
  <c r="Y33" i="1" s="1"/>
  <c r="AC65" i="1"/>
  <c r="Y65" i="1" s="1"/>
  <c r="AA11" i="1"/>
  <c r="AC30" i="1"/>
  <c r="AA58" i="1"/>
  <c r="Y58" i="1" s="1"/>
  <c r="AA93" i="1"/>
  <c r="Y93" i="1" s="1"/>
  <c r="AD93" i="1"/>
  <c r="AE11" i="1"/>
  <c r="AB19" i="1"/>
  <c r="Y19" i="1" s="1"/>
  <c r="AC22" i="1"/>
  <c r="AB31" i="1"/>
  <c r="Y31" i="1" s="1"/>
  <c r="AE58" i="1"/>
  <c r="AE93" i="1"/>
  <c r="AB103" i="1"/>
  <c r="AC103" i="1"/>
  <c r="AA23" i="1"/>
  <c r="Y23" i="1" s="1"/>
  <c r="AB48" i="1"/>
  <c r="Y48" i="1" s="1"/>
  <c r="AB50" i="1"/>
  <c r="Y50" i="1" s="1"/>
  <c r="AB72" i="1"/>
  <c r="AA81" i="1"/>
  <c r="Y81" i="1" s="1"/>
  <c r="AB84" i="1"/>
  <c r="Y84" i="1" s="1"/>
  <c r="AA88" i="1"/>
  <c r="Y88" i="1" s="1"/>
  <c r="AA99" i="1"/>
  <c r="Y99" i="1" s="1"/>
  <c r="AE103" i="1"/>
  <c r="AA72" i="1"/>
  <c r="Y72" i="1" s="1"/>
  <c r="AA10" i="1"/>
  <c r="AA12" i="1"/>
  <c r="AA20" i="1"/>
  <c r="AB23" i="1"/>
  <c r="AA32" i="1"/>
  <c r="AC48" i="1"/>
  <c r="AB81" i="1"/>
  <c r="AB88" i="1"/>
  <c r="AB99" i="1"/>
  <c r="AA22" i="1"/>
  <c r="Y22" i="1" s="1"/>
  <c r="AB10" i="1"/>
  <c r="AB12" i="1"/>
  <c r="AB20" i="1"/>
  <c r="AB32" i="1"/>
  <c r="AA36" i="1"/>
  <c r="Y36" i="1" s="1"/>
  <c r="AD48" i="1"/>
  <c r="AC99" i="1"/>
  <c r="AC10" i="1"/>
  <c r="AC12" i="1"/>
  <c r="AA76" i="1"/>
  <c r="AD99" i="1"/>
  <c r="AA73" i="1"/>
  <c r="AB76" i="1"/>
  <c r="AE99" i="1"/>
  <c r="AD10" i="1"/>
  <c r="AD12" i="1"/>
  <c r="AE10" i="1"/>
  <c r="AE12" i="1"/>
  <c r="AA24" i="1"/>
  <c r="Y24" i="1" s="1"/>
  <c r="AB73" i="1"/>
  <c r="Y73" i="1" l="1"/>
  <c r="Y103" i="1"/>
  <c r="Y32" i="1"/>
  <c r="Y11" i="1"/>
  <c r="Y76" i="1"/>
  <c r="Y20" i="1"/>
  <c r="Y12" i="1"/>
  <c r="Y10" i="1"/>
</calcChain>
</file>

<file path=xl/sharedStrings.xml><?xml version="1.0" encoding="utf-8"?>
<sst xmlns="http://schemas.openxmlformats.org/spreadsheetml/2006/main" count="2054" uniqueCount="261">
  <si>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</si>
  <si>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</si>
  <si>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</si>
  <si>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</si>
  <si>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</si>
  <si>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</si>
  <si>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</si>
  <si>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</si>
  <si>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</si>
  <si>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</si>
  <si>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</si>
  <si>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</si>
  <si>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</si>
  <si>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</si>
  <si>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</si>
  <si>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</si>
  <si>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</si>
  <si>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</si>
  <si>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</si>
  <si>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</si>
  <si>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</si>
  <si>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</si>
  <si>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</si>
  <si>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</si>
  <si>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</si>
  <si>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</si>
  <si>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</si>
  <si>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</si>
  <si>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</si>
  <si>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</si>
  <si>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</si>
  <si>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</si>
  <si>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</si>
  <si>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</si>
  <si>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</si>
  <si>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</si>
  <si>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BaseNumbers</t>
  </si>
  <si>
    <t>StartVoltages</t>
  </si>
  <si>
    <t>EndVoltageLimits</t>
  </si>
  <si>
    <t>VminResultKey</t>
  </si>
  <si>
    <t>FeatureSwitchSettings</t>
  </si>
  <si>
    <t>ConfigurationFile</t>
  </si>
  <si>
    <t>testMode</t>
  </si>
  <si>
    <t>SetPoint</t>
  </si>
  <si>
    <t>Mode</t>
  </si>
  <si>
    <t>TP</t>
  </si>
  <si>
    <t>INIT</t>
  </si>
  <si>
    <t>SDTEND</t>
  </si>
  <si>
    <t>END</t>
  </si>
  <si>
    <t>ENDTFM</t>
  </si>
  <si>
    <t>ENDXFM</t>
  </si>
  <si>
    <t>TP_BEGIN</t>
  </si>
  <si>
    <t>COMPOSITE_BEGIN</t>
  </si>
  <si>
    <t>PrimePatConfigTestMethod</t>
  </si>
  <si>
    <t>COMPOSITE_END</t>
  </si>
  <si>
    <t>LNLVminSearchF</t>
  </si>
  <si>
    <t>PrimeFunctionalTestMethod</t>
  </si>
  <si>
    <t>DrngTC</t>
  </si>
  <si>
    <t>iCCmemDecodeTest</t>
  </si>
  <si>
    <t>PrimeShmooTestMethod</t>
  </si>
  <si>
    <t>PrimeSampleRateTestMethod</t>
  </si>
  <si>
    <t>PrimeCtvDecoderTestMethod</t>
  </si>
  <si>
    <t>TP_END</t>
  </si>
  <si>
    <t>endSubflow_INIT</t>
  </si>
  <si>
    <t>IA_LOGIC_SDTEND</t>
  </si>
  <si>
    <t>endComp_IA_LOGIC_SDTEND</t>
  </si>
  <si>
    <t>SA_LOGIC_SDTEND</t>
  </si>
  <si>
    <t>TOPDRNG_SDTEND</t>
  </si>
  <si>
    <t>endComp_TOPDRNG_SDTEND</t>
  </si>
  <si>
    <t>FUSEDRNG_SDTEND</t>
  </si>
  <si>
    <t>endComp_FUSEDRNG_SDTEND</t>
  </si>
  <si>
    <t>BIST_SDTEND</t>
  </si>
  <si>
    <t>endComp_BIST_SDTEND</t>
  </si>
  <si>
    <t>endComp_SA_LOGIC_SDTEND</t>
  </si>
  <si>
    <t>endSubflow_SDTEND</t>
  </si>
  <si>
    <t>IA_LOGIC_END</t>
  </si>
  <si>
    <t>DEBUG_FLOW</t>
  </si>
  <si>
    <t>endComp_DEBUG_FLOW</t>
  </si>
  <si>
    <t>endComp_IA_LOGIC_END</t>
  </si>
  <si>
    <t>SA_LOGIC_AND_BIST_END</t>
  </si>
  <si>
    <t>BIST</t>
  </si>
  <si>
    <t>endComp_BIST</t>
  </si>
  <si>
    <t>TOPDRNG</t>
  </si>
  <si>
    <t>endComp_TOPDRNG</t>
  </si>
  <si>
    <t>FUSEDRNG</t>
  </si>
  <si>
    <t>endComp_FUSEDRNG</t>
  </si>
  <si>
    <t>endComp_SA_LOGIC_AND_BIST_END</t>
  </si>
  <si>
    <t>endSubflow_END</t>
  </si>
  <si>
    <t>endSubflow_ENDTFM</t>
  </si>
  <si>
    <t>XFM_VMIN</t>
  </si>
  <si>
    <t>endComp_XFM_VMIN</t>
  </si>
  <si>
    <t>XFM_VMAX</t>
  </si>
  <si>
    <t>endComp_XFM_VMAX</t>
  </si>
  <si>
    <t>endSubflow_ENDXFM</t>
  </si>
  <si>
    <t>SBFT</t>
  </si>
  <si>
    <t>DRNG</t>
  </si>
  <si>
    <t>CORE</t>
  </si>
  <si>
    <t>FULLCHIP</t>
  </si>
  <si>
    <t>NC</t>
  </si>
  <si>
    <t>FUSE</t>
  </si>
  <si>
    <t>CCF</t>
  </si>
  <si>
    <t>X</t>
  </si>
  <si>
    <t>PATMOD</t>
  </si>
  <si>
    <t>VMIN</t>
  </si>
  <si>
    <t>SB</t>
  </si>
  <si>
    <t>CMEM</t>
  </si>
  <si>
    <t>FUNC</t>
  </si>
  <si>
    <t>SAMPLE</t>
  </si>
  <si>
    <t>K</t>
  </si>
  <si>
    <t>E</t>
  </si>
  <si>
    <t>CR</t>
  </si>
  <si>
    <t>CLR</t>
  </si>
  <si>
    <t>NOM</t>
  </si>
  <si>
    <t>MIN</t>
  </si>
  <si>
    <t>MAX</t>
  </si>
  <si>
    <t>LFM</t>
  </si>
  <si>
    <t>TFM</t>
  </si>
  <si>
    <t>HFM</t>
  </si>
  <si>
    <t>IA</t>
  </si>
  <si>
    <t>FCS</t>
  </si>
  <si>
    <t>DTS</t>
  </si>
  <si>
    <t>0800</t>
  </si>
  <si>
    <t>MLC</t>
  </si>
  <si>
    <t>0400</t>
  </si>
  <si>
    <t>4500</t>
  </si>
  <si>
    <t>2000</t>
  </si>
  <si>
    <t>CR_MLC</t>
  </si>
  <si>
    <t>CR_SLC</t>
  </si>
  <si>
    <t>CR_MLCDRAGON</t>
  </si>
  <si>
    <t>CR_SLCDRAGON</t>
  </si>
  <si>
    <t>CLR_DRAGON</t>
  </si>
  <si>
    <t>METRICS</t>
  </si>
  <si>
    <t>HEALTHCOUNT</t>
  </si>
  <si>
    <t>COLLISION</t>
  </si>
  <si>
    <t>MODECHANGE</t>
  </si>
  <si>
    <t>NAP_BIST</t>
  </si>
  <si>
    <t>IDI_BIST</t>
  </si>
  <si>
    <t>RING_BIST</t>
  </si>
  <si>
    <t>DEBUG</t>
  </si>
  <si>
    <t>DEBUG_SHMOO</t>
  </si>
  <si>
    <t>TOPOFF_SAMPLER</t>
  </si>
  <si>
    <t>CR_MLC_TOPOFF</t>
  </si>
  <si>
    <t>NAP_BIST_CTV</t>
  </si>
  <si>
    <t>CBO_BIST</t>
  </si>
  <si>
    <t>x</t>
  </si>
  <si>
    <t>BASE::SBF_nom_lvl</t>
  </si>
  <si>
    <t>BASE::SBF_min_lvl</t>
  </si>
  <si>
    <t>BASE::SBF_max_lvl</t>
  </si>
  <si>
    <t>BASE::SHMOO_nom_lvl</t>
  </si>
  <si>
    <t>BASE::cpu_ctf_timing_tclk100_cclk100_bclk400</t>
  </si>
  <si>
    <t>mlc_lfm_sdtend_list</t>
  </si>
  <si>
    <t>slc_lfm_sdtend_list</t>
  </si>
  <si>
    <t>mlc_dragon_lfm_sdtend_list</t>
  </si>
  <si>
    <t>slc_dragon_lfm_end_list</t>
  </si>
  <si>
    <t>fullchip_dragon_full_list</t>
  </si>
  <si>
    <t>func_i_drng_sort_list</t>
  </si>
  <si>
    <t>func_drng_sort_CMEM_metrics_noxor_list</t>
  </si>
  <si>
    <t>func_i_drng_sort_CMEM_healthcount_list</t>
  </si>
  <si>
    <t>func_i_drng_sort_CMEM_nrbg_collision_list</t>
  </si>
  <si>
    <t>func_i_drng_sort_CMEM_mode_change_list</t>
  </si>
  <si>
    <t>func_fuse_drng_sort_list</t>
  </si>
  <si>
    <t>func_fuse_drng_sort_CMEM_metrics_noxor_list</t>
  </si>
  <si>
    <t>func_fuse_drng_sort_CMEM_healthcount_list</t>
  </si>
  <si>
    <t>func_fuse_drng_sort_CMEM_nrbg_collision_list</t>
  </si>
  <si>
    <t>func_fuse_drng_CMEM_mode_change_list</t>
  </si>
  <si>
    <t>bist_nap_end_list</t>
  </si>
  <si>
    <t>bist_idi_end_list</t>
  </si>
  <si>
    <t>bist_ring_end_list</t>
  </si>
  <si>
    <t>mlc_lfm_end_list</t>
  </si>
  <si>
    <t>slc_lfm_end_list</t>
  </si>
  <si>
    <t>mlc_dragon_lfm_end_list</t>
  </si>
  <si>
    <t>mlc_lfm_end_sample_list</t>
  </si>
  <si>
    <t>bist_corebo_end_list</t>
  </si>
  <si>
    <t>99</t>
  </si>
  <si>
    <t>90</t>
  </si>
  <si>
    <t>70</t>
  </si>
  <si>
    <t>44</t>
  </si>
  <si>
    <t>02</t>
  </si>
  <si>
    <t>00</t>
  </si>
  <si>
    <t>06</t>
  </si>
  <si>
    <t>000</t>
  </si>
  <si>
    <t>005</t>
  </si>
  <si>
    <t>006</t>
  </si>
  <si>
    <t>003</t>
  </si>
  <si>
    <t>001</t>
  </si>
  <si>
    <t>010</t>
  </si>
  <si>
    <t>028</t>
  </si>
  <si>
    <t>011</t>
  </si>
  <si>
    <t>013</t>
  </si>
  <si>
    <t>009</t>
  </si>
  <si>
    <t>007</t>
  </si>
  <si>
    <t>008</t>
  </si>
  <si>
    <t>112</t>
  </si>
  <si>
    <t>106</t>
  </si>
  <si>
    <t>018</t>
  </si>
  <si>
    <t>113</t>
  </si>
  <si>
    <t>002</t>
  </si>
  <si>
    <t>109</t>
  </si>
  <si>
    <t>020</t>
  </si>
  <si>
    <t>TRUE</t>
  </si>
  <si>
    <t>FALSE</t>
  </si>
  <si>
    <t>1</t>
  </si>
  <si>
    <t>-1</t>
  </si>
  <si>
    <t>0</t>
  </si>
  <si>
    <t>2</t>
  </si>
  <si>
    <t>4</t>
  </si>
  <si>
    <t>5</t>
  </si>
  <si>
    <t>6</t>
  </si>
  <si>
    <t>3</t>
  </si>
  <si>
    <t>1,3</t>
  </si>
  <si>
    <t>1,2,3</t>
  </si>
  <si>
    <t>1,2</t>
  </si>
  <si>
    <t>1007</t>
  </si>
  <si>
    <t>1008</t>
  </si>
  <si>
    <t>1009</t>
  </si>
  <si>
    <t>1010</t>
  </si>
  <si>
    <t>1011</t>
  </si>
  <si>
    <t>1001</t>
  </si>
  <si>
    <t>1003</t>
  </si>
  <si>
    <t>1004</t>
  </si>
  <si>
    <t>1005</t>
  </si>
  <si>
    <t>1002</t>
  </si>
  <si>
    <t>1006</t>
  </si>
  <si>
    <t>1031</t>
  </si>
  <si>
    <t>1032</t>
  </si>
  <si>
    <t>1021</t>
  </si>
  <si>
    <t>1022</t>
  </si>
  <si>
    <t>1023</t>
  </si>
  <si>
    <t>1026</t>
  </si>
  <si>
    <t>1027</t>
  </si>
  <si>
    <t>0.5</t>
  </si>
  <si>
    <t>1.3</t>
  </si>
  <si>
    <t>1,</t>
  </si>
  <si>
    <t>FUN_CORE_MLC_SDT_VMIN</t>
  </si>
  <si>
    <t>FUN_CORE_SLC_SDT_VMIN</t>
  </si>
  <si>
    <t>FUN_CORE_MLCDRAG_SDT_VMIN</t>
  </si>
  <si>
    <t>FUN_CORE_SLCDRAG_SDT_VMIN</t>
  </si>
  <si>
    <t>FUN_CCF_FC_SDT_VMIN</t>
  </si>
  <si>
    <t>FUN_CORE_MLC_LFM_VMIN</t>
  </si>
  <si>
    <t>FUN_CORE_SLC_LFM_VMIN</t>
  </si>
  <si>
    <t>FUN_CORE_MLCDRAG_LFM_VMIN</t>
  </si>
  <si>
    <t>FUN_CORE_SLCDRAG_LFM_VMIN</t>
  </si>
  <si>
    <t>FUN_CORE_MLC_TOPOFF_VMIN</t>
  </si>
  <si>
    <t>FUN_CCF_FC_LFM_VMIN</t>
  </si>
  <si>
    <t>FUN_CORE_MLC_TFM_VMIN</t>
  </si>
  <si>
    <t>FUN_CCF_FC_TFM_VMIN</t>
  </si>
  <si>
    <t>FUN_CORE_MLC_HFM_VMIN</t>
  </si>
  <si>
    <t>FUN_CORE_SLC_HFM_VMIN</t>
  </si>
  <si>
    <t>FUN_CCF_FC_HFM_VMIN</t>
  </si>
  <si>
    <t>disable_masked_targets</t>
  </si>
  <si>
    <t>disable_masked_targets,recovery_update_always</t>
  </si>
  <si>
    <t>./Modules/FUN_CORE/InputFiles/fun_core.setpoints.json</t>
  </si>
  <si>
    <t>./Modules/FUN_CORE/InputFiles/fun_core_patmod.json</t>
  </si>
  <si>
    <t>./Modules/FUN_CORE/InputFiles/nap_bist_config.csv</t>
  </si>
  <si>
    <t>a</t>
  </si>
  <si>
    <t>b</t>
  </si>
  <si>
    <t>FN_SLC,FN_SLC_SW,FN_SLC_SW_CTF100,FN_SLC_SUBR,FN_SLC_SUBR_CTF100,FN_SLC_DW,FN_SLC_DW_CTF100,FN_SLC_TTR,FN_SLC_TTR_CTF100</t>
  </si>
  <si>
    <t>DRNG_fuse</t>
  </si>
  <si>
    <t>SetPoint1</t>
  </si>
  <si>
    <t>test</t>
  </si>
  <si>
    <t>HEALTH_COUNT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</si>
</sst>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 t="s">
        <v>45</v>
      </c>
      <c r="B2" t="s">
        <v>51</v>
      </c>
      <c r="C2" t="s">
        <v>45</v>
      </c>
      <c r="E2" t="s">
        <v>96</v>
      </c>
      <c r="Y2">
        <f t="shared" ref="Y2:Y33" si="0">COUNTA(AA2:AJ2)</f>
        <v>0</v>
      </c>
    </row>
    <row r="3" spans="1:45" s="2" customFormat="1" x14ac:dyDescent="0.25">
      <c r="A3" s="2" t="s">
        <v>46</v>
      </c>
      <c r="B3" s="2" t="s">
        <v>52</v>
      </c>
      <c r="C3" s="2" t="s">
        <v>46</v>
      </c>
      <c r="E3" s="2" t="s">
        <v>96</v>
      </c>
      <c r="W3" s="2" t="s">
        <v>203</v>
      </c>
      <c r="X3" s="2" t="s">
        <v>203</v>
      </c>
      <c r="Y3" s="2">
        <f t="shared" si="0"/>
        <v>0</v>
      </c>
    </row>
    <row r="4" spans="1:45" s="3" customFormat="1" x14ac:dyDescent="0.25">
      <c r="A4" s="3" t="s">
        <v>46</v>
      </c>
      <c r="B4" s="3" t="s">
        <v>53</v>
      </c>
      <c r="C4" s="3" t="str">
        <f>D4&amp;"_"&amp;E4&amp;"_"&amp;F4&amp;"_"&amp;G4&amp;"_"&amp;A4&amp;"_"&amp;H4&amp;"_"&amp;I4&amp;"_"&amp;J4&amp;"_"&amp;K4&amp;"_"&amp;L4&amp;"_"&amp;M4</f>
        <v>SBFT_CORE_PATMOD_K_INIT_X_X_X_X_IA_</v>
      </c>
      <c r="D4" s="3" t="s">
        <v>94</v>
      </c>
      <c r="E4" s="3" t="s">
        <v>96</v>
      </c>
      <c r="F4" s="3" t="s">
        <v>102</v>
      </c>
      <c r="G4" s="3" t="s">
        <v>108</v>
      </c>
      <c r="H4" s="3" t="s">
        <v>101</v>
      </c>
      <c r="I4" s="3" t="s">
        <v>101</v>
      </c>
      <c r="J4" s="3" t="s">
        <v>101</v>
      </c>
      <c r="K4" s="3" t="s">
        <v>101</v>
      </c>
      <c r="L4" s="3" t="s">
        <v>118</v>
      </c>
      <c r="N4" s="3" t="s">
        <v>144</v>
      </c>
      <c r="O4" s="3" t="s">
        <v>144</v>
      </c>
      <c r="P4" s="3" t="s">
        <v>144</v>
      </c>
      <c r="Q4" s="3" t="s">
        <v>173</v>
      </c>
      <c r="R4" s="3" t="s">
        <v>176</v>
      </c>
      <c r="S4" s="3" t="s">
        <v>180</v>
      </c>
      <c r="T4" s="3" t="s">
        <v>199</v>
      </c>
      <c r="U4" s="3" t="s">
        <v>201</v>
      </c>
      <c r="V4" s="3" t="s">
        <v>199</v>
      </c>
      <c r="W4" s="3" t="s">
        <v>203</v>
      </c>
      <c r="X4" s="3" t="s">
        <v>203</v>
      </c>
      <c r="Y4" s="3">
        <f t="shared" si="0"/>
        <v>2</v>
      </c>
      <c r="Z4" s="3" t="s">
        <v>201</v>
      </c>
      <c r="AA4" s="3" t="s">
        <v>203</v>
      </c>
      <c r="AB4" s="3" t="str">
        <f>$C5</f>
        <v>SBFT_CORE_PATMOD_K_INIT_X_X_X_X_FCS_</v>
      </c>
      <c r="AP4" s="3" t="s">
        <v>251</v>
      </c>
      <c r="AQ4" s="3" t="s">
        <v>254</v>
      </c>
      <c r="AR4" s="3" t="s">
        <v>256</v>
      </c>
    </row>
    <row r="5" spans="1:45" s="3" customFormat="1" x14ac:dyDescent="0.25">
      <c r="A5" s="3" t="s">
        <v>46</v>
      </c>
      <c r="B5" s="3" t="s">
        <v>53</v>
      </c>
      <c r="C5" s="3" t="str">
        <f>D5&amp;"_"&amp;E5&amp;"_"&amp;F5&amp;"_"&amp;G5&amp;"_"&amp;A5&amp;"_"&amp;H5&amp;"_"&amp;I5&amp;"_"&amp;J5&amp;"_"&amp;K5&amp;"_"&amp;L5&amp;"_"&amp;M5</f>
        <v>SBFT_CORE_PATMOD_K_INIT_X_X_X_X_FCS_</v>
      </c>
      <c r="D5" s="3" t="s">
        <v>94</v>
      </c>
      <c r="E5" s="3" t="s">
        <v>96</v>
      </c>
      <c r="F5" s="3" t="s">
        <v>102</v>
      </c>
      <c r="G5" s="3" t="s">
        <v>108</v>
      </c>
      <c r="H5" s="3" t="s">
        <v>101</v>
      </c>
      <c r="I5" s="3" t="s">
        <v>101</v>
      </c>
      <c r="J5" s="3" t="s">
        <v>101</v>
      </c>
      <c r="K5" s="3" t="s">
        <v>101</v>
      </c>
      <c r="L5" s="3" t="s">
        <v>119</v>
      </c>
      <c r="N5" s="3" t="s">
        <v>144</v>
      </c>
      <c r="O5" s="3" t="s">
        <v>144</v>
      </c>
      <c r="P5" s="3" t="s">
        <v>144</v>
      </c>
      <c r="Q5" s="3" t="s">
        <v>173</v>
      </c>
      <c r="R5" s="3" t="s">
        <v>176</v>
      </c>
      <c r="S5" s="3" t="s">
        <v>180</v>
      </c>
      <c r="T5" s="3" t="s">
        <v>199</v>
      </c>
      <c r="U5" s="3" t="s">
        <v>202</v>
      </c>
      <c r="V5" s="3" t="s">
        <v>199</v>
      </c>
      <c r="W5" s="3" t="s">
        <v>201</v>
      </c>
      <c r="X5" s="3" t="s">
        <v>203</v>
      </c>
      <c r="Y5" s="3">
        <f t="shared" si="0"/>
        <v>2</v>
      </c>
      <c r="Z5" s="3" t="s">
        <v>201</v>
      </c>
      <c r="AA5" s="3" t="s">
        <v>203</v>
      </c>
      <c r="AB5" s="3" t="str">
        <f>$C6</f>
        <v>SBFT_CORE_PATMOD_K_INIT_X_X_X_X_DTS_</v>
      </c>
      <c r="AP5" s="3" t="s">
        <v>251</v>
      </c>
      <c r="AQ5" s="3" t="s">
        <v>254</v>
      </c>
      <c r="AR5" s="3" t="s">
        <v>257</v>
      </c>
    </row>
    <row r="6" spans="1:45" s="3" customFormat="1" x14ac:dyDescent="0.25">
      <c r="A6" s="3" t="s">
        <v>46</v>
      </c>
      <c r="B6" s="3" t="s">
        <v>53</v>
      </c>
      <c r="C6" s="3" t="str">
        <f>D6&amp;"_"&amp;E6&amp;"_"&amp;F6&amp;"_"&amp;G6&amp;"_"&amp;A6&amp;"_"&amp;H6&amp;"_"&amp;I6&amp;"_"&amp;J6&amp;"_"&amp;K6&amp;"_"&amp;L6&amp;"_"&amp;M6</f>
        <v>SBFT_CORE_PATMOD_K_INIT_X_X_X_X_DTS_</v>
      </c>
      <c r="D6" s="3" t="s">
        <v>94</v>
      </c>
      <c r="E6" s="3" t="s">
        <v>96</v>
      </c>
      <c r="F6" s="3" t="s">
        <v>102</v>
      </c>
      <c r="G6" s="3" t="s">
        <v>108</v>
      </c>
      <c r="H6" s="3" t="s">
        <v>101</v>
      </c>
      <c r="I6" s="3" t="s">
        <v>101</v>
      </c>
      <c r="J6" s="3" t="s">
        <v>101</v>
      </c>
      <c r="K6" s="3" t="s">
        <v>101</v>
      </c>
      <c r="L6" s="3" t="s">
        <v>120</v>
      </c>
      <c r="N6" s="3" t="s">
        <v>144</v>
      </c>
      <c r="O6" s="3" t="s">
        <v>144</v>
      </c>
      <c r="P6" s="3" t="s">
        <v>144</v>
      </c>
      <c r="Q6" s="3" t="s">
        <v>173</v>
      </c>
      <c r="R6" s="3" t="s">
        <v>176</v>
      </c>
      <c r="S6" s="3" t="s">
        <v>180</v>
      </c>
      <c r="T6" s="3" t="s">
        <v>199</v>
      </c>
      <c r="U6" s="3" t="s">
        <v>201</v>
      </c>
      <c r="V6" s="3" t="s">
        <v>199</v>
      </c>
      <c r="W6" s="3" t="s">
        <v>204</v>
      </c>
      <c r="X6" s="3" t="s">
        <v>203</v>
      </c>
      <c r="Y6" s="3">
        <f t="shared" si="0"/>
        <v>2</v>
      </c>
      <c r="Z6" s="3" t="s">
        <v>201</v>
      </c>
      <c r="AA6" s="3" t="s">
        <v>203</v>
      </c>
      <c r="AB6" s="3" t="s">
        <v>201</v>
      </c>
      <c r="AP6" s="3" t="s">
        <v>252</v>
      </c>
      <c r="AQ6" s="3" t="s">
        <v>255</v>
      </c>
      <c r="AR6" s="3" t="s">
        <v>258</v>
      </c>
    </row>
    <row r="7" spans="1:45" s="4" customFormat="1" x14ac:dyDescent="0.25">
      <c r="A7" s="4" t="s">
        <v>46</v>
      </c>
      <c r="B7" s="4" t="s">
        <v>54</v>
      </c>
      <c r="C7" s="4" t="s">
        <v>63</v>
      </c>
      <c r="E7" s="4" t="s">
        <v>96</v>
      </c>
      <c r="Y7" s="4">
        <f t="shared" si="0"/>
        <v>0</v>
      </c>
    </row>
    <row r="8" spans="1:45" s="2" customFormat="1" x14ac:dyDescent="0.25">
      <c r="A8" s="2" t="s">
        <v>47</v>
      </c>
      <c r="B8" s="2" t="s">
        <v>52</v>
      </c>
      <c r="C8" s="2" t="s">
        <v>47</v>
      </c>
      <c r="E8" s="2" t="s">
        <v>96</v>
      </c>
      <c r="W8" s="2" t="s">
        <v>203</v>
      </c>
      <c r="X8" s="2" t="s">
        <v>203</v>
      </c>
      <c r="Y8" s="2">
        <f t="shared" si="0"/>
        <v>0</v>
      </c>
    </row>
    <row r="9" spans="1:45" s="2" customFormat="1" x14ac:dyDescent="0.25">
      <c r="A9" s="2" t="s">
        <v>47</v>
      </c>
      <c r="B9" s="2" t="s">
        <v>52</v>
      </c>
      <c r="C9" s="2" t="s">
        <v>64</v>
      </c>
      <c r="E9" s="2" t="s">
        <v>96</v>
      </c>
      <c r="W9" s="2" t="s">
        <v>203</v>
      </c>
      <c r="X9" s="2" t="s">
        <v>203</v>
      </c>
      <c r="Y9" s="2">
        <f t="shared" si="0"/>
        <v>2</v>
      </c>
      <c r="Z9" s="2" t="s">
        <v>201</v>
      </c>
      <c r="AA9" s="2" t="s">
        <v>203</v>
      </c>
      <c r="AB9" s="2" t="str">
        <f>$C15</f>
        <v>SA_LOGIC_SDTEND</v>
      </c>
    </row>
    <row r="10" spans="1:45" s="5" customFormat="1" x14ac:dyDescent="0.25">
      <c r="A10" s="5" t="s">
        <v>47</v>
      </c>
      <c r="B10" s="5" t="s">
        <v>55</v>
      </c>
      <c r="C10" s="5" t="str">
        <f>D10&amp;"_"&amp;E10&amp;"_"&amp;F10&amp;"_"&amp;G10&amp;"_"&amp;A10&amp;"_"&amp;H10&amp;"_"&amp;I10&amp;"_"&amp;J10&amp;"_"&amp;K10&amp;"_"&amp;L10&amp;"_"&amp;M10</f>
        <v>SBFT_CORE_VMIN_K_SDTEND_X_CR_NOM_LFM_0800_CR_MLC</v>
      </c>
      <c r="D10" s="5" t="s">
        <v>94</v>
      </c>
      <c r="E10" s="5" t="s">
        <v>96</v>
      </c>
      <c r="F10" s="5" t="s">
        <v>103</v>
      </c>
      <c r="G10" s="5" t="s">
        <v>108</v>
      </c>
      <c r="H10" s="5" t="s">
        <v>101</v>
      </c>
      <c r="I10" s="5" t="s">
        <v>110</v>
      </c>
      <c r="J10" s="5" t="s">
        <v>112</v>
      </c>
      <c r="K10" s="5" t="s">
        <v>115</v>
      </c>
      <c r="L10" s="5" t="s">
        <v>121</v>
      </c>
      <c r="M10" s="5" t="s">
        <v>126</v>
      </c>
      <c r="N10" s="5" t="s">
        <v>145</v>
      </c>
      <c r="O10" s="5" t="s">
        <v>149</v>
      </c>
      <c r="P10" s="5" t="s">
        <v>150</v>
      </c>
      <c r="Q10" s="5" t="s">
        <v>174</v>
      </c>
      <c r="R10" s="5" t="s">
        <v>176</v>
      </c>
      <c r="S10" s="5" t="s">
        <v>181</v>
      </c>
      <c r="T10" s="5" t="s">
        <v>199</v>
      </c>
      <c r="U10" s="5" t="s">
        <v>201</v>
      </c>
      <c r="V10" s="5" t="s">
        <v>200</v>
      </c>
      <c r="W10" s="5" t="s">
        <v>203</v>
      </c>
      <c r="X10" s="5" t="s">
        <v>203</v>
      </c>
      <c r="Y10" s="5">
        <f t="shared" si="0"/>
        <v>6</v>
      </c>
      <c r="Z10" s="5" t="s">
        <v>209</v>
      </c>
      <c r="AA10" s="5" t="str">
        <f t="shared" ref="AA10:AF12" si="1">$C11</f>
        <v>SBFT_CORE_VMIN_K_SDTEND_X_CR_NOM_LFM_0800_CR_SLC</v>
      </c>
      <c r="AB10" s="5" t="str">
        <f t="shared" si="1"/>
        <v>SBFT_CORE_VMIN_K_SDTEND_X_CR_NOM_LFM_0800_CR_SLC</v>
      </c>
      <c r="AC10" s="5" t="str">
        <f t="shared" si="1"/>
        <v>SBFT_CORE_VMIN_K_SDTEND_X_CR_NOM_LFM_0800_CR_SLC</v>
      </c>
      <c r="AD10" s="5" t="str">
        <f t="shared" si="1"/>
        <v>SBFT_CORE_VMIN_K_SDTEND_X_CR_NOM_LFM_0800_CR_SLC</v>
      </c>
      <c r="AE10" s="5" t="str">
        <f t="shared" si="1"/>
        <v>SBFT_CORE_VMIN_K_SDTEND_X_CR_NOM_LFM_0800_CR_SLC</v>
      </c>
      <c r="AF10" s="5" t="str">
        <f t="shared" si="1"/>
        <v>SBFT_CORE_VMIN_K_SDTEND_X_CR_NOM_LFM_0800_CR_SLC</v>
      </c>
      <c r="AK10" s="5" t="s">
        <v>212</v>
      </c>
      <c r="AL10" s="5" t="s">
        <v>230</v>
      </c>
      <c r="AM10" s="5" t="s">
        <v>201</v>
      </c>
      <c r="AN10" s="5" t="s">
        <v>233</v>
      </c>
      <c r="AO10" s="5" t="s">
        <v>249</v>
      </c>
    </row>
    <row r="11" spans="1:45" s="5" customFormat="1" x14ac:dyDescent="0.25">
      <c r="A11" s="5" t="s">
        <v>47</v>
      </c>
      <c r="B11" s="5" t="s">
        <v>55</v>
      </c>
      <c r="C11" s="5" t="str">
        <f>D11&amp;"_"&amp;E11&amp;"_"&amp;F11&amp;"_"&amp;G11&amp;"_"&amp;A11&amp;"_"&amp;H11&amp;"_"&amp;I11&amp;"_"&amp;J11&amp;"_"&amp;K11&amp;"_"&amp;L11&amp;"_"&amp;M11</f>
        <v>SBFT_CORE_VMIN_K_SDTEND_X_CR_NOM_LFM_0800_CR_SLC</v>
      </c>
      <c r="D11" s="5" t="s">
        <v>94</v>
      </c>
      <c r="E11" s="5" t="s">
        <v>96</v>
      </c>
      <c r="F11" s="5" t="s">
        <v>103</v>
      </c>
      <c r="G11" s="5" t="s">
        <v>108</v>
      </c>
      <c r="H11" s="5" t="s">
        <v>101</v>
      </c>
      <c r="I11" s="5" t="s">
        <v>110</v>
      </c>
      <c r="J11" s="5" t="s">
        <v>112</v>
      </c>
      <c r="K11" s="5" t="s">
        <v>115</v>
      </c>
      <c r="L11" s="5" t="s">
        <v>121</v>
      </c>
      <c r="M11" s="5" t="s">
        <v>127</v>
      </c>
      <c r="N11" s="5" t="s">
        <v>145</v>
      </c>
      <c r="O11" s="5" t="s">
        <v>149</v>
      </c>
      <c r="P11" s="5" t="s">
        <v>151</v>
      </c>
      <c r="Q11" s="5" t="s">
        <v>174</v>
      </c>
      <c r="R11" s="5" t="s">
        <v>176</v>
      </c>
      <c r="S11" s="5" t="s">
        <v>181</v>
      </c>
      <c r="T11" s="5" t="s">
        <v>199</v>
      </c>
      <c r="U11" s="5" t="s">
        <v>201</v>
      </c>
      <c r="V11" s="5" t="s">
        <v>200</v>
      </c>
      <c r="W11" s="5" t="s">
        <v>201</v>
      </c>
      <c r="X11" s="5" t="s">
        <v>203</v>
      </c>
      <c r="Y11" s="5">
        <f t="shared" si="0"/>
        <v>6</v>
      </c>
      <c r="Z11" s="5" t="s">
        <v>209</v>
      </c>
      <c r="AA11" s="5" t="str">
        <f t="shared" si="1"/>
        <v>SBFT_CORE_VMIN_K_SDTEND_X_CR_NOM_LFM_0800_CR_MLCDRAGON</v>
      </c>
      <c r="AB11" s="5" t="str">
        <f t="shared" si="1"/>
        <v>SBFT_CORE_VMIN_K_SDTEND_X_CR_NOM_LFM_0800_CR_MLCDRAGON</v>
      </c>
      <c r="AC11" s="5" t="str">
        <f t="shared" si="1"/>
        <v>SBFT_CORE_VMIN_K_SDTEND_X_CR_NOM_LFM_0800_CR_MLCDRAGON</v>
      </c>
      <c r="AD11" s="5" t="str">
        <f t="shared" si="1"/>
        <v>SBFT_CORE_VMIN_K_SDTEND_X_CR_NOM_LFM_0800_CR_MLCDRAGON</v>
      </c>
      <c r="AE11" s="5" t="str">
        <f t="shared" si="1"/>
        <v>SBFT_CORE_VMIN_K_SDTEND_X_CR_NOM_LFM_0800_CR_MLCDRAGON</v>
      </c>
      <c r="AF11" s="5" t="str">
        <f t="shared" si="1"/>
        <v>SBFT_CORE_VMIN_K_SDTEND_X_CR_NOM_LFM_0800_CR_MLCDRAGON</v>
      </c>
      <c r="AK11" s="5" t="s">
        <v>213</v>
      </c>
      <c r="AL11" s="5" t="s">
        <v>230</v>
      </c>
      <c r="AM11" s="5" t="s">
        <v>201</v>
      </c>
      <c r="AN11" s="5" t="s">
        <v>234</v>
      </c>
      <c r="AO11" s="5" t="s">
        <v>249</v>
      </c>
    </row>
    <row r="12" spans="1:45" s="5" customFormat="1" x14ac:dyDescent="0.25">
      <c r="A12" s="5" t="s">
        <v>47</v>
      </c>
      <c r="B12" s="5" t="s">
        <v>55</v>
      </c>
      <c r="C12" s="5" t="str">
        <f>D12&amp;"_"&amp;E12&amp;"_"&amp;F12&amp;"_"&amp;G12&amp;"_"&amp;A12&amp;"_"&amp;H12&amp;"_"&amp;I12&amp;"_"&amp;J12&amp;"_"&amp;K12&amp;"_"&amp;L12&amp;"_"&amp;M12</f>
        <v>SBFT_CORE_VMIN_K_SDTEND_X_CR_NOM_LFM_0800_CR_MLCDRAGON</v>
      </c>
      <c r="D12" s="5" t="s">
        <v>94</v>
      </c>
      <c r="E12" s="5" t="s">
        <v>96</v>
      </c>
      <c r="F12" s="5" t="s">
        <v>103</v>
      </c>
      <c r="G12" s="5" t="s">
        <v>108</v>
      </c>
      <c r="H12" s="5" t="s">
        <v>101</v>
      </c>
      <c r="I12" s="5" t="s">
        <v>110</v>
      </c>
      <c r="J12" s="5" t="s">
        <v>112</v>
      </c>
      <c r="K12" s="5" t="s">
        <v>115</v>
      </c>
      <c r="L12" s="5" t="s">
        <v>121</v>
      </c>
      <c r="M12" s="5" t="s">
        <v>128</v>
      </c>
      <c r="N12" s="5" t="s">
        <v>145</v>
      </c>
      <c r="O12" s="5" t="s">
        <v>149</v>
      </c>
      <c r="P12" s="5" t="s">
        <v>152</v>
      </c>
      <c r="Q12" s="5" t="s">
        <v>174</v>
      </c>
      <c r="R12" s="5" t="s">
        <v>176</v>
      </c>
      <c r="S12" s="5" t="s">
        <v>181</v>
      </c>
      <c r="T12" s="5" t="s">
        <v>199</v>
      </c>
      <c r="U12" s="5" t="s">
        <v>201</v>
      </c>
      <c r="V12" s="5" t="s">
        <v>200</v>
      </c>
      <c r="W12" s="5" t="s">
        <v>204</v>
      </c>
      <c r="X12" s="5" t="s">
        <v>203</v>
      </c>
      <c r="Y12" s="5">
        <f t="shared" si="0"/>
        <v>6</v>
      </c>
      <c r="Z12" s="5" t="s">
        <v>209</v>
      </c>
      <c r="AA12" s="5" t="str">
        <f t="shared" si="1"/>
        <v>SBFT_CORE_VMIN_K_SDTEND_X_CR_NOM_LFM_0800_CR_SLCDRAGON</v>
      </c>
      <c r="AB12" s="5" t="str">
        <f t="shared" si="1"/>
        <v>SBFT_CORE_VMIN_K_SDTEND_X_CR_NOM_LFM_0800_CR_SLCDRAGON</v>
      </c>
      <c r="AC12" s="5" t="str">
        <f t="shared" si="1"/>
        <v>SBFT_CORE_VMIN_K_SDTEND_X_CR_NOM_LFM_0800_CR_SLCDRAGON</v>
      </c>
      <c r="AD12" s="5" t="str">
        <f t="shared" si="1"/>
        <v>SBFT_CORE_VMIN_K_SDTEND_X_CR_NOM_LFM_0800_CR_SLCDRAGON</v>
      </c>
      <c r="AE12" s="5" t="str">
        <f t="shared" si="1"/>
        <v>SBFT_CORE_VMIN_K_SDTEND_X_CR_NOM_LFM_0800_CR_SLCDRAGON</v>
      </c>
      <c r="AF12" s="5" t="str">
        <f t="shared" si="1"/>
        <v>SBFT_CORE_VMIN_K_SDTEND_X_CR_NOM_LFM_0800_CR_SLCDRAGON</v>
      </c>
      <c r="AK12" s="5" t="s">
        <v>214</v>
      </c>
      <c r="AL12" s="5" t="s">
        <v>230</v>
      </c>
      <c r="AM12" s="5" t="s">
        <v>201</v>
      </c>
      <c r="AN12" s="5" t="s">
        <v>235</v>
      </c>
      <c r="AO12" s="5" t="s">
        <v>249</v>
      </c>
    </row>
    <row r="13" spans="1:45" s="5" customFormat="1" x14ac:dyDescent="0.25">
      <c r="A13" s="5" t="s">
        <v>47</v>
      </c>
      <c r="B13" s="5" t="s">
        <v>55</v>
      </c>
      <c r="C13" s="5" t="str">
        <f>D13&amp;"_"&amp;E13&amp;"_"&amp;F13&amp;"_"&amp;G13&amp;"_"&amp;A13&amp;"_"&amp;H13&amp;"_"&amp;I13&amp;"_"&amp;J13&amp;"_"&amp;K13&amp;"_"&amp;L13&amp;"_"&amp;M13</f>
        <v>SBFT_CORE_VMIN_K_SDTEND_X_CR_NOM_LFM_0800_CR_SLCDRAGON</v>
      </c>
      <c r="D13" s="5" t="s">
        <v>94</v>
      </c>
      <c r="E13" s="5" t="s">
        <v>96</v>
      </c>
      <c r="F13" s="5" t="s">
        <v>103</v>
      </c>
      <c r="G13" s="5" t="s">
        <v>108</v>
      </c>
      <c r="H13" s="5" t="s">
        <v>101</v>
      </c>
      <c r="I13" s="5" t="s">
        <v>110</v>
      </c>
      <c r="J13" s="5" t="s">
        <v>112</v>
      </c>
      <c r="K13" s="5" t="s">
        <v>115</v>
      </c>
      <c r="L13" s="5" t="s">
        <v>121</v>
      </c>
      <c r="M13" s="5" t="s">
        <v>129</v>
      </c>
      <c r="N13" s="5" t="s">
        <v>145</v>
      </c>
      <c r="O13" s="5" t="s">
        <v>149</v>
      </c>
      <c r="P13" s="5" t="s">
        <v>153</v>
      </c>
      <c r="Q13" s="5" t="s">
        <v>174</v>
      </c>
      <c r="R13" s="5" t="s">
        <v>176</v>
      </c>
      <c r="S13" s="5" t="s">
        <v>182</v>
      </c>
      <c r="T13" s="5" t="s">
        <v>199</v>
      </c>
      <c r="U13" s="5" t="s">
        <v>201</v>
      </c>
      <c r="V13" s="5" t="s">
        <v>200</v>
      </c>
      <c r="W13" s="5" t="s">
        <v>205</v>
      </c>
      <c r="X13" s="5" t="s">
        <v>203</v>
      </c>
      <c r="Y13" s="5">
        <f t="shared" si="0"/>
        <v>6</v>
      </c>
      <c r="Z13" s="5" t="s">
        <v>209</v>
      </c>
      <c r="AA13" s="5" t="s">
        <v>203</v>
      </c>
      <c r="AB13" s="5" t="s">
        <v>201</v>
      </c>
      <c r="AC13" s="5" t="s">
        <v>203</v>
      </c>
      <c r="AD13" s="5" t="s">
        <v>201</v>
      </c>
      <c r="AE13" s="5" t="s">
        <v>203</v>
      </c>
      <c r="AF13" s="5" t="s">
        <v>203</v>
      </c>
      <c r="AK13" s="5" t="s">
        <v>215</v>
      </c>
      <c r="AL13" s="5" t="s">
        <v>230</v>
      </c>
      <c r="AM13" s="5" t="s">
        <v>201</v>
      </c>
      <c r="AN13" s="5" t="s">
        <v>236</v>
      </c>
      <c r="AO13" s="5" t="s">
        <v>249</v>
      </c>
    </row>
    <row r="14" spans="1:45" s="4" customFormat="1" x14ac:dyDescent="0.25">
      <c r="A14" s="4" t="s">
        <v>47</v>
      </c>
      <c r="B14" s="4" t="s">
        <v>54</v>
      </c>
      <c r="C14" s="4" t="s">
        <v>65</v>
      </c>
      <c r="E14" s="4" t="s">
        <v>96</v>
      </c>
      <c r="Y14" s="4">
        <f t="shared" si="0"/>
        <v>0</v>
      </c>
    </row>
    <row r="15" spans="1:45" s="2" customFormat="1" x14ac:dyDescent="0.25">
      <c r="A15" s="2" t="s">
        <v>47</v>
      </c>
      <c r="B15" s="2" t="s">
        <v>52</v>
      </c>
      <c r="C15" s="2" t="s">
        <v>66</v>
      </c>
      <c r="E15" s="2" t="s">
        <v>96</v>
      </c>
      <c r="W15" s="2" t="s">
        <v>201</v>
      </c>
      <c r="X15" s="2" t="s">
        <v>203</v>
      </c>
      <c r="Y15" s="2">
        <f t="shared" si="0"/>
        <v>2</v>
      </c>
      <c r="Z15" s="2" t="s">
        <v>201</v>
      </c>
      <c r="AA15" s="2" t="s">
        <v>203</v>
      </c>
      <c r="AB15" s="2" t="s">
        <v>201</v>
      </c>
    </row>
    <row r="16" spans="1:45" s="5" customFormat="1" x14ac:dyDescent="0.25">
      <c r="A16" s="5" t="s">
        <v>47</v>
      </c>
      <c r="B16" s="5" t="s">
        <v>55</v>
      </c>
      <c r="C16" s="5" t="str">
        <f>D16&amp;"_"&amp;E16&amp;"_"&amp;F16&amp;"_"&amp;G16&amp;"_"&amp;A16&amp;"_"&amp;H16&amp;"_"&amp;I16&amp;"_"&amp;J16&amp;"_"&amp;K16&amp;"_"&amp;L16&amp;"_"&amp;M16</f>
        <v>SBFT_FULLCHIP_VMIN_K_SDTEND_X_CLR_NOM_LFM_0800_CLR_DRAGON</v>
      </c>
      <c r="D16" s="5" t="s">
        <v>94</v>
      </c>
      <c r="E16" s="5" t="s">
        <v>97</v>
      </c>
      <c r="F16" s="5" t="s">
        <v>103</v>
      </c>
      <c r="G16" s="5" t="s">
        <v>108</v>
      </c>
      <c r="H16" s="5" t="s">
        <v>101</v>
      </c>
      <c r="I16" s="5" t="s">
        <v>111</v>
      </c>
      <c r="J16" s="5" t="s">
        <v>112</v>
      </c>
      <c r="K16" s="5" t="s">
        <v>115</v>
      </c>
      <c r="L16" s="5" t="s">
        <v>121</v>
      </c>
      <c r="M16" s="5" t="s">
        <v>130</v>
      </c>
      <c r="N16" s="5" t="s">
        <v>145</v>
      </c>
      <c r="O16" s="5" t="s">
        <v>149</v>
      </c>
      <c r="P16" s="5" t="s">
        <v>154</v>
      </c>
      <c r="Q16" s="5" t="s">
        <v>174</v>
      </c>
      <c r="R16" s="5" t="s">
        <v>176</v>
      </c>
      <c r="S16" s="5" t="s">
        <v>183</v>
      </c>
      <c r="T16" s="5" t="s">
        <v>199</v>
      </c>
      <c r="U16" s="5" t="s">
        <v>201</v>
      </c>
      <c r="V16" s="5" t="s">
        <v>200</v>
      </c>
      <c r="W16" s="5" t="s">
        <v>203</v>
      </c>
      <c r="X16" s="5" t="s">
        <v>203</v>
      </c>
      <c r="Y16" s="5">
        <f t="shared" si="0"/>
        <v>6</v>
      </c>
      <c r="Z16" s="5" t="s">
        <v>209</v>
      </c>
      <c r="AA16" s="5" t="str">
        <f t="shared" ref="AA16:AF16" si="2">$C39</f>
        <v>BIST_SDTEND</v>
      </c>
      <c r="AB16" s="5" t="str">
        <f t="shared" si="2"/>
        <v>BIST_SDTEND</v>
      </c>
      <c r="AC16" s="5" t="str">
        <f t="shared" si="2"/>
        <v>BIST_SDTEND</v>
      </c>
      <c r="AD16" s="5" t="str">
        <f t="shared" si="2"/>
        <v>BIST_SDTEND</v>
      </c>
      <c r="AE16" s="5" t="str">
        <f t="shared" si="2"/>
        <v>BIST_SDTEND</v>
      </c>
      <c r="AF16" s="5" t="str">
        <f t="shared" si="2"/>
        <v>BIST_SDTEND</v>
      </c>
      <c r="AK16" s="5" t="s">
        <v>216</v>
      </c>
      <c r="AL16" s="5" t="s">
        <v>230</v>
      </c>
      <c r="AM16" s="5" t="s">
        <v>201</v>
      </c>
      <c r="AN16" s="5" t="s">
        <v>237</v>
      </c>
      <c r="AO16" s="5" t="s">
        <v>249</v>
      </c>
    </row>
    <row r="17" spans="1:45" s="2" customFormat="1" x14ac:dyDescent="0.25">
      <c r="A17" s="2" t="s">
        <v>47</v>
      </c>
      <c r="B17" s="2" t="s">
        <v>52</v>
      </c>
      <c r="C17" s="2" t="s">
        <v>67</v>
      </c>
      <c r="E17" s="2" t="s">
        <v>96</v>
      </c>
      <c r="W17" s="2" t="s">
        <v>204</v>
      </c>
      <c r="X17" s="2" t="s">
        <v>203</v>
      </c>
      <c r="Y17" s="2">
        <f t="shared" si="0"/>
        <v>2</v>
      </c>
      <c r="Z17" s="2" t="s">
        <v>201</v>
      </c>
      <c r="AA17" s="2" t="str">
        <f>$C28</f>
        <v>FUSEDRNG_SDTEND</v>
      </c>
      <c r="AB17" s="2" t="str">
        <f>$C28</f>
        <v>FUSEDRNG_SDTEND</v>
      </c>
    </row>
    <row r="18" spans="1:45" s="5" customFormat="1" x14ac:dyDescent="0.25">
      <c r="A18" s="5" t="s">
        <v>47</v>
      </c>
      <c r="B18" s="5" t="s">
        <v>56</v>
      </c>
      <c r="C18" s="5" t="str">
        <f t="shared" ref="C18:C26" si="3">D18&amp;"_"&amp;E18&amp;"_"&amp;F18&amp;"_"&amp;G18&amp;"_"&amp;A18&amp;"_"&amp;H18&amp;"_"&amp;I18&amp;"_"&amp;J18&amp;"_"&amp;K18&amp;"_"&amp;L18&amp;"_"&amp;M18</f>
        <v>DRNG_NC_SB_E_SDTEND_X_CR_NOM_LFM_0800_NOM</v>
      </c>
      <c r="D18" s="5" t="s">
        <v>95</v>
      </c>
      <c r="E18" s="5" t="s">
        <v>98</v>
      </c>
      <c r="F18" s="5" t="s">
        <v>104</v>
      </c>
      <c r="G18" s="5" t="s">
        <v>109</v>
      </c>
      <c r="H18" s="5" t="s">
        <v>101</v>
      </c>
      <c r="I18" s="5" t="s">
        <v>110</v>
      </c>
      <c r="J18" s="5" t="s">
        <v>112</v>
      </c>
      <c r="K18" s="5" t="s">
        <v>115</v>
      </c>
      <c r="L18" s="5" t="s">
        <v>121</v>
      </c>
      <c r="M18" s="5" t="s">
        <v>112</v>
      </c>
      <c r="N18" s="5" t="s">
        <v>145</v>
      </c>
      <c r="O18" s="5" t="s">
        <v>149</v>
      </c>
      <c r="P18" s="5" t="s">
        <v>155</v>
      </c>
      <c r="Q18" s="5" t="s">
        <v>173</v>
      </c>
      <c r="R18" s="5" t="s">
        <v>176</v>
      </c>
      <c r="S18" s="5" t="s">
        <v>184</v>
      </c>
      <c r="T18" s="5" t="s">
        <v>199</v>
      </c>
      <c r="U18" s="5" t="s">
        <v>201</v>
      </c>
      <c r="V18" s="5" t="s">
        <v>200</v>
      </c>
      <c r="W18" s="5" t="s">
        <v>203</v>
      </c>
      <c r="X18" s="5" t="s">
        <v>203</v>
      </c>
      <c r="Y18" s="5">
        <f t="shared" si="0"/>
        <v>2</v>
      </c>
      <c r="Z18" s="5" t="s">
        <v>201</v>
      </c>
      <c r="AA18" s="5" t="str">
        <f>$C22</f>
        <v>DRNG_NC_CMEM_K_SDTEND_X_CR_NOM_LFM_0800_MODECHANGE</v>
      </c>
      <c r="AB18" s="5" t="str">
        <f>$C22</f>
        <v>DRNG_NC_CMEM_K_SDTEND_X_CR_NOM_LFM_0800_MODECHANGE</v>
      </c>
    </row>
    <row r="19" spans="1:45" s="5" customFormat="1" x14ac:dyDescent="0.25">
      <c r="A19" s="5" t="s">
        <v>47</v>
      </c>
      <c r="B19" s="5" t="s">
        <v>57</v>
      </c>
      <c r="C19" s="5" t="str">
        <f t="shared" si="3"/>
        <v>DRNG_NC_CMEM_E_SDTEND_X_CR_NOM_LFM_0800_METRICS</v>
      </c>
      <c r="D19" s="5" t="s">
        <v>95</v>
      </c>
      <c r="E19" s="5" t="s">
        <v>98</v>
      </c>
      <c r="F19" s="5" t="s">
        <v>105</v>
      </c>
      <c r="G19" s="5" t="s">
        <v>109</v>
      </c>
      <c r="H19" s="5" t="s">
        <v>101</v>
      </c>
      <c r="I19" s="5" t="s">
        <v>110</v>
      </c>
      <c r="J19" s="5" t="s">
        <v>112</v>
      </c>
      <c r="K19" s="5" t="s">
        <v>115</v>
      </c>
      <c r="L19" s="5" t="s">
        <v>121</v>
      </c>
      <c r="M19" s="5" t="s">
        <v>131</v>
      </c>
      <c r="N19" s="5" t="s">
        <v>145</v>
      </c>
      <c r="O19" s="5" t="s">
        <v>149</v>
      </c>
      <c r="P19" s="5" t="s">
        <v>156</v>
      </c>
      <c r="Q19" s="5" t="s">
        <v>174</v>
      </c>
      <c r="R19" s="5" t="s">
        <v>176</v>
      </c>
      <c r="S19" s="5" t="s">
        <v>185</v>
      </c>
      <c r="T19" s="5" t="s">
        <v>199</v>
      </c>
      <c r="U19" s="5" t="s">
        <v>201</v>
      </c>
      <c r="V19" s="5" t="s">
        <v>200</v>
      </c>
      <c r="W19" s="5" t="s">
        <v>204</v>
      </c>
      <c r="X19" s="5" t="s">
        <v>203</v>
      </c>
      <c r="Y19" s="5">
        <f t="shared" si="0"/>
        <v>3</v>
      </c>
      <c r="Z19" s="5" t="s">
        <v>201</v>
      </c>
      <c r="AA19" s="5" t="str">
        <f t="shared" ref="AA19:AC20" si="4">$C20</f>
        <v>DRNG_NC_CMEM_E_SDTEND_X_CR_NOM_LFM_0800_HEALTHCOUNT</v>
      </c>
      <c r="AB19" s="5" t="str">
        <f t="shared" si="4"/>
        <v>DRNG_NC_CMEM_E_SDTEND_X_CR_NOM_LFM_0800_HEALTHCOUNT</v>
      </c>
      <c r="AC19" s="5" t="str">
        <f t="shared" si="4"/>
        <v>DRNG_NC_CMEM_E_SDTEND_X_CR_NOM_LFM_0800_HEALTHCOUNT</v>
      </c>
      <c r="AS19" s="5" t="s">
        <v>131</v>
      </c>
    </row>
    <row r="20" spans="1:45" s="5" customFormat="1" x14ac:dyDescent="0.25">
      <c r="A20" s="5" t="s">
        <v>47</v>
      </c>
      <c r="B20" s="5" t="s">
        <v>57</v>
      </c>
      <c r="C20" s="5" t="str">
        <f t="shared" si="3"/>
        <v>DRNG_NC_CMEM_E_SDTEND_X_CR_NOM_LFM_0800_HEALTHCOUNT</v>
      </c>
      <c r="D20" s="5" t="s">
        <v>95</v>
      </c>
      <c r="E20" s="5" t="s">
        <v>98</v>
      </c>
      <c r="F20" s="5" t="s">
        <v>105</v>
      </c>
      <c r="G20" s="5" t="s">
        <v>109</v>
      </c>
      <c r="H20" s="5" t="s">
        <v>101</v>
      </c>
      <c r="I20" s="5" t="s">
        <v>110</v>
      </c>
      <c r="J20" s="5" t="s">
        <v>112</v>
      </c>
      <c r="K20" s="5" t="s">
        <v>115</v>
      </c>
      <c r="L20" s="5" t="s">
        <v>121</v>
      </c>
      <c r="M20" s="5" t="s">
        <v>132</v>
      </c>
      <c r="N20" s="5" t="s">
        <v>145</v>
      </c>
      <c r="O20" s="5" t="s">
        <v>149</v>
      </c>
      <c r="P20" s="5" t="s">
        <v>157</v>
      </c>
      <c r="Q20" s="5" t="s">
        <v>175</v>
      </c>
      <c r="R20" s="5" t="s">
        <v>177</v>
      </c>
      <c r="S20" s="5" t="s">
        <v>180</v>
      </c>
      <c r="T20" s="5" t="s">
        <v>199</v>
      </c>
      <c r="U20" s="5" t="s">
        <v>201</v>
      </c>
      <c r="V20" s="5" t="s">
        <v>200</v>
      </c>
      <c r="W20" s="5" t="s">
        <v>205</v>
      </c>
      <c r="X20" s="5" t="s">
        <v>203</v>
      </c>
      <c r="Y20" s="5">
        <f t="shared" si="0"/>
        <v>3</v>
      </c>
      <c r="Z20" s="5" t="s">
        <v>201</v>
      </c>
      <c r="AA20" s="5" t="str">
        <f t="shared" si="4"/>
        <v>DRNG_NC_CMEM_E_SDTEND_X_CR_NOM_LFM_0800_COLLISION</v>
      </c>
      <c r="AB20" s="5" t="str">
        <f t="shared" si="4"/>
        <v>DRNG_NC_CMEM_E_SDTEND_X_CR_NOM_LFM_0800_COLLISION</v>
      </c>
      <c r="AC20" s="5" t="str">
        <f t="shared" si="4"/>
        <v>DRNG_NC_CMEM_E_SDTEND_X_CR_NOM_LFM_0800_COLLISION</v>
      </c>
      <c r="AS20" s="5" t="s">
        <v>260</v>
      </c>
    </row>
    <row r="21" spans="1:45" s="5" customFormat="1" x14ac:dyDescent="0.25">
      <c r="A21" s="5" t="s">
        <v>47</v>
      </c>
      <c r="B21" s="5" t="s">
        <v>57</v>
      </c>
      <c r="C21" s="5" t="str">
        <f t="shared" si="3"/>
        <v>DRNG_NC_CMEM_E_SDTEND_X_CR_NOM_LFM_0800_COLLISION</v>
      </c>
      <c r="D21" s="5" t="s">
        <v>95</v>
      </c>
      <c r="E21" s="5" t="s">
        <v>98</v>
      </c>
      <c r="F21" s="5" t="s">
        <v>105</v>
      </c>
      <c r="G21" s="5" t="s">
        <v>109</v>
      </c>
      <c r="H21" s="5" t="s">
        <v>101</v>
      </c>
      <c r="I21" s="5" t="s">
        <v>110</v>
      </c>
      <c r="J21" s="5" t="s">
        <v>112</v>
      </c>
      <c r="K21" s="5" t="s">
        <v>115</v>
      </c>
      <c r="L21" s="5" t="s">
        <v>121</v>
      </c>
      <c r="M21" s="5" t="s">
        <v>133</v>
      </c>
      <c r="N21" s="5" t="s">
        <v>145</v>
      </c>
      <c r="O21" s="5" t="s">
        <v>149</v>
      </c>
      <c r="P21" s="5" t="s">
        <v>158</v>
      </c>
      <c r="Q21" s="5" t="s">
        <v>175</v>
      </c>
      <c r="R21" s="5" t="s">
        <v>178</v>
      </c>
      <c r="S21" s="5" t="s">
        <v>186</v>
      </c>
      <c r="T21" s="5" t="s">
        <v>199</v>
      </c>
      <c r="U21" s="5" t="s">
        <v>201</v>
      </c>
      <c r="V21" s="5" t="s">
        <v>200</v>
      </c>
      <c r="W21" s="5" t="s">
        <v>206</v>
      </c>
      <c r="X21" s="5" t="s">
        <v>203</v>
      </c>
      <c r="Y21" s="5">
        <f t="shared" si="0"/>
        <v>3</v>
      </c>
      <c r="Z21" s="5" t="s">
        <v>201</v>
      </c>
      <c r="AA21" s="5" t="str">
        <f>$C23</f>
        <v>DRNG_NC_CMEM_E_SDTEND_X_CR_MIN_LFM_0800_METRICS</v>
      </c>
      <c r="AB21" s="5" t="str">
        <f>$C23</f>
        <v>DRNG_NC_CMEM_E_SDTEND_X_CR_MIN_LFM_0800_METRICS</v>
      </c>
      <c r="AC21" s="5" t="str">
        <f>$C23</f>
        <v>DRNG_NC_CMEM_E_SDTEND_X_CR_MIN_LFM_0800_METRICS</v>
      </c>
      <c r="AS21" s="5" t="s">
        <v>133</v>
      </c>
    </row>
    <row r="22" spans="1:45" s="5" customFormat="1" x14ac:dyDescent="0.25">
      <c r="A22" s="5" t="s">
        <v>47</v>
      </c>
      <c r="B22" s="5" t="s">
        <v>57</v>
      </c>
      <c r="C22" s="5" t="str">
        <f t="shared" si="3"/>
        <v>DRNG_NC_CMEM_K_SDTEND_X_CR_NOM_LFM_0800_MODECHANGE</v>
      </c>
      <c r="D22" s="5" t="s">
        <v>95</v>
      </c>
      <c r="E22" s="5" t="s">
        <v>98</v>
      </c>
      <c r="F22" s="5" t="s">
        <v>105</v>
      </c>
      <c r="G22" s="5" t="s">
        <v>108</v>
      </c>
      <c r="H22" s="5" t="s">
        <v>101</v>
      </c>
      <c r="I22" s="5" t="s">
        <v>110</v>
      </c>
      <c r="J22" s="5" t="s">
        <v>112</v>
      </c>
      <c r="K22" s="5" t="s">
        <v>115</v>
      </c>
      <c r="L22" s="5" t="s">
        <v>121</v>
      </c>
      <c r="M22" s="5" t="s">
        <v>134</v>
      </c>
      <c r="N22" s="5" t="s">
        <v>145</v>
      </c>
      <c r="O22" s="5" t="s">
        <v>149</v>
      </c>
      <c r="P22" s="5" t="s">
        <v>159</v>
      </c>
      <c r="Q22" s="5" t="s">
        <v>174</v>
      </c>
      <c r="R22" s="5" t="s">
        <v>176</v>
      </c>
      <c r="S22" s="5" t="s">
        <v>187</v>
      </c>
      <c r="T22" s="5" t="s">
        <v>199</v>
      </c>
      <c r="U22" s="5" t="s">
        <v>201</v>
      </c>
      <c r="V22" s="5" t="s">
        <v>200</v>
      </c>
      <c r="W22" s="5" t="s">
        <v>201</v>
      </c>
      <c r="X22" s="5" t="s">
        <v>203</v>
      </c>
      <c r="Y22" s="5">
        <f t="shared" si="0"/>
        <v>3</v>
      </c>
      <c r="Z22" s="5" t="s">
        <v>201</v>
      </c>
      <c r="AA22" s="5" t="str">
        <f>$C19</f>
        <v>DRNG_NC_CMEM_E_SDTEND_X_CR_NOM_LFM_0800_METRICS</v>
      </c>
      <c r="AB22" s="5" t="str">
        <f>$C19</f>
        <v>DRNG_NC_CMEM_E_SDTEND_X_CR_NOM_LFM_0800_METRICS</v>
      </c>
      <c r="AC22" s="5" t="str">
        <f>$C19</f>
        <v>DRNG_NC_CMEM_E_SDTEND_X_CR_NOM_LFM_0800_METRICS</v>
      </c>
    </row>
    <row r="23" spans="1:45" s="5" customFormat="1" x14ac:dyDescent="0.25">
      <c r="A23" s="5" t="s">
        <v>47</v>
      </c>
      <c r="B23" s="5" t="s">
        <v>57</v>
      </c>
      <c r="C23" s="5" t="str">
        <f t="shared" si="3"/>
        <v>DRNG_NC_CMEM_E_SDTEND_X_CR_MIN_LFM_0800_METRICS</v>
      </c>
      <c r="D23" s="5" t="s">
        <v>95</v>
      </c>
      <c r="E23" s="5" t="s">
        <v>98</v>
      </c>
      <c r="F23" s="5" t="s">
        <v>105</v>
      </c>
      <c r="G23" s="5" t="s">
        <v>109</v>
      </c>
      <c r="H23" s="5" t="s">
        <v>101</v>
      </c>
      <c r="I23" s="5" t="s">
        <v>110</v>
      </c>
      <c r="J23" s="5" t="s">
        <v>113</v>
      </c>
      <c r="K23" s="5" t="s">
        <v>115</v>
      </c>
      <c r="L23" s="5" t="s">
        <v>121</v>
      </c>
      <c r="M23" s="5" t="s">
        <v>131</v>
      </c>
      <c r="N23" s="5" t="s">
        <v>146</v>
      </c>
      <c r="O23" s="5" t="s">
        <v>149</v>
      </c>
      <c r="P23" s="5" t="s">
        <v>156</v>
      </c>
      <c r="Q23" s="5" t="s">
        <v>174</v>
      </c>
      <c r="R23" s="5" t="s">
        <v>176</v>
      </c>
      <c r="S23" s="5" t="s">
        <v>187</v>
      </c>
      <c r="T23" s="5" t="s">
        <v>199</v>
      </c>
      <c r="U23" s="5" t="s">
        <v>201</v>
      </c>
      <c r="V23" s="5" t="s">
        <v>200</v>
      </c>
      <c r="W23" s="5" t="s">
        <v>203</v>
      </c>
      <c r="X23" s="5" t="s">
        <v>201</v>
      </c>
      <c r="Y23" s="5">
        <f t="shared" si="0"/>
        <v>3</v>
      </c>
      <c r="Z23" s="5" t="s">
        <v>201</v>
      </c>
      <c r="AA23" s="5" t="str">
        <f t="shared" ref="AA23:AC25" si="5">$C24</f>
        <v>DRNG_NC_CMEM_K_SDTEND_X_CR_MIN_LFM_0800_HEALTHCOUNT</v>
      </c>
      <c r="AB23" s="5" t="str">
        <f t="shared" si="5"/>
        <v>DRNG_NC_CMEM_K_SDTEND_X_CR_MIN_LFM_0800_HEALTHCOUNT</v>
      </c>
      <c r="AC23" s="5" t="str">
        <f t="shared" si="5"/>
        <v>DRNG_NC_CMEM_K_SDTEND_X_CR_MIN_LFM_0800_HEALTHCOUNT</v>
      </c>
      <c r="AS23" s="5" t="s">
        <v>131</v>
      </c>
    </row>
    <row r="24" spans="1:45" s="5" customFormat="1" x14ac:dyDescent="0.25">
      <c r="A24" s="5" t="s">
        <v>47</v>
      </c>
      <c r="B24" s="5" t="s">
        <v>57</v>
      </c>
      <c r="C24" s="5" t="str">
        <f t="shared" si="3"/>
        <v>DRNG_NC_CMEM_K_SDTEND_X_CR_MIN_LFM_0800_HEALTHCOUNT</v>
      </c>
      <c r="D24" s="5" t="s">
        <v>95</v>
      </c>
      <c r="E24" s="5" t="s">
        <v>98</v>
      </c>
      <c r="F24" s="5" t="s">
        <v>105</v>
      </c>
      <c r="G24" s="5" t="s">
        <v>108</v>
      </c>
      <c r="H24" s="5" t="s">
        <v>101</v>
      </c>
      <c r="I24" s="5" t="s">
        <v>110</v>
      </c>
      <c r="J24" s="5" t="s">
        <v>113</v>
      </c>
      <c r="K24" s="5" t="s">
        <v>115</v>
      </c>
      <c r="L24" s="5" t="s">
        <v>121</v>
      </c>
      <c r="M24" s="5" t="s">
        <v>132</v>
      </c>
      <c r="N24" s="5" t="s">
        <v>147</v>
      </c>
      <c r="O24" s="5" t="s">
        <v>149</v>
      </c>
      <c r="P24" s="5" t="s">
        <v>157</v>
      </c>
      <c r="Q24" s="5" t="s">
        <v>175</v>
      </c>
      <c r="R24" s="5" t="s">
        <v>177</v>
      </c>
      <c r="S24" s="5" t="s">
        <v>180</v>
      </c>
      <c r="T24" s="5" t="s">
        <v>199</v>
      </c>
      <c r="U24" s="5" t="s">
        <v>201</v>
      </c>
      <c r="V24" s="5" t="s">
        <v>200</v>
      </c>
      <c r="W24" s="5" t="s">
        <v>201</v>
      </c>
      <c r="X24" s="5" t="s">
        <v>201</v>
      </c>
      <c r="Y24" s="5">
        <f t="shared" si="0"/>
        <v>3</v>
      </c>
      <c r="Z24" s="5" t="s">
        <v>201</v>
      </c>
      <c r="AA24" s="5" t="str">
        <f t="shared" si="5"/>
        <v>DRNG_NC_CMEM_E_SDTEND_X_CR_MAX_LFM_0800_METRICS</v>
      </c>
      <c r="AB24" s="5" t="str">
        <f t="shared" si="5"/>
        <v>DRNG_NC_CMEM_E_SDTEND_X_CR_MAX_LFM_0800_METRICS</v>
      </c>
      <c r="AC24" s="5" t="str">
        <f t="shared" si="5"/>
        <v>DRNG_NC_CMEM_E_SDTEND_X_CR_MAX_LFM_0800_METRICS</v>
      </c>
      <c r="AS24" s="5" t="s">
        <v>260</v>
      </c>
    </row>
    <row r="25" spans="1:45" s="5" customFormat="1" x14ac:dyDescent="0.25">
      <c r="A25" s="5" t="s">
        <v>47</v>
      </c>
      <c r="B25" s="5" t="s">
        <v>57</v>
      </c>
      <c r="C25" s="5" t="str">
        <f t="shared" si="3"/>
        <v>DRNG_NC_CMEM_E_SDTEND_X_CR_MAX_LFM_0800_METRICS</v>
      </c>
      <c r="D25" s="5" t="s">
        <v>95</v>
      </c>
      <c r="E25" s="5" t="s">
        <v>98</v>
      </c>
      <c r="F25" s="5" t="s">
        <v>105</v>
      </c>
      <c r="G25" s="5" t="s">
        <v>109</v>
      </c>
      <c r="H25" s="5" t="s">
        <v>101</v>
      </c>
      <c r="I25" s="5" t="s">
        <v>110</v>
      </c>
      <c r="J25" s="5" t="s">
        <v>114</v>
      </c>
      <c r="K25" s="5" t="s">
        <v>115</v>
      </c>
      <c r="L25" s="5" t="s">
        <v>121</v>
      </c>
      <c r="M25" s="5" t="s">
        <v>131</v>
      </c>
      <c r="N25" s="5" t="s">
        <v>147</v>
      </c>
      <c r="O25" s="5" t="s">
        <v>149</v>
      </c>
      <c r="P25" s="5" t="s">
        <v>156</v>
      </c>
      <c r="Q25" s="5" t="s">
        <v>174</v>
      </c>
      <c r="R25" s="5" t="s">
        <v>176</v>
      </c>
      <c r="S25" s="5" t="s">
        <v>188</v>
      </c>
      <c r="T25" s="5" t="s">
        <v>199</v>
      </c>
      <c r="U25" s="5" t="s">
        <v>201</v>
      </c>
      <c r="V25" s="5" t="s">
        <v>200</v>
      </c>
      <c r="W25" s="5" t="s">
        <v>204</v>
      </c>
      <c r="X25" s="5" t="s">
        <v>201</v>
      </c>
      <c r="Y25" s="5">
        <f t="shared" si="0"/>
        <v>3</v>
      </c>
      <c r="Z25" s="5" t="s">
        <v>201</v>
      </c>
      <c r="AA25" s="5" t="str">
        <f t="shared" si="5"/>
        <v>DRNG_NC_CMEM_K_SDTEND_X_CR_MAX_LFM_0800_HEALTHCOUNT</v>
      </c>
      <c r="AB25" s="5" t="str">
        <f t="shared" si="5"/>
        <v>DRNG_NC_CMEM_K_SDTEND_X_CR_MAX_LFM_0800_HEALTHCOUNT</v>
      </c>
      <c r="AC25" s="5" t="str">
        <f t="shared" si="5"/>
        <v>DRNG_NC_CMEM_K_SDTEND_X_CR_MAX_LFM_0800_HEALTHCOUNT</v>
      </c>
      <c r="AS25" s="5" t="s">
        <v>131</v>
      </c>
    </row>
    <row r="26" spans="1:45" s="5" customFormat="1" x14ac:dyDescent="0.25">
      <c r="A26" s="5" t="s">
        <v>47</v>
      </c>
      <c r="B26" s="5" t="s">
        <v>57</v>
      </c>
      <c r="C26" s="5" t="str">
        <f t="shared" si="3"/>
        <v>DRNG_NC_CMEM_K_SDTEND_X_CR_MAX_LFM_0800_HEALTHCOUNT</v>
      </c>
      <c r="D26" s="5" t="s">
        <v>95</v>
      </c>
      <c r="E26" s="5" t="s">
        <v>98</v>
      </c>
      <c r="F26" s="5" t="s">
        <v>105</v>
      </c>
      <c r="G26" s="5" t="s">
        <v>108</v>
      </c>
      <c r="H26" s="5" t="s">
        <v>101</v>
      </c>
      <c r="I26" s="5" t="s">
        <v>110</v>
      </c>
      <c r="J26" s="5" t="s">
        <v>114</v>
      </c>
      <c r="K26" s="5" t="s">
        <v>115</v>
      </c>
      <c r="L26" s="5" t="s">
        <v>121</v>
      </c>
      <c r="M26" s="5" t="s">
        <v>132</v>
      </c>
      <c r="N26" s="5" t="s">
        <v>147</v>
      </c>
      <c r="O26" s="5" t="s">
        <v>149</v>
      </c>
      <c r="P26" s="5" t="s">
        <v>157</v>
      </c>
      <c r="Q26" s="5" t="s">
        <v>175</v>
      </c>
      <c r="R26" s="5" t="s">
        <v>177</v>
      </c>
      <c r="S26" s="5" t="s">
        <v>184</v>
      </c>
      <c r="T26" s="5" t="s">
        <v>199</v>
      </c>
      <c r="U26" s="5" t="s">
        <v>201</v>
      </c>
      <c r="V26" s="5" t="s">
        <v>200</v>
      </c>
      <c r="W26" s="5" t="s">
        <v>205</v>
      </c>
      <c r="X26" s="5" t="s">
        <v>201</v>
      </c>
      <c r="Y26" s="5">
        <f t="shared" si="0"/>
        <v>3</v>
      </c>
      <c r="Z26" s="5" t="s">
        <v>201</v>
      </c>
      <c r="AA26" s="5" t="s">
        <v>201</v>
      </c>
      <c r="AB26" s="5" t="s">
        <v>201</v>
      </c>
      <c r="AC26" s="5" t="s">
        <v>201</v>
      </c>
      <c r="AS26" s="5" t="s">
        <v>260</v>
      </c>
    </row>
    <row r="27" spans="1:45" s="4" customFormat="1" x14ac:dyDescent="0.25">
      <c r="A27" s="4" t="s">
        <v>47</v>
      </c>
      <c r="B27" s="4" t="s">
        <v>54</v>
      </c>
      <c r="C27" s="4" t="s">
        <v>68</v>
      </c>
      <c r="E27" s="4" t="s">
        <v>96</v>
      </c>
      <c r="Y27" s="4">
        <f t="shared" si="0"/>
        <v>0</v>
      </c>
    </row>
    <row r="28" spans="1:45" s="2" customFormat="1" x14ac:dyDescent="0.25">
      <c r="A28" s="2" t="s">
        <v>47</v>
      </c>
      <c r="B28" s="2" t="s">
        <v>52</v>
      </c>
      <c r="C28" s="2" t="s">
        <v>69</v>
      </c>
      <c r="E28" s="2" t="s">
        <v>96</v>
      </c>
      <c r="W28" s="2" t="s">
        <v>205</v>
      </c>
      <c r="X28" s="2" t="s">
        <v>203</v>
      </c>
      <c r="Y28" s="2">
        <f t="shared" si="0"/>
        <v>2</v>
      </c>
      <c r="Z28" s="2" t="s">
        <v>201</v>
      </c>
      <c r="AA28" s="2" t="s">
        <v>203</v>
      </c>
      <c r="AB28" s="2" t="s">
        <v>201</v>
      </c>
    </row>
    <row r="29" spans="1:45" s="5" customFormat="1" x14ac:dyDescent="0.25">
      <c r="A29" s="5" t="s">
        <v>47</v>
      </c>
      <c r="B29" s="5" t="s">
        <v>56</v>
      </c>
      <c r="C29" s="5" t="str">
        <f t="shared" ref="C29:C37" si="6">D29&amp;"_"&amp;E29&amp;"_"&amp;F29&amp;"_"&amp;G29&amp;"_"&amp;A29&amp;"_"&amp;H29&amp;"_"&amp;I29&amp;"_"&amp;J29&amp;"_"&amp;K29&amp;"_"&amp;L29&amp;"_"&amp;M29</f>
        <v>DRNG_FUSE_SB_E_SDTEND_X_CR_NOM_LFM_0800_NOM</v>
      </c>
      <c r="D29" s="5" t="s">
        <v>95</v>
      </c>
      <c r="E29" s="5" t="s">
        <v>99</v>
      </c>
      <c r="F29" s="5" t="s">
        <v>104</v>
      </c>
      <c r="G29" s="5" t="s">
        <v>109</v>
      </c>
      <c r="H29" s="5" t="s">
        <v>101</v>
      </c>
      <c r="I29" s="5" t="s">
        <v>110</v>
      </c>
      <c r="J29" s="5" t="s">
        <v>112</v>
      </c>
      <c r="K29" s="5" t="s">
        <v>115</v>
      </c>
      <c r="L29" s="5" t="s">
        <v>121</v>
      </c>
      <c r="M29" s="5" t="s">
        <v>112</v>
      </c>
      <c r="N29" s="5" t="s">
        <v>145</v>
      </c>
      <c r="O29" s="5" t="s">
        <v>149</v>
      </c>
      <c r="P29" s="5" t="s">
        <v>160</v>
      </c>
      <c r="Q29" s="5" t="s">
        <v>173</v>
      </c>
      <c r="R29" s="5" t="s">
        <v>176</v>
      </c>
      <c r="S29" s="5" t="s">
        <v>180</v>
      </c>
      <c r="T29" s="5" t="s">
        <v>199</v>
      </c>
      <c r="U29" s="5" t="s">
        <v>201</v>
      </c>
      <c r="V29" s="5" t="s">
        <v>200</v>
      </c>
      <c r="W29" s="5" t="s">
        <v>203</v>
      </c>
      <c r="X29" s="5" t="s">
        <v>203</v>
      </c>
      <c r="Y29" s="5">
        <f t="shared" si="0"/>
        <v>2</v>
      </c>
      <c r="Z29" s="5" t="s">
        <v>201</v>
      </c>
      <c r="AA29" s="5" t="str">
        <f>$C33</f>
        <v>DRNG_FUSE_CMEM_K_SDTEND_X_CR_NOM_LFM_0800_MODECHANGE</v>
      </c>
      <c r="AB29" s="5" t="str">
        <f>$C33</f>
        <v>DRNG_FUSE_CMEM_K_SDTEND_X_CR_NOM_LFM_0800_MODECHANGE</v>
      </c>
    </row>
    <row r="30" spans="1:45" s="5" customFormat="1" x14ac:dyDescent="0.25">
      <c r="A30" s="5" t="s">
        <v>47</v>
      </c>
      <c r="B30" s="5" t="s">
        <v>57</v>
      </c>
      <c r="C30" s="5" t="str">
        <f t="shared" si="6"/>
        <v>DRNG_FUSE_CMEM_E_SDTEND_X_CR_NOM_LFM_0800_METRICS</v>
      </c>
      <c r="D30" s="5" t="s">
        <v>95</v>
      </c>
      <c r="E30" s="5" t="s">
        <v>99</v>
      </c>
      <c r="F30" s="5" t="s">
        <v>105</v>
      </c>
      <c r="G30" s="5" t="s">
        <v>109</v>
      </c>
      <c r="H30" s="5" t="s">
        <v>101</v>
      </c>
      <c r="I30" s="5" t="s">
        <v>110</v>
      </c>
      <c r="J30" s="5" t="s">
        <v>112</v>
      </c>
      <c r="K30" s="5" t="s">
        <v>115</v>
      </c>
      <c r="L30" s="5" t="s">
        <v>121</v>
      </c>
      <c r="M30" s="5" t="s">
        <v>131</v>
      </c>
      <c r="N30" s="5" t="s">
        <v>145</v>
      </c>
      <c r="O30" s="5" t="s">
        <v>149</v>
      </c>
      <c r="P30" s="5" t="s">
        <v>161</v>
      </c>
      <c r="Q30" s="5" t="s">
        <v>174</v>
      </c>
      <c r="R30" s="5" t="s">
        <v>176</v>
      </c>
      <c r="S30" s="5" t="s">
        <v>189</v>
      </c>
      <c r="T30" s="5" t="s">
        <v>199</v>
      </c>
      <c r="U30" s="5" t="s">
        <v>201</v>
      </c>
      <c r="V30" s="5" t="s">
        <v>200</v>
      </c>
      <c r="W30" s="5" t="s">
        <v>204</v>
      </c>
      <c r="X30" s="5" t="s">
        <v>203</v>
      </c>
      <c r="Y30" s="5">
        <f t="shared" si="0"/>
        <v>3</v>
      </c>
      <c r="Z30" s="5" t="s">
        <v>201</v>
      </c>
      <c r="AA30" s="5" t="str">
        <f t="shared" ref="AA30:AC31" si="7">$C31</f>
        <v>DRNG_FUSE_CMEM_E_SDTEND_X_CR_NOM_LFM_0800_HEALTHCOUNT</v>
      </c>
      <c r="AB30" s="5" t="str">
        <f t="shared" si="7"/>
        <v>DRNG_FUSE_CMEM_E_SDTEND_X_CR_NOM_LFM_0800_HEALTHCOUNT</v>
      </c>
      <c r="AC30" s="5" t="str">
        <f t="shared" si="7"/>
        <v>DRNG_FUSE_CMEM_E_SDTEND_X_CR_NOM_LFM_0800_HEALTHCOUNT</v>
      </c>
      <c r="AS30" s="5" t="s">
        <v>131</v>
      </c>
    </row>
    <row r="31" spans="1:45" s="5" customFormat="1" x14ac:dyDescent="0.25">
      <c r="A31" s="5" t="s">
        <v>47</v>
      </c>
      <c r="B31" s="5" t="s">
        <v>57</v>
      </c>
      <c r="C31" s="5" t="str">
        <f t="shared" si="6"/>
        <v>DRNG_FUSE_CMEM_E_SDTEND_X_CR_NOM_LFM_0800_HEALTHCOUNT</v>
      </c>
      <c r="D31" s="5" t="s">
        <v>95</v>
      </c>
      <c r="E31" s="5" t="s">
        <v>99</v>
      </c>
      <c r="F31" s="5" t="s">
        <v>105</v>
      </c>
      <c r="G31" s="5" t="s">
        <v>109</v>
      </c>
      <c r="H31" s="5" t="s">
        <v>101</v>
      </c>
      <c r="I31" s="5" t="s">
        <v>110</v>
      </c>
      <c r="J31" s="5" t="s">
        <v>112</v>
      </c>
      <c r="K31" s="5" t="s">
        <v>115</v>
      </c>
      <c r="L31" s="5" t="s">
        <v>121</v>
      </c>
      <c r="M31" s="5" t="s">
        <v>132</v>
      </c>
      <c r="N31" s="5" t="s">
        <v>145</v>
      </c>
      <c r="O31" s="5" t="s">
        <v>149</v>
      </c>
      <c r="P31" s="5" t="s">
        <v>162</v>
      </c>
      <c r="Q31" s="5" t="s">
        <v>175</v>
      </c>
      <c r="R31" s="5" t="s">
        <v>179</v>
      </c>
      <c r="S31" s="5" t="s">
        <v>180</v>
      </c>
      <c r="T31" s="5" t="s">
        <v>199</v>
      </c>
      <c r="U31" s="5" t="s">
        <v>201</v>
      </c>
      <c r="V31" s="5" t="s">
        <v>200</v>
      </c>
      <c r="W31" s="5" t="s">
        <v>205</v>
      </c>
      <c r="X31" s="5" t="s">
        <v>203</v>
      </c>
      <c r="Y31" s="5">
        <f t="shared" si="0"/>
        <v>3</v>
      </c>
      <c r="Z31" s="5" t="s">
        <v>201</v>
      </c>
      <c r="AA31" s="5" t="str">
        <f t="shared" si="7"/>
        <v>DRNG_FUSE_CMEM_E_SDTEND_X_CR_NOM_LFM_0800_COLLISION</v>
      </c>
      <c r="AB31" s="5" t="str">
        <f t="shared" si="7"/>
        <v>DRNG_FUSE_CMEM_E_SDTEND_X_CR_NOM_LFM_0800_COLLISION</v>
      </c>
      <c r="AC31" s="5" t="str">
        <f t="shared" si="7"/>
        <v>DRNG_FUSE_CMEM_E_SDTEND_X_CR_NOM_LFM_0800_COLLISION</v>
      </c>
      <c r="AS31" s="5" t="s">
        <v>260</v>
      </c>
    </row>
    <row r="32" spans="1:45" s="5" customFormat="1" x14ac:dyDescent="0.25">
      <c r="A32" s="5" t="s">
        <v>47</v>
      </c>
      <c r="B32" s="5" t="s">
        <v>57</v>
      </c>
      <c r="C32" s="5" t="str">
        <f t="shared" si="6"/>
        <v>DRNG_FUSE_CMEM_E_SDTEND_X_CR_NOM_LFM_0800_COLLISION</v>
      </c>
      <c r="D32" s="5" t="s">
        <v>95</v>
      </c>
      <c r="E32" s="5" t="s">
        <v>99</v>
      </c>
      <c r="F32" s="5" t="s">
        <v>105</v>
      </c>
      <c r="G32" s="5" t="s">
        <v>109</v>
      </c>
      <c r="H32" s="5" t="s">
        <v>101</v>
      </c>
      <c r="I32" s="5" t="s">
        <v>110</v>
      </c>
      <c r="J32" s="5" t="s">
        <v>112</v>
      </c>
      <c r="K32" s="5" t="s">
        <v>115</v>
      </c>
      <c r="L32" s="5" t="s">
        <v>121</v>
      </c>
      <c r="M32" s="5" t="s">
        <v>133</v>
      </c>
      <c r="N32" s="5" t="s">
        <v>145</v>
      </c>
      <c r="O32" s="5" t="s">
        <v>149</v>
      </c>
      <c r="P32" s="5" t="s">
        <v>163</v>
      </c>
      <c r="Q32" s="5" t="s">
        <v>174</v>
      </c>
      <c r="R32" s="5" t="s">
        <v>176</v>
      </c>
      <c r="S32" s="5" t="s">
        <v>185</v>
      </c>
      <c r="T32" s="5" t="s">
        <v>199</v>
      </c>
      <c r="U32" s="5" t="s">
        <v>201</v>
      </c>
      <c r="V32" s="5" t="s">
        <v>200</v>
      </c>
      <c r="W32" s="5" t="s">
        <v>206</v>
      </c>
      <c r="X32" s="5" t="s">
        <v>203</v>
      </c>
      <c r="Y32" s="5">
        <f t="shared" si="0"/>
        <v>3</v>
      </c>
      <c r="Z32" s="5" t="s">
        <v>201</v>
      </c>
      <c r="AA32" s="5" t="str">
        <f>$C35</f>
        <v>DRNG_FUSE_CMEM_K_SDTEND_X_CR_MIN_LFM_0800_HEALTHCOUNT</v>
      </c>
      <c r="AB32" s="5" t="str">
        <f>$C35</f>
        <v>DRNG_FUSE_CMEM_K_SDTEND_X_CR_MIN_LFM_0800_HEALTHCOUNT</v>
      </c>
      <c r="AC32" s="5" t="str">
        <f>$C35</f>
        <v>DRNG_FUSE_CMEM_K_SDTEND_X_CR_MIN_LFM_0800_HEALTHCOUNT</v>
      </c>
      <c r="AS32" s="5" t="s">
        <v>133</v>
      </c>
    </row>
    <row r="33" spans="1:45" s="5" customFormat="1" x14ac:dyDescent="0.25">
      <c r="A33" s="5" t="s">
        <v>47</v>
      </c>
      <c r="B33" s="5" t="s">
        <v>58</v>
      </c>
      <c r="C33" s="5" t="str">
        <f t="shared" si="6"/>
        <v>DRNG_FUSE_CMEM_K_SDTEND_X_CR_NOM_LFM_0800_MODECHANGE</v>
      </c>
      <c r="D33" s="5" t="s">
        <v>95</v>
      </c>
      <c r="E33" s="5" t="s">
        <v>99</v>
      </c>
      <c r="F33" s="5" t="s">
        <v>105</v>
      </c>
      <c r="G33" s="5" t="s">
        <v>108</v>
      </c>
      <c r="H33" s="5" t="s">
        <v>101</v>
      </c>
      <c r="I33" s="5" t="s">
        <v>110</v>
      </c>
      <c r="J33" s="5" t="s">
        <v>112</v>
      </c>
      <c r="K33" s="5" t="s">
        <v>115</v>
      </c>
      <c r="L33" s="5" t="s">
        <v>121</v>
      </c>
      <c r="M33" s="5" t="s">
        <v>134</v>
      </c>
      <c r="N33" s="5" t="s">
        <v>145</v>
      </c>
      <c r="O33" s="5" t="s">
        <v>149</v>
      </c>
      <c r="P33" s="5" t="s">
        <v>164</v>
      </c>
      <c r="Q33" s="5" t="s">
        <v>174</v>
      </c>
      <c r="R33" s="5" t="s">
        <v>176</v>
      </c>
      <c r="S33" s="5" t="s">
        <v>185</v>
      </c>
      <c r="T33" s="5" t="s">
        <v>199</v>
      </c>
      <c r="U33" s="5" t="s">
        <v>201</v>
      </c>
      <c r="V33" s="5" t="s">
        <v>200</v>
      </c>
      <c r="W33" s="5" t="s">
        <v>201</v>
      </c>
      <c r="X33" s="5" t="s">
        <v>203</v>
      </c>
      <c r="Y33" s="5">
        <f t="shared" si="0"/>
        <v>3</v>
      </c>
      <c r="Z33" s="5" t="s">
        <v>201</v>
      </c>
      <c r="AA33" s="5" t="str">
        <f>$C30</f>
        <v>DRNG_FUSE_CMEM_E_SDTEND_X_CR_NOM_LFM_0800_METRICS</v>
      </c>
      <c r="AB33" s="5" t="str">
        <f>$C30</f>
        <v>DRNG_FUSE_CMEM_E_SDTEND_X_CR_NOM_LFM_0800_METRICS</v>
      </c>
      <c r="AC33" s="5" t="str">
        <f>$C30</f>
        <v>DRNG_FUSE_CMEM_E_SDTEND_X_CR_NOM_LFM_0800_METRICS</v>
      </c>
    </row>
    <row r="34" spans="1:45" s="5" customFormat="1" x14ac:dyDescent="0.25">
      <c r="A34" s="5" t="s">
        <v>47</v>
      </c>
      <c r="B34" s="5" t="s">
        <v>57</v>
      </c>
      <c r="C34" s="5" t="str">
        <f t="shared" si="6"/>
        <v>DRNG_FUSE_CMEM_E_SDTEND_X_CR_MAX_LFM_0800_METRICS</v>
      </c>
      <c r="D34" s="5" t="s">
        <v>95</v>
      </c>
      <c r="E34" s="5" t="s">
        <v>99</v>
      </c>
      <c r="F34" s="5" t="s">
        <v>105</v>
      </c>
      <c r="G34" s="5" t="s">
        <v>109</v>
      </c>
      <c r="H34" s="5" t="s">
        <v>101</v>
      </c>
      <c r="I34" s="5" t="s">
        <v>110</v>
      </c>
      <c r="J34" s="5" t="s">
        <v>114</v>
      </c>
      <c r="K34" s="5" t="s">
        <v>115</v>
      </c>
      <c r="L34" s="5" t="s">
        <v>121</v>
      </c>
      <c r="M34" s="5" t="s">
        <v>131</v>
      </c>
      <c r="N34" s="5" t="s">
        <v>147</v>
      </c>
      <c r="O34" s="5" t="s">
        <v>149</v>
      </c>
      <c r="P34" s="5" t="s">
        <v>161</v>
      </c>
      <c r="Q34" s="5" t="s">
        <v>174</v>
      </c>
      <c r="R34" s="5" t="s">
        <v>176</v>
      </c>
      <c r="S34" s="5" t="s">
        <v>185</v>
      </c>
      <c r="T34" s="5" t="s">
        <v>199</v>
      </c>
      <c r="U34" s="5" t="s">
        <v>201</v>
      </c>
      <c r="V34" s="5" t="s">
        <v>200</v>
      </c>
      <c r="W34" s="5" t="s">
        <v>205</v>
      </c>
      <c r="X34" s="5" t="s">
        <v>201</v>
      </c>
      <c r="Y34" s="5">
        <f t="shared" ref="Y34:Y65" si="8">COUNTA(AA34:AJ34)</f>
        <v>3</v>
      </c>
      <c r="Z34" s="5" t="s">
        <v>201</v>
      </c>
      <c r="AA34" s="5" t="s">
        <v>201</v>
      </c>
      <c r="AB34" s="5" t="s">
        <v>201</v>
      </c>
      <c r="AC34" s="5" t="s">
        <v>201</v>
      </c>
      <c r="AS34" s="5" t="s">
        <v>131</v>
      </c>
    </row>
    <row r="35" spans="1:45" s="5" customFormat="1" x14ac:dyDescent="0.25">
      <c r="A35" s="5" t="s">
        <v>47</v>
      </c>
      <c r="B35" s="5" t="s">
        <v>57</v>
      </c>
      <c r="C35" s="5" t="str">
        <f t="shared" si="6"/>
        <v>DRNG_FUSE_CMEM_K_SDTEND_X_CR_MIN_LFM_0800_HEALTHCOUNT</v>
      </c>
      <c r="D35" s="5" t="s">
        <v>95</v>
      </c>
      <c r="E35" s="5" t="s">
        <v>99</v>
      </c>
      <c r="F35" s="5" t="s">
        <v>105</v>
      </c>
      <c r="G35" s="5" t="s">
        <v>108</v>
      </c>
      <c r="H35" s="5" t="s">
        <v>101</v>
      </c>
      <c r="I35" s="5" t="s">
        <v>110</v>
      </c>
      <c r="J35" s="5" t="s">
        <v>113</v>
      </c>
      <c r="K35" s="5" t="s">
        <v>115</v>
      </c>
      <c r="L35" s="5" t="s">
        <v>121</v>
      </c>
      <c r="M35" s="5" t="s">
        <v>132</v>
      </c>
      <c r="N35" s="5" t="s">
        <v>146</v>
      </c>
      <c r="O35" s="5" t="s">
        <v>149</v>
      </c>
      <c r="P35" s="5" t="s">
        <v>162</v>
      </c>
      <c r="Q35" s="5" t="s">
        <v>175</v>
      </c>
      <c r="R35" s="5" t="s">
        <v>179</v>
      </c>
      <c r="S35" s="5" t="s">
        <v>180</v>
      </c>
      <c r="T35" s="5" t="s">
        <v>199</v>
      </c>
      <c r="U35" s="5" t="s">
        <v>201</v>
      </c>
      <c r="V35" s="5" t="s">
        <v>200</v>
      </c>
      <c r="W35" s="5" t="s">
        <v>203</v>
      </c>
      <c r="X35" s="5" t="s">
        <v>201</v>
      </c>
      <c r="Y35" s="5">
        <f t="shared" si="8"/>
        <v>3</v>
      </c>
      <c r="Z35" s="5" t="s">
        <v>201</v>
      </c>
      <c r="AA35" s="5" t="str">
        <f t="shared" ref="AA35:AC36" si="9">$C36</f>
        <v>DRNG_FUSE_CMEM_E_SDTEND_X_CR_MIN_LFM_0800_METRICS</v>
      </c>
      <c r="AB35" s="5" t="str">
        <f t="shared" si="9"/>
        <v>DRNG_FUSE_CMEM_E_SDTEND_X_CR_MIN_LFM_0800_METRICS</v>
      </c>
      <c r="AC35" s="5" t="str">
        <f t="shared" si="9"/>
        <v>DRNG_FUSE_CMEM_E_SDTEND_X_CR_MIN_LFM_0800_METRICS</v>
      </c>
      <c r="AS35" s="5" t="s">
        <v>260</v>
      </c>
    </row>
    <row r="36" spans="1:45" s="5" customFormat="1" x14ac:dyDescent="0.25">
      <c r="A36" s="5" t="s">
        <v>47</v>
      </c>
      <c r="B36" s="5" t="s">
        <v>57</v>
      </c>
      <c r="C36" s="5" t="str">
        <f t="shared" si="6"/>
        <v>DRNG_FUSE_CMEM_E_SDTEND_X_CR_MIN_LFM_0800_METRICS</v>
      </c>
      <c r="D36" s="5" t="s">
        <v>95</v>
      </c>
      <c r="E36" s="5" t="s">
        <v>99</v>
      </c>
      <c r="F36" s="5" t="s">
        <v>105</v>
      </c>
      <c r="G36" s="5" t="s">
        <v>109</v>
      </c>
      <c r="H36" s="5" t="s">
        <v>101</v>
      </c>
      <c r="I36" s="5" t="s">
        <v>110</v>
      </c>
      <c r="J36" s="5" t="s">
        <v>113</v>
      </c>
      <c r="K36" s="5" t="s">
        <v>115</v>
      </c>
      <c r="L36" s="5" t="s">
        <v>121</v>
      </c>
      <c r="M36" s="5" t="s">
        <v>131</v>
      </c>
      <c r="N36" s="5" t="s">
        <v>146</v>
      </c>
      <c r="O36" s="5" t="s">
        <v>149</v>
      </c>
      <c r="P36" s="5" t="s">
        <v>161</v>
      </c>
      <c r="Q36" s="5" t="s">
        <v>174</v>
      </c>
      <c r="R36" s="5" t="s">
        <v>176</v>
      </c>
      <c r="S36" s="5" t="s">
        <v>185</v>
      </c>
      <c r="T36" s="5" t="s">
        <v>199</v>
      </c>
      <c r="U36" s="5" t="s">
        <v>201</v>
      </c>
      <c r="V36" s="5" t="s">
        <v>200</v>
      </c>
      <c r="W36" s="5" t="s">
        <v>201</v>
      </c>
      <c r="X36" s="5" t="s">
        <v>201</v>
      </c>
      <c r="Y36" s="5">
        <f t="shared" si="8"/>
        <v>3</v>
      </c>
      <c r="Z36" s="5" t="s">
        <v>201</v>
      </c>
      <c r="AA36" s="5" t="str">
        <f t="shared" si="9"/>
        <v>DRNG_FUSE_CMEM_K_SDTEND_X_CR_MAX_LFM_0800_HEALTHCOUNT</v>
      </c>
      <c r="AB36" s="5" t="str">
        <f t="shared" si="9"/>
        <v>DRNG_FUSE_CMEM_K_SDTEND_X_CR_MAX_LFM_0800_HEALTHCOUNT</v>
      </c>
      <c r="AC36" s="5" t="str">
        <f t="shared" si="9"/>
        <v>DRNG_FUSE_CMEM_K_SDTEND_X_CR_MAX_LFM_0800_HEALTHCOUNT</v>
      </c>
      <c r="AS36" s="5" t="s">
        <v>131</v>
      </c>
    </row>
    <row r="37" spans="1:45" s="5" customFormat="1" x14ac:dyDescent="0.25">
      <c r="A37" s="5" t="s">
        <v>47</v>
      </c>
      <c r="B37" s="5" t="s">
        <v>57</v>
      </c>
      <c r="C37" s="5" t="str">
        <f t="shared" si="6"/>
        <v>DRNG_FUSE_CMEM_K_SDTEND_X_CR_MAX_LFM_0800_HEALTHCOUNT</v>
      </c>
      <c r="D37" s="5" t="s">
        <v>95</v>
      </c>
      <c r="E37" s="5" t="s">
        <v>99</v>
      </c>
      <c r="F37" s="5" t="s">
        <v>105</v>
      </c>
      <c r="G37" s="5" t="s">
        <v>108</v>
      </c>
      <c r="H37" s="5" t="s">
        <v>101</v>
      </c>
      <c r="I37" s="5" t="s">
        <v>110</v>
      </c>
      <c r="J37" s="5" t="s">
        <v>114</v>
      </c>
      <c r="K37" s="5" t="s">
        <v>115</v>
      </c>
      <c r="L37" s="5" t="s">
        <v>121</v>
      </c>
      <c r="M37" s="5" t="s">
        <v>132</v>
      </c>
      <c r="N37" s="5" t="s">
        <v>147</v>
      </c>
      <c r="O37" s="5" t="s">
        <v>149</v>
      </c>
      <c r="P37" s="5" t="s">
        <v>162</v>
      </c>
      <c r="Q37" s="5" t="s">
        <v>175</v>
      </c>
      <c r="R37" s="5" t="s">
        <v>179</v>
      </c>
      <c r="S37" s="5" t="s">
        <v>184</v>
      </c>
      <c r="T37" s="5" t="s">
        <v>199</v>
      </c>
      <c r="U37" s="5" t="s">
        <v>201</v>
      </c>
      <c r="V37" s="5" t="s">
        <v>200</v>
      </c>
      <c r="W37" s="5" t="s">
        <v>204</v>
      </c>
      <c r="X37" s="5" t="s">
        <v>201</v>
      </c>
      <c r="Y37" s="5">
        <f t="shared" si="8"/>
        <v>3</v>
      </c>
      <c r="Z37" s="5" t="s">
        <v>201</v>
      </c>
      <c r="AA37" s="5" t="str">
        <f>$C34</f>
        <v>DRNG_FUSE_CMEM_E_SDTEND_X_CR_MAX_LFM_0800_METRICS</v>
      </c>
      <c r="AB37" s="5" t="str">
        <f>$C34</f>
        <v>DRNG_FUSE_CMEM_E_SDTEND_X_CR_MAX_LFM_0800_METRICS</v>
      </c>
      <c r="AC37" s="5" t="str">
        <f>$C34</f>
        <v>DRNG_FUSE_CMEM_E_SDTEND_X_CR_MAX_LFM_0800_METRICS</v>
      </c>
      <c r="AS37" s="5" t="s">
        <v>260</v>
      </c>
    </row>
    <row r="38" spans="1:45" s="4" customFormat="1" x14ac:dyDescent="0.25">
      <c r="A38" s="4" t="s">
        <v>47</v>
      </c>
      <c r="B38" s="4" t="s">
        <v>54</v>
      </c>
      <c r="C38" s="4" t="s">
        <v>70</v>
      </c>
      <c r="E38" s="4" t="s">
        <v>96</v>
      </c>
      <c r="Y38" s="4">
        <f t="shared" si="8"/>
        <v>0</v>
      </c>
    </row>
    <row r="39" spans="1:45" s="2" customFormat="1" x14ac:dyDescent="0.25">
      <c r="A39" s="2" t="s">
        <v>47</v>
      </c>
      <c r="B39" s="2" t="s">
        <v>52</v>
      </c>
      <c r="C39" s="2" t="s">
        <v>71</v>
      </c>
      <c r="E39" s="2" t="s">
        <v>96</v>
      </c>
      <c r="W39" s="2" t="s">
        <v>201</v>
      </c>
      <c r="X39" s="2" t="s">
        <v>203</v>
      </c>
      <c r="Y39" s="2">
        <f t="shared" si="8"/>
        <v>2</v>
      </c>
      <c r="Z39" s="2" t="s">
        <v>201</v>
      </c>
      <c r="AA39" s="2" t="str">
        <f>$C17</f>
        <v>TOPDRNG_SDTEND</v>
      </c>
      <c r="AB39" s="2" t="str">
        <f>$C17</f>
        <v>TOPDRNG_SDTEND</v>
      </c>
    </row>
    <row r="40" spans="1:45" s="5" customFormat="1" x14ac:dyDescent="0.25">
      <c r="A40" s="5" t="s">
        <v>47</v>
      </c>
      <c r="B40" s="5" t="s">
        <v>56</v>
      </c>
      <c r="C40" s="5" t="str">
        <f>D40&amp;"_"&amp;E40&amp;"_"&amp;F40&amp;"_"&amp;G40&amp;"_"&amp;A40&amp;"_"&amp;H40&amp;"_"&amp;I40&amp;"_"&amp;J40&amp;"_"&amp;K40&amp;"_"&amp;L40&amp;"_"&amp;M40</f>
        <v>SBFT_FULLCHIP_FUNC_E_SDTEND_X_CLR_NOM_LFM_0800_NAP_BIST</v>
      </c>
      <c r="D40" s="5" t="s">
        <v>94</v>
      </c>
      <c r="E40" s="5" t="s">
        <v>97</v>
      </c>
      <c r="F40" s="5" t="s">
        <v>106</v>
      </c>
      <c r="G40" s="5" t="s">
        <v>109</v>
      </c>
      <c r="H40" s="5" t="s">
        <v>101</v>
      </c>
      <c r="I40" s="5" t="s">
        <v>111</v>
      </c>
      <c r="J40" s="5" t="s">
        <v>112</v>
      </c>
      <c r="K40" s="5" t="s">
        <v>115</v>
      </c>
      <c r="L40" s="5" t="s">
        <v>121</v>
      </c>
      <c r="M40" s="5" t="s">
        <v>135</v>
      </c>
      <c r="N40" s="5" t="s">
        <v>145</v>
      </c>
      <c r="O40" s="5" t="s">
        <v>149</v>
      </c>
      <c r="P40" s="5" t="s">
        <v>165</v>
      </c>
      <c r="Q40" s="5" t="s">
        <v>173</v>
      </c>
      <c r="R40" s="5" t="s">
        <v>176</v>
      </c>
      <c r="S40" s="5" t="s">
        <v>180</v>
      </c>
      <c r="T40" s="5" t="s">
        <v>199</v>
      </c>
      <c r="U40" s="5" t="s">
        <v>201</v>
      </c>
      <c r="V40" s="5" t="s">
        <v>200</v>
      </c>
      <c r="W40" s="5" t="s">
        <v>203</v>
      </c>
      <c r="X40" s="5" t="s">
        <v>203</v>
      </c>
      <c r="Y40" s="5">
        <f t="shared" si="8"/>
        <v>2</v>
      </c>
      <c r="Z40" s="5" t="s">
        <v>201</v>
      </c>
      <c r="AA40" s="5" t="s">
        <v>203</v>
      </c>
      <c r="AB40" s="5" t="str">
        <f>$C41</f>
        <v>SBFT_CORE_FUNC_E_SDTEND_X_CR_NOM_LFM_0800_IDI_BIST</v>
      </c>
    </row>
    <row r="41" spans="1:45" s="5" customFormat="1" x14ac:dyDescent="0.25">
      <c r="A41" s="5" t="s">
        <v>47</v>
      </c>
      <c r="B41" s="5" t="s">
        <v>56</v>
      </c>
      <c r="C41" s="5" t="str">
        <f>D41&amp;"_"&amp;E41&amp;"_"&amp;F41&amp;"_"&amp;G41&amp;"_"&amp;A41&amp;"_"&amp;H41&amp;"_"&amp;I41&amp;"_"&amp;J41&amp;"_"&amp;K41&amp;"_"&amp;L41&amp;"_"&amp;M41</f>
        <v>SBFT_CORE_FUNC_E_SDTEND_X_CR_NOM_LFM_0800_IDI_BIST</v>
      </c>
      <c r="D41" s="5" t="s">
        <v>94</v>
      </c>
      <c r="E41" s="5" t="s">
        <v>96</v>
      </c>
      <c r="F41" s="5" t="s">
        <v>106</v>
      </c>
      <c r="G41" s="5" t="s">
        <v>109</v>
      </c>
      <c r="H41" s="5" t="s">
        <v>101</v>
      </c>
      <c r="I41" s="5" t="s">
        <v>110</v>
      </c>
      <c r="J41" s="5" t="s">
        <v>112</v>
      </c>
      <c r="K41" s="5" t="s">
        <v>115</v>
      </c>
      <c r="L41" s="5" t="s">
        <v>121</v>
      </c>
      <c r="M41" s="5" t="s">
        <v>136</v>
      </c>
      <c r="N41" s="5" t="s">
        <v>145</v>
      </c>
      <c r="O41" s="5" t="s">
        <v>149</v>
      </c>
      <c r="P41" s="5" t="s">
        <v>166</v>
      </c>
      <c r="Q41" s="5" t="s">
        <v>173</v>
      </c>
      <c r="R41" s="5" t="s">
        <v>176</v>
      </c>
      <c r="S41" s="5" t="s">
        <v>180</v>
      </c>
      <c r="T41" s="5" t="s">
        <v>199</v>
      </c>
      <c r="U41" s="5" t="s">
        <v>201</v>
      </c>
      <c r="V41" s="5" t="s">
        <v>200</v>
      </c>
      <c r="W41" s="5" t="s">
        <v>201</v>
      </c>
      <c r="X41" s="5" t="s">
        <v>203</v>
      </c>
      <c r="Y41" s="5">
        <f t="shared" si="8"/>
        <v>2</v>
      </c>
      <c r="Z41" s="5" t="s">
        <v>201</v>
      </c>
      <c r="AA41" s="5" t="s">
        <v>203</v>
      </c>
      <c r="AB41" s="5" t="str">
        <f>$C42</f>
        <v>SBFT_CCF_FUNC_E_SDTEND_X_CLR_NOM_LFM_0800_RING_BIST</v>
      </c>
    </row>
    <row r="42" spans="1:45" s="5" customFormat="1" x14ac:dyDescent="0.25">
      <c r="A42" s="5" t="s">
        <v>47</v>
      </c>
      <c r="B42" s="5" t="s">
        <v>56</v>
      </c>
      <c r="C42" s="5" t="str">
        <f>D42&amp;"_"&amp;E42&amp;"_"&amp;F42&amp;"_"&amp;G42&amp;"_"&amp;A42&amp;"_"&amp;H42&amp;"_"&amp;I42&amp;"_"&amp;J42&amp;"_"&amp;K42&amp;"_"&amp;L42&amp;"_"&amp;M42</f>
        <v>SBFT_CCF_FUNC_E_SDTEND_X_CLR_NOM_LFM_0800_RING_BIST</v>
      </c>
      <c r="D42" s="5" t="s">
        <v>94</v>
      </c>
      <c r="E42" s="5" t="s">
        <v>100</v>
      </c>
      <c r="F42" s="5" t="s">
        <v>106</v>
      </c>
      <c r="G42" s="5" t="s">
        <v>109</v>
      </c>
      <c r="H42" s="5" t="s">
        <v>101</v>
      </c>
      <c r="I42" s="5" t="s">
        <v>111</v>
      </c>
      <c r="J42" s="5" t="s">
        <v>112</v>
      </c>
      <c r="K42" s="5" t="s">
        <v>115</v>
      </c>
      <c r="L42" s="5" t="s">
        <v>121</v>
      </c>
      <c r="M42" s="5" t="s">
        <v>137</v>
      </c>
      <c r="N42" s="5" t="s">
        <v>145</v>
      </c>
      <c r="O42" s="5" t="s">
        <v>149</v>
      </c>
      <c r="P42" s="5" t="s">
        <v>167</v>
      </c>
      <c r="Q42" s="5" t="s">
        <v>173</v>
      </c>
      <c r="R42" s="5" t="s">
        <v>176</v>
      </c>
      <c r="S42" s="5" t="s">
        <v>180</v>
      </c>
      <c r="T42" s="5" t="s">
        <v>199</v>
      </c>
      <c r="U42" s="5" t="s">
        <v>201</v>
      </c>
      <c r="V42" s="5" t="s">
        <v>200</v>
      </c>
      <c r="W42" s="5" t="s">
        <v>204</v>
      </c>
      <c r="X42" s="5" t="s">
        <v>203</v>
      </c>
      <c r="Y42" s="5">
        <f t="shared" si="8"/>
        <v>2</v>
      </c>
      <c r="Z42" s="5" t="s">
        <v>201</v>
      </c>
      <c r="AA42" s="5" t="s">
        <v>203</v>
      </c>
      <c r="AB42" s="5" t="s">
        <v>201</v>
      </c>
    </row>
    <row r="43" spans="1:45" s="4" customFormat="1" x14ac:dyDescent="0.25">
      <c r="A43" s="4" t="s">
        <v>47</v>
      </c>
      <c r="B43" s="4" t="s">
        <v>54</v>
      </c>
      <c r="C43" s="4" t="s">
        <v>72</v>
      </c>
      <c r="E43" s="4" t="s">
        <v>96</v>
      </c>
      <c r="Y43" s="4">
        <f t="shared" si="8"/>
        <v>0</v>
      </c>
    </row>
    <row r="44" spans="1:45" s="4" customFormat="1" x14ac:dyDescent="0.25">
      <c r="A44" s="4" t="s">
        <v>47</v>
      </c>
      <c r="B44" s="4" t="s">
        <v>54</v>
      </c>
      <c r="C44" s="4" t="s">
        <v>73</v>
      </c>
      <c r="E44" s="4" t="s">
        <v>96</v>
      </c>
      <c r="Y44" s="4">
        <f t="shared" si="8"/>
        <v>0</v>
      </c>
    </row>
    <row r="45" spans="1:45" s="4" customFormat="1" x14ac:dyDescent="0.25">
      <c r="A45" s="4" t="s">
        <v>47</v>
      </c>
      <c r="B45" s="4" t="s">
        <v>54</v>
      </c>
      <c r="C45" s="4" t="s">
        <v>74</v>
      </c>
      <c r="E45" s="4" t="s">
        <v>96</v>
      </c>
      <c r="Y45" s="4">
        <f t="shared" si="8"/>
        <v>0</v>
      </c>
    </row>
    <row r="46" spans="1:45" s="2" customFormat="1" x14ac:dyDescent="0.25">
      <c r="A46" s="2" t="s">
        <v>48</v>
      </c>
      <c r="B46" s="2" t="s">
        <v>52</v>
      </c>
      <c r="C46" s="2" t="s">
        <v>48</v>
      </c>
      <c r="E46" s="2" t="s">
        <v>96</v>
      </c>
      <c r="W46" s="2" t="s">
        <v>203</v>
      </c>
      <c r="X46" s="2" t="s">
        <v>203</v>
      </c>
      <c r="Y46" s="2">
        <f t="shared" si="8"/>
        <v>0</v>
      </c>
    </row>
    <row r="47" spans="1:45" s="2" customFormat="1" x14ac:dyDescent="0.25">
      <c r="A47" s="2" t="s">
        <v>48</v>
      </c>
      <c r="B47" s="2" t="s">
        <v>52</v>
      </c>
      <c r="C47" s="2" t="s">
        <v>75</v>
      </c>
      <c r="E47" s="2" t="s">
        <v>96</v>
      </c>
      <c r="W47" s="2" t="s">
        <v>203</v>
      </c>
      <c r="X47" s="2" t="s">
        <v>203</v>
      </c>
      <c r="Y47" s="2">
        <f t="shared" si="8"/>
        <v>2</v>
      </c>
      <c r="Z47" s="2" t="s">
        <v>201</v>
      </c>
      <c r="AA47" s="2" t="str">
        <f>$C60</f>
        <v>SA_LOGIC_AND_BIST_END</v>
      </c>
      <c r="AB47" s="2" t="str">
        <f>$C60</f>
        <v>SA_LOGIC_AND_BIST_END</v>
      </c>
    </row>
    <row r="48" spans="1:45" s="6" customFormat="1" x14ac:dyDescent="0.25">
      <c r="A48" s="6" t="s">
        <v>48</v>
      </c>
      <c r="B48" s="6" t="s">
        <v>55</v>
      </c>
      <c r="C48" s="6" t="str">
        <f>D48&amp;"_"&amp;E48&amp;"_"&amp;F48&amp;"_"&amp;G48&amp;"_"&amp;A48&amp;"_"&amp;H48&amp;"_"&amp;I48&amp;"_"&amp;J48&amp;"_"&amp;K48&amp;"_"&amp;L48&amp;"_"&amp;M48</f>
        <v>SBFT_CORE_VMIN_K_END_X_CR_NOM_LFM_0800_CR_MLC</v>
      </c>
      <c r="D48" s="6" t="s">
        <v>94</v>
      </c>
      <c r="E48" s="6" t="s">
        <v>96</v>
      </c>
      <c r="F48" s="6" t="s">
        <v>103</v>
      </c>
      <c r="G48" s="6" t="s">
        <v>108</v>
      </c>
      <c r="H48" s="6" t="s">
        <v>101</v>
      </c>
      <c r="I48" s="6" t="s">
        <v>110</v>
      </c>
      <c r="J48" s="6" t="s">
        <v>112</v>
      </c>
      <c r="K48" s="6" t="s">
        <v>115</v>
      </c>
      <c r="L48" s="6" t="s">
        <v>121</v>
      </c>
      <c r="M48" s="6" t="s">
        <v>126</v>
      </c>
      <c r="N48" s="6" t="s">
        <v>145</v>
      </c>
      <c r="O48" s="6" t="s">
        <v>149</v>
      </c>
      <c r="P48" s="6" t="s">
        <v>168</v>
      </c>
      <c r="Q48" s="6" t="s">
        <v>176</v>
      </c>
      <c r="R48" s="6" t="s">
        <v>178</v>
      </c>
      <c r="S48" s="6" t="s">
        <v>180</v>
      </c>
      <c r="T48" s="6" t="s">
        <v>199</v>
      </c>
      <c r="U48" s="6" t="s">
        <v>201</v>
      </c>
      <c r="V48" s="6" t="s">
        <v>200</v>
      </c>
      <c r="W48" s="6" t="s">
        <v>203</v>
      </c>
      <c r="X48" s="6" t="s">
        <v>203</v>
      </c>
      <c r="Y48" s="6">
        <f t="shared" si="8"/>
        <v>6</v>
      </c>
      <c r="Z48" s="6" t="s">
        <v>209</v>
      </c>
      <c r="AA48" s="6" t="str">
        <f t="shared" ref="AA48:AF48" si="10">$C57</f>
        <v>SBFT_X_SAMPLE_E_END_X_X_X_X_MLC_TOPOFF_SAMPLER</v>
      </c>
      <c r="AB48" s="6" t="str">
        <f t="shared" si="10"/>
        <v>SBFT_X_SAMPLE_E_END_X_X_X_X_MLC_TOPOFF_SAMPLER</v>
      </c>
      <c r="AC48" s="6" t="str">
        <f t="shared" si="10"/>
        <v>SBFT_X_SAMPLE_E_END_X_X_X_X_MLC_TOPOFF_SAMPLER</v>
      </c>
      <c r="AD48" s="6" t="str">
        <f t="shared" si="10"/>
        <v>SBFT_X_SAMPLE_E_END_X_X_X_X_MLC_TOPOFF_SAMPLER</v>
      </c>
      <c r="AE48" s="6" t="str">
        <f t="shared" si="10"/>
        <v>SBFT_X_SAMPLE_E_END_X_X_X_X_MLC_TOPOFF_SAMPLER</v>
      </c>
      <c r="AF48" s="6" t="str">
        <f t="shared" si="10"/>
        <v>SBFT_X_SAMPLE_E_END_X_X_X_X_MLC_TOPOFF_SAMPLER</v>
      </c>
      <c r="AK48" s="6" t="s">
        <v>217</v>
      </c>
      <c r="AL48" s="6" t="s">
        <v>230</v>
      </c>
      <c r="AM48" s="6" t="s">
        <v>201</v>
      </c>
      <c r="AN48" s="6" t="s">
        <v>238</v>
      </c>
    </row>
    <row r="49" spans="1:44" s="6" customFormat="1" x14ac:dyDescent="0.25">
      <c r="A49" s="6" t="s">
        <v>48</v>
      </c>
      <c r="B49" s="6" t="s">
        <v>55</v>
      </c>
      <c r="C49" s="6" t="str">
        <f>D49&amp;"_"&amp;E49&amp;"_"&amp;F49&amp;"_"&amp;G49&amp;"_"&amp;A49&amp;"_"&amp;H49&amp;"_"&amp;I49&amp;"_"&amp;J49&amp;"_"&amp;K49&amp;"_"&amp;L49&amp;"_"&amp;M49</f>
        <v>SBFT_CORE_VMIN_K_END_X_CR_NOM_LFM_0800_CR_SLC</v>
      </c>
      <c r="D49" s="6" t="s">
        <v>94</v>
      </c>
      <c r="E49" s="6" t="s">
        <v>96</v>
      </c>
      <c r="F49" s="6" t="s">
        <v>103</v>
      </c>
      <c r="G49" s="6" t="s">
        <v>108</v>
      </c>
      <c r="H49" s="6" t="s">
        <v>101</v>
      </c>
      <c r="I49" s="6" t="s">
        <v>110</v>
      </c>
      <c r="J49" s="6" t="s">
        <v>112</v>
      </c>
      <c r="K49" s="6" t="s">
        <v>115</v>
      </c>
      <c r="L49" s="6" t="s">
        <v>121</v>
      </c>
      <c r="M49" s="6" t="s">
        <v>127</v>
      </c>
      <c r="N49" s="6" t="s">
        <v>145</v>
      </c>
      <c r="O49" s="6" t="s">
        <v>149</v>
      </c>
      <c r="P49" s="6" t="s">
        <v>169</v>
      </c>
      <c r="Q49" s="6" t="s">
        <v>174</v>
      </c>
      <c r="R49" s="6" t="s">
        <v>176</v>
      </c>
      <c r="S49" s="6" t="s">
        <v>182</v>
      </c>
      <c r="T49" s="6" t="s">
        <v>199</v>
      </c>
      <c r="U49" s="6" t="s">
        <v>201</v>
      </c>
      <c r="V49" s="6" t="s">
        <v>200</v>
      </c>
      <c r="W49" s="6" t="s">
        <v>205</v>
      </c>
      <c r="X49" s="6" t="s">
        <v>203</v>
      </c>
      <c r="Y49" s="6">
        <f t="shared" si="8"/>
        <v>6</v>
      </c>
      <c r="Z49" s="6" t="s">
        <v>209</v>
      </c>
      <c r="AA49" s="6" t="str">
        <f t="shared" ref="AA49:AF50" si="11">$C50</f>
        <v>SBFT_CORE_VMIN_K_END_X_CR_NOM_LFM_0800_CR_MLCDRAGON</v>
      </c>
      <c r="AB49" s="6" t="str">
        <f t="shared" si="11"/>
        <v>SBFT_CORE_VMIN_K_END_X_CR_NOM_LFM_0800_CR_MLCDRAGON</v>
      </c>
      <c r="AC49" s="6" t="str">
        <f t="shared" si="11"/>
        <v>SBFT_CORE_VMIN_K_END_X_CR_NOM_LFM_0800_CR_MLCDRAGON</v>
      </c>
      <c r="AD49" s="6" t="str">
        <f t="shared" si="11"/>
        <v>SBFT_CORE_VMIN_K_END_X_CR_NOM_LFM_0800_CR_MLCDRAGON</v>
      </c>
      <c r="AE49" s="6" t="str">
        <f t="shared" si="11"/>
        <v>SBFT_CORE_VMIN_K_END_X_CR_NOM_LFM_0800_CR_MLCDRAGON</v>
      </c>
      <c r="AF49" s="6" t="str">
        <f t="shared" si="11"/>
        <v>SBFT_CORE_VMIN_K_END_X_CR_NOM_LFM_0800_CR_MLCDRAGON</v>
      </c>
      <c r="AK49" s="6" t="s">
        <v>218</v>
      </c>
      <c r="AL49" s="6" t="s">
        <v>230</v>
      </c>
      <c r="AM49" s="6" t="s">
        <v>201</v>
      </c>
      <c r="AN49" s="6" t="s">
        <v>239</v>
      </c>
    </row>
    <row r="50" spans="1:44" s="6" customFormat="1" x14ac:dyDescent="0.25">
      <c r="A50" s="6" t="s">
        <v>48</v>
      </c>
      <c r="B50" s="6" t="s">
        <v>55</v>
      </c>
      <c r="C50" s="6" t="str">
        <f>D50&amp;"_"&amp;E50&amp;"_"&amp;F50&amp;"_"&amp;G50&amp;"_"&amp;A50&amp;"_"&amp;H50&amp;"_"&amp;I50&amp;"_"&amp;J50&amp;"_"&amp;K50&amp;"_"&amp;L50&amp;"_"&amp;M50</f>
        <v>SBFT_CORE_VMIN_K_END_X_CR_NOM_LFM_0800_CR_MLCDRAGON</v>
      </c>
      <c r="D50" s="6" t="s">
        <v>94</v>
      </c>
      <c r="E50" s="6" t="s">
        <v>96</v>
      </c>
      <c r="F50" s="6" t="s">
        <v>103</v>
      </c>
      <c r="G50" s="6" t="s">
        <v>108</v>
      </c>
      <c r="H50" s="6" t="s">
        <v>101</v>
      </c>
      <c r="I50" s="6" t="s">
        <v>110</v>
      </c>
      <c r="J50" s="6" t="s">
        <v>112</v>
      </c>
      <c r="K50" s="6" t="s">
        <v>115</v>
      </c>
      <c r="L50" s="6" t="s">
        <v>121</v>
      </c>
      <c r="M50" s="6" t="s">
        <v>128</v>
      </c>
      <c r="N50" s="6" t="s">
        <v>145</v>
      </c>
      <c r="O50" s="6" t="s">
        <v>149</v>
      </c>
      <c r="P50" s="6" t="s">
        <v>170</v>
      </c>
      <c r="Q50" s="6" t="s">
        <v>174</v>
      </c>
      <c r="R50" s="6" t="s">
        <v>176</v>
      </c>
      <c r="S50" s="6" t="s">
        <v>182</v>
      </c>
      <c r="T50" s="6" t="s">
        <v>199</v>
      </c>
      <c r="U50" s="6" t="s">
        <v>201</v>
      </c>
      <c r="V50" s="6" t="s">
        <v>200</v>
      </c>
      <c r="W50" s="6" t="s">
        <v>206</v>
      </c>
      <c r="X50" s="6" t="s">
        <v>203</v>
      </c>
      <c r="Y50" s="6">
        <f t="shared" si="8"/>
        <v>6</v>
      </c>
      <c r="Z50" s="6" t="s">
        <v>209</v>
      </c>
      <c r="AA50" s="6" t="str">
        <f t="shared" si="11"/>
        <v>SBFT_CORE_VMIN_K_END_X_CR_NOM_LFM_0800_CR_SLCDRAGON</v>
      </c>
      <c r="AB50" s="6" t="str">
        <f t="shared" si="11"/>
        <v>SBFT_CORE_VMIN_K_END_X_CR_NOM_LFM_0800_CR_SLCDRAGON</v>
      </c>
      <c r="AC50" s="6" t="str">
        <f t="shared" si="11"/>
        <v>SBFT_CORE_VMIN_K_END_X_CR_NOM_LFM_0800_CR_SLCDRAGON</v>
      </c>
      <c r="AD50" s="6" t="str">
        <f t="shared" si="11"/>
        <v>SBFT_CORE_VMIN_K_END_X_CR_NOM_LFM_0800_CR_SLCDRAGON</v>
      </c>
      <c r="AE50" s="6" t="str">
        <f t="shared" si="11"/>
        <v>SBFT_CORE_VMIN_K_END_X_CR_NOM_LFM_0800_CR_SLCDRAGON</v>
      </c>
      <c r="AF50" s="6" t="str">
        <f t="shared" si="11"/>
        <v>SBFT_CORE_VMIN_K_END_X_CR_NOM_LFM_0800_CR_SLCDRAGON</v>
      </c>
      <c r="AK50" s="6" t="s">
        <v>219</v>
      </c>
      <c r="AL50" s="6" t="s">
        <v>230</v>
      </c>
      <c r="AM50" s="6" t="s">
        <v>201</v>
      </c>
      <c r="AN50" s="6" t="s">
        <v>240</v>
      </c>
      <c r="AO50" s="6" t="s">
        <v>250</v>
      </c>
    </row>
    <row r="51" spans="1:44" s="6" customFormat="1" x14ac:dyDescent="0.25">
      <c r="A51" s="6" t="s">
        <v>48</v>
      </c>
      <c r="B51" s="6" t="s">
        <v>55</v>
      </c>
      <c r="C51" s="6" t="str">
        <f>D51&amp;"_"&amp;E51&amp;"_"&amp;F51&amp;"_"&amp;G51&amp;"_"&amp;A51&amp;"_"&amp;H51&amp;"_"&amp;I51&amp;"_"&amp;J51&amp;"_"&amp;K51&amp;"_"&amp;L51&amp;"_"&amp;M51</f>
        <v>SBFT_CORE_VMIN_K_END_X_CR_NOM_LFM_0800_CR_SLCDRAGON</v>
      </c>
      <c r="D51" s="6" t="s">
        <v>94</v>
      </c>
      <c r="E51" s="6" t="s">
        <v>96</v>
      </c>
      <c r="F51" s="6" t="s">
        <v>103</v>
      </c>
      <c r="G51" s="6" t="s">
        <v>108</v>
      </c>
      <c r="H51" s="6" t="s">
        <v>101</v>
      </c>
      <c r="I51" s="6" t="s">
        <v>110</v>
      </c>
      <c r="J51" s="6" t="s">
        <v>112</v>
      </c>
      <c r="K51" s="6" t="s">
        <v>115</v>
      </c>
      <c r="L51" s="6" t="s">
        <v>121</v>
      </c>
      <c r="M51" s="6" t="s">
        <v>129</v>
      </c>
      <c r="N51" s="6" t="s">
        <v>145</v>
      </c>
      <c r="O51" s="6" t="s">
        <v>149</v>
      </c>
      <c r="P51" s="6" t="s">
        <v>153</v>
      </c>
      <c r="Q51" s="6" t="s">
        <v>174</v>
      </c>
      <c r="R51" s="6" t="s">
        <v>176</v>
      </c>
      <c r="S51" s="6" t="s">
        <v>190</v>
      </c>
      <c r="T51" s="6" t="s">
        <v>199</v>
      </c>
      <c r="U51" s="6" t="s">
        <v>201</v>
      </c>
      <c r="V51" s="6" t="s">
        <v>200</v>
      </c>
      <c r="W51" s="6" t="s">
        <v>207</v>
      </c>
      <c r="X51" s="6" t="s">
        <v>203</v>
      </c>
      <c r="Y51" s="6">
        <f t="shared" si="8"/>
        <v>6</v>
      </c>
      <c r="Z51" s="6" t="s">
        <v>209</v>
      </c>
      <c r="AA51" s="6" t="s">
        <v>203</v>
      </c>
      <c r="AB51" s="6" t="s">
        <v>201</v>
      </c>
      <c r="AC51" s="6" t="s">
        <v>203</v>
      </c>
      <c r="AD51" s="6" t="s">
        <v>201</v>
      </c>
      <c r="AE51" s="6" t="s">
        <v>203</v>
      </c>
      <c r="AF51" s="6" t="s">
        <v>203</v>
      </c>
      <c r="AK51" s="6" t="s">
        <v>220</v>
      </c>
      <c r="AL51" s="6" t="s">
        <v>230</v>
      </c>
      <c r="AM51" s="6" t="s">
        <v>201</v>
      </c>
      <c r="AN51" s="6" t="s">
        <v>241</v>
      </c>
      <c r="AO51" s="6" t="s">
        <v>250</v>
      </c>
    </row>
    <row r="52" spans="1:44" s="2" customFormat="1" x14ac:dyDescent="0.25">
      <c r="A52" s="2" t="s">
        <v>48</v>
      </c>
      <c r="B52" s="2" t="s">
        <v>52</v>
      </c>
      <c r="C52" s="2" t="s">
        <v>76</v>
      </c>
      <c r="E52" s="2" t="s">
        <v>96</v>
      </c>
      <c r="W52" s="2" t="s">
        <v>203</v>
      </c>
      <c r="X52" s="2" t="s">
        <v>201</v>
      </c>
      <c r="Y52" s="2">
        <f t="shared" si="8"/>
        <v>2</v>
      </c>
      <c r="Z52" s="2" t="s">
        <v>201</v>
      </c>
      <c r="AA52" s="2" t="s">
        <v>201</v>
      </c>
      <c r="AB52" s="2" t="s">
        <v>201</v>
      </c>
    </row>
    <row r="53" spans="1:44" s="6" customFormat="1" x14ac:dyDescent="0.25">
      <c r="A53" s="6" t="s">
        <v>48</v>
      </c>
      <c r="B53" s="6" t="s">
        <v>53</v>
      </c>
      <c r="C53" s="6" t="str">
        <f>D53&amp;"_"&amp;E53&amp;"_"&amp;F53&amp;"_"&amp;G53&amp;"_"&amp;A53&amp;"_"&amp;H53&amp;"_"&amp;I53&amp;"_"&amp;J53&amp;"_"&amp;K53&amp;"_"&amp;L53&amp;"_"&amp;M53</f>
        <v>SBFT_CORE_PATMOD_E_END_X_X_X_LFM_0800_DEBUG</v>
      </c>
      <c r="D53" s="6" t="s">
        <v>94</v>
      </c>
      <c r="E53" s="6" t="s">
        <v>96</v>
      </c>
      <c r="F53" s="6" t="s">
        <v>102</v>
      </c>
      <c r="G53" s="6" t="s">
        <v>109</v>
      </c>
      <c r="H53" s="6" t="s">
        <v>101</v>
      </c>
      <c r="I53" s="6" t="s">
        <v>101</v>
      </c>
      <c r="J53" s="6" t="s">
        <v>101</v>
      </c>
      <c r="K53" s="6" t="s">
        <v>115</v>
      </c>
      <c r="L53" s="6" t="s">
        <v>121</v>
      </c>
      <c r="M53" s="6" t="s">
        <v>138</v>
      </c>
      <c r="N53" s="6" t="s">
        <v>144</v>
      </c>
      <c r="O53" s="6" t="s">
        <v>144</v>
      </c>
      <c r="P53" s="6" t="s">
        <v>144</v>
      </c>
      <c r="Q53" s="6" t="s">
        <v>173</v>
      </c>
      <c r="R53" s="6" t="s">
        <v>176</v>
      </c>
      <c r="S53" s="6" t="s">
        <v>190</v>
      </c>
      <c r="T53" s="6" t="s">
        <v>199</v>
      </c>
      <c r="U53" s="6" t="s">
        <v>201</v>
      </c>
      <c r="V53" s="6" t="s">
        <v>200</v>
      </c>
      <c r="W53" s="6" t="s">
        <v>203</v>
      </c>
      <c r="X53" s="6" t="s">
        <v>203</v>
      </c>
      <c r="Y53" s="6">
        <f t="shared" si="8"/>
        <v>2</v>
      </c>
      <c r="Z53" s="6" t="s">
        <v>201</v>
      </c>
      <c r="AA53" s="6" t="str">
        <f>$C54</f>
        <v>SBFT_CORE_FUNC_E_END_X_CR_NOM_LFM_0800_DEBUG</v>
      </c>
      <c r="AB53" s="6" t="str">
        <f>$C54</f>
        <v>SBFT_CORE_FUNC_E_END_X_CR_NOM_LFM_0800_DEBUG</v>
      </c>
      <c r="AP53" s="6" t="s">
        <v>251</v>
      </c>
      <c r="AR53" s="6" t="s">
        <v>259</v>
      </c>
    </row>
    <row r="54" spans="1:44" s="6" customFormat="1" x14ac:dyDescent="0.25">
      <c r="A54" s="6" t="s">
        <v>48</v>
      </c>
      <c r="B54" s="6" t="s">
        <v>56</v>
      </c>
      <c r="C54" s="6" t="str">
        <f>D54&amp;"_"&amp;E54&amp;"_"&amp;F54&amp;"_"&amp;G54&amp;"_"&amp;A54&amp;"_"&amp;H54&amp;"_"&amp;I54&amp;"_"&amp;J54&amp;"_"&amp;K54&amp;"_"&amp;L54&amp;"_"&amp;M54</f>
        <v>SBFT_CORE_FUNC_E_END_X_CR_NOM_LFM_0800_DEBUG</v>
      </c>
      <c r="D54" s="6" t="s">
        <v>94</v>
      </c>
      <c r="E54" s="6" t="s">
        <v>96</v>
      </c>
      <c r="F54" s="6" t="s">
        <v>106</v>
      </c>
      <c r="G54" s="6" t="s">
        <v>109</v>
      </c>
      <c r="H54" s="6" t="s">
        <v>101</v>
      </c>
      <c r="I54" s="6" t="s">
        <v>110</v>
      </c>
      <c r="J54" s="6" t="s">
        <v>112</v>
      </c>
      <c r="K54" s="6" t="s">
        <v>115</v>
      </c>
      <c r="L54" s="6" t="s">
        <v>121</v>
      </c>
      <c r="M54" s="6" t="s">
        <v>138</v>
      </c>
      <c r="N54" s="6" t="s">
        <v>145</v>
      </c>
      <c r="O54" s="6" t="s">
        <v>149</v>
      </c>
      <c r="P54" s="6" t="s">
        <v>168</v>
      </c>
      <c r="Q54" s="6" t="s">
        <v>173</v>
      </c>
      <c r="R54" s="6" t="s">
        <v>176</v>
      </c>
      <c r="S54" s="6" t="s">
        <v>190</v>
      </c>
      <c r="T54" s="6" t="s">
        <v>199</v>
      </c>
      <c r="U54" s="6" t="s">
        <v>201</v>
      </c>
      <c r="V54" s="6" t="s">
        <v>200</v>
      </c>
      <c r="W54" s="6" t="s">
        <v>201</v>
      </c>
      <c r="X54" s="6" t="s">
        <v>203</v>
      </c>
      <c r="Y54" s="6">
        <f t="shared" si="8"/>
        <v>2</v>
      </c>
      <c r="Z54" s="6" t="s">
        <v>201</v>
      </c>
      <c r="AA54" s="6" t="str">
        <f>$C55</f>
        <v>SBFT_CORE_FUNC_E_END_X_CR_NOM_LFM_0800_DEBUG_SHMOO</v>
      </c>
      <c r="AB54" s="6" t="str">
        <f>$C55</f>
        <v>SBFT_CORE_FUNC_E_END_X_CR_NOM_LFM_0800_DEBUG_SHMOO</v>
      </c>
    </row>
    <row r="55" spans="1:44" s="6" customFormat="1" x14ac:dyDescent="0.25">
      <c r="A55" s="6" t="s">
        <v>48</v>
      </c>
      <c r="B55" s="6" t="s">
        <v>59</v>
      </c>
      <c r="C55" s="6" t="str">
        <f>D55&amp;"_"&amp;E55&amp;"_"&amp;F55&amp;"_"&amp;G55&amp;"_"&amp;A55&amp;"_"&amp;H55&amp;"_"&amp;I55&amp;"_"&amp;J55&amp;"_"&amp;K55&amp;"_"&amp;L55&amp;"_"&amp;M55</f>
        <v>SBFT_CORE_FUNC_E_END_X_CR_NOM_LFM_0800_DEBUG_SHMOO</v>
      </c>
      <c r="D55" s="6" t="s">
        <v>94</v>
      </c>
      <c r="E55" s="6" t="s">
        <v>96</v>
      </c>
      <c r="F55" s="6" t="s">
        <v>106</v>
      </c>
      <c r="G55" s="6" t="s">
        <v>109</v>
      </c>
      <c r="H55" s="6" t="s">
        <v>101</v>
      </c>
      <c r="I55" s="6" t="s">
        <v>110</v>
      </c>
      <c r="J55" s="6" t="s">
        <v>112</v>
      </c>
      <c r="K55" s="6" t="s">
        <v>115</v>
      </c>
      <c r="L55" s="6" t="s">
        <v>121</v>
      </c>
      <c r="M55" s="6" t="s">
        <v>139</v>
      </c>
      <c r="N55" s="6" t="s">
        <v>148</v>
      </c>
      <c r="O55" s="6" t="s">
        <v>149</v>
      </c>
      <c r="P55" s="6" t="s">
        <v>168</v>
      </c>
      <c r="Q55" s="6" t="s">
        <v>173</v>
      </c>
      <c r="R55" s="6" t="s">
        <v>176</v>
      </c>
      <c r="S55" s="6" t="s">
        <v>191</v>
      </c>
      <c r="T55" s="6" t="s">
        <v>199</v>
      </c>
      <c r="U55" s="6" t="s">
        <v>201</v>
      </c>
      <c r="V55" s="6" t="s">
        <v>200</v>
      </c>
      <c r="W55" s="6" t="s">
        <v>204</v>
      </c>
      <c r="X55" s="6" t="s">
        <v>203</v>
      </c>
      <c r="Y55" s="6">
        <f t="shared" si="8"/>
        <v>4</v>
      </c>
      <c r="Z55" s="6" t="s">
        <v>210</v>
      </c>
      <c r="AA55" s="6" t="s">
        <v>201</v>
      </c>
      <c r="AB55" s="6" t="s">
        <v>201</v>
      </c>
      <c r="AC55" s="6" t="s">
        <v>201</v>
      </c>
      <c r="AD55" s="6" t="s">
        <v>201</v>
      </c>
    </row>
    <row r="56" spans="1:44" s="4" customFormat="1" x14ac:dyDescent="0.25">
      <c r="A56" s="4" t="s">
        <v>48</v>
      </c>
      <c r="B56" s="4" t="s">
        <v>54</v>
      </c>
      <c r="C56" s="4" t="s">
        <v>77</v>
      </c>
      <c r="E56" s="4" t="s">
        <v>96</v>
      </c>
      <c r="Y56" s="4">
        <f t="shared" si="8"/>
        <v>0</v>
      </c>
    </row>
    <row r="57" spans="1:44" s="6" customFormat="1" x14ac:dyDescent="0.25">
      <c r="A57" s="6" t="s">
        <v>48</v>
      </c>
      <c r="B57" s="6" t="s">
        <v>60</v>
      </c>
      <c r="C57" s="6" t="str">
        <f>D57&amp;"_"&amp;E57&amp;"_"&amp;F57&amp;"_"&amp;G57&amp;"_"&amp;A57&amp;"_"&amp;H57&amp;"_"&amp;I57&amp;"_"&amp;J57&amp;"_"&amp;K57&amp;"_"&amp;L57&amp;"_"&amp;M57</f>
        <v>SBFT_X_SAMPLE_E_END_X_X_X_X_MLC_TOPOFF_SAMPLER</v>
      </c>
      <c r="D57" s="6" t="s">
        <v>94</v>
      </c>
      <c r="E57" s="6" t="s">
        <v>101</v>
      </c>
      <c r="F57" s="6" t="s">
        <v>107</v>
      </c>
      <c r="G57" s="6" t="s">
        <v>109</v>
      </c>
      <c r="H57" s="6" t="s">
        <v>101</v>
      </c>
      <c r="I57" s="6" t="s">
        <v>101</v>
      </c>
      <c r="J57" s="6" t="s">
        <v>101</v>
      </c>
      <c r="K57" s="6" t="s">
        <v>101</v>
      </c>
      <c r="L57" s="6" t="s">
        <v>122</v>
      </c>
      <c r="M57" s="6" t="s">
        <v>140</v>
      </c>
      <c r="N57" s="6" t="s">
        <v>144</v>
      </c>
      <c r="O57" s="6" t="s">
        <v>144</v>
      </c>
      <c r="P57" s="6" t="s">
        <v>144</v>
      </c>
      <c r="Q57" s="6" t="s">
        <v>174</v>
      </c>
      <c r="R57" s="6" t="s">
        <v>176</v>
      </c>
      <c r="S57" s="6" t="s">
        <v>180</v>
      </c>
      <c r="T57" s="6" t="s">
        <v>200</v>
      </c>
      <c r="U57" s="6" t="s">
        <v>201</v>
      </c>
      <c r="V57" s="6" t="s">
        <v>200</v>
      </c>
      <c r="W57" s="6" t="s">
        <v>201</v>
      </c>
      <c r="X57" s="6" t="s">
        <v>203</v>
      </c>
      <c r="Y57" s="6">
        <f t="shared" si="8"/>
        <v>3</v>
      </c>
      <c r="Z57" s="6" t="s">
        <v>211</v>
      </c>
      <c r="AA57" s="6" t="s">
        <v>201</v>
      </c>
      <c r="AB57" s="6" t="str">
        <f>$C58</f>
        <v>SBFT_CORE_VMIN_K_END_X_CR_NOM_LFM_0800_CR_MLC_TOPOFF</v>
      </c>
      <c r="AC57" s="6" t="str">
        <f>$C49</f>
        <v>SBFT_CORE_VMIN_K_END_X_CR_NOM_LFM_0800_CR_SLC</v>
      </c>
    </row>
    <row r="58" spans="1:44" s="6" customFormat="1" x14ac:dyDescent="0.25">
      <c r="A58" s="6" t="s">
        <v>48</v>
      </c>
      <c r="B58" s="6" t="s">
        <v>55</v>
      </c>
      <c r="C58" s="6" t="str">
        <f>D58&amp;"_"&amp;E58&amp;"_"&amp;F58&amp;"_"&amp;G58&amp;"_"&amp;A58&amp;"_"&amp;H58&amp;"_"&amp;I58&amp;"_"&amp;J58&amp;"_"&amp;K58&amp;"_"&amp;L58&amp;"_"&amp;M58</f>
        <v>SBFT_CORE_VMIN_K_END_X_CR_NOM_LFM_0800_CR_MLC_TOPOFF</v>
      </c>
      <c r="D58" s="6" t="s">
        <v>94</v>
      </c>
      <c r="E58" s="6" t="s">
        <v>96</v>
      </c>
      <c r="F58" s="6" t="s">
        <v>103</v>
      </c>
      <c r="G58" s="6" t="s">
        <v>108</v>
      </c>
      <c r="H58" s="6" t="s">
        <v>101</v>
      </c>
      <c r="I58" s="6" t="s">
        <v>110</v>
      </c>
      <c r="J58" s="6" t="s">
        <v>112</v>
      </c>
      <c r="K58" s="6" t="s">
        <v>115</v>
      </c>
      <c r="L58" s="6" t="s">
        <v>121</v>
      </c>
      <c r="M58" s="6" t="s">
        <v>141</v>
      </c>
      <c r="N58" s="6" t="s">
        <v>145</v>
      </c>
      <c r="O58" s="6" t="s">
        <v>149</v>
      </c>
      <c r="P58" s="6" t="s">
        <v>171</v>
      </c>
      <c r="Q58" s="6" t="s">
        <v>176</v>
      </c>
      <c r="R58" s="6" t="s">
        <v>178</v>
      </c>
      <c r="S58" s="6" t="s">
        <v>180</v>
      </c>
      <c r="T58" s="6" t="s">
        <v>199</v>
      </c>
      <c r="U58" s="6" t="s">
        <v>201</v>
      </c>
      <c r="V58" s="6" t="s">
        <v>200</v>
      </c>
      <c r="W58" s="6" t="s">
        <v>204</v>
      </c>
      <c r="X58" s="6" t="s">
        <v>201</v>
      </c>
      <c r="Y58" s="6">
        <f t="shared" si="8"/>
        <v>6</v>
      </c>
      <c r="Z58" s="6" t="s">
        <v>209</v>
      </c>
      <c r="AA58" s="6" t="str">
        <f t="shared" ref="AA58:AF58" si="12">$C49</f>
        <v>SBFT_CORE_VMIN_K_END_X_CR_NOM_LFM_0800_CR_SLC</v>
      </c>
      <c r="AB58" s="6" t="str">
        <f t="shared" si="12"/>
        <v>SBFT_CORE_VMIN_K_END_X_CR_NOM_LFM_0800_CR_SLC</v>
      </c>
      <c r="AC58" s="6" t="str">
        <f t="shared" si="12"/>
        <v>SBFT_CORE_VMIN_K_END_X_CR_NOM_LFM_0800_CR_SLC</v>
      </c>
      <c r="AD58" s="6" t="str">
        <f t="shared" si="12"/>
        <v>SBFT_CORE_VMIN_K_END_X_CR_NOM_LFM_0800_CR_SLC</v>
      </c>
      <c r="AE58" s="6" t="str">
        <f t="shared" si="12"/>
        <v>SBFT_CORE_VMIN_K_END_X_CR_NOM_LFM_0800_CR_SLC</v>
      </c>
      <c r="AF58" s="6" t="str">
        <f t="shared" si="12"/>
        <v>SBFT_CORE_VMIN_K_END_X_CR_NOM_LFM_0800_CR_SLC</v>
      </c>
      <c r="AK58" s="6" t="s">
        <v>221</v>
      </c>
      <c r="AL58" s="6" t="s">
        <v>230</v>
      </c>
      <c r="AM58" s="6" t="s">
        <v>232</v>
      </c>
      <c r="AN58" s="6" t="s">
        <v>242</v>
      </c>
    </row>
    <row r="59" spans="1:44" s="4" customFormat="1" x14ac:dyDescent="0.25">
      <c r="A59" s="4" t="s">
        <v>48</v>
      </c>
      <c r="B59" s="4" t="s">
        <v>54</v>
      </c>
      <c r="C59" s="4" t="s">
        <v>78</v>
      </c>
      <c r="E59" s="4" t="s">
        <v>96</v>
      </c>
      <c r="Y59" s="4">
        <f t="shared" si="8"/>
        <v>0</v>
      </c>
    </row>
    <row r="60" spans="1:44" s="2" customFormat="1" x14ac:dyDescent="0.25">
      <c r="A60" s="2" t="s">
        <v>48</v>
      </c>
      <c r="B60" s="2" t="s">
        <v>52</v>
      </c>
      <c r="C60" s="2" t="s">
        <v>79</v>
      </c>
      <c r="E60" s="2" t="s">
        <v>96</v>
      </c>
      <c r="W60" s="2" t="s">
        <v>201</v>
      </c>
      <c r="X60" s="2" t="s">
        <v>203</v>
      </c>
      <c r="Y60" s="2">
        <f t="shared" si="8"/>
        <v>2</v>
      </c>
      <c r="Z60" s="2" t="s">
        <v>201</v>
      </c>
      <c r="AA60" s="2" t="s">
        <v>203</v>
      </c>
      <c r="AB60" s="2" t="s">
        <v>201</v>
      </c>
    </row>
    <row r="61" spans="1:44" s="6" customFormat="1" x14ac:dyDescent="0.25">
      <c r="A61" s="6" t="s">
        <v>48</v>
      </c>
      <c r="B61" s="6" t="s">
        <v>55</v>
      </c>
      <c r="C61" s="6" t="str">
        <f>D61&amp;"_"&amp;E61&amp;"_"&amp;F61&amp;"_"&amp;G61&amp;"_"&amp;A61&amp;"_"&amp;H61&amp;"_"&amp;I61&amp;"_"&amp;J61&amp;"_"&amp;K61&amp;"_"&amp;L61&amp;"_"&amp;M61</f>
        <v>SBFT_FULLCHIP_VMIN_K_END_X_CLR_NOM_LFM_0800_CLR_DRAGON</v>
      </c>
      <c r="D61" s="6" t="s">
        <v>94</v>
      </c>
      <c r="E61" s="6" t="s">
        <v>97</v>
      </c>
      <c r="F61" s="6" t="s">
        <v>103</v>
      </c>
      <c r="G61" s="6" t="s">
        <v>108</v>
      </c>
      <c r="H61" s="6" t="s">
        <v>101</v>
      </c>
      <c r="I61" s="6" t="s">
        <v>111</v>
      </c>
      <c r="J61" s="6" t="s">
        <v>112</v>
      </c>
      <c r="K61" s="6" t="s">
        <v>115</v>
      </c>
      <c r="L61" s="6" t="s">
        <v>121</v>
      </c>
      <c r="M61" s="6" t="s">
        <v>130</v>
      </c>
      <c r="N61" s="6" t="s">
        <v>145</v>
      </c>
      <c r="O61" s="6" t="s">
        <v>149</v>
      </c>
      <c r="P61" s="6" t="s">
        <v>154</v>
      </c>
      <c r="Q61" s="6" t="s">
        <v>174</v>
      </c>
      <c r="R61" s="6" t="s">
        <v>176</v>
      </c>
      <c r="S61" s="6" t="s">
        <v>190</v>
      </c>
      <c r="T61" s="6" t="s">
        <v>199</v>
      </c>
      <c r="U61" s="6" t="s">
        <v>201</v>
      </c>
      <c r="V61" s="6" t="s">
        <v>200</v>
      </c>
      <c r="W61" s="6" t="s">
        <v>203</v>
      </c>
      <c r="X61" s="6" t="s">
        <v>203</v>
      </c>
      <c r="Y61" s="6">
        <f t="shared" si="8"/>
        <v>6</v>
      </c>
      <c r="Z61" s="6" t="s">
        <v>209</v>
      </c>
      <c r="AA61" s="6" t="str">
        <f t="shared" ref="AA61:AF61" si="13">$C62</f>
        <v>BIST</v>
      </c>
      <c r="AB61" s="6" t="str">
        <f t="shared" si="13"/>
        <v>BIST</v>
      </c>
      <c r="AC61" s="6" t="str">
        <f t="shared" si="13"/>
        <v>BIST</v>
      </c>
      <c r="AD61" s="6" t="str">
        <f t="shared" si="13"/>
        <v>BIST</v>
      </c>
      <c r="AE61" s="6" t="str">
        <f t="shared" si="13"/>
        <v>BIST</v>
      </c>
      <c r="AF61" s="6" t="str">
        <f t="shared" si="13"/>
        <v>BIST</v>
      </c>
      <c r="AK61" s="6" t="s">
        <v>222</v>
      </c>
      <c r="AL61" s="6" t="s">
        <v>230</v>
      </c>
      <c r="AM61" s="6" t="s">
        <v>201</v>
      </c>
      <c r="AN61" s="6" t="s">
        <v>243</v>
      </c>
      <c r="AO61" s="6" t="s">
        <v>249</v>
      </c>
    </row>
    <row r="62" spans="1:44" s="2" customFormat="1" x14ac:dyDescent="0.25">
      <c r="A62" s="2" t="s">
        <v>48</v>
      </c>
      <c r="B62" s="2" t="s">
        <v>52</v>
      </c>
      <c r="C62" s="2" t="s">
        <v>80</v>
      </c>
      <c r="E62" s="2" t="s">
        <v>96</v>
      </c>
      <c r="W62" s="2" t="s">
        <v>201</v>
      </c>
      <c r="X62" s="2" t="s">
        <v>203</v>
      </c>
      <c r="Y62" s="2">
        <f t="shared" si="8"/>
        <v>2</v>
      </c>
      <c r="Z62" s="2" t="s">
        <v>201</v>
      </c>
      <c r="AA62" s="2" t="str">
        <f>$C68</f>
        <v>TOPDRNG</v>
      </c>
      <c r="AB62" s="2" t="str">
        <f>$C68</f>
        <v>TOPDRNG</v>
      </c>
    </row>
    <row r="63" spans="1:44" s="6" customFormat="1" x14ac:dyDescent="0.25">
      <c r="A63" s="6" t="s">
        <v>48</v>
      </c>
      <c r="B63" s="6" t="s">
        <v>56</v>
      </c>
      <c r="C63" s="6" t="str">
        <f>D63&amp;"_"&amp;E63&amp;"_"&amp;F63&amp;"_"&amp;G63&amp;"_"&amp;A63&amp;"_"&amp;H63&amp;"_"&amp;I63&amp;"_"&amp;J63&amp;"_"&amp;K63&amp;"_"&amp;L63&amp;"_"&amp;M63</f>
        <v>SBFT_CORE_FUNC_K_END_X_CR_NOM_LFM_0400_IDI_BIST</v>
      </c>
      <c r="D63" s="6" t="s">
        <v>94</v>
      </c>
      <c r="E63" s="6" t="s">
        <v>96</v>
      </c>
      <c r="F63" s="6" t="s">
        <v>106</v>
      </c>
      <c r="G63" s="6" t="s">
        <v>108</v>
      </c>
      <c r="H63" s="6" t="s">
        <v>101</v>
      </c>
      <c r="I63" s="6" t="s">
        <v>110</v>
      </c>
      <c r="J63" s="6" t="s">
        <v>112</v>
      </c>
      <c r="K63" s="6" t="s">
        <v>115</v>
      </c>
      <c r="L63" s="6" t="s">
        <v>123</v>
      </c>
      <c r="M63" s="6" t="s">
        <v>136</v>
      </c>
      <c r="N63" s="6" t="s">
        <v>145</v>
      </c>
      <c r="O63" s="6" t="s">
        <v>149</v>
      </c>
      <c r="P63" s="6" t="s">
        <v>166</v>
      </c>
      <c r="Q63" s="6" t="s">
        <v>173</v>
      </c>
      <c r="R63" s="6" t="s">
        <v>176</v>
      </c>
      <c r="S63" s="6" t="s">
        <v>182</v>
      </c>
      <c r="T63" s="6" t="s">
        <v>199</v>
      </c>
      <c r="U63" s="6" t="s">
        <v>201</v>
      </c>
      <c r="V63" s="6" t="s">
        <v>200</v>
      </c>
      <c r="W63" s="6" t="s">
        <v>203</v>
      </c>
      <c r="X63" s="6" t="s">
        <v>203</v>
      </c>
      <c r="Y63" s="6">
        <f t="shared" si="8"/>
        <v>2</v>
      </c>
      <c r="Z63" s="6" t="s">
        <v>201</v>
      </c>
      <c r="AA63" s="6" t="str">
        <f>$C64</f>
        <v>SBFT_CCF_FUNC_K_END_X_CLR_NOM_LFM_0400_RING_BIST</v>
      </c>
      <c r="AB63" s="6" t="str">
        <f>$C64</f>
        <v>SBFT_CCF_FUNC_K_END_X_CLR_NOM_LFM_0400_RING_BIST</v>
      </c>
    </row>
    <row r="64" spans="1:44" s="6" customFormat="1" x14ac:dyDescent="0.25">
      <c r="A64" s="6" t="s">
        <v>48</v>
      </c>
      <c r="B64" s="6" t="s">
        <v>56</v>
      </c>
      <c r="C64" s="6" t="str">
        <f>D64&amp;"_"&amp;E64&amp;"_"&amp;F64&amp;"_"&amp;G64&amp;"_"&amp;A64&amp;"_"&amp;H64&amp;"_"&amp;I64&amp;"_"&amp;J64&amp;"_"&amp;K64&amp;"_"&amp;L64&amp;"_"&amp;M64</f>
        <v>SBFT_CCF_FUNC_K_END_X_CLR_NOM_LFM_0400_RING_BIST</v>
      </c>
      <c r="D64" s="6" t="s">
        <v>94</v>
      </c>
      <c r="E64" s="6" t="s">
        <v>100</v>
      </c>
      <c r="F64" s="6" t="s">
        <v>106</v>
      </c>
      <c r="G64" s="6" t="s">
        <v>108</v>
      </c>
      <c r="H64" s="6" t="s">
        <v>101</v>
      </c>
      <c r="I64" s="6" t="s">
        <v>111</v>
      </c>
      <c r="J64" s="6" t="s">
        <v>112</v>
      </c>
      <c r="K64" s="6" t="s">
        <v>115</v>
      </c>
      <c r="L64" s="6" t="s">
        <v>123</v>
      </c>
      <c r="M64" s="6" t="s">
        <v>137</v>
      </c>
      <c r="N64" s="6" t="s">
        <v>145</v>
      </c>
      <c r="O64" s="6" t="s">
        <v>149</v>
      </c>
      <c r="P64" s="6" t="s">
        <v>167</v>
      </c>
      <c r="Q64" s="6" t="s">
        <v>173</v>
      </c>
      <c r="R64" s="6" t="s">
        <v>176</v>
      </c>
      <c r="S64" s="6" t="s">
        <v>182</v>
      </c>
      <c r="T64" s="6" t="s">
        <v>199</v>
      </c>
      <c r="U64" s="6" t="s">
        <v>201</v>
      </c>
      <c r="V64" s="6" t="s">
        <v>200</v>
      </c>
      <c r="W64" s="6" t="s">
        <v>201</v>
      </c>
      <c r="X64" s="6" t="s">
        <v>203</v>
      </c>
      <c r="Y64" s="6">
        <f t="shared" si="8"/>
        <v>2</v>
      </c>
      <c r="Z64" s="6" t="s">
        <v>201</v>
      </c>
      <c r="AA64" s="6" t="str">
        <f>$C66</f>
        <v>SBFT_CCF_FUNC_E_END_X_CLR_NOM_LFM_0800_CBO_BIST</v>
      </c>
      <c r="AB64" s="6" t="str">
        <f>$C66</f>
        <v>SBFT_CCF_FUNC_E_END_X_CLR_NOM_LFM_0800_CBO_BIST</v>
      </c>
    </row>
    <row r="65" spans="1:45" s="6" customFormat="1" x14ac:dyDescent="0.25">
      <c r="A65" s="6" t="s">
        <v>48</v>
      </c>
      <c r="B65" s="6" t="s">
        <v>61</v>
      </c>
      <c r="C65" s="6" t="str">
        <f>D65&amp;"_"&amp;E65&amp;"_"&amp;F65&amp;"_"&amp;G65&amp;"_"&amp;A65&amp;"_"&amp;H65&amp;"_"&amp;I65&amp;"_"&amp;J65&amp;"_"&amp;K65&amp;"_"&amp;L65&amp;"_"&amp;M65</f>
        <v>SBFT_FULLCHIP_FUNC_E_END_X_CLR_NOM_LFM_0800_NAP_BIST_CTV</v>
      </c>
      <c r="D65" s="6" t="s">
        <v>94</v>
      </c>
      <c r="E65" s="6" t="s">
        <v>97</v>
      </c>
      <c r="F65" s="6" t="s">
        <v>106</v>
      </c>
      <c r="G65" s="6" t="s">
        <v>109</v>
      </c>
      <c r="H65" s="6" t="s">
        <v>101</v>
      </c>
      <c r="I65" s="6" t="s">
        <v>111</v>
      </c>
      <c r="J65" s="6" t="s">
        <v>112</v>
      </c>
      <c r="K65" s="6" t="s">
        <v>115</v>
      </c>
      <c r="L65" s="6" t="s">
        <v>121</v>
      </c>
      <c r="M65" s="6" t="s">
        <v>142</v>
      </c>
      <c r="N65" s="6" t="s">
        <v>145</v>
      </c>
      <c r="O65" s="6" t="s">
        <v>149</v>
      </c>
      <c r="P65" s="6" t="s">
        <v>165</v>
      </c>
      <c r="Q65" s="6" t="s">
        <v>174</v>
      </c>
      <c r="R65" s="6" t="s">
        <v>176</v>
      </c>
      <c r="S65" s="6" t="s">
        <v>192</v>
      </c>
      <c r="T65" s="6" t="s">
        <v>199</v>
      </c>
      <c r="U65" s="6" t="s">
        <v>201</v>
      </c>
      <c r="V65" s="6" t="s">
        <v>200</v>
      </c>
      <c r="W65" s="6" t="s">
        <v>203</v>
      </c>
      <c r="X65" s="6" t="s">
        <v>201</v>
      </c>
      <c r="Y65" s="6">
        <f t="shared" si="8"/>
        <v>3</v>
      </c>
      <c r="Z65" s="6" t="s">
        <v>201</v>
      </c>
      <c r="AA65" s="6" t="str">
        <f>$C63</f>
        <v>SBFT_CORE_FUNC_K_END_X_CR_NOM_LFM_0400_IDI_BIST</v>
      </c>
      <c r="AB65" s="6" t="str">
        <f>$C63</f>
        <v>SBFT_CORE_FUNC_K_END_X_CR_NOM_LFM_0400_IDI_BIST</v>
      </c>
      <c r="AC65" s="6" t="str">
        <f>$C63</f>
        <v>SBFT_CORE_FUNC_K_END_X_CR_NOM_LFM_0400_IDI_BIST</v>
      </c>
      <c r="AP65" s="6" t="s">
        <v>253</v>
      </c>
    </row>
    <row r="66" spans="1:45" s="6" customFormat="1" x14ac:dyDescent="0.25">
      <c r="A66" s="6" t="s">
        <v>48</v>
      </c>
      <c r="B66" s="6" t="s">
        <v>56</v>
      </c>
      <c r="C66" s="6" t="str">
        <f>D66&amp;"_"&amp;E66&amp;"_"&amp;F66&amp;"_"&amp;G66&amp;"_"&amp;A66&amp;"_"&amp;H66&amp;"_"&amp;I66&amp;"_"&amp;J66&amp;"_"&amp;K66&amp;"_"&amp;L66&amp;"_"&amp;M66</f>
        <v>SBFT_CCF_FUNC_E_END_X_CLR_NOM_LFM_0800_CBO_BIST</v>
      </c>
      <c r="D66" s="6" t="s">
        <v>94</v>
      </c>
      <c r="E66" s="6" t="s">
        <v>100</v>
      </c>
      <c r="F66" s="6" t="s">
        <v>106</v>
      </c>
      <c r="G66" s="6" t="s">
        <v>109</v>
      </c>
      <c r="H66" s="6" t="s">
        <v>101</v>
      </c>
      <c r="I66" s="6" t="s">
        <v>111</v>
      </c>
      <c r="J66" s="6" t="s">
        <v>112</v>
      </c>
      <c r="K66" s="6" t="s">
        <v>115</v>
      </c>
      <c r="L66" s="6" t="s">
        <v>121</v>
      </c>
      <c r="M66" s="6" t="s">
        <v>143</v>
      </c>
      <c r="N66" s="6" t="s">
        <v>145</v>
      </c>
      <c r="O66" s="6" t="s">
        <v>149</v>
      </c>
      <c r="P66" s="6" t="s">
        <v>172</v>
      </c>
      <c r="Q66" s="6" t="s">
        <v>173</v>
      </c>
      <c r="R66" s="6" t="s">
        <v>176</v>
      </c>
      <c r="S66" s="6" t="s">
        <v>191</v>
      </c>
      <c r="T66" s="6" t="s">
        <v>199</v>
      </c>
      <c r="U66" s="6" t="s">
        <v>201</v>
      </c>
      <c r="V66" s="6" t="s">
        <v>200</v>
      </c>
      <c r="W66" s="6" t="s">
        <v>204</v>
      </c>
      <c r="X66" s="6" t="s">
        <v>203</v>
      </c>
      <c r="Y66" s="6">
        <f t="shared" ref="Y66:Y97" si="14">COUNTA(AA66:AJ66)</f>
        <v>2</v>
      </c>
      <c r="Z66" s="6" t="s">
        <v>201</v>
      </c>
      <c r="AA66" s="6" t="s">
        <v>203</v>
      </c>
      <c r="AB66" s="6" t="s">
        <v>201</v>
      </c>
    </row>
    <row r="67" spans="1:45" s="4" customFormat="1" x14ac:dyDescent="0.25">
      <c r="A67" s="4" t="s">
        <v>48</v>
      </c>
      <c r="B67" s="4" t="s">
        <v>54</v>
      </c>
      <c r="C67" s="4" t="s">
        <v>81</v>
      </c>
      <c r="E67" s="4" t="s">
        <v>96</v>
      </c>
      <c r="Y67" s="4">
        <f t="shared" si="14"/>
        <v>0</v>
      </c>
    </row>
    <row r="68" spans="1:45" s="2" customFormat="1" x14ac:dyDescent="0.25">
      <c r="A68" s="2" t="s">
        <v>48</v>
      </c>
      <c r="B68" s="2" t="s">
        <v>52</v>
      </c>
      <c r="C68" s="2" t="s">
        <v>82</v>
      </c>
      <c r="E68" s="2" t="s">
        <v>96</v>
      </c>
      <c r="W68" s="2" t="s">
        <v>204</v>
      </c>
      <c r="X68" s="2" t="s">
        <v>203</v>
      </c>
      <c r="Y68" s="2">
        <f t="shared" si="14"/>
        <v>2</v>
      </c>
      <c r="Z68" s="2" t="s">
        <v>201</v>
      </c>
      <c r="AA68" s="2" t="str">
        <f>$C79</f>
        <v>FUSEDRNG</v>
      </c>
      <c r="AB68" s="2" t="str">
        <f>$C79</f>
        <v>FUSEDRNG</v>
      </c>
    </row>
    <row r="69" spans="1:45" s="6" customFormat="1" x14ac:dyDescent="0.25">
      <c r="A69" s="6" t="s">
        <v>48</v>
      </c>
      <c r="B69" s="6" t="s">
        <v>56</v>
      </c>
      <c r="C69" s="6" t="str">
        <f t="shared" ref="C69:C77" si="15">D69&amp;"_"&amp;E69&amp;"_"&amp;F69&amp;"_"&amp;G69&amp;"_"&amp;A69&amp;"_"&amp;H69&amp;"_"&amp;I69&amp;"_"&amp;J69&amp;"_"&amp;K69&amp;"_"&amp;L69&amp;"_"&amp;M69</f>
        <v>DRNG_NC_SB_K_END_X_CR_NOM_LFM_0800_NOM</v>
      </c>
      <c r="D69" s="6" t="s">
        <v>95</v>
      </c>
      <c r="E69" s="6" t="s">
        <v>98</v>
      </c>
      <c r="F69" s="6" t="s">
        <v>104</v>
      </c>
      <c r="G69" s="6" t="s">
        <v>108</v>
      </c>
      <c r="H69" s="6" t="s">
        <v>101</v>
      </c>
      <c r="I69" s="6" t="s">
        <v>110</v>
      </c>
      <c r="J69" s="6" t="s">
        <v>112</v>
      </c>
      <c r="K69" s="6" t="s">
        <v>115</v>
      </c>
      <c r="L69" s="6" t="s">
        <v>121</v>
      </c>
      <c r="M69" s="6" t="s">
        <v>112</v>
      </c>
      <c r="N69" s="6" t="s">
        <v>145</v>
      </c>
      <c r="O69" s="6" t="s">
        <v>149</v>
      </c>
      <c r="P69" s="6" t="s">
        <v>155</v>
      </c>
      <c r="Q69" s="6" t="s">
        <v>173</v>
      </c>
      <c r="R69" s="6" t="s">
        <v>176</v>
      </c>
      <c r="S69" s="6" t="s">
        <v>182</v>
      </c>
      <c r="T69" s="6" t="s">
        <v>199</v>
      </c>
      <c r="V69" s="6" t="s">
        <v>200</v>
      </c>
      <c r="W69" s="6" t="s">
        <v>203</v>
      </c>
      <c r="X69" s="6" t="s">
        <v>203</v>
      </c>
      <c r="Y69" s="6">
        <f t="shared" si="14"/>
        <v>2</v>
      </c>
      <c r="Z69" s="6" t="s">
        <v>201</v>
      </c>
      <c r="AA69" s="6" t="str">
        <f>$C73</f>
        <v>DRNG_NC_CMEM_K_END_X_CR_NOM_LFM_0800_MODECHANGE</v>
      </c>
      <c r="AB69" s="6" t="str">
        <f>$C73</f>
        <v>DRNG_NC_CMEM_K_END_X_CR_NOM_LFM_0800_MODECHANGE</v>
      </c>
    </row>
    <row r="70" spans="1:45" s="6" customFormat="1" x14ac:dyDescent="0.25">
      <c r="A70" s="6" t="s">
        <v>48</v>
      </c>
      <c r="B70" s="6" t="s">
        <v>57</v>
      </c>
      <c r="C70" s="6" t="str">
        <f t="shared" si="15"/>
        <v>DRNG_NC_CMEM_E_END_X_CR_NOM_LFM_0800_METRICS</v>
      </c>
      <c r="D70" s="6" t="s">
        <v>95</v>
      </c>
      <c r="E70" s="6" t="s">
        <v>98</v>
      </c>
      <c r="F70" s="6" t="s">
        <v>105</v>
      </c>
      <c r="G70" s="6" t="s">
        <v>109</v>
      </c>
      <c r="H70" s="6" t="s">
        <v>101</v>
      </c>
      <c r="I70" s="6" t="s">
        <v>110</v>
      </c>
      <c r="J70" s="6" t="s">
        <v>112</v>
      </c>
      <c r="K70" s="6" t="s">
        <v>115</v>
      </c>
      <c r="L70" s="6" t="s">
        <v>121</v>
      </c>
      <c r="M70" s="6" t="s">
        <v>131</v>
      </c>
      <c r="N70" s="6" t="s">
        <v>145</v>
      </c>
      <c r="O70" s="6" t="s">
        <v>149</v>
      </c>
      <c r="P70" s="6" t="s">
        <v>156</v>
      </c>
      <c r="Q70" s="6" t="s">
        <v>174</v>
      </c>
      <c r="R70" s="6" t="s">
        <v>176</v>
      </c>
      <c r="S70" s="6" t="s">
        <v>193</v>
      </c>
      <c r="T70" s="6" t="s">
        <v>199</v>
      </c>
      <c r="V70" s="6" t="s">
        <v>200</v>
      </c>
      <c r="W70" s="6" t="s">
        <v>204</v>
      </c>
      <c r="X70" s="6" t="s">
        <v>203</v>
      </c>
      <c r="Y70" s="6">
        <f t="shared" si="14"/>
        <v>3</v>
      </c>
      <c r="Z70" s="6" t="s">
        <v>201</v>
      </c>
      <c r="AA70" s="6" t="str">
        <f t="shared" ref="AA70:AC71" si="16">$C71</f>
        <v>DRNG_NC_CMEM_K_END_X_CR_NOM_LFM_0800_HEALTHCOUNT</v>
      </c>
      <c r="AB70" s="6" t="str">
        <f t="shared" si="16"/>
        <v>DRNG_NC_CMEM_K_END_X_CR_NOM_LFM_0800_HEALTHCOUNT</v>
      </c>
      <c r="AC70" s="6" t="str">
        <f t="shared" si="16"/>
        <v>DRNG_NC_CMEM_K_END_X_CR_NOM_LFM_0800_HEALTHCOUNT</v>
      </c>
      <c r="AS70" s="6" t="s">
        <v>131</v>
      </c>
    </row>
    <row r="71" spans="1:45" s="6" customFormat="1" x14ac:dyDescent="0.25">
      <c r="A71" s="6" t="s">
        <v>48</v>
      </c>
      <c r="B71" s="6" t="s">
        <v>57</v>
      </c>
      <c r="C71" s="6" t="str">
        <f t="shared" si="15"/>
        <v>DRNG_NC_CMEM_K_END_X_CR_NOM_LFM_0800_HEALTHCOUNT</v>
      </c>
      <c r="D71" s="6" t="s">
        <v>95</v>
      </c>
      <c r="E71" s="6" t="s">
        <v>98</v>
      </c>
      <c r="F71" s="6" t="s">
        <v>105</v>
      </c>
      <c r="G71" s="6" t="s">
        <v>108</v>
      </c>
      <c r="H71" s="6" t="s">
        <v>101</v>
      </c>
      <c r="I71" s="6" t="s">
        <v>110</v>
      </c>
      <c r="J71" s="6" t="s">
        <v>112</v>
      </c>
      <c r="K71" s="6" t="s">
        <v>115</v>
      </c>
      <c r="L71" s="6" t="s">
        <v>121</v>
      </c>
      <c r="M71" s="6" t="s">
        <v>132</v>
      </c>
      <c r="N71" s="6" t="s">
        <v>145</v>
      </c>
      <c r="O71" s="6" t="s">
        <v>149</v>
      </c>
      <c r="P71" s="6" t="s">
        <v>157</v>
      </c>
      <c r="Q71" s="6" t="s">
        <v>175</v>
      </c>
      <c r="R71" s="6" t="s">
        <v>177</v>
      </c>
      <c r="S71" s="6" t="s">
        <v>180</v>
      </c>
      <c r="T71" s="6" t="s">
        <v>199</v>
      </c>
      <c r="V71" s="6" t="s">
        <v>200</v>
      </c>
      <c r="W71" s="6" t="s">
        <v>205</v>
      </c>
      <c r="X71" s="6" t="s">
        <v>203</v>
      </c>
      <c r="Y71" s="6">
        <f t="shared" si="14"/>
        <v>3</v>
      </c>
      <c r="Z71" s="6" t="s">
        <v>201</v>
      </c>
      <c r="AA71" s="6" t="str">
        <f t="shared" si="16"/>
        <v>DRNG_NC_CMEM_K_END_X_CR_NOM_LFM_0800_COLLISION</v>
      </c>
      <c r="AB71" s="6" t="str">
        <f t="shared" si="16"/>
        <v>DRNG_NC_CMEM_K_END_X_CR_NOM_LFM_0800_COLLISION</v>
      </c>
      <c r="AC71" s="6" t="str">
        <f t="shared" si="16"/>
        <v>DRNG_NC_CMEM_K_END_X_CR_NOM_LFM_0800_COLLISION</v>
      </c>
      <c r="AS71" s="6" t="s">
        <v>260</v>
      </c>
    </row>
    <row r="72" spans="1:45" s="6" customFormat="1" x14ac:dyDescent="0.25">
      <c r="A72" s="6" t="s">
        <v>48</v>
      </c>
      <c r="B72" s="6" t="s">
        <v>57</v>
      </c>
      <c r="C72" s="6" t="str">
        <f t="shared" si="15"/>
        <v>DRNG_NC_CMEM_K_END_X_CR_NOM_LFM_0800_COLLISION</v>
      </c>
      <c r="D72" s="6" t="s">
        <v>95</v>
      </c>
      <c r="E72" s="6" t="s">
        <v>98</v>
      </c>
      <c r="F72" s="6" t="s">
        <v>105</v>
      </c>
      <c r="G72" s="6" t="s">
        <v>108</v>
      </c>
      <c r="H72" s="6" t="s">
        <v>101</v>
      </c>
      <c r="I72" s="6" t="s">
        <v>110</v>
      </c>
      <c r="J72" s="6" t="s">
        <v>112</v>
      </c>
      <c r="K72" s="6" t="s">
        <v>115</v>
      </c>
      <c r="L72" s="6" t="s">
        <v>121</v>
      </c>
      <c r="M72" s="6" t="s">
        <v>133</v>
      </c>
      <c r="N72" s="6" t="s">
        <v>145</v>
      </c>
      <c r="O72" s="6" t="s">
        <v>149</v>
      </c>
      <c r="P72" s="6" t="s">
        <v>158</v>
      </c>
      <c r="Q72" s="6" t="s">
        <v>175</v>
      </c>
      <c r="R72" s="6" t="s">
        <v>178</v>
      </c>
      <c r="S72" s="6" t="s">
        <v>194</v>
      </c>
      <c r="T72" s="6" t="s">
        <v>199</v>
      </c>
      <c r="V72" s="6" t="s">
        <v>200</v>
      </c>
      <c r="W72" s="6" t="s">
        <v>206</v>
      </c>
      <c r="X72" s="6" t="s">
        <v>203</v>
      </c>
      <c r="Y72" s="6">
        <f t="shared" si="14"/>
        <v>3</v>
      </c>
      <c r="Z72" s="6" t="s">
        <v>201</v>
      </c>
      <c r="AA72" s="6" t="str">
        <f>$C74</f>
        <v>DRNG_NC_CMEM_E_END_X_CR_MIN_LFM_0800_METRICS</v>
      </c>
      <c r="AB72" s="6" t="str">
        <f>$C74</f>
        <v>DRNG_NC_CMEM_E_END_X_CR_MIN_LFM_0800_METRICS</v>
      </c>
      <c r="AC72" s="6" t="str">
        <f>$C74</f>
        <v>DRNG_NC_CMEM_E_END_X_CR_MIN_LFM_0800_METRICS</v>
      </c>
      <c r="AS72" s="6" t="s">
        <v>133</v>
      </c>
    </row>
    <row r="73" spans="1:45" s="6" customFormat="1" x14ac:dyDescent="0.25">
      <c r="A73" s="6" t="s">
        <v>48</v>
      </c>
      <c r="B73" s="6" t="s">
        <v>57</v>
      </c>
      <c r="C73" s="6" t="str">
        <f t="shared" si="15"/>
        <v>DRNG_NC_CMEM_K_END_X_CR_NOM_LFM_0800_MODECHANGE</v>
      </c>
      <c r="D73" s="6" t="s">
        <v>95</v>
      </c>
      <c r="E73" s="6" t="s">
        <v>98</v>
      </c>
      <c r="F73" s="6" t="s">
        <v>105</v>
      </c>
      <c r="G73" s="6" t="s">
        <v>108</v>
      </c>
      <c r="H73" s="6" t="s">
        <v>101</v>
      </c>
      <c r="I73" s="6" t="s">
        <v>110</v>
      </c>
      <c r="J73" s="6" t="s">
        <v>112</v>
      </c>
      <c r="K73" s="6" t="s">
        <v>115</v>
      </c>
      <c r="L73" s="6" t="s">
        <v>121</v>
      </c>
      <c r="M73" s="6" t="s">
        <v>134</v>
      </c>
      <c r="N73" s="6" t="s">
        <v>145</v>
      </c>
      <c r="O73" s="6" t="s">
        <v>149</v>
      </c>
      <c r="P73" s="6" t="s">
        <v>159</v>
      </c>
      <c r="Q73" s="6" t="s">
        <v>174</v>
      </c>
      <c r="R73" s="6" t="s">
        <v>176</v>
      </c>
      <c r="S73" s="6" t="s">
        <v>195</v>
      </c>
      <c r="T73" s="6" t="s">
        <v>199</v>
      </c>
      <c r="U73" s="6" t="s">
        <v>201</v>
      </c>
      <c r="V73" s="6" t="s">
        <v>200</v>
      </c>
      <c r="W73" s="6" t="s">
        <v>201</v>
      </c>
      <c r="X73" s="6" t="s">
        <v>203</v>
      </c>
      <c r="Y73" s="6">
        <f t="shared" si="14"/>
        <v>3</v>
      </c>
      <c r="Z73" s="6" t="s">
        <v>201</v>
      </c>
      <c r="AA73" s="6" t="str">
        <f>$C70</f>
        <v>DRNG_NC_CMEM_E_END_X_CR_NOM_LFM_0800_METRICS</v>
      </c>
      <c r="AB73" s="6" t="str">
        <f>$C70</f>
        <v>DRNG_NC_CMEM_E_END_X_CR_NOM_LFM_0800_METRICS</v>
      </c>
      <c r="AC73" s="6" t="str">
        <f>$C70</f>
        <v>DRNG_NC_CMEM_E_END_X_CR_NOM_LFM_0800_METRICS</v>
      </c>
    </row>
    <row r="74" spans="1:45" s="6" customFormat="1" x14ac:dyDescent="0.25">
      <c r="A74" s="6" t="s">
        <v>48</v>
      </c>
      <c r="B74" s="6" t="s">
        <v>57</v>
      </c>
      <c r="C74" s="6" t="str">
        <f t="shared" si="15"/>
        <v>DRNG_NC_CMEM_E_END_X_CR_MIN_LFM_0800_METRICS</v>
      </c>
      <c r="D74" s="6" t="s">
        <v>95</v>
      </c>
      <c r="E74" s="6" t="s">
        <v>98</v>
      </c>
      <c r="F74" s="6" t="s">
        <v>105</v>
      </c>
      <c r="G74" s="6" t="s">
        <v>109</v>
      </c>
      <c r="H74" s="6" t="s">
        <v>101</v>
      </c>
      <c r="I74" s="6" t="s">
        <v>110</v>
      </c>
      <c r="J74" s="6" t="s">
        <v>113</v>
      </c>
      <c r="K74" s="6" t="s">
        <v>115</v>
      </c>
      <c r="L74" s="6" t="s">
        <v>121</v>
      </c>
      <c r="M74" s="6" t="s">
        <v>131</v>
      </c>
      <c r="N74" s="6" t="s">
        <v>146</v>
      </c>
      <c r="O74" s="6" t="s">
        <v>149</v>
      </c>
      <c r="P74" s="6" t="s">
        <v>156</v>
      </c>
      <c r="Q74" s="6" t="s">
        <v>174</v>
      </c>
      <c r="R74" s="6" t="s">
        <v>176</v>
      </c>
      <c r="S74" s="6" t="s">
        <v>196</v>
      </c>
      <c r="T74" s="6" t="s">
        <v>199</v>
      </c>
      <c r="V74" s="6" t="s">
        <v>200</v>
      </c>
      <c r="W74" s="6" t="s">
        <v>201</v>
      </c>
      <c r="X74" s="6" t="s">
        <v>201</v>
      </c>
      <c r="Y74" s="6">
        <f t="shared" si="14"/>
        <v>3</v>
      </c>
      <c r="Z74" s="6" t="s">
        <v>201</v>
      </c>
      <c r="AA74" s="6" t="str">
        <f t="shared" ref="AA74:AC76" si="17">$C75</f>
        <v>DRNG_NC_CMEM_K_END_X_CR_MIN_LFM_0800_HEALTHCOUNT</v>
      </c>
      <c r="AB74" s="6" t="str">
        <f t="shared" si="17"/>
        <v>DRNG_NC_CMEM_K_END_X_CR_MIN_LFM_0800_HEALTHCOUNT</v>
      </c>
      <c r="AC74" s="6" t="str">
        <f t="shared" si="17"/>
        <v>DRNG_NC_CMEM_K_END_X_CR_MIN_LFM_0800_HEALTHCOUNT</v>
      </c>
      <c r="AS74" s="6" t="s">
        <v>131</v>
      </c>
    </row>
    <row r="75" spans="1:45" s="6" customFormat="1" x14ac:dyDescent="0.25">
      <c r="A75" s="6" t="s">
        <v>48</v>
      </c>
      <c r="B75" s="6" t="s">
        <v>57</v>
      </c>
      <c r="C75" s="6" t="str">
        <f t="shared" si="15"/>
        <v>DRNG_NC_CMEM_K_END_X_CR_MIN_LFM_0800_HEALTHCOUNT</v>
      </c>
      <c r="D75" s="6" t="s">
        <v>95</v>
      </c>
      <c r="E75" s="6" t="s">
        <v>98</v>
      </c>
      <c r="F75" s="6" t="s">
        <v>105</v>
      </c>
      <c r="G75" s="6" t="s">
        <v>108</v>
      </c>
      <c r="H75" s="6" t="s">
        <v>101</v>
      </c>
      <c r="I75" s="6" t="s">
        <v>110</v>
      </c>
      <c r="J75" s="6" t="s">
        <v>113</v>
      </c>
      <c r="K75" s="6" t="s">
        <v>115</v>
      </c>
      <c r="L75" s="6" t="s">
        <v>121</v>
      </c>
      <c r="M75" s="6" t="s">
        <v>132</v>
      </c>
      <c r="N75" s="6" t="s">
        <v>147</v>
      </c>
      <c r="O75" s="6" t="s">
        <v>149</v>
      </c>
      <c r="P75" s="6" t="s">
        <v>157</v>
      </c>
      <c r="Q75" s="6" t="s">
        <v>175</v>
      </c>
      <c r="R75" s="6" t="s">
        <v>177</v>
      </c>
      <c r="S75" s="6" t="s">
        <v>180</v>
      </c>
      <c r="T75" s="6" t="s">
        <v>199</v>
      </c>
      <c r="V75" s="6" t="s">
        <v>200</v>
      </c>
      <c r="W75" s="6" t="s">
        <v>208</v>
      </c>
      <c r="X75" s="6" t="s">
        <v>201</v>
      </c>
      <c r="Y75" s="6">
        <f t="shared" si="14"/>
        <v>3</v>
      </c>
      <c r="Z75" s="6" t="s">
        <v>201</v>
      </c>
      <c r="AA75" s="6" t="str">
        <f t="shared" si="17"/>
        <v>DRNG_NC_CMEM_E_END_X_CR_MAX_LFM_0800_METRICS</v>
      </c>
      <c r="AB75" s="6" t="str">
        <f t="shared" si="17"/>
        <v>DRNG_NC_CMEM_E_END_X_CR_MAX_LFM_0800_METRICS</v>
      </c>
      <c r="AC75" s="6" t="str">
        <f t="shared" si="17"/>
        <v>DRNG_NC_CMEM_E_END_X_CR_MAX_LFM_0800_METRICS</v>
      </c>
      <c r="AS75" s="6" t="s">
        <v>260</v>
      </c>
    </row>
    <row r="76" spans="1:45" s="6" customFormat="1" x14ac:dyDescent="0.25">
      <c r="A76" s="6" t="s">
        <v>48</v>
      </c>
      <c r="B76" s="6" t="s">
        <v>57</v>
      </c>
      <c r="C76" s="6" t="str">
        <f t="shared" si="15"/>
        <v>DRNG_NC_CMEM_E_END_X_CR_MAX_LFM_0800_METRICS</v>
      </c>
      <c r="D76" s="6" t="s">
        <v>95</v>
      </c>
      <c r="E76" s="6" t="s">
        <v>98</v>
      </c>
      <c r="F76" s="6" t="s">
        <v>105</v>
      </c>
      <c r="G76" s="6" t="s">
        <v>109</v>
      </c>
      <c r="H76" s="6" t="s">
        <v>101</v>
      </c>
      <c r="I76" s="6" t="s">
        <v>110</v>
      </c>
      <c r="J76" s="6" t="s">
        <v>114</v>
      </c>
      <c r="K76" s="6" t="s">
        <v>115</v>
      </c>
      <c r="L76" s="6" t="s">
        <v>121</v>
      </c>
      <c r="M76" s="6" t="s">
        <v>131</v>
      </c>
      <c r="N76" s="6" t="s">
        <v>147</v>
      </c>
      <c r="O76" s="6" t="s">
        <v>149</v>
      </c>
      <c r="P76" s="6" t="s">
        <v>156</v>
      </c>
      <c r="Q76" s="6" t="s">
        <v>174</v>
      </c>
      <c r="R76" s="6" t="s">
        <v>176</v>
      </c>
      <c r="S76" s="6" t="s">
        <v>188</v>
      </c>
      <c r="T76" s="6" t="s">
        <v>199</v>
      </c>
      <c r="V76" s="6" t="s">
        <v>200</v>
      </c>
      <c r="W76" s="6" t="s">
        <v>205</v>
      </c>
      <c r="X76" s="6" t="s">
        <v>201</v>
      </c>
      <c r="Y76" s="6">
        <f t="shared" si="14"/>
        <v>3</v>
      </c>
      <c r="Z76" s="6" t="s">
        <v>201</v>
      </c>
      <c r="AA76" s="6" t="str">
        <f t="shared" si="17"/>
        <v>DRNG_NC_CMEM_K_END_X_CR_MAX_LFM_0800_HEALTHCOUNT</v>
      </c>
      <c r="AB76" s="6" t="str">
        <f t="shared" si="17"/>
        <v>DRNG_NC_CMEM_K_END_X_CR_MAX_LFM_0800_HEALTHCOUNT</v>
      </c>
      <c r="AC76" s="6" t="str">
        <f t="shared" si="17"/>
        <v>DRNG_NC_CMEM_K_END_X_CR_MAX_LFM_0800_HEALTHCOUNT</v>
      </c>
      <c r="AS76" s="6" t="s">
        <v>131</v>
      </c>
    </row>
    <row r="77" spans="1:45" s="6" customFormat="1" x14ac:dyDescent="0.25">
      <c r="A77" s="6" t="s">
        <v>48</v>
      </c>
      <c r="B77" s="6" t="s">
        <v>57</v>
      </c>
      <c r="C77" s="6" t="str">
        <f t="shared" si="15"/>
        <v>DRNG_NC_CMEM_K_END_X_CR_MAX_LFM_0800_HEALTHCOUNT</v>
      </c>
      <c r="D77" s="6" t="s">
        <v>95</v>
      </c>
      <c r="E77" s="6" t="s">
        <v>98</v>
      </c>
      <c r="F77" s="6" t="s">
        <v>105</v>
      </c>
      <c r="G77" s="6" t="s">
        <v>108</v>
      </c>
      <c r="H77" s="6" t="s">
        <v>101</v>
      </c>
      <c r="I77" s="6" t="s">
        <v>110</v>
      </c>
      <c r="J77" s="6" t="s">
        <v>114</v>
      </c>
      <c r="K77" s="6" t="s">
        <v>115</v>
      </c>
      <c r="L77" s="6" t="s">
        <v>121</v>
      </c>
      <c r="M77" s="6" t="s">
        <v>132</v>
      </c>
      <c r="N77" s="6" t="s">
        <v>147</v>
      </c>
      <c r="O77" s="6" t="s">
        <v>149</v>
      </c>
      <c r="P77" s="6" t="s">
        <v>157</v>
      </c>
      <c r="Q77" s="6" t="s">
        <v>175</v>
      </c>
      <c r="R77" s="6" t="s">
        <v>177</v>
      </c>
      <c r="S77" s="6" t="s">
        <v>180</v>
      </c>
      <c r="T77" s="6" t="s">
        <v>199</v>
      </c>
      <c r="V77" s="6" t="s">
        <v>200</v>
      </c>
      <c r="W77" s="6" t="s">
        <v>206</v>
      </c>
      <c r="X77" s="6" t="s">
        <v>201</v>
      </c>
      <c r="Y77" s="6">
        <f t="shared" si="14"/>
        <v>3</v>
      </c>
      <c r="Z77" s="6" t="s">
        <v>201</v>
      </c>
      <c r="AA77" s="6" t="s">
        <v>201</v>
      </c>
      <c r="AB77" s="6" t="s">
        <v>201</v>
      </c>
      <c r="AC77" s="6" t="s">
        <v>201</v>
      </c>
      <c r="AS77" s="6" t="s">
        <v>260</v>
      </c>
    </row>
    <row r="78" spans="1:45" s="4" customFormat="1" x14ac:dyDescent="0.25">
      <c r="A78" s="4" t="s">
        <v>48</v>
      </c>
      <c r="B78" s="4" t="s">
        <v>54</v>
      </c>
      <c r="C78" s="4" t="s">
        <v>83</v>
      </c>
      <c r="E78" s="4" t="s">
        <v>96</v>
      </c>
      <c r="Y78" s="4">
        <f t="shared" si="14"/>
        <v>0</v>
      </c>
    </row>
    <row r="79" spans="1:45" s="2" customFormat="1" x14ac:dyDescent="0.25">
      <c r="A79" s="2" t="s">
        <v>48</v>
      </c>
      <c r="B79" s="2" t="s">
        <v>52</v>
      </c>
      <c r="C79" s="2" t="s">
        <v>84</v>
      </c>
      <c r="E79" s="2" t="s">
        <v>96</v>
      </c>
      <c r="W79" s="2" t="s">
        <v>205</v>
      </c>
      <c r="X79" s="2" t="s">
        <v>203</v>
      </c>
      <c r="Y79" s="2">
        <f t="shared" si="14"/>
        <v>2</v>
      </c>
      <c r="Z79" s="2" t="s">
        <v>201</v>
      </c>
      <c r="AA79" s="2" t="s">
        <v>203</v>
      </c>
      <c r="AB79" s="2" t="s">
        <v>201</v>
      </c>
    </row>
    <row r="80" spans="1:45" s="6" customFormat="1" x14ac:dyDescent="0.25">
      <c r="A80" s="6" t="s">
        <v>48</v>
      </c>
      <c r="B80" s="6" t="s">
        <v>56</v>
      </c>
      <c r="C80" s="6" t="str">
        <f t="shared" ref="C80:C88" si="18">D80&amp;"_"&amp;E80&amp;"_"&amp;F80&amp;"_"&amp;G80&amp;"_"&amp;A80&amp;"_"&amp;H80&amp;"_"&amp;I80&amp;"_"&amp;J80&amp;"_"&amp;K80&amp;"_"&amp;L80&amp;"_"&amp;M80</f>
        <v>DRNG_FUSE_SB_K_END_X_CR_NOM_LFM_0800_NOM</v>
      </c>
      <c r="D80" s="6" t="s">
        <v>95</v>
      </c>
      <c r="E80" s="6" t="s">
        <v>99</v>
      </c>
      <c r="F80" s="6" t="s">
        <v>104</v>
      </c>
      <c r="G80" s="6" t="s">
        <v>108</v>
      </c>
      <c r="H80" s="6" t="s">
        <v>101</v>
      </c>
      <c r="I80" s="6" t="s">
        <v>110</v>
      </c>
      <c r="J80" s="6" t="s">
        <v>112</v>
      </c>
      <c r="K80" s="6" t="s">
        <v>115</v>
      </c>
      <c r="L80" s="6" t="s">
        <v>121</v>
      </c>
      <c r="M80" s="6" t="s">
        <v>112</v>
      </c>
      <c r="N80" s="6" t="s">
        <v>145</v>
      </c>
      <c r="O80" s="6" t="s">
        <v>149</v>
      </c>
      <c r="P80" s="6" t="s">
        <v>160</v>
      </c>
      <c r="Q80" s="6" t="s">
        <v>173</v>
      </c>
      <c r="R80" s="6" t="s">
        <v>176</v>
      </c>
      <c r="S80" s="6" t="s">
        <v>190</v>
      </c>
      <c r="T80" s="6" t="s">
        <v>199</v>
      </c>
      <c r="V80" s="6" t="s">
        <v>200</v>
      </c>
      <c r="W80" s="6" t="s">
        <v>203</v>
      </c>
      <c r="X80" s="6" t="s">
        <v>203</v>
      </c>
      <c r="Y80" s="6">
        <f t="shared" si="14"/>
        <v>2</v>
      </c>
      <c r="Z80" s="6" t="s">
        <v>201</v>
      </c>
      <c r="AA80" s="6" t="str">
        <f>$C84</f>
        <v>DRNG_FUSE_CMEM_K_END_X_CR_NOM_LFM_0800_MODECHANGE</v>
      </c>
      <c r="AB80" s="6" t="str">
        <f>$C84</f>
        <v>DRNG_FUSE_CMEM_K_END_X_CR_NOM_LFM_0800_MODECHANGE</v>
      </c>
    </row>
    <row r="81" spans="1:45" s="6" customFormat="1" x14ac:dyDescent="0.25">
      <c r="A81" s="6" t="s">
        <v>48</v>
      </c>
      <c r="B81" s="6" t="s">
        <v>57</v>
      </c>
      <c r="C81" s="6" t="str">
        <f t="shared" si="18"/>
        <v>DRNG_FUSE_CMEM_E_END_X_CR_NOM_LFM_0800_METRICS</v>
      </c>
      <c r="D81" s="6" t="s">
        <v>95</v>
      </c>
      <c r="E81" s="6" t="s">
        <v>99</v>
      </c>
      <c r="F81" s="6" t="s">
        <v>105</v>
      </c>
      <c r="G81" s="6" t="s">
        <v>109</v>
      </c>
      <c r="H81" s="6" t="s">
        <v>101</v>
      </c>
      <c r="I81" s="6" t="s">
        <v>110</v>
      </c>
      <c r="J81" s="6" t="s">
        <v>112</v>
      </c>
      <c r="K81" s="6" t="s">
        <v>115</v>
      </c>
      <c r="L81" s="6" t="s">
        <v>121</v>
      </c>
      <c r="M81" s="6" t="s">
        <v>131</v>
      </c>
      <c r="N81" s="6" t="s">
        <v>145</v>
      </c>
      <c r="O81" s="6" t="s">
        <v>149</v>
      </c>
      <c r="P81" s="6" t="s">
        <v>161</v>
      </c>
      <c r="Q81" s="6" t="s">
        <v>174</v>
      </c>
      <c r="R81" s="6" t="s">
        <v>176</v>
      </c>
      <c r="S81" s="6" t="s">
        <v>197</v>
      </c>
      <c r="T81" s="6" t="s">
        <v>199</v>
      </c>
      <c r="V81" s="6" t="s">
        <v>200</v>
      </c>
      <c r="W81" s="6" t="s">
        <v>204</v>
      </c>
      <c r="X81" s="6" t="s">
        <v>203</v>
      </c>
      <c r="Y81" s="6">
        <f t="shared" si="14"/>
        <v>3</v>
      </c>
      <c r="Z81" s="6" t="s">
        <v>201</v>
      </c>
      <c r="AA81" s="6" t="str">
        <f t="shared" ref="AA81:AC82" si="19">$C82</f>
        <v>DRNG_FUSE_CMEM_K_END_X_CR_NOM_LFM_0800_HEALTHCOUNT</v>
      </c>
      <c r="AB81" s="6" t="str">
        <f t="shared" si="19"/>
        <v>DRNG_FUSE_CMEM_K_END_X_CR_NOM_LFM_0800_HEALTHCOUNT</v>
      </c>
      <c r="AC81" s="6" t="str">
        <f t="shared" si="19"/>
        <v>DRNG_FUSE_CMEM_K_END_X_CR_NOM_LFM_0800_HEALTHCOUNT</v>
      </c>
      <c r="AS81" s="6" t="s">
        <v>131</v>
      </c>
    </row>
    <row r="82" spans="1:45" s="6" customFormat="1" x14ac:dyDescent="0.25">
      <c r="A82" s="6" t="s">
        <v>48</v>
      </c>
      <c r="B82" s="6" t="s">
        <v>57</v>
      </c>
      <c r="C82" s="6" t="str">
        <f t="shared" si="18"/>
        <v>DRNG_FUSE_CMEM_K_END_X_CR_NOM_LFM_0800_HEALTHCOUNT</v>
      </c>
      <c r="D82" s="6" t="s">
        <v>95</v>
      </c>
      <c r="E82" s="6" t="s">
        <v>99</v>
      </c>
      <c r="F82" s="6" t="s">
        <v>105</v>
      </c>
      <c r="G82" s="6" t="s">
        <v>108</v>
      </c>
      <c r="H82" s="6" t="s">
        <v>101</v>
      </c>
      <c r="I82" s="6" t="s">
        <v>110</v>
      </c>
      <c r="J82" s="6" t="s">
        <v>112</v>
      </c>
      <c r="K82" s="6" t="s">
        <v>115</v>
      </c>
      <c r="L82" s="6" t="s">
        <v>121</v>
      </c>
      <c r="M82" s="6" t="s">
        <v>132</v>
      </c>
      <c r="N82" s="6" t="s">
        <v>145</v>
      </c>
      <c r="O82" s="6" t="s">
        <v>149</v>
      </c>
      <c r="P82" s="6" t="s">
        <v>162</v>
      </c>
      <c r="Q82" s="6" t="s">
        <v>175</v>
      </c>
      <c r="R82" s="6" t="s">
        <v>179</v>
      </c>
      <c r="S82" s="6" t="s">
        <v>180</v>
      </c>
      <c r="T82" s="6" t="s">
        <v>199</v>
      </c>
      <c r="V82" s="6" t="s">
        <v>200</v>
      </c>
      <c r="W82" s="6" t="s">
        <v>205</v>
      </c>
      <c r="X82" s="6" t="s">
        <v>203</v>
      </c>
      <c r="Y82" s="6">
        <f t="shared" si="14"/>
        <v>3</v>
      </c>
      <c r="Z82" s="6" t="s">
        <v>201</v>
      </c>
      <c r="AA82" s="6" t="str">
        <f t="shared" si="19"/>
        <v>DRNG_FUSE_CMEM_K_END_X_CR_NOM_LFM_0800_COLLISION</v>
      </c>
      <c r="AB82" s="6" t="str">
        <f t="shared" si="19"/>
        <v>DRNG_FUSE_CMEM_K_END_X_CR_NOM_LFM_0800_COLLISION</v>
      </c>
      <c r="AC82" s="6" t="str">
        <f t="shared" si="19"/>
        <v>DRNG_FUSE_CMEM_K_END_X_CR_NOM_LFM_0800_COLLISION</v>
      </c>
      <c r="AS82" s="6" t="s">
        <v>260</v>
      </c>
    </row>
    <row r="83" spans="1:45" s="6" customFormat="1" x14ac:dyDescent="0.25">
      <c r="A83" s="6" t="s">
        <v>48</v>
      </c>
      <c r="B83" s="6" t="s">
        <v>57</v>
      </c>
      <c r="C83" s="6" t="str">
        <f t="shared" si="18"/>
        <v>DRNG_FUSE_CMEM_K_END_X_CR_NOM_LFM_0800_COLLISION</v>
      </c>
      <c r="D83" s="6" t="s">
        <v>95</v>
      </c>
      <c r="E83" s="6" t="s">
        <v>99</v>
      </c>
      <c r="F83" s="6" t="s">
        <v>105</v>
      </c>
      <c r="G83" s="6" t="s">
        <v>108</v>
      </c>
      <c r="H83" s="6" t="s">
        <v>101</v>
      </c>
      <c r="I83" s="6" t="s">
        <v>110</v>
      </c>
      <c r="J83" s="6" t="s">
        <v>112</v>
      </c>
      <c r="K83" s="6" t="s">
        <v>115</v>
      </c>
      <c r="L83" s="6" t="s">
        <v>121</v>
      </c>
      <c r="M83" s="6" t="s">
        <v>133</v>
      </c>
      <c r="N83" s="6" t="s">
        <v>145</v>
      </c>
      <c r="O83" s="6" t="s">
        <v>149</v>
      </c>
      <c r="P83" s="6" t="s">
        <v>163</v>
      </c>
      <c r="Q83" s="6" t="s">
        <v>175</v>
      </c>
      <c r="R83" s="6" t="s">
        <v>178</v>
      </c>
      <c r="S83" s="6" t="s">
        <v>198</v>
      </c>
      <c r="T83" s="6" t="s">
        <v>199</v>
      </c>
      <c r="V83" s="6" t="s">
        <v>200</v>
      </c>
      <c r="W83" s="6" t="s">
        <v>206</v>
      </c>
      <c r="X83" s="6" t="s">
        <v>203</v>
      </c>
      <c r="Y83" s="6">
        <f t="shared" si="14"/>
        <v>3</v>
      </c>
      <c r="Z83" s="6" t="s">
        <v>201</v>
      </c>
      <c r="AA83" s="6" t="str">
        <f>$C86</f>
        <v>DRNG_FUSE_CMEM_K_END_X_CR_MIN_LFM_0800_HEALTHCOUNT</v>
      </c>
      <c r="AB83" s="6" t="str">
        <f>$C86</f>
        <v>DRNG_FUSE_CMEM_K_END_X_CR_MIN_LFM_0800_HEALTHCOUNT</v>
      </c>
      <c r="AC83" s="6" t="str">
        <f>$C86</f>
        <v>DRNG_FUSE_CMEM_K_END_X_CR_MIN_LFM_0800_HEALTHCOUNT</v>
      </c>
      <c r="AS83" s="6" t="s">
        <v>133</v>
      </c>
    </row>
    <row r="84" spans="1:45" s="6" customFormat="1" x14ac:dyDescent="0.25">
      <c r="A84" s="6" t="s">
        <v>48</v>
      </c>
      <c r="B84" s="6" t="s">
        <v>58</v>
      </c>
      <c r="C84" s="6" t="str">
        <f t="shared" si="18"/>
        <v>DRNG_FUSE_CMEM_K_END_X_CR_NOM_LFM_0800_MODECHANGE</v>
      </c>
      <c r="D84" s="6" t="s">
        <v>95</v>
      </c>
      <c r="E84" s="6" t="s">
        <v>99</v>
      </c>
      <c r="F84" s="6" t="s">
        <v>105</v>
      </c>
      <c r="G84" s="6" t="s">
        <v>108</v>
      </c>
      <c r="H84" s="6" t="s">
        <v>101</v>
      </c>
      <c r="I84" s="6" t="s">
        <v>110</v>
      </c>
      <c r="J84" s="6" t="s">
        <v>112</v>
      </c>
      <c r="K84" s="6" t="s">
        <v>115</v>
      </c>
      <c r="L84" s="6" t="s">
        <v>121</v>
      </c>
      <c r="M84" s="6" t="s">
        <v>134</v>
      </c>
      <c r="N84" s="6" t="s">
        <v>145</v>
      </c>
      <c r="O84" s="6" t="s">
        <v>149</v>
      </c>
      <c r="P84" s="6" t="s">
        <v>164</v>
      </c>
      <c r="Q84" s="6" t="s">
        <v>174</v>
      </c>
      <c r="R84" s="6" t="s">
        <v>176</v>
      </c>
      <c r="S84" s="6" t="s">
        <v>195</v>
      </c>
      <c r="T84" s="6" t="s">
        <v>199</v>
      </c>
      <c r="U84" s="6" t="s">
        <v>201</v>
      </c>
      <c r="V84" s="6" t="s">
        <v>200</v>
      </c>
      <c r="W84" s="6" t="s">
        <v>201</v>
      </c>
      <c r="X84" s="6" t="s">
        <v>203</v>
      </c>
      <c r="Y84" s="6">
        <f t="shared" si="14"/>
        <v>3</v>
      </c>
      <c r="Z84" s="6" t="s">
        <v>201</v>
      </c>
      <c r="AA84" s="6" t="str">
        <f>$C81</f>
        <v>DRNG_FUSE_CMEM_E_END_X_CR_NOM_LFM_0800_METRICS</v>
      </c>
      <c r="AB84" s="6" t="str">
        <f>$C81</f>
        <v>DRNG_FUSE_CMEM_E_END_X_CR_NOM_LFM_0800_METRICS</v>
      </c>
      <c r="AC84" s="6" t="str">
        <f>$C81</f>
        <v>DRNG_FUSE_CMEM_E_END_X_CR_NOM_LFM_0800_METRICS</v>
      </c>
    </row>
    <row r="85" spans="1:45" s="6" customFormat="1" x14ac:dyDescent="0.25">
      <c r="A85" s="6" t="s">
        <v>48</v>
      </c>
      <c r="B85" s="6" t="s">
        <v>57</v>
      </c>
      <c r="C85" s="6" t="str">
        <f t="shared" si="18"/>
        <v>DRNG_FUSE_CMEM_E_END_X_CR_MAX_LFM_0800_METRICS</v>
      </c>
      <c r="D85" s="6" t="s">
        <v>95</v>
      </c>
      <c r="E85" s="6" t="s">
        <v>99</v>
      </c>
      <c r="F85" s="6" t="s">
        <v>105</v>
      </c>
      <c r="G85" s="6" t="s">
        <v>109</v>
      </c>
      <c r="H85" s="6" t="s">
        <v>101</v>
      </c>
      <c r="I85" s="6" t="s">
        <v>110</v>
      </c>
      <c r="J85" s="6" t="s">
        <v>114</v>
      </c>
      <c r="K85" s="6" t="s">
        <v>115</v>
      </c>
      <c r="L85" s="6" t="s">
        <v>121</v>
      </c>
      <c r="M85" s="6" t="s">
        <v>131</v>
      </c>
      <c r="N85" s="6" t="s">
        <v>147</v>
      </c>
      <c r="O85" s="6" t="s">
        <v>149</v>
      </c>
      <c r="P85" s="6" t="s">
        <v>161</v>
      </c>
      <c r="Q85" s="6" t="s">
        <v>174</v>
      </c>
      <c r="R85" s="6" t="s">
        <v>176</v>
      </c>
      <c r="S85" s="6" t="s">
        <v>188</v>
      </c>
      <c r="T85" s="6" t="s">
        <v>199</v>
      </c>
      <c r="V85" s="6" t="s">
        <v>200</v>
      </c>
      <c r="W85" s="6" t="s">
        <v>205</v>
      </c>
      <c r="X85" s="6" t="s">
        <v>201</v>
      </c>
      <c r="Y85" s="6">
        <f t="shared" si="14"/>
        <v>3</v>
      </c>
      <c r="Z85" s="6" t="s">
        <v>201</v>
      </c>
      <c r="AA85" s="6" t="s">
        <v>201</v>
      </c>
      <c r="AB85" s="6" t="s">
        <v>201</v>
      </c>
      <c r="AC85" s="6" t="s">
        <v>201</v>
      </c>
      <c r="AS85" s="6" t="s">
        <v>131</v>
      </c>
    </row>
    <row r="86" spans="1:45" s="6" customFormat="1" x14ac:dyDescent="0.25">
      <c r="A86" s="6" t="s">
        <v>48</v>
      </c>
      <c r="B86" s="6" t="s">
        <v>57</v>
      </c>
      <c r="C86" s="6" t="str">
        <f t="shared" si="18"/>
        <v>DRNG_FUSE_CMEM_K_END_X_CR_MIN_LFM_0800_HEALTHCOUNT</v>
      </c>
      <c r="D86" s="6" t="s">
        <v>95</v>
      </c>
      <c r="E86" s="6" t="s">
        <v>99</v>
      </c>
      <c r="F86" s="6" t="s">
        <v>105</v>
      </c>
      <c r="G86" s="6" t="s">
        <v>108</v>
      </c>
      <c r="H86" s="6" t="s">
        <v>101</v>
      </c>
      <c r="I86" s="6" t="s">
        <v>110</v>
      </c>
      <c r="J86" s="6" t="s">
        <v>113</v>
      </c>
      <c r="K86" s="6" t="s">
        <v>115</v>
      </c>
      <c r="L86" s="6" t="s">
        <v>121</v>
      </c>
      <c r="M86" s="6" t="s">
        <v>132</v>
      </c>
      <c r="N86" s="6" t="s">
        <v>146</v>
      </c>
      <c r="O86" s="6" t="s">
        <v>149</v>
      </c>
      <c r="P86" s="6" t="s">
        <v>162</v>
      </c>
      <c r="Q86" s="6" t="s">
        <v>175</v>
      </c>
      <c r="R86" s="6" t="s">
        <v>179</v>
      </c>
      <c r="S86" s="6" t="s">
        <v>180</v>
      </c>
      <c r="T86" s="6" t="s">
        <v>199</v>
      </c>
      <c r="V86" s="6" t="s">
        <v>200</v>
      </c>
      <c r="W86" s="6" t="s">
        <v>203</v>
      </c>
      <c r="X86" s="6" t="s">
        <v>201</v>
      </c>
      <c r="Y86" s="6">
        <f t="shared" si="14"/>
        <v>3</v>
      </c>
      <c r="Z86" s="6" t="s">
        <v>201</v>
      </c>
      <c r="AA86" s="6" t="str">
        <f t="shared" ref="AA86:AC87" si="20">$C87</f>
        <v>DRNG_FUSE_CMEM_E_END_X_CR_MIN_LFM_0800_METRICS</v>
      </c>
      <c r="AB86" s="6" t="str">
        <f t="shared" si="20"/>
        <v>DRNG_FUSE_CMEM_E_END_X_CR_MIN_LFM_0800_METRICS</v>
      </c>
      <c r="AC86" s="6" t="str">
        <f t="shared" si="20"/>
        <v>DRNG_FUSE_CMEM_E_END_X_CR_MIN_LFM_0800_METRICS</v>
      </c>
      <c r="AS86" s="6" t="s">
        <v>260</v>
      </c>
    </row>
    <row r="87" spans="1:45" s="6" customFormat="1" x14ac:dyDescent="0.25">
      <c r="A87" s="6" t="s">
        <v>48</v>
      </c>
      <c r="B87" s="6" t="s">
        <v>57</v>
      </c>
      <c r="C87" s="6" t="str">
        <f t="shared" si="18"/>
        <v>DRNG_FUSE_CMEM_E_END_X_CR_MIN_LFM_0800_METRICS</v>
      </c>
      <c r="D87" s="6" t="s">
        <v>95</v>
      </c>
      <c r="E87" s="6" t="s">
        <v>99</v>
      </c>
      <c r="F87" s="6" t="s">
        <v>105</v>
      </c>
      <c r="G87" s="6" t="s">
        <v>109</v>
      </c>
      <c r="H87" s="6" t="s">
        <v>101</v>
      </c>
      <c r="I87" s="6" t="s">
        <v>110</v>
      </c>
      <c r="J87" s="6" t="s">
        <v>113</v>
      </c>
      <c r="K87" s="6" t="s">
        <v>115</v>
      </c>
      <c r="L87" s="6" t="s">
        <v>121</v>
      </c>
      <c r="M87" s="6" t="s">
        <v>131</v>
      </c>
      <c r="N87" s="6" t="s">
        <v>146</v>
      </c>
      <c r="O87" s="6" t="s">
        <v>149</v>
      </c>
      <c r="P87" s="6" t="s">
        <v>161</v>
      </c>
      <c r="Q87" s="6" t="s">
        <v>174</v>
      </c>
      <c r="R87" s="6" t="s">
        <v>176</v>
      </c>
      <c r="S87" s="6" t="s">
        <v>188</v>
      </c>
      <c r="T87" s="6" t="s">
        <v>199</v>
      </c>
      <c r="V87" s="6" t="s">
        <v>200</v>
      </c>
      <c r="W87" s="6" t="s">
        <v>201</v>
      </c>
      <c r="X87" s="6" t="s">
        <v>201</v>
      </c>
      <c r="Y87" s="6">
        <f t="shared" si="14"/>
        <v>3</v>
      </c>
      <c r="Z87" s="6" t="s">
        <v>201</v>
      </c>
      <c r="AA87" s="6" t="str">
        <f t="shared" si="20"/>
        <v>DRNG_FUSE_CMEM_K_END_X_CR_MAX_LFM_0800_HEALTHCOUNT</v>
      </c>
      <c r="AB87" s="6" t="str">
        <f t="shared" si="20"/>
        <v>DRNG_FUSE_CMEM_K_END_X_CR_MAX_LFM_0800_HEALTHCOUNT</v>
      </c>
      <c r="AC87" s="6" t="str">
        <f t="shared" si="20"/>
        <v>DRNG_FUSE_CMEM_K_END_X_CR_MAX_LFM_0800_HEALTHCOUNT</v>
      </c>
      <c r="AS87" s="6" t="s">
        <v>131</v>
      </c>
    </row>
    <row r="88" spans="1:45" s="6" customFormat="1" x14ac:dyDescent="0.25">
      <c r="A88" s="6" t="s">
        <v>48</v>
      </c>
      <c r="B88" s="6" t="s">
        <v>57</v>
      </c>
      <c r="C88" s="6" t="str">
        <f t="shared" si="18"/>
        <v>DRNG_FUSE_CMEM_K_END_X_CR_MAX_LFM_0800_HEALTHCOUNT</v>
      </c>
      <c r="D88" s="6" t="s">
        <v>95</v>
      </c>
      <c r="E88" s="6" t="s">
        <v>99</v>
      </c>
      <c r="F88" s="6" t="s">
        <v>105</v>
      </c>
      <c r="G88" s="6" t="s">
        <v>108</v>
      </c>
      <c r="H88" s="6" t="s">
        <v>101</v>
      </c>
      <c r="I88" s="6" t="s">
        <v>110</v>
      </c>
      <c r="J88" s="6" t="s">
        <v>114</v>
      </c>
      <c r="K88" s="6" t="s">
        <v>115</v>
      </c>
      <c r="L88" s="6" t="s">
        <v>121</v>
      </c>
      <c r="M88" s="6" t="s">
        <v>132</v>
      </c>
      <c r="N88" s="6" t="s">
        <v>147</v>
      </c>
      <c r="O88" s="6" t="s">
        <v>149</v>
      </c>
      <c r="P88" s="6" t="s">
        <v>162</v>
      </c>
      <c r="Q88" s="6" t="s">
        <v>175</v>
      </c>
      <c r="R88" s="6" t="s">
        <v>179</v>
      </c>
      <c r="S88" s="6" t="s">
        <v>180</v>
      </c>
      <c r="T88" s="6" t="s">
        <v>199</v>
      </c>
      <c r="V88" s="6" t="s">
        <v>200</v>
      </c>
      <c r="W88" s="6" t="s">
        <v>208</v>
      </c>
      <c r="X88" s="6" t="s">
        <v>201</v>
      </c>
      <c r="Y88" s="6">
        <f t="shared" si="14"/>
        <v>3</v>
      </c>
      <c r="Z88" s="6" t="s">
        <v>201</v>
      </c>
      <c r="AA88" s="6" t="str">
        <f>$C85</f>
        <v>DRNG_FUSE_CMEM_E_END_X_CR_MAX_LFM_0800_METRICS</v>
      </c>
      <c r="AB88" s="6" t="str">
        <f>$C85</f>
        <v>DRNG_FUSE_CMEM_E_END_X_CR_MAX_LFM_0800_METRICS</v>
      </c>
      <c r="AC88" s="6" t="str">
        <f>$C85</f>
        <v>DRNG_FUSE_CMEM_E_END_X_CR_MAX_LFM_0800_METRICS</v>
      </c>
      <c r="AS88" s="6" t="s">
        <v>260</v>
      </c>
    </row>
    <row r="89" spans="1:45" s="4" customFormat="1" x14ac:dyDescent="0.25">
      <c r="A89" s="4" t="s">
        <v>48</v>
      </c>
      <c r="B89" s="4" t="s">
        <v>54</v>
      </c>
      <c r="C89" s="4" t="s">
        <v>85</v>
      </c>
      <c r="E89" s="4" t="s">
        <v>96</v>
      </c>
      <c r="Y89" s="4">
        <f t="shared" si="14"/>
        <v>0</v>
      </c>
    </row>
    <row r="90" spans="1:45" s="4" customFormat="1" x14ac:dyDescent="0.25">
      <c r="A90" s="4" t="s">
        <v>48</v>
      </c>
      <c r="B90" s="4" t="s">
        <v>54</v>
      </c>
      <c r="C90" s="4" t="s">
        <v>86</v>
      </c>
      <c r="E90" s="4" t="s">
        <v>96</v>
      </c>
      <c r="Y90" s="4">
        <f t="shared" si="14"/>
        <v>0</v>
      </c>
    </row>
    <row r="91" spans="1:45" s="4" customFormat="1" x14ac:dyDescent="0.25">
      <c r="A91" s="4" t="s">
        <v>48</v>
      </c>
      <c r="B91" s="4" t="s">
        <v>54</v>
      </c>
      <c r="C91" s="4" t="s">
        <v>87</v>
      </c>
      <c r="E91" s="4" t="s">
        <v>96</v>
      </c>
      <c r="Y91" s="4">
        <f t="shared" si="14"/>
        <v>0</v>
      </c>
    </row>
    <row r="92" spans="1:45" s="2" customFormat="1" x14ac:dyDescent="0.25">
      <c r="A92" s="2" t="s">
        <v>49</v>
      </c>
      <c r="B92" s="2" t="s">
        <v>52</v>
      </c>
      <c r="C92" s="2" t="s">
        <v>49</v>
      </c>
      <c r="E92" s="2" t="s">
        <v>96</v>
      </c>
      <c r="W92" s="2" t="s">
        <v>203</v>
      </c>
      <c r="X92" s="2" t="s">
        <v>203</v>
      </c>
      <c r="Y92" s="2">
        <f t="shared" si="14"/>
        <v>0</v>
      </c>
    </row>
    <row r="93" spans="1:45" x14ac:dyDescent="0.25">
      <c r="A93" t="s">
        <v>49</v>
      </c>
      <c r="B93" t="s">
        <v>55</v>
      </c>
      <c r="C93" t="str">
        <f>D93&amp;"_"&amp;E93&amp;"_"&amp;F93&amp;"_"&amp;G93&amp;"_"&amp;A93&amp;"_"&amp;H93&amp;"_"&amp;I93&amp;"_"&amp;J93&amp;"_"&amp;K93&amp;"_"&amp;L93&amp;"_"&amp;M93</f>
        <v>SBFT_CORE_VMIN_K_ENDTFM_X_CR_NOM_TFM_4500_CR_MLC</v>
      </c>
      <c r="D93" t="s">
        <v>94</v>
      </c>
      <c r="E93" t="s">
        <v>96</v>
      </c>
      <c r="F93" t="s">
        <v>103</v>
      </c>
      <c r="G93" t="s">
        <v>108</v>
      </c>
      <c r="H93" t="s">
        <v>101</v>
      </c>
      <c r="I93" t="s">
        <v>110</v>
      </c>
      <c r="J93" t="s">
        <v>112</v>
      </c>
      <c r="K93" t="s">
        <v>116</v>
      </c>
      <c r="L93" t="s">
        <v>124</v>
      </c>
      <c r="M93" t="s">
        <v>126</v>
      </c>
      <c r="N93" t="s">
        <v>145</v>
      </c>
      <c r="O93" t="s">
        <v>149</v>
      </c>
      <c r="P93" t="s">
        <v>168</v>
      </c>
      <c r="Q93" t="s">
        <v>176</v>
      </c>
      <c r="R93" t="s">
        <v>178</v>
      </c>
      <c r="S93" t="s">
        <v>184</v>
      </c>
      <c r="T93" t="s">
        <v>199</v>
      </c>
      <c r="U93" t="s">
        <v>201</v>
      </c>
      <c r="V93" t="s">
        <v>200</v>
      </c>
      <c r="W93" t="s">
        <v>203</v>
      </c>
      <c r="X93" t="s">
        <v>203</v>
      </c>
      <c r="Y93">
        <f t="shared" si="14"/>
        <v>6</v>
      </c>
      <c r="Z93" t="s">
        <v>209</v>
      </c>
      <c r="AA93" t="str">
        <f t="shared" ref="AA93:AF93" si="21">$C94</f>
        <v>SBFT_FULLCHIP_VMIN_K_ENDTFM_X_CLR_NOM_TFM_4500_CLR_DRAGON</v>
      </c>
      <c r="AB93" t="str">
        <f t="shared" si="21"/>
        <v>SBFT_FULLCHIP_VMIN_K_ENDTFM_X_CLR_NOM_TFM_4500_CLR_DRAGON</v>
      </c>
      <c r="AC93" t="str">
        <f t="shared" si="21"/>
        <v>SBFT_FULLCHIP_VMIN_K_ENDTFM_X_CLR_NOM_TFM_4500_CLR_DRAGON</v>
      </c>
      <c r="AD93" t="str">
        <f t="shared" si="21"/>
        <v>SBFT_FULLCHIP_VMIN_K_ENDTFM_X_CLR_NOM_TFM_4500_CLR_DRAGON</v>
      </c>
      <c r="AE93" t="str">
        <f t="shared" si="21"/>
        <v>SBFT_FULLCHIP_VMIN_K_ENDTFM_X_CLR_NOM_TFM_4500_CLR_DRAGON</v>
      </c>
      <c r="AF93" t="str">
        <f t="shared" si="21"/>
        <v>SBFT_FULLCHIP_VMIN_K_ENDTFM_X_CLR_NOM_TFM_4500_CLR_DRAGON</v>
      </c>
      <c r="AK93" t="s">
        <v>223</v>
      </c>
      <c r="AL93" t="s">
        <v>230</v>
      </c>
      <c r="AM93" t="s">
        <v>201</v>
      </c>
      <c r="AN93" t="s">
        <v>244</v>
      </c>
      <c r="AO93" t="s">
        <v>250</v>
      </c>
    </row>
    <row r="94" spans="1:45" x14ac:dyDescent="0.25">
      <c r="A94" t="s">
        <v>49</v>
      </c>
      <c r="B94" t="s">
        <v>55</v>
      </c>
      <c r="C94" t="str">
        <f>D94&amp;"_"&amp;E94&amp;"_"&amp;F94&amp;"_"&amp;G94&amp;"_"&amp;A94&amp;"_"&amp;H94&amp;"_"&amp;I94&amp;"_"&amp;J94&amp;"_"&amp;K94&amp;"_"&amp;L94&amp;"_"&amp;M94</f>
        <v>SBFT_FULLCHIP_VMIN_K_ENDTFM_X_CLR_NOM_TFM_4500_CLR_DRAGON</v>
      </c>
      <c r="D94" t="s">
        <v>94</v>
      </c>
      <c r="E94" t="s">
        <v>97</v>
      </c>
      <c r="F94" t="s">
        <v>103</v>
      </c>
      <c r="G94" t="s">
        <v>108</v>
      </c>
      <c r="H94" t="s">
        <v>101</v>
      </c>
      <c r="I94" t="s">
        <v>111</v>
      </c>
      <c r="J94" t="s">
        <v>112</v>
      </c>
      <c r="K94" t="s">
        <v>116</v>
      </c>
      <c r="L94" t="s">
        <v>124</v>
      </c>
      <c r="M94" t="s">
        <v>130</v>
      </c>
      <c r="N94" t="s">
        <v>145</v>
      </c>
      <c r="O94" t="s">
        <v>149</v>
      </c>
      <c r="P94" t="s">
        <v>154</v>
      </c>
      <c r="Q94" t="s">
        <v>174</v>
      </c>
      <c r="R94" t="s">
        <v>176</v>
      </c>
      <c r="S94" t="s">
        <v>191</v>
      </c>
      <c r="T94" t="s">
        <v>199</v>
      </c>
      <c r="U94" t="s">
        <v>201</v>
      </c>
      <c r="V94" t="s">
        <v>200</v>
      </c>
      <c r="W94" t="s">
        <v>201</v>
      </c>
      <c r="X94" t="s">
        <v>203</v>
      </c>
      <c r="Y94">
        <f t="shared" si="14"/>
        <v>6</v>
      </c>
      <c r="Z94" t="s">
        <v>209</v>
      </c>
      <c r="AA94" t="s">
        <v>201</v>
      </c>
      <c r="AB94" t="s">
        <v>201</v>
      </c>
      <c r="AC94" t="s">
        <v>201</v>
      </c>
      <c r="AD94" t="s">
        <v>201</v>
      </c>
      <c r="AE94" t="s">
        <v>201</v>
      </c>
      <c r="AF94" t="s">
        <v>201</v>
      </c>
      <c r="AK94" t="s">
        <v>224</v>
      </c>
      <c r="AL94" t="s">
        <v>230</v>
      </c>
      <c r="AM94" t="s">
        <v>201</v>
      </c>
      <c r="AN94" t="s">
        <v>245</v>
      </c>
      <c r="AO94" t="s">
        <v>249</v>
      </c>
    </row>
    <row r="95" spans="1:45" s="4" customFormat="1" x14ac:dyDescent="0.25">
      <c r="A95" s="4" t="s">
        <v>49</v>
      </c>
      <c r="B95" s="4" t="s">
        <v>54</v>
      </c>
      <c r="C95" s="4" t="s">
        <v>88</v>
      </c>
      <c r="E95" s="4" t="s">
        <v>96</v>
      </c>
      <c r="Y95" s="4">
        <f t="shared" si="14"/>
        <v>0</v>
      </c>
    </row>
    <row r="96" spans="1:45" s="2" customFormat="1" x14ac:dyDescent="0.25">
      <c r="A96" s="2" t="s">
        <v>50</v>
      </c>
      <c r="B96" s="2" t="s">
        <v>52</v>
      </c>
      <c r="C96" s="2" t="s">
        <v>50</v>
      </c>
      <c r="E96" s="2" t="s">
        <v>96</v>
      </c>
      <c r="W96" s="2" t="s">
        <v>203</v>
      </c>
      <c r="X96" s="2" t="s">
        <v>203</v>
      </c>
      <c r="Y96" s="2">
        <f t="shared" si="14"/>
        <v>0</v>
      </c>
    </row>
    <row r="97" spans="1:41" s="2" customFormat="1" x14ac:dyDescent="0.25">
      <c r="A97" s="2" t="s">
        <v>50</v>
      </c>
      <c r="B97" s="2" t="s">
        <v>52</v>
      </c>
      <c r="C97" s="2" t="s">
        <v>89</v>
      </c>
      <c r="E97" s="2" t="s">
        <v>96</v>
      </c>
      <c r="W97" s="2" t="s">
        <v>203</v>
      </c>
      <c r="X97" s="2" t="s">
        <v>203</v>
      </c>
      <c r="Y97" s="2">
        <f t="shared" si="14"/>
        <v>2</v>
      </c>
      <c r="Z97" s="2" t="s">
        <v>201</v>
      </c>
      <c r="AA97" s="2" t="str">
        <f>$C102</f>
        <v>XFM_VMAX</v>
      </c>
      <c r="AB97" s="2" t="str">
        <f>$C102</f>
        <v>XFM_VMAX</v>
      </c>
    </row>
    <row r="98" spans="1:41" x14ac:dyDescent="0.25">
      <c r="A98" t="s">
        <v>50</v>
      </c>
      <c r="B98" t="s">
        <v>55</v>
      </c>
      <c r="C98" t="str">
        <f>D98&amp;"_"&amp;E98&amp;"_"&amp;F98&amp;"_"&amp;G98&amp;"_"&amp;A98&amp;"_"&amp;H98&amp;"_"&amp;I98&amp;"_"&amp;J98&amp;"_"&amp;K98&amp;"_"&amp;L98&amp;"_"&amp;M98</f>
        <v>SBFT_CORE_VMIN_K_ENDXFM_X_CR_NOM_HFM_2000_CR_MLC</v>
      </c>
      <c r="D98" t="s">
        <v>94</v>
      </c>
      <c r="E98" t="s">
        <v>96</v>
      </c>
      <c r="F98" t="s">
        <v>103</v>
      </c>
      <c r="G98" t="s">
        <v>108</v>
      </c>
      <c r="H98" t="s">
        <v>101</v>
      </c>
      <c r="I98" t="s">
        <v>110</v>
      </c>
      <c r="J98" t="s">
        <v>112</v>
      </c>
      <c r="K98" t="s">
        <v>117</v>
      </c>
      <c r="L98" t="s">
        <v>125</v>
      </c>
      <c r="M98" t="s">
        <v>126</v>
      </c>
      <c r="N98" t="s">
        <v>145</v>
      </c>
      <c r="O98" t="s">
        <v>149</v>
      </c>
      <c r="P98" t="s">
        <v>168</v>
      </c>
      <c r="Q98" t="s">
        <v>176</v>
      </c>
      <c r="R98" t="s">
        <v>178</v>
      </c>
      <c r="S98" t="s">
        <v>184</v>
      </c>
      <c r="T98" t="s">
        <v>199</v>
      </c>
      <c r="U98" t="s">
        <v>201</v>
      </c>
      <c r="V98" t="s">
        <v>200</v>
      </c>
      <c r="W98" t="s">
        <v>203</v>
      </c>
      <c r="X98" t="s">
        <v>203</v>
      </c>
      <c r="Y98">
        <f t="shared" ref="Y98:Y107" si="22">COUNTA(AA98:AJ98)</f>
        <v>6</v>
      </c>
      <c r="Z98" t="s">
        <v>209</v>
      </c>
      <c r="AA98" t="str">
        <f t="shared" ref="AA98:AF99" si="23">$C99</f>
        <v>SBFT_CORE_VMIN_K_ENDXFM_X_CR_NOM_HFM_2000_CR_SLC</v>
      </c>
      <c r="AB98" t="str">
        <f t="shared" si="23"/>
        <v>SBFT_CORE_VMIN_K_ENDXFM_X_CR_NOM_HFM_2000_CR_SLC</v>
      </c>
      <c r="AC98" t="str">
        <f t="shared" si="23"/>
        <v>SBFT_CORE_VMIN_K_ENDXFM_X_CR_NOM_HFM_2000_CR_SLC</v>
      </c>
      <c r="AD98" t="str">
        <f t="shared" si="23"/>
        <v>SBFT_CORE_VMIN_K_ENDXFM_X_CR_NOM_HFM_2000_CR_SLC</v>
      </c>
      <c r="AE98" t="str">
        <f t="shared" si="23"/>
        <v>SBFT_CORE_VMIN_K_ENDXFM_X_CR_NOM_HFM_2000_CR_SLC</v>
      </c>
      <c r="AF98" t="str">
        <f t="shared" si="23"/>
        <v>SBFT_CORE_VMIN_K_ENDXFM_X_CR_NOM_HFM_2000_CR_SLC</v>
      </c>
      <c r="AK98" t="s">
        <v>225</v>
      </c>
      <c r="AL98" t="s">
        <v>230</v>
      </c>
      <c r="AM98" t="s">
        <v>201</v>
      </c>
      <c r="AN98" t="s">
        <v>246</v>
      </c>
      <c r="AO98" t="s">
        <v>250</v>
      </c>
    </row>
    <row r="99" spans="1:41" x14ac:dyDescent="0.25">
      <c r="A99" t="s">
        <v>50</v>
      </c>
      <c r="B99" t="s">
        <v>55</v>
      </c>
      <c r="C99" t="str">
        <f>D99&amp;"_"&amp;E99&amp;"_"&amp;F99&amp;"_"&amp;G99&amp;"_"&amp;A99&amp;"_"&amp;H99&amp;"_"&amp;I99&amp;"_"&amp;J99&amp;"_"&amp;K99&amp;"_"&amp;L99&amp;"_"&amp;M99</f>
        <v>SBFT_CORE_VMIN_K_ENDXFM_X_CR_NOM_HFM_2000_CR_SLC</v>
      </c>
      <c r="D99" t="s">
        <v>94</v>
      </c>
      <c r="E99" t="s">
        <v>96</v>
      </c>
      <c r="F99" t="s">
        <v>103</v>
      </c>
      <c r="G99" t="s">
        <v>108</v>
      </c>
      <c r="H99" t="s">
        <v>101</v>
      </c>
      <c r="I99" t="s">
        <v>110</v>
      </c>
      <c r="J99" t="s">
        <v>112</v>
      </c>
      <c r="K99" t="s">
        <v>117</v>
      </c>
      <c r="L99" t="s">
        <v>125</v>
      </c>
      <c r="M99" t="s">
        <v>127</v>
      </c>
      <c r="N99" t="s">
        <v>145</v>
      </c>
      <c r="O99" t="s">
        <v>149</v>
      </c>
      <c r="P99" t="s">
        <v>169</v>
      </c>
      <c r="Q99" t="s">
        <v>174</v>
      </c>
      <c r="R99" t="s">
        <v>176</v>
      </c>
      <c r="S99" t="s">
        <v>191</v>
      </c>
      <c r="T99" t="s">
        <v>199</v>
      </c>
      <c r="U99" t="s">
        <v>201</v>
      </c>
      <c r="V99" t="s">
        <v>200</v>
      </c>
      <c r="W99" t="s">
        <v>201</v>
      </c>
      <c r="X99" t="s">
        <v>203</v>
      </c>
      <c r="Y99">
        <f t="shared" si="22"/>
        <v>6</v>
      </c>
      <c r="Z99" t="s">
        <v>209</v>
      </c>
      <c r="AA99" t="str">
        <f t="shared" si="23"/>
        <v>SBFT_FULLCHIP_VMIN_K_ENDXFM_X_CLR_NOM_HFM_2000_CLR_DRAGON</v>
      </c>
      <c r="AB99" t="str">
        <f t="shared" si="23"/>
        <v>SBFT_FULLCHIP_VMIN_K_ENDXFM_X_CLR_NOM_HFM_2000_CLR_DRAGON</v>
      </c>
      <c r="AC99" t="str">
        <f t="shared" si="23"/>
        <v>SBFT_FULLCHIP_VMIN_K_ENDXFM_X_CLR_NOM_HFM_2000_CLR_DRAGON</v>
      </c>
      <c r="AD99" t="str">
        <f t="shared" si="23"/>
        <v>SBFT_FULLCHIP_VMIN_K_ENDXFM_X_CLR_NOM_HFM_2000_CLR_DRAGON</v>
      </c>
      <c r="AE99" t="str">
        <f t="shared" si="23"/>
        <v>SBFT_FULLCHIP_VMIN_K_ENDXFM_X_CLR_NOM_HFM_2000_CLR_DRAGON</v>
      </c>
      <c r="AF99" t="str">
        <f t="shared" si="23"/>
        <v>SBFT_FULLCHIP_VMIN_K_ENDXFM_X_CLR_NOM_HFM_2000_CLR_DRAGON</v>
      </c>
      <c r="AK99" t="s">
        <v>226</v>
      </c>
      <c r="AL99" t="s">
        <v>230</v>
      </c>
      <c r="AM99" t="s">
        <v>201</v>
      </c>
      <c r="AN99" t="s">
        <v>247</v>
      </c>
      <c r="AO99" t="s">
        <v>250</v>
      </c>
    </row>
    <row r="100" spans="1:41" x14ac:dyDescent="0.25">
      <c r="A100" t="s">
        <v>50</v>
      </c>
      <c r="B100" t="s">
        <v>55</v>
      </c>
      <c r="C100" t="str">
        <f>D100&amp;"_"&amp;E100&amp;"_"&amp;F100&amp;"_"&amp;G100&amp;"_"&amp;A100&amp;"_"&amp;H100&amp;"_"&amp;I100&amp;"_"&amp;J100&amp;"_"&amp;K100&amp;"_"&amp;L100&amp;"_"&amp;M100</f>
        <v>SBFT_FULLCHIP_VMIN_K_ENDXFM_X_CLR_NOM_HFM_2000_CLR_DRAGON</v>
      </c>
      <c r="D100" t="s">
        <v>94</v>
      </c>
      <c r="E100" t="s">
        <v>97</v>
      </c>
      <c r="F100" t="s">
        <v>103</v>
      </c>
      <c r="G100" t="s">
        <v>108</v>
      </c>
      <c r="H100" t="s">
        <v>101</v>
      </c>
      <c r="I100" t="s">
        <v>111</v>
      </c>
      <c r="J100" t="s">
        <v>112</v>
      </c>
      <c r="K100" t="s">
        <v>117</v>
      </c>
      <c r="L100" t="s">
        <v>125</v>
      </c>
      <c r="M100" t="s">
        <v>130</v>
      </c>
      <c r="N100" t="s">
        <v>145</v>
      </c>
      <c r="O100" t="s">
        <v>149</v>
      </c>
      <c r="P100" t="s">
        <v>154</v>
      </c>
      <c r="Q100" t="s">
        <v>174</v>
      </c>
      <c r="R100" t="s">
        <v>176</v>
      </c>
      <c r="S100" t="s">
        <v>189</v>
      </c>
      <c r="T100" t="s">
        <v>199</v>
      </c>
      <c r="U100" t="s">
        <v>201</v>
      </c>
      <c r="V100" t="s">
        <v>200</v>
      </c>
      <c r="W100" t="s">
        <v>204</v>
      </c>
      <c r="X100" t="s">
        <v>203</v>
      </c>
      <c r="Y100">
        <f t="shared" si="22"/>
        <v>6</v>
      </c>
      <c r="Z100" t="s">
        <v>209</v>
      </c>
      <c r="AA100" t="s">
        <v>201</v>
      </c>
      <c r="AB100" t="s">
        <v>201</v>
      </c>
      <c r="AC100" t="s">
        <v>201</v>
      </c>
      <c r="AD100" t="s">
        <v>201</v>
      </c>
      <c r="AE100" t="s">
        <v>201</v>
      </c>
      <c r="AF100" t="s">
        <v>201</v>
      </c>
      <c r="AK100" t="s">
        <v>227</v>
      </c>
      <c r="AL100" t="s">
        <v>230</v>
      </c>
      <c r="AM100" t="s">
        <v>201</v>
      </c>
      <c r="AN100" t="s">
        <v>248</v>
      </c>
      <c r="AO100" t="s">
        <v>249</v>
      </c>
    </row>
    <row r="101" spans="1:41" s="4" customFormat="1" x14ac:dyDescent="0.25">
      <c r="A101" s="4" t="s">
        <v>50</v>
      </c>
      <c r="B101" s="4" t="s">
        <v>54</v>
      </c>
      <c r="C101" s="4" t="s">
        <v>90</v>
      </c>
      <c r="E101" s="4" t="s">
        <v>96</v>
      </c>
      <c r="Y101" s="4">
        <f t="shared" si="22"/>
        <v>0</v>
      </c>
    </row>
    <row r="102" spans="1:41" s="2" customFormat="1" x14ac:dyDescent="0.25">
      <c r="A102" s="2" t="s">
        <v>50</v>
      </c>
      <c r="B102" s="2" t="s">
        <v>52</v>
      </c>
      <c r="C102" s="2" t="s">
        <v>91</v>
      </c>
      <c r="E102" s="2" t="s">
        <v>96</v>
      </c>
      <c r="W102" s="2" t="s">
        <v>201</v>
      </c>
      <c r="X102" s="2" t="s">
        <v>203</v>
      </c>
      <c r="Y102" s="2">
        <f t="shared" si="22"/>
        <v>2</v>
      </c>
      <c r="Z102" s="2" t="s">
        <v>201</v>
      </c>
      <c r="AA102" s="2" t="s">
        <v>201</v>
      </c>
      <c r="AB102" s="2" t="s">
        <v>201</v>
      </c>
    </row>
    <row r="103" spans="1:41" x14ac:dyDescent="0.25">
      <c r="A103" t="s">
        <v>50</v>
      </c>
      <c r="B103" t="s">
        <v>55</v>
      </c>
      <c r="C103" t="str">
        <f>D103&amp;"_"&amp;E103&amp;"_"&amp;F103&amp;"_"&amp;G103&amp;"_"&amp;A103&amp;"_"&amp;H103&amp;"_"&amp;I103&amp;"_"&amp;J103&amp;"_"&amp;K103&amp;"_"&amp;L103&amp;"_"&amp;M103</f>
        <v>SBFT_CORE_SB_K_ENDXFM_X_CR_MAX_LFM_0800_CR_MLC</v>
      </c>
      <c r="D103" t="s">
        <v>94</v>
      </c>
      <c r="E103" t="s">
        <v>96</v>
      </c>
      <c r="F103" t="s">
        <v>104</v>
      </c>
      <c r="G103" t="s">
        <v>108</v>
      </c>
      <c r="H103" t="s">
        <v>101</v>
      </c>
      <c r="I103" t="s">
        <v>110</v>
      </c>
      <c r="J103" t="s">
        <v>114</v>
      </c>
      <c r="K103" t="s">
        <v>115</v>
      </c>
      <c r="L103" t="s">
        <v>121</v>
      </c>
      <c r="M103" t="s">
        <v>126</v>
      </c>
      <c r="N103" t="s">
        <v>147</v>
      </c>
      <c r="O103" t="s">
        <v>149</v>
      </c>
      <c r="P103" t="s">
        <v>168</v>
      </c>
      <c r="Q103" t="s">
        <v>176</v>
      </c>
      <c r="R103" t="s">
        <v>178</v>
      </c>
      <c r="S103" t="s">
        <v>184</v>
      </c>
      <c r="T103" t="s">
        <v>199</v>
      </c>
      <c r="U103" t="s">
        <v>201</v>
      </c>
      <c r="V103" t="s">
        <v>200</v>
      </c>
      <c r="W103" t="s">
        <v>203</v>
      </c>
      <c r="X103" t="s">
        <v>203</v>
      </c>
      <c r="Y103">
        <f t="shared" si="22"/>
        <v>6</v>
      </c>
      <c r="Z103" t="s">
        <v>209</v>
      </c>
      <c r="AA103" t="str">
        <f t="shared" ref="AA103:AF103" si="24">$C104</f>
        <v>SBFT_FULLCHIP_SB_K_ENDXFM_X_CLR_MAX_LFM_0800_CLR_DRAGON</v>
      </c>
      <c r="AB103" t="str">
        <f t="shared" si="24"/>
        <v>SBFT_FULLCHIP_SB_K_ENDXFM_X_CLR_MAX_LFM_0800_CLR_DRAGON</v>
      </c>
      <c r="AC103" t="str">
        <f t="shared" si="24"/>
        <v>SBFT_FULLCHIP_SB_K_ENDXFM_X_CLR_MAX_LFM_0800_CLR_DRAGON</v>
      </c>
      <c r="AD103" t="str">
        <f t="shared" si="24"/>
        <v>SBFT_FULLCHIP_SB_K_ENDXFM_X_CLR_MAX_LFM_0800_CLR_DRAGON</v>
      </c>
      <c r="AE103" t="str">
        <f t="shared" si="24"/>
        <v>SBFT_FULLCHIP_SB_K_ENDXFM_X_CLR_MAX_LFM_0800_CLR_DRAGON</v>
      </c>
      <c r="AF103" t="str">
        <f t="shared" si="24"/>
        <v>SBFT_FULLCHIP_SB_K_ENDXFM_X_CLR_MAX_LFM_0800_CLR_DRAGON</v>
      </c>
      <c r="AK103" t="s">
        <v>228</v>
      </c>
      <c r="AL103" t="s">
        <v>231</v>
      </c>
      <c r="AM103" t="s">
        <v>231</v>
      </c>
      <c r="AO103" t="s">
        <v>249</v>
      </c>
    </row>
    <row r="104" spans="1:41" x14ac:dyDescent="0.25">
      <c r="A104" t="s">
        <v>50</v>
      </c>
      <c r="B104" t="s">
        <v>55</v>
      </c>
      <c r="C104" t="str">
        <f>D104&amp;"_"&amp;E104&amp;"_"&amp;F104&amp;"_"&amp;G104&amp;"_"&amp;A104&amp;"_"&amp;H104&amp;"_"&amp;I104&amp;"_"&amp;J104&amp;"_"&amp;K104&amp;"_"&amp;L104&amp;"_"&amp;M104</f>
        <v>SBFT_FULLCHIP_SB_K_ENDXFM_X_CLR_MAX_LFM_0800_CLR_DRAGON</v>
      </c>
      <c r="D104" t="s">
        <v>94</v>
      </c>
      <c r="E104" t="s">
        <v>97</v>
      </c>
      <c r="F104" t="s">
        <v>104</v>
      </c>
      <c r="G104" t="s">
        <v>108</v>
      </c>
      <c r="H104" t="s">
        <v>101</v>
      </c>
      <c r="I104" t="s">
        <v>111</v>
      </c>
      <c r="J104" t="s">
        <v>114</v>
      </c>
      <c r="K104" t="s">
        <v>115</v>
      </c>
      <c r="L104" t="s">
        <v>121</v>
      </c>
      <c r="M104" t="s">
        <v>130</v>
      </c>
      <c r="N104" t="s">
        <v>147</v>
      </c>
      <c r="O104" t="s">
        <v>149</v>
      </c>
      <c r="P104" t="s">
        <v>154</v>
      </c>
      <c r="Q104" t="s">
        <v>174</v>
      </c>
      <c r="R104" t="s">
        <v>176</v>
      </c>
      <c r="S104" t="s">
        <v>189</v>
      </c>
      <c r="T104" t="s">
        <v>199</v>
      </c>
      <c r="U104" t="s">
        <v>201</v>
      </c>
      <c r="V104" t="s">
        <v>200</v>
      </c>
      <c r="W104" t="s">
        <v>201</v>
      </c>
      <c r="X104" t="s">
        <v>203</v>
      </c>
      <c r="Y104">
        <f t="shared" si="22"/>
        <v>6</v>
      </c>
      <c r="Z104" t="s">
        <v>209</v>
      </c>
      <c r="AA104" t="s">
        <v>201</v>
      </c>
      <c r="AB104" t="s">
        <v>201</v>
      </c>
      <c r="AC104" t="s">
        <v>201</v>
      </c>
      <c r="AD104" t="s">
        <v>201</v>
      </c>
      <c r="AE104" t="s">
        <v>201</v>
      </c>
      <c r="AF104" t="s">
        <v>201</v>
      </c>
      <c r="AK104" t="s">
        <v>229</v>
      </c>
      <c r="AL104" t="s">
        <v>231</v>
      </c>
      <c r="AM104" t="s">
        <v>231</v>
      </c>
      <c r="AO104" t="s">
        <v>249</v>
      </c>
    </row>
    <row r="105" spans="1:41" s="4" customFormat="1" x14ac:dyDescent="0.25">
      <c r="A105" s="4" t="s">
        <v>50</v>
      </c>
      <c r="B105" s="4" t="s">
        <v>54</v>
      </c>
      <c r="C105" s="4" t="s">
        <v>92</v>
      </c>
      <c r="E105" s="4" t="s">
        <v>96</v>
      </c>
      <c r="Y105" s="4">
        <f t="shared" si="22"/>
        <v>0</v>
      </c>
    </row>
    <row r="106" spans="1:41" s="4" customFormat="1" x14ac:dyDescent="0.25">
      <c r="A106" s="4" t="s">
        <v>50</v>
      </c>
      <c r="B106" s="4" t="s">
        <v>54</v>
      </c>
      <c r="C106" s="4" t="s">
        <v>93</v>
      </c>
      <c r="E106" s="4" t="s">
        <v>96</v>
      </c>
      <c r="Y106" s="4">
        <f t="shared" si="22"/>
        <v>0</v>
      </c>
    </row>
    <row r="107" spans="1:41" x14ac:dyDescent="0.25">
      <c r="A107" t="s">
        <v>45</v>
      </c>
      <c r="B107" t="s">
        <v>62</v>
      </c>
      <c r="C107" t="s">
        <v>45</v>
      </c>
      <c r="E107" t="s">
        <v>96</v>
      </c>
      <c r="Y107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fun_core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2024-03-14T13:51:57Z</dcterms:created>
  <dcterms:modified xsi:type="dcterms:W3CDTF">2024-03-14T13:51:58Z</dcterms:modified>
</cp:coreProperties>
</file>