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PROFESSIONAL\FINANCE\Financial Accounting\financial-accounting\Part-01-Chapter-01\P01-CH01-Section-03-Problem-1-1-for-Self-Study\"/>
    </mc:Choice>
  </mc:AlternateContent>
  <xr:revisionPtr revIDLastSave="0" documentId="8_{5FAC1CA4-AD89-4628-8AF7-52FDD8688B92}" xr6:coauthVersionLast="47" xr6:coauthVersionMax="47" xr10:uidLastSave="{00000000-0000-0000-0000-000000000000}"/>
  <bookViews>
    <workbookView xWindow="-120" yWindow="-120" windowWidth="29040" windowHeight="15840" xr2:uid="{98090147-79B8-49A4-86F2-E259322A5433}"/>
  </bookViews>
  <sheets>
    <sheet name="EXHIBIT 1.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9" i="1" l="1"/>
  <c r="J51" i="1" s="1"/>
  <c r="J38" i="1"/>
  <c r="J41" i="1" s="1"/>
  <c r="J52" i="1" s="1"/>
  <c r="J19" i="1"/>
  <c r="J21" i="1" s="1"/>
  <c r="J13" i="1"/>
  <c r="H49" i="1"/>
  <c r="H51" i="1" s="1"/>
  <c r="H38" i="1"/>
  <c r="H41" i="1" s="1"/>
  <c r="H19" i="1"/>
  <c r="H21" i="1" s="1"/>
  <c r="H13" i="1"/>
  <c r="H52" i="1" l="1"/>
  <c r="J27" i="1"/>
  <c r="H27" i="1"/>
</calcChain>
</file>

<file path=xl/sharedStrings.xml><?xml version="1.0" encoding="utf-8"?>
<sst xmlns="http://schemas.openxmlformats.org/spreadsheetml/2006/main" count="54" uniqueCount="51">
  <si>
    <t>Assets</t>
  </si>
  <si>
    <t>Current Assets</t>
  </si>
  <si>
    <t>Property and Equipment</t>
  </si>
  <si>
    <t>Consolidated Balance Sheet</t>
  </si>
  <si>
    <t>Cash and cash equivalents</t>
  </si>
  <si>
    <t>Short-term investments</t>
  </si>
  <si>
    <t>Receivables</t>
  </si>
  <si>
    <t>Merchandise inventories</t>
  </si>
  <si>
    <t>Other current assets</t>
  </si>
  <si>
    <t>Total current assets</t>
  </si>
  <si>
    <t>Land and buildings</t>
  </si>
  <si>
    <t>Leasehold improvements</t>
  </si>
  <si>
    <t>Fixtures and equipment</t>
  </si>
  <si>
    <t>Property under capital lease</t>
  </si>
  <si>
    <t>Less: Accumulated depreciation</t>
  </si>
  <si>
    <t>Net property and equipment</t>
  </si>
  <si>
    <t>Goodwill</t>
  </si>
  <si>
    <t>tradenames</t>
  </si>
  <si>
    <t>Customer relationships</t>
  </si>
  <si>
    <t>Equity and other investments</t>
  </si>
  <si>
    <t>Other assets</t>
  </si>
  <si>
    <t>Total assets</t>
  </si>
  <si>
    <t>Liabilities and Shareholders' Equity</t>
  </si>
  <si>
    <t>Current liabilities</t>
  </si>
  <si>
    <t>Accounts payable</t>
  </si>
  <si>
    <t>Unredeemed gift card liabilities</t>
  </si>
  <si>
    <t>Accrued compensation and related expenses</t>
  </si>
  <si>
    <t>Accrued liabilities</t>
  </si>
  <si>
    <t>Accrued income taxes</t>
  </si>
  <si>
    <t>Short-term debt</t>
  </si>
  <si>
    <t>Current portion of long-term debt</t>
  </si>
  <si>
    <t>Total current liabilities</t>
  </si>
  <si>
    <t>Long-term liabilities</t>
  </si>
  <si>
    <t>Long-term debt</t>
  </si>
  <si>
    <t>Total liabilities</t>
  </si>
  <si>
    <t>Commitments and contigencies</t>
  </si>
  <si>
    <t>Shareholders' Equity</t>
  </si>
  <si>
    <t>Preferred stock</t>
  </si>
  <si>
    <t>Common stock</t>
  </si>
  <si>
    <t>Additional paid-in capital</t>
  </si>
  <si>
    <t>Retained Earnings</t>
  </si>
  <si>
    <t>Accumulated other comprehensive income</t>
  </si>
  <si>
    <t>Total Great Deal shareholders' equity</t>
  </si>
  <si>
    <t>Noncontrolling interests</t>
  </si>
  <si>
    <t>Total Shareholders' equity</t>
  </si>
  <si>
    <t>Total Liabilities and Shareholders' Equity</t>
  </si>
  <si>
    <t>Great Deal, Inc.</t>
  </si>
  <si>
    <t>(amounts in millions of US$)</t>
  </si>
  <si>
    <t>–</t>
  </si>
  <si>
    <t>February, 27</t>
  </si>
  <si>
    <t>February,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</si>
</sst>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Blue]#,##0;[Red]\(#,##0\)"/>
    <numFmt numFmtId="168" formatCode="[Black]#,##0;[Red]\(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/>
    <xf numFmtId="167" fontId="0" fillId="0" borderId="0" xfId="0" applyNumberFormat="1" applyBorder="1"/>
    <xf numFmtId="167" fontId="0" fillId="0" borderId="1" xfId="0" applyNumberFormat="1" applyBorder="1"/>
    <xf numFmtId="168" fontId="0" fillId="0" borderId="0" xfId="0" applyNumberFormat="1" applyBorder="1"/>
    <xf numFmtId="168" fontId="0" fillId="0" borderId="1" xfId="0" applyNumberFormat="1" applyBorder="1"/>
    <xf numFmtId="167" fontId="0" fillId="0" borderId="0" xfId="0" applyNumberFormat="1" applyBorder="1" applyAlignment="1">
      <alignment horizontal="right"/>
    </xf>
    <xf numFmtId="168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26FF-188A-4962-8A81-C87B68B179C0}">
  <dimension ref="A1:J53"/>
  <sheetViews>
    <sheetView showGridLines="0" tabSelected="1" workbookViewId="0">
      <selection activeCell="M10" sqref="M10"/>
    </sheetView>
  </sheetViews>
  <sheetFormatPr defaultRowHeight="15" x14ac:dyDescent="0.25"/>
  <cols>
    <col min="1" max="2" width="2.7109375" customWidth="1"/>
  </cols>
  <sheetData>
    <row r="1" spans="1:10" x14ac:dyDescent="0.25">
      <c r="A1" s="1" t="s">
        <v>46</v>
      </c>
    </row>
    <row r="2" spans="1:10" x14ac:dyDescent="0.25">
      <c r="A2" s="1" t="s">
        <v>3</v>
      </c>
    </row>
    <row r="3" spans="1:10" x14ac:dyDescent="0.25">
      <c r="A3" s="1" t="s">
        <v>47</v>
      </c>
    </row>
    <row r="4" spans="1:10" x14ac:dyDescent="0.25">
      <c r="H4" s="2" t="s">
        <v>49</v>
      </c>
      <c r="J4" s="2" t="s">
        <v>50</v>
      </c>
    </row>
    <row r="5" spans="1:10" x14ac:dyDescent="0.25">
      <c r="A5" s="3"/>
      <c r="B5" s="3"/>
      <c r="C5" s="3"/>
      <c r="D5" s="3"/>
      <c r="E5" s="3"/>
      <c r="F5" s="3"/>
      <c r="G5" s="3"/>
      <c r="H5" s="4">
        <v>2013</v>
      </c>
      <c r="I5" s="3"/>
      <c r="J5" s="4">
        <v>2012</v>
      </c>
    </row>
    <row r="6" spans="1:10" x14ac:dyDescent="0.25">
      <c r="A6" s="1" t="s">
        <v>0</v>
      </c>
    </row>
    <row r="7" spans="1:10" x14ac:dyDescent="0.25">
      <c r="A7" t="s">
        <v>1</v>
      </c>
    </row>
    <row r="8" spans="1:10" x14ac:dyDescent="0.25">
      <c r="B8" t="s">
        <v>4</v>
      </c>
      <c r="H8" s="5">
        <v>1826</v>
      </c>
      <c r="J8" s="5">
        <v>498</v>
      </c>
    </row>
    <row r="9" spans="1:10" x14ac:dyDescent="0.25">
      <c r="B9" t="s">
        <v>5</v>
      </c>
      <c r="H9" s="5">
        <v>90</v>
      </c>
      <c r="J9" s="5">
        <v>11</v>
      </c>
    </row>
    <row r="10" spans="1:10" x14ac:dyDescent="0.25">
      <c r="B10" t="s">
        <v>6</v>
      </c>
      <c r="H10" s="5">
        <v>2020</v>
      </c>
      <c r="J10" s="5">
        <v>1868</v>
      </c>
    </row>
    <row r="11" spans="1:10" x14ac:dyDescent="0.25">
      <c r="B11" t="s">
        <v>7</v>
      </c>
      <c r="H11" s="5">
        <v>5486</v>
      </c>
      <c r="J11" s="5">
        <v>4753</v>
      </c>
    </row>
    <row r="12" spans="1:10" x14ac:dyDescent="0.25">
      <c r="B12" t="s">
        <v>8</v>
      </c>
      <c r="H12" s="6">
        <v>1144</v>
      </c>
      <c r="J12" s="6">
        <v>1062</v>
      </c>
    </row>
    <row r="13" spans="1:10" x14ac:dyDescent="0.25">
      <c r="C13" t="s">
        <v>9</v>
      </c>
      <c r="H13" s="7">
        <f>SUM(H8:H12)</f>
        <v>10566</v>
      </c>
      <c r="J13" s="7">
        <f>SUM(J8:J12)</f>
        <v>8192</v>
      </c>
    </row>
    <row r="14" spans="1:10" x14ac:dyDescent="0.25">
      <c r="A14" t="s">
        <v>2</v>
      </c>
      <c r="H14" s="5"/>
      <c r="J14" s="5"/>
    </row>
    <row r="15" spans="1:10" x14ac:dyDescent="0.25">
      <c r="B15" t="s">
        <v>10</v>
      </c>
      <c r="H15" s="5">
        <v>757</v>
      </c>
      <c r="J15" s="5">
        <v>755</v>
      </c>
    </row>
    <row r="16" spans="1:10" x14ac:dyDescent="0.25">
      <c r="B16" t="s">
        <v>11</v>
      </c>
      <c r="H16" s="5">
        <v>2154</v>
      </c>
      <c r="J16" s="5">
        <v>2013</v>
      </c>
    </row>
    <row r="17" spans="1:10" x14ac:dyDescent="0.25">
      <c r="B17" t="s">
        <v>12</v>
      </c>
      <c r="H17" s="5">
        <v>4447</v>
      </c>
      <c r="J17" s="5">
        <v>4060</v>
      </c>
    </row>
    <row r="18" spans="1:10" x14ac:dyDescent="0.25">
      <c r="B18" t="s">
        <v>13</v>
      </c>
      <c r="H18" s="6">
        <v>95</v>
      </c>
      <c r="J18" s="6">
        <v>112</v>
      </c>
    </row>
    <row r="19" spans="1:10" x14ac:dyDescent="0.25">
      <c r="H19" s="7">
        <f>SUM(H15:H18)</f>
        <v>7453</v>
      </c>
      <c r="J19" s="7">
        <f>SUM(J15:J18)</f>
        <v>6940</v>
      </c>
    </row>
    <row r="20" spans="1:10" x14ac:dyDescent="0.25">
      <c r="B20" t="s">
        <v>14</v>
      </c>
      <c r="H20" s="6">
        <v>-3383</v>
      </c>
      <c r="J20" s="6">
        <v>-2766</v>
      </c>
    </row>
    <row r="21" spans="1:10" x14ac:dyDescent="0.25">
      <c r="C21" t="s">
        <v>15</v>
      </c>
      <c r="H21" s="7">
        <f>H19+H20</f>
        <v>4070</v>
      </c>
      <c r="J21" s="7">
        <f>J19+J20</f>
        <v>4174</v>
      </c>
    </row>
    <row r="22" spans="1:10" x14ac:dyDescent="0.25">
      <c r="A22" t="s">
        <v>16</v>
      </c>
      <c r="H22" s="5">
        <v>2452</v>
      </c>
      <c r="J22" s="5">
        <v>2203</v>
      </c>
    </row>
    <row r="23" spans="1:10" x14ac:dyDescent="0.25">
      <c r="A23" t="s">
        <v>17</v>
      </c>
      <c r="H23" s="5">
        <v>159</v>
      </c>
      <c r="J23" s="5">
        <v>173</v>
      </c>
    </row>
    <row r="24" spans="1:10" x14ac:dyDescent="0.25">
      <c r="A24" t="s">
        <v>18</v>
      </c>
      <c r="H24" s="5">
        <v>279</v>
      </c>
      <c r="J24" s="5">
        <v>322</v>
      </c>
    </row>
    <row r="25" spans="1:10" x14ac:dyDescent="0.25">
      <c r="A25" t="s">
        <v>19</v>
      </c>
      <c r="H25" s="5">
        <v>324</v>
      </c>
      <c r="J25" s="5">
        <v>395</v>
      </c>
    </row>
    <row r="26" spans="1:10" x14ac:dyDescent="0.25">
      <c r="A26" t="s">
        <v>20</v>
      </c>
      <c r="H26" s="6">
        <v>452</v>
      </c>
      <c r="J26" s="6">
        <v>367</v>
      </c>
    </row>
    <row r="27" spans="1:10" ht="15.75" thickBot="1" x14ac:dyDescent="0.3">
      <c r="A27" s="1" t="s">
        <v>21</v>
      </c>
      <c r="H27" s="10">
        <f>H13+H21+SUM(H22:H26)</f>
        <v>18302</v>
      </c>
      <c r="J27" s="10">
        <f>J13+J21+SUM(J22:J26)</f>
        <v>15826</v>
      </c>
    </row>
    <row r="28" spans="1:10" ht="15.75" thickTop="1" x14ac:dyDescent="0.25">
      <c r="H28" s="5"/>
      <c r="J28" s="5"/>
    </row>
    <row r="29" spans="1:10" x14ac:dyDescent="0.25">
      <c r="A29" s="1" t="s">
        <v>22</v>
      </c>
      <c r="H29" s="5"/>
      <c r="J29" s="5"/>
    </row>
    <row r="30" spans="1:10" x14ac:dyDescent="0.25">
      <c r="A30" t="s">
        <v>23</v>
      </c>
      <c r="H30" s="5"/>
      <c r="J30" s="5"/>
    </row>
    <row r="31" spans="1:10" x14ac:dyDescent="0.25">
      <c r="B31" t="s">
        <v>24</v>
      </c>
      <c r="H31" s="5">
        <v>5276</v>
      </c>
      <c r="J31" s="5">
        <v>4997</v>
      </c>
    </row>
    <row r="32" spans="1:10" x14ac:dyDescent="0.25">
      <c r="B32" t="s">
        <v>25</v>
      </c>
      <c r="H32" s="5">
        <v>463</v>
      </c>
      <c r="J32" s="5">
        <v>479</v>
      </c>
    </row>
    <row r="33" spans="1:10" x14ac:dyDescent="0.25">
      <c r="B33" t="s">
        <v>26</v>
      </c>
      <c r="H33" s="5">
        <v>544</v>
      </c>
      <c r="J33" s="5">
        <v>459</v>
      </c>
    </row>
    <row r="34" spans="1:10" x14ac:dyDescent="0.25">
      <c r="B34" t="s">
        <v>27</v>
      </c>
      <c r="H34" s="5">
        <v>1681</v>
      </c>
      <c r="J34" s="5">
        <v>1382</v>
      </c>
    </row>
    <row r="35" spans="1:10" x14ac:dyDescent="0.25">
      <c r="B35" t="s">
        <v>28</v>
      </c>
      <c r="H35" s="5">
        <v>316</v>
      </c>
      <c r="J35" s="5">
        <v>281</v>
      </c>
    </row>
    <row r="36" spans="1:10" x14ac:dyDescent="0.25">
      <c r="B36" t="s">
        <v>29</v>
      </c>
      <c r="H36" s="5">
        <v>663</v>
      </c>
      <c r="J36" s="5">
        <v>783</v>
      </c>
    </row>
    <row r="37" spans="1:10" x14ac:dyDescent="0.25">
      <c r="B37" t="s">
        <v>30</v>
      </c>
      <c r="H37" s="6">
        <v>35</v>
      </c>
      <c r="J37" s="6">
        <v>54</v>
      </c>
    </row>
    <row r="38" spans="1:10" x14ac:dyDescent="0.25">
      <c r="C38" t="s">
        <v>31</v>
      </c>
      <c r="H38" s="7">
        <f>SUM(H31:H37)</f>
        <v>8978</v>
      </c>
      <c r="J38" s="7">
        <f>SUM(J31:J37)</f>
        <v>8435</v>
      </c>
    </row>
    <row r="39" spans="1:10" x14ac:dyDescent="0.25">
      <c r="A39" t="s">
        <v>32</v>
      </c>
      <c r="H39" s="5">
        <v>1256</v>
      </c>
      <c r="J39" s="5">
        <v>1109</v>
      </c>
    </row>
    <row r="40" spans="1:10" x14ac:dyDescent="0.25">
      <c r="A40" t="s">
        <v>33</v>
      </c>
      <c r="H40" s="6">
        <v>1104</v>
      </c>
      <c r="J40" s="6">
        <v>1126</v>
      </c>
    </row>
    <row r="41" spans="1:10" x14ac:dyDescent="0.25">
      <c r="B41" t="s">
        <v>34</v>
      </c>
      <c r="H41" s="7">
        <f>H38+H39+H40</f>
        <v>11338</v>
      </c>
      <c r="J41" s="7">
        <f>J38+J39+J40</f>
        <v>10670</v>
      </c>
    </row>
    <row r="42" spans="1:10" x14ac:dyDescent="0.25">
      <c r="A42" t="s">
        <v>35</v>
      </c>
      <c r="H42" s="9" t="s">
        <v>48</v>
      </c>
      <c r="J42" s="9" t="s">
        <v>48</v>
      </c>
    </row>
    <row r="43" spans="1:10" x14ac:dyDescent="0.25">
      <c r="A43" s="1" t="s">
        <v>36</v>
      </c>
      <c r="H43" s="5"/>
      <c r="J43" s="5"/>
    </row>
    <row r="44" spans="1:10" x14ac:dyDescent="0.25">
      <c r="B44" t="s">
        <v>37</v>
      </c>
      <c r="H44" s="9" t="s">
        <v>48</v>
      </c>
      <c r="J44" s="9" t="s">
        <v>48</v>
      </c>
    </row>
    <row r="45" spans="1:10" x14ac:dyDescent="0.25">
      <c r="B45" t="s">
        <v>38</v>
      </c>
      <c r="H45" s="5">
        <v>42</v>
      </c>
      <c r="J45" s="5">
        <v>41</v>
      </c>
    </row>
    <row r="46" spans="1:10" x14ac:dyDescent="0.25">
      <c r="B46" t="s">
        <v>39</v>
      </c>
      <c r="H46" s="5">
        <v>441</v>
      </c>
      <c r="J46" s="5">
        <v>205</v>
      </c>
    </row>
    <row r="47" spans="1:10" x14ac:dyDescent="0.25">
      <c r="B47" t="s">
        <v>40</v>
      </c>
      <c r="H47" s="5">
        <v>5797</v>
      </c>
      <c r="J47" s="5">
        <v>4714</v>
      </c>
    </row>
    <row r="48" spans="1:10" x14ac:dyDescent="0.25">
      <c r="B48" t="s">
        <v>41</v>
      </c>
      <c r="H48" s="6">
        <v>40</v>
      </c>
      <c r="J48" s="6">
        <v>-317</v>
      </c>
    </row>
    <row r="49" spans="1:10" x14ac:dyDescent="0.25">
      <c r="C49" t="s">
        <v>42</v>
      </c>
      <c r="H49" s="7">
        <f>SUM(H45:H48)</f>
        <v>6320</v>
      </c>
      <c r="J49" s="7">
        <f>SUM(J45:J48)</f>
        <v>4643</v>
      </c>
    </row>
    <row r="50" spans="1:10" x14ac:dyDescent="0.25">
      <c r="B50" t="s">
        <v>43</v>
      </c>
      <c r="H50" s="5">
        <v>644</v>
      </c>
      <c r="J50" s="5">
        <v>513</v>
      </c>
    </row>
    <row r="51" spans="1:10" x14ac:dyDescent="0.25">
      <c r="C51" t="s">
        <v>44</v>
      </c>
      <c r="H51" s="8">
        <f>H49+H50</f>
        <v>6964</v>
      </c>
      <c r="J51" s="8">
        <f>J49+J50</f>
        <v>5156</v>
      </c>
    </row>
    <row r="52" spans="1:10" ht="15.75" thickBot="1" x14ac:dyDescent="0.3">
      <c r="A52" s="1" t="s">
        <v>45</v>
      </c>
      <c r="H52" s="10">
        <f>H41+H51</f>
        <v>18302</v>
      </c>
      <c r="J52" s="10">
        <f>J41+J51</f>
        <v>15826</v>
      </c>
    </row>
    <row r="53" spans="1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 Oliveira</dc:creator>
  <cp:lastModifiedBy>Emerson de Oliveira</cp:lastModifiedBy>
  <dcterms:created xsi:type="dcterms:W3CDTF">2022-10-20T22:13:51Z</dcterms:created>
  <dcterms:modified xsi:type="dcterms:W3CDTF">2022-10-20T23:21:24Z</dcterms:modified>
</cp:coreProperties>
</file>