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9F62E444-816B-4C7E-B5CC-FF0CBF482D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.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F30" i="2"/>
  <c r="E30" i="2"/>
  <c r="D30" i="2"/>
  <c r="C30" i="2"/>
  <c r="B30" i="2"/>
  <c r="J7" i="2"/>
  <c r="J5" i="2"/>
  <c r="J6" i="2"/>
  <c r="J9" i="2"/>
  <c r="J10" i="2"/>
  <c r="J11" i="2"/>
</calcChain>
</file>

<file path=xl/sharedStrings.xml><?xml version="1.0" encoding="utf-8"?>
<sst xmlns="http://schemas.openxmlformats.org/spreadsheetml/2006/main" count="29" uniqueCount="24">
  <si>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</si>
  <si>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</si>
  <si>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</si>
  <si>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</si>
  <si>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</si>
  <si>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</si>
  <si>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</si>
  <si>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Zásoby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</si>
  <si>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</si>
  <si>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</si>
  <si>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</si>
  <si>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</si>
  <si>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</si>
  <si>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</si>
  <si>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</si>
  <si>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</si>
  <si>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</si>
  <si>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</si>
  <si>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Pořadí kvality predikcí burzy</t>
  </si>
  <si>
    <t>Příděl do FO celkem (Kč)</t>
  </si>
  <si>
    <t>Jiné příděly do FO (Kč)</t>
  </si>
  <si>
    <t>TRH 1</t>
  </si>
  <si>
    <t>2.kolo</t>
  </si>
  <si>
    <t>Poznámka: predikce z 2.kola se zahrnou až do trhu za 3.kolo (protože se musí vyhodnotit proti výsledným HV dle výkazů, ne předběžným)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</si>
</sst>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4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8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57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20" fillId="0" borderId="16" xfId="10" applyNumberFormat="1" applyFont="1" applyBorder="1"/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0" xfId="9" applyNumberFormat="1"/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19" fillId="0" borderId="10" xfId="9" applyNumberFormat="1" applyFont="1" applyBorder="1"/>
    <xf numFmtId="3" fontId="19" fillId="0" borderId="14" xfId="9" applyNumberFormat="1" applyFon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19" fillId="0" borderId="10" xfId="0" applyNumberFormat="1" applyFont="1" applyBorder="1"/>
    <xf numFmtId="3" fontId="19" fillId="0" borderId="14" xfId="0" applyNumberFormat="1" applyFont="1" applyBorder="1"/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7" sqref="F17"/>
    </sheetView>
  </sheetViews>
  <sheetFormatPr defaultColWidth="9.109375" defaultRowHeight="13.2" x14ac:dyDescent="0.25"/>
  <cols>
    <col min="1" max="1" width="28.88671875" style="6" customWidth="1"/>
    <col min="2" max="8" width="9.33203125" style="6" customWidth="1"/>
    <col min="9" max="9" width="3.5546875" style="6" customWidth="1"/>
    <col min="10" max="16384" width="9.109375" style="6"/>
  </cols>
  <sheetData>
    <row r="1" spans="1:10" ht="17.399999999999999" x14ac:dyDescent="0.3">
      <c r="A1" s="1" t="s">
        <v>22</v>
      </c>
      <c r="B1" s="2"/>
      <c r="C1" s="3"/>
      <c r="D1" s="3"/>
      <c r="E1" s="4" t="s">
        <v>21</v>
      </c>
      <c r="F1" s="3"/>
      <c r="G1" s="3"/>
      <c r="H1" s="3"/>
      <c r="I1" s="3"/>
      <c r="J1" s="5"/>
    </row>
    <row r="2" spans="1:10" ht="13.8" thickBot="1" x14ac:dyDescent="0.3">
      <c r="A2" s="49" t="s">
        <v>0</v>
      </c>
      <c r="B2" s="50">
        <v>11</v>
      </c>
      <c r="C2" s="51">
        <v>12</v>
      </c>
      <c r="D2" s="52">
        <v>13</v>
      </c>
      <c r="E2" s="51">
        <v>14</v>
      </c>
      <c r="F2" s="51">
        <v>15</v>
      </c>
      <c r="G2" s="51">
        <v>16</v>
      </c>
      <c r="H2" s="51">
        <v>17</v>
      </c>
      <c r="I2" s="51"/>
      <c r="J2" s="53" t="s">
        <v>1</v>
      </c>
    </row>
    <row r="3" spans="1:10" ht="13.8" thickTop="1" x14ac:dyDescent="0.25">
      <c r="A3" s="7" t="s">
        <v>2</v>
      </c>
      <c r="B3" s="48">
        <v>33</v>
      </c>
      <c r="C3" s="48">
        <v>32</v>
      </c>
      <c r="D3" s="48">
        <v>32</v>
      </c>
      <c r="E3" s="48">
        <v>34</v>
      </c>
      <c r="F3" s="48">
        <v>32</v>
      </c>
      <c r="G3" s="48">
        <v>32</v>
      </c>
      <c r="H3" s="48">
        <v>31</v>
      </c>
      <c r="I3" s="48"/>
      <c r="J3" s="8" t="s">
        <v>3</v>
      </c>
    </row>
    <row r="4" spans="1:10" x14ac:dyDescent="0.25">
      <c r="A4" s="9" t="s">
        <v>4</v>
      </c>
      <c r="B4" s="54">
        <v>406490</v>
      </c>
      <c r="C4" s="54">
        <v>389000</v>
      </c>
      <c r="D4" s="54">
        <v>391000</v>
      </c>
      <c r="E4" s="54">
        <v>385244.67219999997</v>
      </c>
      <c r="F4" s="54">
        <v>388425</v>
      </c>
      <c r="G4" s="54">
        <v>385000</v>
      </c>
      <c r="H4" s="54">
        <v>385000</v>
      </c>
      <c r="I4" s="39"/>
      <c r="J4" s="10" t="s">
        <v>3</v>
      </c>
    </row>
    <row r="5" spans="1:10" x14ac:dyDescent="0.25">
      <c r="A5" s="9" t="s">
        <v>5</v>
      </c>
      <c r="B5" s="54">
        <v>275903</v>
      </c>
      <c r="C5" s="54">
        <v>289176</v>
      </c>
      <c r="D5" s="54">
        <v>269893</v>
      </c>
      <c r="E5" s="54">
        <v>283050</v>
      </c>
      <c r="F5" s="54">
        <v>266526</v>
      </c>
      <c r="G5" s="54">
        <v>269264</v>
      </c>
      <c r="H5" s="54">
        <v>265194</v>
      </c>
      <c r="I5" s="39"/>
      <c r="J5" s="11">
        <f>SUM(B5:I5)</f>
        <v>1919006</v>
      </c>
    </row>
    <row r="6" spans="1:10" x14ac:dyDescent="0.25">
      <c r="A6" s="9" t="s">
        <v>6</v>
      </c>
      <c r="B6" s="54">
        <v>226067</v>
      </c>
      <c r="C6" s="54">
        <v>289176</v>
      </c>
      <c r="D6" s="54">
        <v>269893</v>
      </c>
      <c r="E6" s="54">
        <v>283050</v>
      </c>
      <c r="F6" s="54">
        <v>266526</v>
      </c>
      <c r="G6" s="54">
        <v>255575</v>
      </c>
      <c r="H6" s="54">
        <v>255121</v>
      </c>
      <c r="I6" s="39"/>
      <c r="J6" s="11">
        <f>SUM(B6:I6)</f>
        <v>1845408</v>
      </c>
    </row>
    <row r="7" spans="1:10" x14ac:dyDescent="0.25">
      <c r="A7" s="12" t="s">
        <v>7</v>
      </c>
      <c r="B7" s="54">
        <v>49836</v>
      </c>
      <c r="C7" s="54">
        <v>0</v>
      </c>
      <c r="D7" s="54">
        <v>0</v>
      </c>
      <c r="E7" s="54">
        <v>0</v>
      </c>
      <c r="F7" s="54">
        <v>0</v>
      </c>
      <c r="G7" s="54">
        <v>13689</v>
      </c>
      <c r="H7" s="54">
        <v>10073</v>
      </c>
      <c r="I7" s="40"/>
      <c r="J7" s="11">
        <f>SUM(B7:I7)</f>
        <v>73598</v>
      </c>
    </row>
    <row r="8" spans="1:10" x14ac:dyDescent="0.25">
      <c r="A8" s="13" t="s">
        <v>8</v>
      </c>
      <c r="B8" s="42">
        <v>0</v>
      </c>
      <c r="C8" s="43">
        <v>0</v>
      </c>
      <c r="D8" s="42">
        <v>0</v>
      </c>
      <c r="E8" s="43">
        <v>0</v>
      </c>
      <c r="F8" s="43">
        <v>0</v>
      </c>
      <c r="G8" s="43">
        <v>0</v>
      </c>
      <c r="H8" s="43">
        <v>0</v>
      </c>
      <c r="I8" s="43"/>
      <c r="J8" s="15" t="s">
        <v>3</v>
      </c>
    </row>
    <row r="9" spans="1:10" x14ac:dyDescent="0.25">
      <c r="A9" s="9" t="s">
        <v>9</v>
      </c>
      <c r="B9" s="38">
        <v>0</v>
      </c>
      <c r="C9" s="39">
        <v>0</v>
      </c>
      <c r="D9" s="38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11">
        <f>SUM(B9:I9)</f>
        <v>0</v>
      </c>
    </row>
    <row r="10" spans="1:10" x14ac:dyDescent="0.25">
      <c r="A10" s="9" t="s">
        <v>6</v>
      </c>
      <c r="B10" s="38">
        <v>0</v>
      </c>
      <c r="C10" s="39">
        <v>0</v>
      </c>
      <c r="D10" s="38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11">
        <f>SUM(B10:I10)</f>
        <v>0</v>
      </c>
    </row>
    <row r="11" spans="1:10" x14ac:dyDescent="0.25">
      <c r="A11" s="12" t="s">
        <v>10</v>
      </c>
      <c r="B11" s="41">
        <v>0</v>
      </c>
      <c r="C11" s="40">
        <v>0</v>
      </c>
      <c r="D11" s="41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11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11</v>
      </c>
      <c r="B14" s="36">
        <v>17.2</v>
      </c>
      <c r="C14" s="36">
        <v>17.2</v>
      </c>
      <c r="D14" s="36">
        <v>22.4</v>
      </c>
      <c r="E14" s="36">
        <v>12.4</v>
      </c>
      <c r="F14" s="36">
        <v>22.4</v>
      </c>
      <c r="G14" s="36">
        <v>11.5</v>
      </c>
      <c r="H14" s="36">
        <v>9.8000000000000007</v>
      </c>
      <c r="I14" s="36"/>
      <c r="J14" s="21"/>
    </row>
    <row r="15" spans="1:10" s="22" customFormat="1" ht="10.199999999999999" x14ac:dyDescent="0.2">
      <c r="A15" s="23" t="s">
        <v>12</v>
      </c>
      <c r="B15" s="37"/>
      <c r="C15" s="37"/>
      <c r="D15" s="37"/>
      <c r="E15" s="37"/>
      <c r="F15" s="37"/>
      <c r="G15" s="37"/>
      <c r="H15" s="37"/>
      <c r="I15" s="37"/>
      <c r="J15" s="21"/>
    </row>
    <row r="16" spans="1:10" s="22" customFormat="1" ht="10.199999999999999" x14ac:dyDescent="0.2">
      <c r="A16" s="23" t="s">
        <v>13</v>
      </c>
      <c r="B16" s="24">
        <v>3</v>
      </c>
      <c r="C16" s="24">
        <v>3</v>
      </c>
      <c r="D16" s="24">
        <v>1</v>
      </c>
      <c r="E16" s="24">
        <v>5</v>
      </c>
      <c r="F16" s="24">
        <v>1</v>
      </c>
      <c r="G16" s="24">
        <v>6</v>
      </c>
      <c r="H16" s="24">
        <v>7</v>
      </c>
      <c r="I16" s="24"/>
      <c r="J16" s="25"/>
    </row>
    <row r="17" spans="1:10" s="22" customFormat="1" ht="10.199999999999999" x14ac:dyDescent="0.2">
      <c r="A17" s="26" t="s">
        <v>14</v>
      </c>
      <c r="B17" s="27">
        <v>2500000</v>
      </c>
      <c r="C17" s="27">
        <v>2500000</v>
      </c>
      <c r="D17" s="27">
        <v>3700000</v>
      </c>
      <c r="E17" s="27">
        <v>1600000</v>
      </c>
      <c r="F17" s="27">
        <v>3700000</v>
      </c>
      <c r="G17" s="27">
        <v>1000000</v>
      </c>
      <c r="H17" s="27">
        <v>400000</v>
      </c>
      <c r="I17" s="27"/>
      <c r="J17" s="25"/>
    </row>
    <row r="18" spans="1:10" s="22" customFormat="1" ht="10.199999999999999" x14ac:dyDescent="0.2">
      <c r="A18" s="20" t="s">
        <v>15</v>
      </c>
      <c r="B18" s="55">
        <v>4838429.2805085359</v>
      </c>
      <c r="C18" s="55">
        <v>3792110.5467876471</v>
      </c>
      <c r="D18" s="55">
        <v>4743284.886791775</v>
      </c>
      <c r="E18" s="55">
        <v>4400532.0021006977</v>
      </c>
      <c r="F18" s="55">
        <v>3666322.3336017719</v>
      </c>
      <c r="G18" s="55">
        <v>1889868.0118113202</v>
      </c>
      <c r="H18" s="55">
        <v>3556918.1111972169</v>
      </c>
      <c r="I18" s="44"/>
      <c r="J18" s="25"/>
    </row>
    <row r="19" spans="1:10" s="22" customFormat="1" ht="10.199999999999999" x14ac:dyDescent="0.2">
      <c r="A19" s="23" t="s">
        <v>16</v>
      </c>
      <c r="B19" s="56">
        <v>-3241281.9961973727</v>
      </c>
      <c r="C19" s="56">
        <v>11582785.846338781</v>
      </c>
      <c r="D19" s="56">
        <v>12638773.469990008</v>
      </c>
      <c r="E19" s="56">
        <v>12318726.983126996</v>
      </c>
      <c r="F19" s="56">
        <v>11475637.659300003</v>
      </c>
      <c r="G19" s="56">
        <v>6247091.6183084473</v>
      </c>
      <c r="H19" s="56">
        <v>8093584.2035617288</v>
      </c>
      <c r="I19" s="45"/>
      <c r="J19" s="25"/>
    </row>
    <row r="20" spans="1:10" s="22" customFormat="1" ht="10.199999999999999" x14ac:dyDescent="0.2">
      <c r="A20" s="23" t="s">
        <v>17</v>
      </c>
      <c r="B20" s="24">
        <v>1</v>
      </c>
      <c r="C20" s="24">
        <v>4</v>
      </c>
      <c r="D20" s="24">
        <v>2</v>
      </c>
      <c r="E20" s="24">
        <v>3</v>
      </c>
      <c r="F20" s="24">
        <v>5</v>
      </c>
      <c r="G20" s="24">
        <v>7</v>
      </c>
      <c r="H20" s="24">
        <v>6</v>
      </c>
      <c r="I20" s="24"/>
      <c r="J20" s="28"/>
    </row>
    <row r="21" spans="1:10" s="22" customFormat="1" ht="10.199999999999999" x14ac:dyDescent="0.2">
      <c r="A21" s="26" t="s">
        <v>14</v>
      </c>
      <c r="B21" s="27">
        <v>0</v>
      </c>
      <c r="C21" s="27">
        <v>3000000</v>
      </c>
      <c r="D21" s="27">
        <v>5000000</v>
      </c>
      <c r="E21" s="27">
        <v>4000000</v>
      </c>
      <c r="F21" s="27">
        <v>2000000</v>
      </c>
      <c r="G21" s="27">
        <v>500000</v>
      </c>
      <c r="H21" s="27">
        <v>1000000</v>
      </c>
      <c r="I21" s="29"/>
      <c r="J21" s="28"/>
    </row>
    <row r="22" spans="1:10" s="22" customFormat="1" x14ac:dyDescent="0.25">
      <c r="A22" s="20" t="s">
        <v>18</v>
      </c>
      <c r="B22" s="30"/>
      <c r="C22" s="30"/>
      <c r="D22" s="30"/>
      <c r="E22" s="30"/>
      <c r="F22" s="30"/>
      <c r="G22" s="30"/>
      <c r="H22" s="30"/>
      <c r="I22" s="30"/>
      <c r="J22" s="31"/>
    </row>
    <row r="23" spans="1:10" s="22" customFormat="1" ht="10.199999999999999" x14ac:dyDescent="0.2">
      <c r="A23" s="26" t="s">
        <v>14</v>
      </c>
      <c r="B23" s="29"/>
      <c r="C23" s="29"/>
      <c r="D23" s="29"/>
      <c r="E23" s="29"/>
      <c r="F23" s="29"/>
      <c r="G23" s="29"/>
      <c r="H23" s="29"/>
      <c r="I23" s="29"/>
      <c r="J23" s="28"/>
    </row>
    <row r="24" spans="1:10" s="22" customFormat="1" ht="10.199999999999999" hidden="1" x14ac:dyDescent="0.2">
      <c r="A24" s="46"/>
      <c r="B24" s="47"/>
      <c r="C24" s="47"/>
      <c r="D24" s="47"/>
      <c r="E24" s="47"/>
      <c r="F24" s="47"/>
      <c r="G24" s="47"/>
      <c r="H24" s="47"/>
      <c r="I24" s="47"/>
      <c r="J24" s="28"/>
    </row>
    <row r="25" spans="1:10" s="22" customFormat="1" ht="10.199999999999999" hidden="1" x14ac:dyDescent="0.2">
      <c r="A25" s="46"/>
      <c r="B25" s="47"/>
      <c r="C25" s="47"/>
      <c r="D25" s="47"/>
      <c r="E25" s="47"/>
      <c r="F25" s="47"/>
      <c r="G25" s="47"/>
      <c r="H25" s="47"/>
      <c r="I25" s="47"/>
      <c r="J25" s="28"/>
    </row>
    <row r="26" spans="1:10" s="22" customFormat="1" ht="10.199999999999999" hidden="1" x14ac:dyDescent="0.2">
      <c r="A26" s="46"/>
      <c r="B26" s="47"/>
      <c r="C26" s="47"/>
      <c r="D26" s="47"/>
      <c r="E26" s="47"/>
      <c r="F26" s="47"/>
      <c r="G26" s="47"/>
      <c r="H26" s="47"/>
      <c r="I26" s="47"/>
      <c r="J26" s="28"/>
    </row>
    <row r="27" spans="1:10" s="22" customFormat="1" ht="10.199999999999999" hidden="1" x14ac:dyDescent="0.2">
      <c r="A27" s="46"/>
      <c r="B27" s="47"/>
      <c r="C27" s="47"/>
      <c r="D27" s="47"/>
      <c r="E27" s="47"/>
      <c r="F27" s="47"/>
      <c r="G27" s="47"/>
      <c r="H27" s="47"/>
      <c r="I27" s="47"/>
      <c r="J27" s="28"/>
    </row>
    <row r="28" spans="1:10" s="22" customFormat="1" ht="10.199999999999999" hidden="1" x14ac:dyDescent="0.2">
      <c r="A28" s="46"/>
      <c r="B28" s="47"/>
      <c r="C28" s="47"/>
      <c r="D28" s="47"/>
      <c r="E28" s="47"/>
      <c r="F28" s="47"/>
      <c r="G28" s="47"/>
      <c r="H28" s="47"/>
      <c r="I28" s="47"/>
      <c r="J28" s="28"/>
    </row>
    <row r="29" spans="1:10" s="22" customFormat="1" ht="12.6" thickBot="1" x14ac:dyDescent="0.3">
      <c r="A29" s="32" t="s">
        <v>20</v>
      </c>
      <c r="B29" s="33"/>
      <c r="C29" s="33"/>
      <c r="D29" s="33"/>
      <c r="E29" s="33"/>
      <c r="F29" s="33"/>
      <c r="G29" s="33"/>
      <c r="H29" s="33"/>
      <c r="I29" s="33"/>
      <c r="J29" s="34"/>
    </row>
    <row r="30" spans="1:10" s="22" customFormat="1" ht="12.6" thickTop="1" x14ac:dyDescent="0.25">
      <c r="A30" s="35" t="s">
        <v>19</v>
      </c>
      <c r="B30" s="35">
        <f t="shared" ref="B30:H30" si="0">B17+B21+B23+B29</f>
        <v>2500000</v>
      </c>
      <c r="C30" s="35">
        <f t="shared" si="0"/>
        <v>5500000</v>
      </c>
      <c r="D30" s="35">
        <f t="shared" si="0"/>
        <v>8700000</v>
      </c>
      <c r="E30" s="35">
        <f t="shared" si="0"/>
        <v>5600000</v>
      </c>
      <c r="F30" s="35">
        <f t="shared" si="0"/>
        <v>5700000</v>
      </c>
      <c r="G30" s="35">
        <f t="shared" si="0"/>
        <v>1500000</v>
      </c>
      <c r="H30" s="35">
        <f t="shared" si="0"/>
        <v>1400000</v>
      </c>
      <c r="I30" s="35"/>
      <c r="J30" s="34"/>
    </row>
    <row r="32" spans="1:10" x14ac:dyDescent="0.25">
      <c r="A32" s="22" t="s">
        <v>23</v>
      </c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2.kolo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2013-09-18T08:14:32Z</cp:lastPrinted>
  <dcterms:created xsi:type="dcterms:W3CDTF">2010-02-26T09:35:27Z</dcterms:created>
  <dcterms:modified xsi:type="dcterms:W3CDTF">2024-11-04T14:01:35Z</dcterms:modified>
</cp:coreProperties>
</file>