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erwin\Desktop\Manahra-podzim2024\"/>
    </mc:Choice>
  </mc:AlternateContent>
  <xr:revisionPtr revIDLastSave="0" documentId="13_ncr:1_{40B98474-7ADD-4B69-8294-91650C2DB686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.kolo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0" i="2" l="1"/>
  <c r="H30" i="2"/>
  <c r="J7" i="2"/>
  <c r="J6" i="2"/>
  <c r="J5" i="2"/>
  <c r="G30" i="2"/>
  <c r="F30" i="2"/>
  <c r="E30" i="2"/>
  <c r="D30" i="2"/>
  <c r="C30" i="2"/>
  <c r="B30" i="2"/>
  <c r="J9" i="2"/>
  <c r="J10" i="2"/>
  <c r="J11" i="2"/>
</calcChain>
</file>

<file path=xl/sharedStrings.xml><?xml version="1.0" encoding="utf-8"?>
<sst xmlns="http://schemas.openxmlformats.org/spreadsheetml/2006/main" count="29" uniqueCount="24">
  <si>
    <t>Podnik</t>
  </si>
  <si>
    <t>Celkem</t>
  </si>
  <si>
    <t xml:space="preserve">Prodávaný model </t>
  </si>
  <si>
    <t>xxx</t>
  </si>
  <si>
    <t>Cena nových</t>
  </si>
  <si>
    <t>Vyrobeno</t>
  </si>
  <si>
    <t>Prodej</t>
  </si>
  <si>
    <t>Zásoby</t>
  </si>
  <si>
    <t>Cena zásob</t>
  </si>
  <si>
    <t>Počáteční zásoba</t>
  </si>
  <si>
    <t>K likvidaci</t>
  </si>
  <si>
    <t>Body za strategickou dokumentaci</t>
  </si>
  <si>
    <t>Body za operativní dokumentaci</t>
  </si>
  <si>
    <t>Pořadí za mark. kom.</t>
  </si>
  <si>
    <t>Příděl do fondu odměn (Kč)</t>
  </si>
  <si>
    <t>Předběžný HV</t>
  </si>
  <si>
    <t>Předběžný CF z provozní činnosti</t>
  </si>
  <si>
    <t>Pořadí podle předb. HV</t>
  </si>
  <si>
    <t>Pořadí kvality predikcí burzy</t>
  </si>
  <si>
    <t>Příděl do FO celkem (Kč)</t>
  </si>
  <si>
    <t>Jiné příděly do FO (Kč)</t>
  </si>
  <si>
    <t>TRH 2</t>
  </si>
  <si>
    <t>2.kolo</t>
  </si>
  <si>
    <t>Poznámka: predikce z 2.kola se zahrnou až do trhu za 3.kolo (protože se musí vyhodnotit proti výsledným HV dle výkazů, ne předběžným)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</si>
</sst>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_ ;[Red]\-#,##0\ "/>
  </numFmts>
  <fonts count="24" x14ac:knownFonts="1">
    <font>
      <sz val="10"/>
      <name val="Arial"/>
      <charset val="238"/>
    </font>
    <font>
      <sz val="11"/>
      <color indexed="9"/>
      <name val="Calibri"/>
      <family val="2"/>
      <charset val="238"/>
    </font>
    <font>
      <b/>
      <sz val="11"/>
      <color indexed="8"/>
      <name val="Calibri"/>
      <family val="2"/>
      <charset val="238"/>
    </font>
    <font>
      <sz val="10"/>
      <name val="Arial CE"/>
      <charset val="238"/>
    </font>
    <font>
      <b/>
      <sz val="11"/>
      <color indexed="9"/>
      <name val="Calibri"/>
      <family val="2"/>
      <charset val="238"/>
    </font>
    <font>
      <b/>
      <sz val="15"/>
      <color indexed="62"/>
      <name val="Calibri"/>
      <family val="2"/>
      <charset val="238"/>
    </font>
    <font>
      <b/>
      <sz val="13"/>
      <color indexed="62"/>
      <name val="Calibri"/>
      <family val="2"/>
      <charset val="238"/>
    </font>
    <font>
      <b/>
      <sz val="11"/>
      <color indexed="62"/>
      <name val="Calibri"/>
      <family val="2"/>
      <charset val="238"/>
    </font>
    <font>
      <b/>
      <sz val="18"/>
      <color indexed="62"/>
      <name val="Cambria"/>
      <family val="2"/>
      <charset val="238"/>
    </font>
    <font>
      <sz val="11"/>
      <color indexed="60"/>
      <name val="Calibri"/>
      <family val="2"/>
      <charset val="238"/>
    </font>
    <font>
      <sz val="11"/>
      <color indexed="52"/>
      <name val="Calibri"/>
      <family val="2"/>
      <charset val="238"/>
    </font>
    <font>
      <sz val="11"/>
      <color indexed="17"/>
      <name val="Calibri"/>
      <family val="2"/>
      <charset val="238"/>
    </font>
    <font>
      <sz val="11"/>
      <color indexed="10"/>
      <name val="Calibri"/>
      <family val="2"/>
      <charset val="238"/>
    </font>
    <font>
      <sz val="11"/>
      <color indexed="62"/>
      <name val="Calibri"/>
      <family val="2"/>
      <charset val="238"/>
    </font>
    <font>
      <b/>
      <sz val="11"/>
      <color indexed="52"/>
      <name val="Calibri"/>
      <family val="2"/>
      <charset val="238"/>
    </font>
    <font>
      <b/>
      <sz val="11"/>
      <color indexed="63"/>
      <name val="Calibri"/>
      <family val="2"/>
      <charset val="238"/>
    </font>
    <font>
      <i/>
      <sz val="11"/>
      <color indexed="23"/>
      <name val="Calibri"/>
      <family val="2"/>
      <charset val="238"/>
    </font>
    <font>
      <b/>
      <u/>
      <sz val="14"/>
      <name val="Times New Roman CE"/>
      <family val="1"/>
      <charset val="238"/>
    </font>
    <font>
      <sz val="14"/>
      <name val="Arial CE"/>
      <charset val="238"/>
    </font>
    <font>
      <sz val="8"/>
      <name val="Arial CE"/>
      <charset val="238"/>
    </font>
    <font>
      <b/>
      <sz val="8"/>
      <name val="Arial CE"/>
      <charset val="238"/>
    </font>
    <font>
      <b/>
      <sz val="9"/>
      <name val="Arial CE"/>
      <charset val="238"/>
    </font>
    <font>
      <sz val="8"/>
      <name val="Arial"/>
      <family val="2"/>
      <charset val="238"/>
    </font>
    <font>
      <b/>
      <sz val="10"/>
      <name val="Arial CE"/>
      <charset val="238"/>
    </font>
  </fonts>
  <fills count="12">
    <fill>
      <patternFill patternType="none"/>
    </fill>
    <fill>
      <patternFill patternType="gray125"/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4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9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</fills>
  <borders count="28">
    <border>
      <left/>
      <right/>
      <top/>
      <bottom/>
      <diagonal/>
    </border>
    <border>
      <left/>
      <right/>
      <top style="thin">
        <color indexed="49"/>
      </top>
      <bottom style="double">
        <color indexed="49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5">
    <xf numFmtId="0" fontId="0" fillId="0" borderId="0"/>
    <xf numFmtId="0" fontId="2" fillId="0" borderId="1" applyNumberFormat="0" applyFill="0" applyAlignment="0" applyProtection="0"/>
    <xf numFmtId="0" fontId="4" fillId="5" borderId="2" applyNumberFormat="0" applyAlignment="0" applyProtection="0"/>
    <xf numFmtId="0" fontId="5" fillId="0" borderId="3" applyNumberFormat="0" applyFill="0" applyAlignment="0" applyProtection="0"/>
    <xf numFmtId="0" fontId="6" fillId="0" borderId="4" applyNumberFormat="0" applyFill="0" applyAlignment="0" applyProtection="0"/>
    <xf numFmtId="0" fontId="7" fillId="0" borderId="5" applyNumberFormat="0" applyFill="0" applyAlignment="0" applyProtection="0"/>
    <xf numFmtId="0" fontId="7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3" borderId="0" applyNumberFormat="0" applyBorder="0" applyAlignment="0" applyProtection="0"/>
    <xf numFmtId="0" fontId="3" fillId="0" borderId="0"/>
    <xf numFmtId="0" fontId="3" fillId="0" borderId="0"/>
    <xf numFmtId="0" fontId="3" fillId="2" borderId="6" applyNumberFormat="0" applyFont="0" applyAlignment="0" applyProtection="0"/>
    <xf numFmtId="0" fontId="10" fillId="0" borderId="7" applyNumberFormat="0" applyFill="0" applyAlignment="0" applyProtection="0"/>
    <xf numFmtId="0" fontId="11" fillId="6" borderId="0" applyNumberFormat="0" applyBorder="0" applyAlignment="0" applyProtection="0"/>
    <xf numFmtId="0" fontId="12" fillId="0" borderId="0" applyNumberFormat="0" applyFill="0" applyBorder="0" applyAlignment="0" applyProtection="0"/>
    <xf numFmtId="0" fontId="13" fillId="3" borderId="8" applyNumberFormat="0" applyAlignment="0" applyProtection="0"/>
    <xf numFmtId="0" fontId="14" fillId="7" borderId="8" applyNumberFormat="0" applyAlignment="0" applyProtection="0"/>
    <xf numFmtId="0" fontId="15" fillId="7" borderId="9" applyNumberFormat="0" applyAlignment="0" applyProtection="0"/>
    <xf numFmtId="0" fontId="16" fillId="0" borderId="0" applyNumberFormat="0" applyFill="0" applyBorder="0" applyAlignment="0" applyProtection="0"/>
    <xf numFmtId="0" fontId="1" fillId="4" borderId="0" applyNumberFormat="0" applyBorder="0" applyAlignment="0" applyProtection="0"/>
    <xf numFmtId="0" fontId="1" fillId="8" borderId="0" applyNumberFormat="0" applyBorder="0" applyAlignment="0" applyProtection="0"/>
    <xf numFmtId="0" fontId="1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4" borderId="0" applyNumberFormat="0" applyBorder="0" applyAlignment="0" applyProtection="0"/>
    <xf numFmtId="0" fontId="1" fillId="11" borderId="0" applyNumberFormat="0" applyBorder="0" applyAlignment="0" applyProtection="0"/>
  </cellStyleXfs>
  <cellXfs count="56">
    <xf numFmtId="0" fontId="0" fillId="0" borderId="0" xfId="0"/>
    <xf numFmtId="3" fontId="17" fillId="0" borderId="10" xfId="10" applyNumberFormat="1" applyFont="1" applyBorder="1" applyAlignment="1">
      <alignment horizontal="center"/>
    </xf>
    <xf numFmtId="0" fontId="3" fillId="0" borderId="11" xfId="10" applyBorder="1"/>
    <xf numFmtId="0" fontId="3" fillId="0" borderId="12" xfId="10" applyBorder="1"/>
    <xf numFmtId="0" fontId="18" fillId="0" borderId="12" xfId="10" applyFont="1" applyBorder="1" applyAlignment="1">
      <alignment horizontal="center"/>
    </xf>
    <xf numFmtId="0" fontId="3" fillId="0" borderId="13" xfId="10" applyBorder="1"/>
    <xf numFmtId="0" fontId="3" fillId="0" borderId="0" xfId="10"/>
    <xf numFmtId="3" fontId="3" fillId="0" borderId="14" xfId="10" applyNumberFormat="1" applyBorder="1" applyAlignment="1">
      <alignment horizontal="left"/>
    </xf>
    <xf numFmtId="3" fontId="3" fillId="0" borderId="14" xfId="10" applyNumberFormat="1" applyBorder="1" applyAlignment="1">
      <alignment horizontal="center"/>
    </xf>
    <xf numFmtId="3" fontId="3" fillId="0" borderId="14" xfId="10" applyNumberFormat="1" applyBorder="1"/>
    <xf numFmtId="3" fontId="3" fillId="0" borderId="15" xfId="10" applyNumberFormat="1" applyBorder="1" applyAlignment="1">
      <alignment horizontal="center"/>
    </xf>
    <xf numFmtId="3" fontId="3" fillId="0" borderId="15" xfId="10" applyNumberFormat="1" applyBorder="1"/>
    <xf numFmtId="3" fontId="3" fillId="0" borderId="16" xfId="10" applyNumberFormat="1" applyBorder="1"/>
    <xf numFmtId="3" fontId="3" fillId="0" borderId="10" xfId="10" applyNumberFormat="1" applyBorder="1"/>
    <xf numFmtId="3" fontId="3" fillId="0" borderId="17" xfId="10" applyNumberFormat="1" applyBorder="1"/>
    <xf numFmtId="3" fontId="3" fillId="0" borderId="18" xfId="10" applyNumberFormat="1" applyBorder="1" applyAlignment="1">
      <alignment horizontal="center"/>
    </xf>
    <xf numFmtId="3" fontId="3" fillId="0" borderId="0" xfId="10" applyNumberFormat="1"/>
    <xf numFmtId="3" fontId="3" fillId="0" borderId="19" xfId="10" applyNumberFormat="1" applyBorder="1"/>
    <xf numFmtId="3" fontId="3" fillId="0" borderId="20" xfId="10" applyNumberFormat="1" applyBorder="1"/>
    <xf numFmtId="3" fontId="3" fillId="0" borderId="21" xfId="10" applyNumberFormat="1" applyBorder="1"/>
    <xf numFmtId="3" fontId="19" fillId="0" borderId="10" xfId="10" applyNumberFormat="1" applyFont="1" applyBorder="1" applyAlignment="1">
      <alignment horizontal="left"/>
    </xf>
    <xf numFmtId="0" fontId="19" fillId="0" borderId="0" xfId="10" quotePrefix="1" applyFont="1" applyAlignment="1">
      <alignment horizontal="center"/>
    </xf>
    <xf numFmtId="0" fontId="19" fillId="0" borderId="0" xfId="10" applyFont="1"/>
    <xf numFmtId="3" fontId="19" fillId="0" borderId="14" xfId="10" applyNumberFormat="1" applyFont="1" applyBorder="1" applyAlignment="1">
      <alignment horizontal="left"/>
    </xf>
    <xf numFmtId="3" fontId="19" fillId="0" borderId="14" xfId="10" applyNumberFormat="1" applyFont="1" applyBorder="1" applyAlignment="1">
      <alignment horizontal="center"/>
    </xf>
    <xf numFmtId="3" fontId="19" fillId="0" borderId="0" xfId="10" quotePrefix="1" applyNumberFormat="1" applyFont="1" applyAlignment="1">
      <alignment horizontal="center"/>
    </xf>
    <xf numFmtId="3" fontId="20" fillId="0" borderId="16" xfId="10" applyNumberFormat="1" applyFont="1" applyBorder="1" applyAlignment="1">
      <alignment horizontal="left"/>
    </xf>
    <xf numFmtId="3" fontId="20" fillId="0" borderId="16" xfId="10" applyNumberFormat="1" applyFont="1" applyBorder="1" applyAlignment="1">
      <alignment horizontal="center"/>
    </xf>
    <xf numFmtId="3" fontId="19" fillId="0" borderId="0" xfId="10" applyNumberFormat="1" applyFont="1" applyAlignment="1">
      <alignment horizontal="center"/>
    </xf>
    <xf numFmtId="3" fontId="20" fillId="0" borderId="16" xfId="10" applyNumberFormat="1" applyFont="1" applyBorder="1"/>
    <xf numFmtId="3" fontId="19" fillId="0" borderId="10" xfId="10" quotePrefix="1" applyNumberFormat="1" applyFont="1" applyBorder="1" applyAlignment="1">
      <alignment horizontal="center"/>
    </xf>
    <xf numFmtId="3" fontId="3" fillId="0" borderId="0" xfId="10" applyNumberFormat="1" applyAlignment="1">
      <alignment horizontal="center"/>
    </xf>
    <xf numFmtId="3" fontId="20" fillId="0" borderId="22" xfId="10" applyNumberFormat="1" applyFont="1" applyBorder="1" applyAlignment="1">
      <alignment horizontal="left"/>
    </xf>
    <xf numFmtId="3" fontId="21" fillId="0" borderId="22" xfId="10" applyNumberFormat="1" applyFont="1" applyBorder="1"/>
    <xf numFmtId="164" fontId="22" fillId="0" borderId="0" xfId="10" applyNumberFormat="1" applyFont="1" applyAlignment="1">
      <alignment horizontal="center"/>
    </xf>
    <xf numFmtId="3" fontId="21" fillId="0" borderId="16" xfId="10" applyNumberFormat="1" applyFont="1" applyBorder="1"/>
    <xf numFmtId="0" fontId="19" fillId="0" borderId="10" xfId="10" applyFont="1" applyBorder="1" applyAlignment="1">
      <alignment horizontal="center"/>
    </xf>
    <xf numFmtId="0" fontId="19" fillId="0" borderId="14" xfId="10" applyFont="1" applyBorder="1" applyAlignment="1">
      <alignment horizontal="center"/>
    </xf>
    <xf numFmtId="3" fontId="3" fillId="0" borderId="14" xfId="9" applyNumberFormat="1" applyBorder="1"/>
    <xf numFmtId="3" fontId="3" fillId="0" borderId="16" xfId="9" applyNumberFormat="1" applyBorder="1"/>
    <xf numFmtId="3" fontId="3" fillId="0" borderId="19" xfId="9" applyNumberFormat="1" applyBorder="1"/>
    <xf numFmtId="3" fontId="3" fillId="0" borderId="17" xfId="9" applyNumberFormat="1" applyBorder="1"/>
    <xf numFmtId="3" fontId="3" fillId="0" borderId="10" xfId="9" applyNumberFormat="1" applyBorder="1"/>
    <xf numFmtId="3" fontId="20" fillId="0" borderId="14" xfId="10" applyNumberFormat="1" applyFont="1" applyBorder="1" applyAlignment="1">
      <alignment horizontal="left"/>
    </xf>
    <xf numFmtId="3" fontId="20" fillId="0" borderId="14" xfId="10" applyNumberFormat="1" applyFont="1" applyBorder="1"/>
    <xf numFmtId="3" fontId="3" fillId="0" borderId="23" xfId="9" applyNumberFormat="1" applyBorder="1" applyAlignment="1">
      <alignment horizontal="center"/>
    </xf>
    <xf numFmtId="3" fontId="23" fillId="0" borderId="24" xfId="10" applyNumberFormat="1" applyFont="1" applyBorder="1" applyAlignment="1">
      <alignment horizontal="center"/>
    </xf>
    <xf numFmtId="3" fontId="23" fillId="0" borderId="25" xfId="9" applyNumberFormat="1" applyFont="1" applyBorder="1" applyAlignment="1">
      <alignment horizontal="center"/>
    </xf>
    <xf numFmtId="3" fontId="23" fillId="0" borderId="22" xfId="9" applyNumberFormat="1" applyFont="1" applyBorder="1" applyAlignment="1">
      <alignment horizontal="center"/>
    </xf>
    <xf numFmtId="3" fontId="23" fillId="0" borderId="26" xfId="9" applyNumberFormat="1" applyFont="1" applyBorder="1" applyAlignment="1">
      <alignment horizontal="center"/>
    </xf>
    <xf numFmtId="3" fontId="23" fillId="0" borderId="27" xfId="10" applyNumberFormat="1" applyFont="1" applyBorder="1" applyAlignment="1">
      <alignment horizontal="center"/>
    </xf>
    <xf numFmtId="3" fontId="0" fillId="0" borderId="14" xfId="0" applyNumberFormat="1" applyBorder="1"/>
    <xf numFmtId="3" fontId="0" fillId="0" borderId="0" xfId="0" applyNumberFormat="1"/>
    <xf numFmtId="3" fontId="3" fillId="0" borderId="0" xfId="9" applyNumberFormat="1"/>
    <xf numFmtId="3" fontId="19" fillId="0" borderId="10" xfId="0" applyNumberFormat="1" applyFont="1" applyBorder="1"/>
    <xf numFmtId="3" fontId="19" fillId="0" borderId="14" xfId="0" applyNumberFormat="1" applyFont="1" applyBorder="1"/>
  </cellXfs>
  <cellStyles count="25">
    <cellStyle name="Celkem" xfId="1" builtinId="25" customBuiltin="1"/>
    <cellStyle name="Kontrolní buňka" xfId="2" builtinId="23" customBuiltin="1"/>
    <cellStyle name="Nadpis 1" xfId="3" builtinId="16" customBuiltin="1"/>
    <cellStyle name="Nadpis 2" xfId="4" builtinId="17" customBuiltin="1"/>
    <cellStyle name="Nadpis 3" xfId="5" builtinId="18" customBuiltin="1"/>
    <cellStyle name="Nadpis 4" xfId="6" builtinId="19" customBuiltin="1"/>
    <cellStyle name="Název" xfId="7" builtinId="15" customBuiltin="1"/>
    <cellStyle name="Neutrální" xfId="8" builtinId="28" customBuiltin="1"/>
    <cellStyle name="Normální" xfId="0" builtinId="0"/>
    <cellStyle name="Normální 2" xfId="9" xr:uid="{00000000-0005-0000-0000-000009000000}"/>
    <cellStyle name="normální_Prodeje" xfId="10" xr:uid="{00000000-0005-0000-0000-00000A000000}"/>
    <cellStyle name="Poznámka" xfId="11" builtinId="10" customBuiltin="1"/>
    <cellStyle name="Propojená buňka" xfId="12" builtinId="24" customBuiltin="1"/>
    <cellStyle name="Správně" xfId="13" builtinId="26" customBuiltin="1"/>
    <cellStyle name="Text upozornění" xfId="14" builtinId="11" customBuiltin="1"/>
    <cellStyle name="Vstup" xfId="15" builtinId="20" customBuiltin="1"/>
    <cellStyle name="Výpočet" xfId="16" builtinId="22" customBuiltin="1"/>
    <cellStyle name="Výstup" xfId="17" builtinId="21" customBuiltin="1"/>
    <cellStyle name="Vysvětlující text" xfId="18" builtinId="53" customBuiltin="1"/>
    <cellStyle name="Zvýraznění 1" xfId="19" builtinId="29" customBuiltin="1"/>
    <cellStyle name="Zvýraznění 2" xfId="20" builtinId="33" customBuiltin="1"/>
    <cellStyle name="Zvýraznění 3" xfId="21" builtinId="37" customBuiltin="1"/>
    <cellStyle name="Zvýraznění 4" xfId="22" builtinId="41" customBuiltin="1"/>
    <cellStyle name="Zvýraznění 5" xfId="23" builtinId="45" customBuiltin="1"/>
    <cellStyle name="Zvýraznění 6" xfId="24" builtinId="49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List1"/>
  <dimension ref="A1:J32"/>
  <sheetViews>
    <sheetView showGridLines="0" tabSelected="1" zoomScaleNormal="100" workbookViewId="0">
      <pane xSplit="1" ySplit="2" topLeftCell="B3" activePane="bottomRight" state="frozen"/>
      <selection pane="topRight" activeCell="B1" sqref="B1"/>
      <selection pane="bottomLeft" activeCell="A3" sqref="A3"/>
      <selection pane="bottomRight" activeCell="F19" sqref="F19"/>
    </sheetView>
  </sheetViews>
  <sheetFormatPr defaultColWidth="9.109375" defaultRowHeight="13.2" x14ac:dyDescent="0.25"/>
  <cols>
    <col min="1" max="1" width="28.88671875" style="6" customWidth="1"/>
    <col min="2" max="9" width="9.33203125" style="6" customWidth="1"/>
    <col min="10" max="16384" width="9.109375" style="6"/>
  </cols>
  <sheetData>
    <row r="1" spans="1:10" ht="17.399999999999999" x14ac:dyDescent="0.3">
      <c r="A1" s="1" t="s">
        <v>22</v>
      </c>
      <c r="B1" s="2"/>
      <c r="C1" s="3"/>
      <c r="D1" s="3"/>
      <c r="E1" s="4" t="s">
        <v>21</v>
      </c>
      <c r="F1" s="3"/>
      <c r="G1" s="3"/>
      <c r="H1" s="3"/>
      <c r="I1" s="3"/>
      <c r="J1" s="5"/>
    </row>
    <row r="2" spans="1:10" ht="13.8" thickBot="1" x14ac:dyDescent="0.3">
      <c r="A2" s="46" t="s">
        <v>0</v>
      </c>
      <c r="B2" s="47">
        <v>21</v>
      </c>
      <c r="C2" s="48">
        <v>22</v>
      </c>
      <c r="D2" s="49">
        <v>23</v>
      </c>
      <c r="E2" s="48">
        <v>24</v>
      </c>
      <c r="F2" s="48">
        <v>25</v>
      </c>
      <c r="G2" s="48">
        <v>26</v>
      </c>
      <c r="H2" s="48">
        <v>27</v>
      </c>
      <c r="I2" s="48">
        <v>28</v>
      </c>
      <c r="J2" s="50" t="s">
        <v>1</v>
      </c>
    </row>
    <row r="3" spans="1:10" ht="13.8" thickTop="1" x14ac:dyDescent="0.25">
      <c r="A3" s="7" t="s">
        <v>2</v>
      </c>
      <c r="B3" s="45">
        <v>31</v>
      </c>
      <c r="C3" s="45">
        <v>28</v>
      </c>
      <c r="D3" s="45">
        <v>38</v>
      </c>
      <c r="E3" s="45">
        <v>33</v>
      </c>
      <c r="F3" s="45">
        <v>33</v>
      </c>
      <c r="G3" s="45">
        <v>27</v>
      </c>
      <c r="H3" s="45">
        <v>27</v>
      </c>
      <c r="I3" s="45">
        <v>35</v>
      </c>
      <c r="J3" s="8" t="s">
        <v>3</v>
      </c>
    </row>
    <row r="4" spans="1:10" x14ac:dyDescent="0.25">
      <c r="A4" s="9" t="s">
        <v>4</v>
      </c>
      <c r="B4" s="51">
        <v>395000</v>
      </c>
      <c r="C4" s="51">
        <v>394998</v>
      </c>
      <c r="D4" s="51">
        <v>385000</v>
      </c>
      <c r="E4" s="51">
        <v>390000</v>
      </c>
      <c r="F4" s="51">
        <v>394790</v>
      </c>
      <c r="G4" s="38">
        <v>389000</v>
      </c>
      <c r="H4" s="38">
        <v>387999</v>
      </c>
      <c r="I4" s="38">
        <v>386000</v>
      </c>
      <c r="J4" s="10" t="s">
        <v>3</v>
      </c>
    </row>
    <row r="5" spans="1:10" x14ac:dyDescent="0.25">
      <c r="A5" s="9" t="s">
        <v>5</v>
      </c>
      <c r="B5" s="51">
        <v>272700</v>
      </c>
      <c r="C5" s="51">
        <v>270050</v>
      </c>
      <c r="D5" s="51">
        <v>244537</v>
      </c>
      <c r="E5" s="51">
        <v>273241</v>
      </c>
      <c r="F5" s="51">
        <v>283060</v>
      </c>
      <c r="G5" s="38">
        <v>252936</v>
      </c>
      <c r="H5" s="38">
        <v>278713</v>
      </c>
      <c r="I5" s="38">
        <v>284781</v>
      </c>
      <c r="J5" s="11">
        <f>SUM(B5:I5)</f>
        <v>2160018</v>
      </c>
    </row>
    <row r="6" spans="1:10" x14ac:dyDescent="0.25">
      <c r="A6" s="9" t="s">
        <v>6</v>
      </c>
      <c r="B6" s="51">
        <v>214017</v>
      </c>
      <c r="C6" s="51">
        <v>180541</v>
      </c>
      <c r="D6" s="51">
        <v>244537</v>
      </c>
      <c r="E6" s="51">
        <v>273241</v>
      </c>
      <c r="F6" s="51">
        <v>247286</v>
      </c>
      <c r="G6" s="38">
        <v>187702</v>
      </c>
      <c r="H6" s="38">
        <v>257408</v>
      </c>
      <c r="I6" s="38">
        <v>284781</v>
      </c>
      <c r="J6" s="11">
        <f>SUM(B6:I6)</f>
        <v>1889513</v>
      </c>
    </row>
    <row r="7" spans="1:10" x14ac:dyDescent="0.25">
      <c r="A7" s="12" t="s">
        <v>7</v>
      </c>
      <c r="B7" s="51">
        <v>58683</v>
      </c>
      <c r="C7" s="51">
        <v>89509</v>
      </c>
      <c r="D7" s="51">
        <v>0</v>
      </c>
      <c r="E7" s="51">
        <v>0</v>
      </c>
      <c r="F7" s="52">
        <v>35774</v>
      </c>
      <c r="G7" s="39">
        <v>65234</v>
      </c>
      <c r="H7" s="39">
        <v>21305</v>
      </c>
      <c r="I7" s="39">
        <v>0</v>
      </c>
      <c r="J7" s="11">
        <f>SUM(B7:I7)</f>
        <v>270505</v>
      </c>
    </row>
    <row r="8" spans="1:10" x14ac:dyDescent="0.25">
      <c r="A8" s="13" t="s">
        <v>8</v>
      </c>
      <c r="B8" s="41">
        <v>0</v>
      </c>
      <c r="C8" s="42">
        <v>0</v>
      </c>
      <c r="D8" s="41">
        <v>360000</v>
      </c>
      <c r="E8" s="42">
        <v>0</v>
      </c>
      <c r="F8" s="42">
        <v>0</v>
      </c>
      <c r="G8" s="42">
        <v>0</v>
      </c>
      <c r="H8" s="42">
        <v>0</v>
      </c>
      <c r="I8" s="42">
        <v>0</v>
      </c>
      <c r="J8" s="15" t="s">
        <v>3</v>
      </c>
    </row>
    <row r="9" spans="1:10" x14ac:dyDescent="0.25">
      <c r="A9" s="9" t="s">
        <v>9</v>
      </c>
      <c r="B9" s="53">
        <v>0</v>
      </c>
      <c r="C9" s="38">
        <v>0</v>
      </c>
      <c r="D9" s="53">
        <v>56178</v>
      </c>
      <c r="E9" s="38">
        <v>0</v>
      </c>
      <c r="F9" s="38">
        <v>0</v>
      </c>
      <c r="G9" s="38">
        <v>0</v>
      </c>
      <c r="H9" s="38">
        <v>0</v>
      </c>
      <c r="I9" s="38">
        <v>0</v>
      </c>
      <c r="J9" s="11">
        <f>SUM(B9:I9)</f>
        <v>56178</v>
      </c>
    </row>
    <row r="10" spans="1:10" x14ac:dyDescent="0.25">
      <c r="A10" s="9" t="s">
        <v>6</v>
      </c>
      <c r="B10" s="53">
        <v>0</v>
      </c>
      <c r="C10" s="38">
        <v>0</v>
      </c>
      <c r="D10" s="53">
        <v>56178</v>
      </c>
      <c r="E10" s="38">
        <v>0</v>
      </c>
      <c r="F10" s="38">
        <v>0</v>
      </c>
      <c r="G10" s="38">
        <v>0</v>
      </c>
      <c r="H10" s="38">
        <v>0</v>
      </c>
      <c r="I10" s="38">
        <v>0</v>
      </c>
      <c r="J10" s="11">
        <f>SUM(B10:I10)</f>
        <v>56178</v>
      </c>
    </row>
    <row r="11" spans="1:10" x14ac:dyDescent="0.25">
      <c r="A11" s="12" t="s">
        <v>10</v>
      </c>
      <c r="B11" s="40">
        <v>0</v>
      </c>
      <c r="C11" s="39">
        <v>0</v>
      </c>
      <c r="D11" s="40">
        <v>0</v>
      </c>
      <c r="E11" s="39">
        <v>0</v>
      </c>
      <c r="F11" s="39">
        <v>0</v>
      </c>
      <c r="G11" s="39">
        <v>0</v>
      </c>
      <c r="H11" s="39">
        <v>0</v>
      </c>
      <c r="I11" s="39">
        <v>0</v>
      </c>
      <c r="J11" s="11">
        <f>SUM(B11:I11)</f>
        <v>0</v>
      </c>
    </row>
    <row r="12" spans="1:10" x14ac:dyDescent="0.25">
      <c r="A12" s="18"/>
      <c r="B12" s="14"/>
      <c r="C12" s="14"/>
      <c r="D12" s="14"/>
      <c r="E12" s="14"/>
      <c r="F12" s="14"/>
      <c r="G12" s="14"/>
      <c r="H12" s="14"/>
      <c r="I12" s="14"/>
      <c r="J12" s="14"/>
    </row>
    <row r="13" spans="1:10" x14ac:dyDescent="0.25">
      <c r="A13" s="19"/>
      <c r="B13" s="17"/>
      <c r="C13" s="17"/>
      <c r="D13" s="17"/>
      <c r="E13" s="17"/>
      <c r="F13" s="17"/>
      <c r="G13" s="17"/>
      <c r="H13" s="17"/>
      <c r="I13" s="17"/>
      <c r="J13" s="16"/>
    </row>
    <row r="14" spans="1:10" s="22" customFormat="1" ht="10.199999999999999" x14ac:dyDescent="0.2">
      <c r="A14" s="20" t="s">
        <v>11</v>
      </c>
      <c r="B14" s="36">
        <v>13.9</v>
      </c>
      <c r="C14" s="36">
        <v>8.6999999999999993</v>
      </c>
      <c r="D14" s="36">
        <v>19.899999999999999</v>
      </c>
      <c r="E14" s="36">
        <v>20.3</v>
      </c>
      <c r="F14" s="36">
        <v>19.899999999999999</v>
      </c>
      <c r="G14" s="36">
        <v>20.3</v>
      </c>
      <c r="H14" s="36">
        <v>25.7</v>
      </c>
      <c r="I14" s="36">
        <v>11.9</v>
      </c>
      <c r="J14" s="21"/>
    </row>
    <row r="15" spans="1:10" s="22" customFormat="1" ht="10.199999999999999" x14ac:dyDescent="0.2">
      <c r="A15" s="23" t="s">
        <v>12</v>
      </c>
      <c r="B15" s="37"/>
      <c r="C15" s="37"/>
      <c r="D15" s="37"/>
      <c r="E15" s="37"/>
      <c r="F15" s="37"/>
      <c r="G15" s="37"/>
      <c r="H15" s="37"/>
      <c r="I15" s="37"/>
      <c r="J15" s="21"/>
    </row>
    <row r="16" spans="1:10" s="22" customFormat="1" ht="10.199999999999999" x14ac:dyDescent="0.2">
      <c r="A16" s="23" t="s">
        <v>13</v>
      </c>
      <c r="B16" s="24">
        <v>6</v>
      </c>
      <c r="C16" s="24">
        <v>8</v>
      </c>
      <c r="D16" s="24">
        <v>4</v>
      </c>
      <c r="E16" s="24">
        <v>2</v>
      </c>
      <c r="F16" s="24">
        <v>4</v>
      </c>
      <c r="G16" s="24">
        <v>2</v>
      </c>
      <c r="H16" s="24">
        <v>1</v>
      </c>
      <c r="I16" s="24">
        <v>7</v>
      </c>
      <c r="J16" s="25"/>
    </row>
    <row r="17" spans="1:10" s="22" customFormat="1" ht="10.199999999999999" x14ac:dyDescent="0.2">
      <c r="A17" s="26" t="s">
        <v>14</v>
      </c>
      <c r="B17" s="27">
        <v>1000000</v>
      </c>
      <c r="C17" s="27">
        <v>400000</v>
      </c>
      <c r="D17" s="27">
        <v>1900000</v>
      </c>
      <c r="E17" s="27">
        <v>3100000</v>
      </c>
      <c r="F17" s="27">
        <v>1900000</v>
      </c>
      <c r="G17" s="27">
        <v>3100000</v>
      </c>
      <c r="H17" s="27">
        <v>4000000</v>
      </c>
      <c r="I17" s="27">
        <v>400000</v>
      </c>
      <c r="J17" s="25"/>
    </row>
    <row r="18" spans="1:10" s="22" customFormat="1" ht="10.199999999999999" x14ac:dyDescent="0.2">
      <c r="A18" s="20" t="s">
        <v>15</v>
      </c>
      <c r="B18" s="54">
        <v>3719418.5259967898</v>
      </c>
      <c r="C18" s="54">
        <v>2466261.5510468669</v>
      </c>
      <c r="D18" s="54">
        <v>1739310.7295342463</v>
      </c>
      <c r="E18" s="54">
        <v>4067829.2499117712</v>
      </c>
      <c r="F18" s="54">
        <v>3918490.4886128837</v>
      </c>
      <c r="G18" s="54">
        <v>2447788.8910068781</v>
      </c>
      <c r="H18" s="54">
        <v>3933801.5308185704</v>
      </c>
      <c r="I18" s="54">
        <v>2664489.1533001498</v>
      </c>
      <c r="J18" s="25"/>
    </row>
    <row r="19" spans="1:10" s="22" customFormat="1" ht="10.199999999999999" x14ac:dyDescent="0.2">
      <c r="A19" s="23" t="s">
        <v>16</v>
      </c>
      <c r="B19" s="55">
        <v>-6252073.4303771481</v>
      </c>
      <c r="C19" s="55">
        <v>-17897735.622872282</v>
      </c>
      <c r="D19" s="55">
        <v>26686079.13580472</v>
      </c>
      <c r="E19" s="55">
        <v>12275552.892292952</v>
      </c>
      <c r="F19" s="55">
        <v>1019286.1022349838</v>
      </c>
      <c r="G19" s="55">
        <v>-12273349.669751838</v>
      </c>
      <c r="H19" s="55">
        <v>4258985.4943749402</v>
      </c>
      <c r="I19" s="55">
        <v>11767835.766324492</v>
      </c>
      <c r="J19" s="25"/>
    </row>
    <row r="20" spans="1:10" s="22" customFormat="1" ht="10.199999999999999" x14ac:dyDescent="0.2">
      <c r="A20" s="23" t="s">
        <v>17</v>
      </c>
      <c r="B20" s="24">
        <v>4</v>
      </c>
      <c r="C20" s="24">
        <v>6</v>
      </c>
      <c r="D20" s="24">
        <v>8</v>
      </c>
      <c r="E20" s="24">
        <v>1</v>
      </c>
      <c r="F20" s="24">
        <v>3</v>
      </c>
      <c r="G20" s="24">
        <v>7</v>
      </c>
      <c r="H20" s="24">
        <v>2</v>
      </c>
      <c r="I20" s="24">
        <v>5</v>
      </c>
      <c r="J20" s="28"/>
    </row>
    <row r="21" spans="1:10" s="22" customFormat="1" ht="10.199999999999999" x14ac:dyDescent="0.2">
      <c r="A21" s="26" t="s">
        <v>14</v>
      </c>
      <c r="B21" s="27">
        <v>0</v>
      </c>
      <c r="C21" s="27">
        <v>0</v>
      </c>
      <c r="D21" s="27">
        <v>500000</v>
      </c>
      <c r="E21" s="27">
        <v>6000000</v>
      </c>
      <c r="F21" s="27">
        <v>4000000</v>
      </c>
      <c r="G21" s="27">
        <v>0</v>
      </c>
      <c r="H21" s="27">
        <v>5000000</v>
      </c>
      <c r="I21" s="27">
        <v>2000000</v>
      </c>
      <c r="J21" s="28"/>
    </row>
    <row r="22" spans="1:10" s="22" customFormat="1" x14ac:dyDescent="0.25">
      <c r="A22" s="20" t="s">
        <v>18</v>
      </c>
      <c r="B22" s="30"/>
      <c r="C22" s="30"/>
      <c r="D22" s="30"/>
      <c r="E22" s="30"/>
      <c r="F22" s="30"/>
      <c r="G22" s="30"/>
      <c r="H22" s="30"/>
      <c r="I22" s="30"/>
      <c r="J22" s="31"/>
    </row>
    <row r="23" spans="1:10" s="22" customFormat="1" ht="10.199999999999999" x14ac:dyDescent="0.2">
      <c r="A23" s="26" t="s">
        <v>14</v>
      </c>
      <c r="B23" s="29"/>
      <c r="C23" s="29"/>
      <c r="D23" s="29"/>
      <c r="E23" s="29"/>
      <c r="F23" s="29"/>
      <c r="G23" s="29"/>
      <c r="H23" s="29"/>
      <c r="I23" s="29"/>
      <c r="J23" s="28"/>
    </row>
    <row r="24" spans="1:10" s="22" customFormat="1" ht="10.199999999999999" hidden="1" x14ac:dyDescent="0.2">
      <c r="A24" s="43"/>
      <c r="B24" s="44"/>
      <c r="C24" s="44"/>
      <c r="D24" s="44"/>
      <c r="E24" s="44"/>
      <c r="F24" s="44"/>
      <c r="G24" s="44"/>
      <c r="H24" s="44"/>
      <c r="I24" s="44"/>
      <c r="J24" s="28"/>
    </row>
    <row r="25" spans="1:10" s="22" customFormat="1" ht="10.199999999999999" hidden="1" x14ac:dyDescent="0.2">
      <c r="A25" s="43"/>
      <c r="B25" s="44"/>
      <c r="C25" s="44"/>
      <c r="D25" s="44"/>
      <c r="E25" s="44"/>
      <c r="F25" s="44"/>
      <c r="G25" s="44"/>
      <c r="H25" s="44"/>
      <c r="I25" s="44"/>
      <c r="J25" s="28"/>
    </row>
    <row r="26" spans="1:10" s="22" customFormat="1" ht="10.199999999999999" hidden="1" x14ac:dyDescent="0.2">
      <c r="A26" s="43"/>
      <c r="B26" s="44"/>
      <c r="C26" s="44"/>
      <c r="D26" s="44"/>
      <c r="E26" s="44"/>
      <c r="F26" s="44"/>
      <c r="G26" s="44"/>
      <c r="H26" s="44"/>
      <c r="I26" s="44"/>
      <c r="J26" s="28"/>
    </row>
    <row r="27" spans="1:10" s="22" customFormat="1" ht="10.199999999999999" hidden="1" x14ac:dyDescent="0.2">
      <c r="A27" s="43"/>
      <c r="B27" s="44"/>
      <c r="C27" s="44"/>
      <c r="D27" s="44"/>
      <c r="E27" s="44"/>
      <c r="F27" s="44"/>
      <c r="G27" s="44"/>
      <c r="H27" s="44"/>
      <c r="I27" s="44"/>
      <c r="J27" s="28"/>
    </row>
    <row r="28" spans="1:10" s="22" customFormat="1" ht="10.199999999999999" hidden="1" x14ac:dyDescent="0.2">
      <c r="A28" s="43"/>
      <c r="B28" s="44"/>
      <c r="C28" s="44"/>
      <c r="D28" s="44"/>
      <c r="E28" s="44"/>
      <c r="F28" s="44"/>
      <c r="G28" s="44"/>
      <c r="H28" s="44"/>
      <c r="I28" s="44"/>
      <c r="J28" s="28"/>
    </row>
    <row r="29" spans="1:10" s="22" customFormat="1" ht="12.6" thickBot="1" x14ac:dyDescent="0.3">
      <c r="A29" s="32" t="s">
        <v>20</v>
      </c>
      <c r="B29" s="33"/>
      <c r="C29" s="33"/>
      <c r="D29" s="33"/>
      <c r="E29" s="33"/>
      <c r="F29" s="33"/>
      <c r="G29" s="33"/>
      <c r="H29" s="33"/>
      <c r="I29" s="33"/>
      <c r="J29" s="34"/>
    </row>
    <row r="30" spans="1:10" s="22" customFormat="1" ht="12.6" thickTop="1" x14ac:dyDescent="0.25">
      <c r="A30" s="35" t="s">
        <v>19</v>
      </c>
      <c r="B30" s="35">
        <f t="shared" ref="B30:I30" si="0">B17+B21+B23+B29</f>
        <v>1000000</v>
      </c>
      <c r="C30" s="35">
        <f t="shared" si="0"/>
        <v>400000</v>
      </c>
      <c r="D30" s="35">
        <f t="shared" si="0"/>
        <v>2400000</v>
      </c>
      <c r="E30" s="35">
        <f t="shared" si="0"/>
        <v>9100000</v>
      </c>
      <c r="F30" s="35">
        <f t="shared" si="0"/>
        <v>5900000</v>
      </c>
      <c r="G30" s="35">
        <f t="shared" si="0"/>
        <v>3100000</v>
      </c>
      <c r="H30" s="35">
        <f t="shared" si="0"/>
        <v>9000000</v>
      </c>
      <c r="I30" s="35">
        <f t="shared" si="0"/>
        <v>2400000</v>
      </c>
      <c r="J30" s="34"/>
    </row>
    <row r="32" spans="1:10" x14ac:dyDescent="0.25">
      <c r="A32" s="22" t="s">
        <v>23</v>
      </c>
    </row>
  </sheetData>
  <phoneticPr fontId="3" type="noConversion"/>
  <pageMargins left="0.78740157480314965" right="0.78740157480314965" top="0.98425196850393704" bottom="0.78740157480314965" header="0.51181102362204722" footer="0.51181102362204722"/>
  <pageSetup paperSize="9" orientation="landscape" horizontalDpi="300" verticalDpi="300" r:id="rId1"/>
  <headerFooter alignWithMargins="0">
    <oddHeader>&amp;L&amp;"Arial CE,tučné"&amp;14Zpráva o odvětví / 1&amp;R&amp;"Arial CE,tučné"&amp;14&amp;A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2.kolo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Petr Smutný</dc:creator>
  <cp:lastModifiedBy>erwin_frost erwin_frost</cp:lastModifiedBy>
  <cp:lastPrinted>2013-09-18T08:14:32Z</cp:lastPrinted>
  <dcterms:created xsi:type="dcterms:W3CDTF">2010-02-26T09:35:27Z</dcterms:created>
  <dcterms:modified xsi:type="dcterms:W3CDTF">2024-11-04T14:02:15Z</dcterms:modified>
</cp:coreProperties>
</file>