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97F35728-1FED-48A0-A72F-3B598B2A36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7. 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H30" i="2"/>
  <c r="G30" i="2"/>
  <c r="F30" i="2"/>
  <c r="E30" i="2"/>
  <c r="D30" i="2"/>
  <c r="C30" i="2"/>
  <c r="B30" i="2"/>
  <c r="J7" i="2"/>
  <c r="J6" i="2"/>
  <c r="J5" i="2"/>
  <c r="J9" i="2"/>
  <c r="J10" i="2"/>
  <c r="J11" i="2"/>
</calcChain>
</file>

<file path=xl/sharedStrings.xml><?xml version="1.0" encoding="utf-8"?>
<sst xmlns="http://schemas.openxmlformats.org/spreadsheetml/2006/main" count="32" uniqueCount="26">
  <si>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</si>
  <si>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</si>
  <si>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</si>
  <si>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</si>
  <si>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</si>
  <si>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</si>
  <si>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</si>
  <si>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</si>
  <si>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</si>
  <si>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</si>
  <si>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</si>
  <si>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</si>
  <si>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</si>
  <si>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</si>
  <si>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</si>
  <si>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</si>
  <si>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</si>
  <si>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Příděl do FO celkem (Kč)</t>
  </si>
  <si>
    <t>TRH 2</t>
  </si>
  <si>
    <t>7. kolo</t>
  </si>
  <si>
    <t>Pořadí kvality predikcí burzy (pro 6.kolo)</t>
  </si>
  <si>
    <t>Pořadí kvality predikcí burzy (pro 7.kolo)</t>
  </si>
  <si>
    <t>Zásoby k likvidaci v 7.kole</t>
  </si>
  <si>
    <t>Pokuty za chyby vůči odměnám (Kč)</t>
  </si>
  <si>
    <t xml:space="preserve"> ani potřeba překl.úvěrů). Mohou být případně doplněny ve středu pokuty za chyby ve výkazech za 7.kolo hry</t>
  </si>
  <si>
    <t>Komentář: predikce pro 7.kolo vyhodnoceny vůči předběžným výkazům (výsledné zisky už jsou spočitatelné, protože nejsou zásoby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</si>
</sst>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6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  <font>
      <i/>
      <sz val="10"/>
      <name val="Arial CE"/>
      <charset val="238"/>
    </font>
    <font>
      <i/>
      <sz val="9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9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63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19" fillId="0" borderId="10" xfId="0" applyNumberFormat="1" applyFont="1" applyBorder="1"/>
    <xf numFmtId="3" fontId="19" fillId="0" borderId="14" xfId="0" applyNumberFormat="1" applyFont="1" applyBorder="1"/>
    <xf numFmtId="0" fontId="24" fillId="0" borderId="0" xfId="10" applyFont="1"/>
    <xf numFmtId="0" fontId="3" fillId="0" borderId="17" xfId="10" applyBorder="1"/>
    <xf numFmtId="3" fontId="3" fillId="0" borderId="28" xfId="10" applyNumberFormat="1" applyBorder="1"/>
    <xf numFmtId="3" fontId="0" fillId="0" borderId="0" xfId="0" applyNumberFormat="1"/>
    <xf numFmtId="3" fontId="3" fillId="0" borderId="0" xfId="9" applyNumberFormat="1"/>
    <xf numFmtId="3" fontId="21" fillId="0" borderId="16" xfId="10" applyNumberFormat="1" applyFont="1" applyBorder="1" applyAlignment="1">
      <alignment horizontal="center"/>
    </xf>
    <xf numFmtId="3" fontId="21" fillId="0" borderId="22" xfId="10" applyNumberFormat="1" applyFont="1" applyBorder="1" applyAlignment="1">
      <alignment horizontal="center"/>
    </xf>
    <xf numFmtId="3" fontId="20" fillId="0" borderId="14" xfId="10" applyNumberFormat="1" applyFont="1" applyBorder="1" applyAlignment="1">
      <alignment horizontal="center"/>
    </xf>
    <xf numFmtId="3" fontId="19" fillId="0" borderId="10" xfId="9" applyNumberFormat="1" applyFont="1" applyBorder="1" applyAlignment="1">
      <alignment horizontal="right"/>
    </xf>
    <xf numFmtId="3" fontId="19" fillId="0" borderId="14" xfId="9" applyNumberFormat="1" applyFont="1" applyBorder="1" applyAlignment="1">
      <alignment horizontal="right"/>
    </xf>
    <xf numFmtId="0" fontId="25" fillId="0" borderId="0" xfId="10" applyFont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5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2" sqref="A32"/>
    </sheetView>
  </sheetViews>
  <sheetFormatPr defaultColWidth="9.109375" defaultRowHeight="13.2" x14ac:dyDescent="0.25"/>
  <cols>
    <col min="1" max="1" width="28.88671875" style="6" customWidth="1"/>
    <col min="2" max="9" width="9.33203125" style="6" customWidth="1"/>
    <col min="10" max="16384" width="9.109375" style="6"/>
  </cols>
  <sheetData>
    <row r="1" spans="1:10" ht="17.399999999999999" x14ac:dyDescent="0.3">
      <c r="A1" s="1" t="s">
        <v>19</v>
      </c>
      <c r="B1" s="2"/>
      <c r="C1" s="3"/>
      <c r="D1" s="3"/>
      <c r="E1" s="4" t="s">
        <v>18</v>
      </c>
      <c r="F1" s="53"/>
      <c r="G1" s="3"/>
      <c r="H1" s="3"/>
      <c r="I1" s="3"/>
      <c r="J1" s="5"/>
    </row>
    <row r="2" spans="1:10" ht="13.8" thickBot="1" x14ac:dyDescent="0.3">
      <c r="A2" s="44" t="s">
        <v>0</v>
      </c>
      <c r="B2" s="45">
        <v>21</v>
      </c>
      <c r="C2" s="46">
        <v>22</v>
      </c>
      <c r="D2" s="47">
        <v>23</v>
      </c>
      <c r="E2" s="46">
        <v>24</v>
      </c>
      <c r="F2" s="46">
        <v>25</v>
      </c>
      <c r="G2" s="46">
        <v>26</v>
      </c>
      <c r="H2" s="46">
        <v>27</v>
      </c>
      <c r="I2" s="46">
        <v>28</v>
      </c>
      <c r="J2" s="48" t="s">
        <v>1</v>
      </c>
    </row>
    <row r="3" spans="1:10" ht="13.8" thickTop="1" x14ac:dyDescent="0.25">
      <c r="A3" s="7" t="s">
        <v>2</v>
      </c>
      <c r="B3" s="43">
        <v>42</v>
      </c>
      <c r="C3" s="43">
        <v>57</v>
      </c>
      <c r="D3" s="43">
        <v>61</v>
      </c>
      <c r="E3" s="43">
        <v>58</v>
      </c>
      <c r="F3" s="43">
        <v>64</v>
      </c>
      <c r="G3" s="43">
        <v>41</v>
      </c>
      <c r="H3" s="43">
        <v>51</v>
      </c>
      <c r="I3" s="43">
        <v>61</v>
      </c>
      <c r="J3" s="8" t="s">
        <v>3</v>
      </c>
    </row>
    <row r="4" spans="1:10" x14ac:dyDescent="0.25">
      <c r="A4" s="9" t="s">
        <v>4</v>
      </c>
      <c r="B4" s="49">
        <v>393000</v>
      </c>
      <c r="C4" s="49">
        <v>413000</v>
      </c>
      <c r="D4" s="49">
        <v>420000</v>
      </c>
      <c r="E4" s="49">
        <v>425000</v>
      </c>
      <c r="F4" s="49">
        <v>426225</v>
      </c>
      <c r="G4" s="36">
        <v>407100</v>
      </c>
      <c r="H4" s="36">
        <v>409999</v>
      </c>
      <c r="I4" s="36">
        <v>422000</v>
      </c>
      <c r="J4" s="10" t="s">
        <v>3</v>
      </c>
    </row>
    <row r="5" spans="1:10" x14ac:dyDescent="0.25">
      <c r="A5" s="9" t="s">
        <v>5</v>
      </c>
      <c r="B5" s="49">
        <v>296375</v>
      </c>
      <c r="C5" s="49">
        <v>283169</v>
      </c>
      <c r="D5" s="49">
        <v>283450</v>
      </c>
      <c r="E5" s="49">
        <v>301158</v>
      </c>
      <c r="F5" s="49">
        <v>295425</v>
      </c>
      <c r="G5" s="36">
        <v>225611</v>
      </c>
      <c r="H5" s="36">
        <v>285558</v>
      </c>
      <c r="I5" s="36">
        <v>353247</v>
      </c>
      <c r="J5" s="11">
        <f>SUM(B5:I5)</f>
        <v>2323993</v>
      </c>
    </row>
    <row r="6" spans="1:10" x14ac:dyDescent="0.25">
      <c r="A6" s="9" t="s">
        <v>6</v>
      </c>
      <c r="B6" s="49">
        <v>296375</v>
      </c>
      <c r="C6" s="49">
        <v>283169</v>
      </c>
      <c r="D6" s="49">
        <v>283450</v>
      </c>
      <c r="E6" s="49">
        <v>301158</v>
      </c>
      <c r="F6" s="49">
        <v>295425</v>
      </c>
      <c r="G6" s="36">
        <v>225611</v>
      </c>
      <c r="H6" s="36">
        <v>285558</v>
      </c>
      <c r="I6" s="36">
        <v>353247</v>
      </c>
      <c r="J6" s="11">
        <f>SUM(B6:I6)</f>
        <v>2323993</v>
      </c>
    </row>
    <row r="7" spans="1:10" x14ac:dyDescent="0.25">
      <c r="A7" s="12" t="s">
        <v>22</v>
      </c>
      <c r="B7" s="49">
        <v>0</v>
      </c>
      <c r="C7" s="49">
        <v>0</v>
      </c>
      <c r="D7" s="49">
        <v>0</v>
      </c>
      <c r="E7" s="49">
        <v>0</v>
      </c>
      <c r="F7" s="55">
        <v>0</v>
      </c>
      <c r="G7" s="37">
        <v>0</v>
      </c>
      <c r="H7" s="37">
        <v>0</v>
      </c>
      <c r="I7" s="37">
        <v>0</v>
      </c>
      <c r="J7" s="11">
        <f>SUM(B7:I7)</f>
        <v>0</v>
      </c>
    </row>
    <row r="8" spans="1:10" x14ac:dyDescent="0.25">
      <c r="A8" s="13" t="s">
        <v>7</v>
      </c>
      <c r="B8" s="39">
        <v>393000</v>
      </c>
      <c r="C8" s="40">
        <v>0</v>
      </c>
      <c r="D8" s="39">
        <v>0</v>
      </c>
      <c r="E8" s="40">
        <v>0</v>
      </c>
      <c r="F8" s="40">
        <v>0</v>
      </c>
      <c r="G8" s="40">
        <v>385000</v>
      </c>
      <c r="H8" s="40">
        <v>0</v>
      </c>
      <c r="I8" s="40">
        <v>0</v>
      </c>
      <c r="J8" s="15" t="s">
        <v>3</v>
      </c>
    </row>
    <row r="9" spans="1:10" x14ac:dyDescent="0.25">
      <c r="A9" s="9" t="s">
        <v>8</v>
      </c>
      <c r="B9" s="56">
        <v>11617</v>
      </c>
      <c r="C9" s="36">
        <v>0</v>
      </c>
      <c r="D9" s="56">
        <v>0</v>
      </c>
      <c r="E9" s="36">
        <v>0</v>
      </c>
      <c r="F9" s="36">
        <v>0</v>
      </c>
      <c r="G9" s="36">
        <v>12845</v>
      </c>
      <c r="H9" s="36">
        <v>0</v>
      </c>
      <c r="I9" s="36">
        <v>0</v>
      </c>
      <c r="J9" s="11">
        <f>SUM(B9:I9)</f>
        <v>24462</v>
      </c>
    </row>
    <row r="10" spans="1:10" x14ac:dyDescent="0.25">
      <c r="A10" s="9" t="s">
        <v>6</v>
      </c>
      <c r="B10" s="56">
        <v>11617</v>
      </c>
      <c r="C10" s="36">
        <v>0</v>
      </c>
      <c r="D10" s="56">
        <v>0</v>
      </c>
      <c r="E10" s="36">
        <v>0</v>
      </c>
      <c r="F10" s="36">
        <v>0</v>
      </c>
      <c r="G10" s="36">
        <v>12845</v>
      </c>
      <c r="H10" s="36">
        <v>0</v>
      </c>
      <c r="I10" s="36">
        <v>0</v>
      </c>
      <c r="J10" s="11">
        <f>SUM(B10:I10)</f>
        <v>24462</v>
      </c>
    </row>
    <row r="11" spans="1:10" x14ac:dyDescent="0.25">
      <c r="A11" s="12" t="s">
        <v>9</v>
      </c>
      <c r="B11" s="38">
        <v>0</v>
      </c>
      <c r="C11" s="37">
        <v>0</v>
      </c>
      <c r="D11" s="38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54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10</v>
      </c>
      <c r="B14" s="34"/>
      <c r="C14" s="34"/>
      <c r="D14" s="34"/>
      <c r="E14" s="34"/>
      <c r="F14" s="34"/>
      <c r="G14" s="34"/>
      <c r="H14" s="34"/>
      <c r="I14" s="34"/>
      <c r="J14" s="21"/>
    </row>
    <row r="15" spans="1:10" s="22" customFormat="1" ht="10.199999999999999" x14ac:dyDescent="0.2">
      <c r="A15" s="23" t="s">
        <v>11</v>
      </c>
      <c r="B15" s="35">
        <v>16</v>
      </c>
      <c r="C15" s="35">
        <v>16</v>
      </c>
      <c r="D15" s="35">
        <v>16</v>
      </c>
      <c r="E15" s="35">
        <v>15</v>
      </c>
      <c r="F15" s="35">
        <v>16</v>
      </c>
      <c r="G15" s="35">
        <v>15.5</v>
      </c>
      <c r="H15" s="35">
        <v>15.5</v>
      </c>
      <c r="I15" s="35">
        <v>15.5</v>
      </c>
      <c r="J15" s="21"/>
    </row>
    <row r="16" spans="1:10" s="22" customFormat="1" ht="10.199999999999999" x14ac:dyDescent="0.2">
      <c r="A16" s="23" t="s">
        <v>12</v>
      </c>
      <c r="B16" s="24">
        <v>1</v>
      </c>
      <c r="C16" s="24">
        <v>1</v>
      </c>
      <c r="D16" s="24">
        <v>1</v>
      </c>
      <c r="E16" s="24">
        <v>8</v>
      </c>
      <c r="F16" s="24">
        <v>1</v>
      </c>
      <c r="G16" s="24">
        <v>5</v>
      </c>
      <c r="H16" s="24">
        <v>5</v>
      </c>
      <c r="I16" s="24">
        <v>5</v>
      </c>
      <c r="J16" s="25"/>
    </row>
    <row r="17" spans="1:10" s="22" customFormat="1" ht="10.199999999999999" x14ac:dyDescent="0.2">
      <c r="A17" s="26" t="s">
        <v>13</v>
      </c>
      <c r="B17" s="27">
        <v>3100000</v>
      </c>
      <c r="C17" s="27">
        <v>3100000</v>
      </c>
      <c r="D17" s="27">
        <v>3100000</v>
      </c>
      <c r="E17" s="27">
        <v>400000</v>
      </c>
      <c r="F17" s="27">
        <v>3100000</v>
      </c>
      <c r="G17" s="27">
        <v>1000000</v>
      </c>
      <c r="H17" s="27">
        <v>1000000</v>
      </c>
      <c r="I17" s="27">
        <v>1000000</v>
      </c>
      <c r="J17" s="25"/>
    </row>
    <row r="18" spans="1:10" s="22" customFormat="1" ht="10.199999999999999" x14ac:dyDescent="0.2">
      <c r="A18" s="20" t="s">
        <v>14</v>
      </c>
      <c r="B18" s="50">
        <v>2953924.838076192</v>
      </c>
      <c r="C18" s="50">
        <v>3570628.2728156927</v>
      </c>
      <c r="D18" s="50">
        <v>5441290.9271579999</v>
      </c>
      <c r="E18" s="50">
        <v>5629437.63695479</v>
      </c>
      <c r="F18" s="50">
        <v>4341186.5938897822</v>
      </c>
      <c r="G18" s="50">
        <v>-3932603.1723447293</v>
      </c>
      <c r="H18" s="50">
        <v>4537253.8630548017</v>
      </c>
      <c r="I18" s="60">
        <v>3933163.5160878515</v>
      </c>
      <c r="J18" s="25"/>
    </row>
    <row r="19" spans="1:10" s="22" customFormat="1" ht="10.199999999999999" x14ac:dyDescent="0.2">
      <c r="A19" s="23" t="s">
        <v>15</v>
      </c>
      <c r="B19" s="51">
        <v>18672149.407349795</v>
      </c>
      <c r="C19" s="51">
        <v>17475770.323735509</v>
      </c>
      <c r="D19" s="51">
        <v>22597031.21669358</v>
      </c>
      <c r="E19" s="51">
        <v>21669799.54679133</v>
      </c>
      <c r="F19" s="51">
        <v>19721462.695143975</v>
      </c>
      <c r="G19" s="51">
        <v>11105078.037659997</v>
      </c>
      <c r="H19" s="51">
        <v>16592505.525299657</v>
      </c>
      <c r="I19" s="61">
        <v>23313061.633384436</v>
      </c>
      <c r="J19" s="25"/>
    </row>
    <row r="20" spans="1:10" s="22" customFormat="1" ht="10.199999999999999" x14ac:dyDescent="0.2">
      <c r="A20" s="23" t="s">
        <v>16</v>
      </c>
      <c r="B20" s="24">
        <v>7</v>
      </c>
      <c r="C20" s="24">
        <v>6</v>
      </c>
      <c r="D20" s="24">
        <v>2</v>
      </c>
      <c r="E20" s="24">
        <v>1</v>
      </c>
      <c r="F20" s="24">
        <v>4</v>
      </c>
      <c r="G20" s="24">
        <v>8</v>
      </c>
      <c r="H20" s="24">
        <v>3</v>
      </c>
      <c r="I20" s="24">
        <v>5</v>
      </c>
      <c r="J20" s="28"/>
    </row>
    <row r="21" spans="1:10" s="22" customFormat="1" ht="10.199999999999999" x14ac:dyDescent="0.2">
      <c r="A21" s="26" t="s">
        <v>13</v>
      </c>
      <c r="B21" s="27">
        <v>500000</v>
      </c>
      <c r="C21" s="27">
        <v>1000000</v>
      </c>
      <c r="D21" s="27">
        <v>5000000</v>
      </c>
      <c r="E21" s="27">
        <v>6000000</v>
      </c>
      <c r="F21" s="27">
        <v>3000000</v>
      </c>
      <c r="G21" s="27">
        <v>0</v>
      </c>
      <c r="H21" s="27">
        <v>4000000</v>
      </c>
      <c r="I21" s="27">
        <v>2000000</v>
      </c>
      <c r="J21" s="28"/>
    </row>
    <row r="22" spans="1:10" s="22" customFormat="1" x14ac:dyDescent="0.25">
      <c r="A22" s="20" t="s">
        <v>20</v>
      </c>
      <c r="B22" s="29">
        <v>4</v>
      </c>
      <c r="C22" s="29">
        <v>1</v>
      </c>
      <c r="D22" s="29">
        <v>5</v>
      </c>
      <c r="E22" s="29">
        <v>7</v>
      </c>
      <c r="F22" s="29">
        <v>3</v>
      </c>
      <c r="G22" s="29"/>
      <c r="H22" s="29">
        <v>2</v>
      </c>
      <c r="I22" s="29">
        <v>6</v>
      </c>
      <c r="J22" s="30"/>
    </row>
    <row r="23" spans="1:10" s="22" customFormat="1" ht="10.199999999999999" x14ac:dyDescent="0.2">
      <c r="A23" s="26" t="s">
        <v>13</v>
      </c>
      <c r="B23" s="27">
        <v>1200000</v>
      </c>
      <c r="C23" s="27">
        <v>2400000</v>
      </c>
      <c r="D23" s="27">
        <v>800000</v>
      </c>
      <c r="E23" s="27">
        <v>200000</v>
      </c>
      <c r="F23" s="27">
        <v>1600000</v>
      </c>
      <c r="G23" s="27"/>
      <c r="H23" s="27">
        <v>2000000</v>
      </c>
      <c r="I23" s="27">
        <v>400000</v>
      </c>
      <c r="J23" s="28"/>
    </row>
    <row r="24" spans="1:10" s="22" customFormat="1" ht="10.199999999999999" x14ac:dyDescent="0.2">
      <c r="A24" s="20" t="s">
        <v>21</v>
      </c>
      <c r="B24" s="29">
        <v>6</v>
      </c>
      <c r="C24" s="29">
        <v>4</v>
      </c>
      <c r="D24" s="29">
        <v>1</v>
      </c>
      <c r="E24" s="29">
        <v>7</v>
      </c>
      <c r="F24" s="29">
        <v>2</v>
      </c>
      <c r="G24" s="29">
        <v>3</v>
      </c>
      <c r="H24" s="29">
        <v>5</v>
      </c>
      <c r="I24" s="29">
        <v>8</v>
      </c>
      <c r="J24" s="28"/>
    </row>
    <row r="25" spans="1:10" s="22" customFormat="1" ht="10.199999999999999" x14ac:dyDescent="0.2">
      <c r="A25" s="26" t="s">
        <v>13</v>
      </c>
      <c r="B25" s="27">
        <v>400000</v>
      </c>
      <c r="C25" s="27">
        <v>1200000</v>
      </c>
      <c r="D25" s="27">
        <v>2400000</v>
      </c>
      <c r="E25" s="27">
        <v>200000</v>
      </c>
      <c r="F25" s="27">
        <v>2000000</v>
      </c>
      <c r="G25" s="27">
        <v>1600000</v>
      </c>
      <c r="H25" s="27">
        <v>800000</v>
      </c>
      <c r="I25" s="27">
        <v>200000</v>
      </c>
      <c r="J25" s="28"/>
    </row>
    <row r="26" spans="1:10" s="22" customFormat="1" ht="10.199999999999999" hidden="1" x14ac:dyDescent="0.2">
      <c r="A26" s="20"/>
      <c r="B26" s="29"/>
      <c r="C26" s="29"/>
      <c r="D26" s="29"/>
      <c r="E26" s="29"/>
      <c r="F26" s="29"/>
      <c r="G26" s="29"/>
      <c r="H26" s="29"/>
      <c r="I26" s="59"/>
      <c r="J26" s="28"/>
    </row>
    <row r="27" spans="1:10" s="22" customFormat="1" ht="10.199999999999999" hidden="1" x14ac:dyDescent="0.2">
      <c r="A27" s="26"/>
      <c r="B27" s="27"/>
      <c r="C27" s="27"/>
      <c r="D27" s="27"/>
      <c r="E27" s="27"/>
      <c r="F27" s="27"/>
      <c r="G27" s="27"/>
      <c r="H27" s="27"/>
      <c r="I27" s="27"/>
      <c r="J27" s="28"/>
    </row>
    <row r="28" spans="1:10" s="22" customFormat="1" ht="3" customHeight="1" x14ac:dyDescent="0.2">
      <c r="A28" s="41"/>
      <c r="B28" s="42"/>
      <c r="C28" s="42"/>
      <c r="D28" s="42"/>
      <c r="E28" s="42"/>
      <c r="F28" s="42"/>
      <c r="G28" s="42"/>
      <c r="H28" s="42"/>
      <c r="I28" s="59"/>
      <c r="J28" s="28"/>
    </row>
    <row r="29" spans="1:10" s="22" customFormat="1" ht="12.6" thickBot="1" x14ac:dyDescent="0.3">
      <c r="A29" s="31" t="s">
        <v>23</v>
      </c>
      <c r="B29" s="58"/>
      <c r="C29" s="58"/>
      <c r="D29" s="58"/>
      <c r="E29" s="58"/>
      <c r="F29" s="58"/>
      <c r="G29" s="58">
        <v>-250000</v>
      </c>
      <c r="H29" s="58">
        <v>-250000</v>
      </c>
      <c r="I29" s="58"/>
      <c r="J29" s="32"/>
    </row>
    <row r="30" spans="1:10" s="22" customFormat="1" ht="12.6" thickTop="1" x14ac:dyDescent="0.25">
      <c r="A30" s="33" t="s">
        <v>17</v>
      </c>
      <c r="B30" s="57">
        <f t="shared" ref="B30:I30" si="0">B17+B27+B21+B23+B25+B29</f>
        <v>5200000</v>
      </c>
      <c r="C30" s="57">
        <f t="shared" si="0"/>
        <v>7700000</v>
      </c>
      <c r="D30" s="57">
        <f t="shared" si="0"/>
        <v>11300000</v>
      </c>
      <c r="E30" s="57">
        <f t="shared" si="0"/>
        <v>6800000</v>
      </c>
      <c r="F30" s="57">
        <f t="shared" si="0"/>
        <v>9700000</v>
      </c>
      <c r="G30" s="57">
        <f t="shared" si="0"/>
        <v>2350000</v>
      </c>
      <c r="H30" s="57">
        <f t="shared" si="0"/>
        <v>7550000</v>
      </c>
      <c r="I30" s="57">
        <f t="shared" si="0"/>
        <v>3600000</v>
      </c>
      <c r="J30" s="32"/>
    </row>
    <row r="32" spans="1:10" x14ac:dyDescent="0.25">
      <c r="A32" s="62" t="s">
        <v>25</v>
      </c>
      <c r="B32" s="52"/>
    </row>
    <row r="33" spans="1:2" x14ac:dyDescent="0.25">
      <c r="A33" s="62" t="s">
        <v>24</v>
      </c>
      <c r="B33" s="52"/>
    </row>
    <row r="34" spans="1:2" x14ac:dyDescent="0.25">
      <c r="B34" s="52"/>
    </row>
    <row r="35" spans="1:2" x14ac:dyDescent="0.25">
      <c r="B35" s="52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7. 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2024-12-04T13:23:07Z</cp:lastPrinted>
  <dcterms:created xsi:type="dcterms:W3CDTF">2010-02-26T09:35:27Z</dcterms:created>
  <dcterms:modified xsi:type="dcterms:W3CDTF">2024-12-09T15:35:14Z</dcterms:modified>
</cp:coreProperties>
</file>