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eomjinyoung/git/bitcamp-study/docs/"/>
    </mc:Choice>
  </mc:AlternateContent>
  <xr:revisionPtr revIDLastSave="0" documentId="13_ncr:1_{A8C2A656-6DB8-5F42-BBEC-E018742938AD}" xr6:coauthVersionLast="47" xr6:coauthVersionMax="47" xr10:uidLastSave="{00000000-0000-0000-0000-000000000000}"/>
  <bookViews>
    <workbookView xWindow="0" yWindow="500" windowWidth="38400" windowHeight="19860" xr2:uid="{00000000-000D-0000-FFFF-FFFF00000000}"/>
  </bookViews>
  <sheets>
    <sheet name="7기 (엄진영)" sheetId="1" r:id="rId1"/>
  </sheets>
  <externalReferences>
    <externalReference r:id="rId2"/>
  </externalReferences>
  <definedNames>
    <definedName name="공업" localSheetId="0">'[1]산출기준(파견전산실)'!#REF!</definedName>
    <definedName name="공업">'[1]산출기준(파견전산실)'!#REF!</definedName>
    <definedName name="수정용">'[1]산출기준(파견전산실)'!#REF!</definedName>
    <definedName name="ㅇㅇㅇ" localSheetId="0">'[1]산출기준(파견전산실)'!#REF!</definedName>
    <definedName name="ㅇㅇㅇ">'[1]산출기준(파견전산실)'!#REF!</definedName>
    <definedName name="연습용" localSheetId="0">'[1]산출기준(파견전산실)'!#REF!</definedName>
    <definedName name="연습용">'[1]산출기준(파견전산실)'!#REF!</definedName>
    <definedName name="ㅋㅋㅋ">#REF!</definedName>
    <definedName name="B" localSheetId="0">'[1]산출기준(파견전산실)'!#REF!</definedName>
    <definedName name="B">'[1]산출기준(파견전산실)'!#REF!</definedName>
    <definedName name="eee" localSheetId="0">'[1]산출기준(파견전산실)'!#REF!</definedName>
    <definedName name="eee">'[1]산출기준(파견전산실)'!#REF!</definedName>
    <definedName name="_xlnm.Print_Area" localSheetId="0">'7기 (엄진영)'!$A$1:$N$54</definedName>
    <definedName name="_xlnm.Print_Area">#REF!</definedName>
    <definedName name="_xlnm.Print_Titles" localSheetId="0">'7기 (엄진영)'!$1:$5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7" i="1" l="1"/>
  <c r="L37" i="1" s="1"/>
  <c r="K36" i="1"/>
  <c r="L36" i="1" s="1"/>
  <c r="N54" i="1" l="1"/>
  <c r="J54" i="1"/>
  <c r="G54" i="1"/>
  <c r="L53" i="1"/>
  <c r="L32" i="1"/>
  <c r="L31" i="1"/>
  <c r="L30" i="1"/>
  <c r="I13" i="1"/>
  <c r="L12" i="1"/>
  <c r="H9" i="1"/>
  <c r="L9" i="1" s="1"/>
  <c r="H8" i="1"/>
  <c r="L7" i="1"/>
  <c r="H54" i="1" l="1"/>
  <c r="I54" i="1"/>
  <c r="K54" i="1"/>
  <c r="L13" i="1"/>
  <c r="L8" i="1"/>
  <c r="L54" i="1" l="1"/>
</calcChain>
</file>

<file path=xl/sharedStrings.xml><?xml version="1.0" encoding="utf-8"?>
<sst xmlns="http://schemas.openxmlformats.org/spreadsheetml/2006/main" count="127" uniqueCount="103">
  <si>
    <t>네이버클라우드 7기 일정</t>
    <phoneticPr fontId="2" type="noConversion"/>
  </si>
  <si>
    <r>
      <t>Version: 2023.04.24 ~ 2023.10.27 (</t>
    </r>
    <r>
      <rPr>
        <b/>
        <sz val="20"/>
        <color rgb="FFFF0000"/>
        <rFont val="맑은 고딕"/>
        <family val="3"/>
        <charset val="129"/>
        <scheme val="minor"/>
      </rPr>
      <t>수업없는날 5/29, 10/2)</t>
    </r>
    <phoneticPr fontId="2" type="noConversion"/>
  </si>
  <si>
    <t>담당강사님: 엄진영</t>
    <phoneticPr fontId="2" type="noConversion"/>
  </si>
  <si>
    <t>강의실: 비트캠프 501호</t>
    <phoneticPr fontId="2" type="noConversion"/>
  </si>
  <si>
    <t>구분</t>
    <phoneticPr fontId="2" type="noConversion"/>
  </si>
  <si>
    <t>일정</t>
    <phoneticPr fontId="2" type="noConversion"/>
  </si>
  <si>
    <t>분야</t>
    <phoneticPr fontId="2" type="noConversion"/>
  </si>
  <si>
    <t>과정</t>
    <phoneticPr fontId="2" type="noConversion"/>
  </si>
  <si>
    <t>교육내용</t>
    <phoneticPr fontId="2" type="noConversion"/>
  </si>
  <si>
    <t>시간구분(강사별)</t>
    <phoneticPr fontId="2" type="noConversion"/>
  </si>
  <si>
    <t>강사</t>
    <phoneticPr fontId="2" type="noConversion"/>
  </si>
  <si>
    <t>일수</t>
    <phoneticPr fontId="2" type="noConversion"/>
  </si>
  <si>
    <t>개강/특강</t>
    <phoneticPr fontId="2" type="noConversion"/>
  </si>
  <si>
    <t>리눅스</t>
    <phoneticPr fontId="2" type="noConversion"/>
  </si>
  <si>
    <t>엄진영</t>
    <phoneticPr fontId="2" type="noConversion"/>
  </si>
  <si>
    <t>AI</t>
    <phoneticPr fontId="2" type="noConversion"/>
  </si>
  <si>
    <t>클라우드</t>
    <phoneticPr fontId="2" type="noConversion"/>
  </si>
  <si>
    <t>합계</t>
    <phoneticPr fontId="2" type="noConversion"/>
  </si>
  <si>
    <t>4월 24일(월)</t>
    <phoneticPr fontId="2" type="noConversion"/>
  </si>
  <si>
    <t>개강식</t>
    <phoneticPr fontId="2" type="noConversion"/>
  </si>
  <si>
    <t>개강식
리눅스</t>
    <phoneticPr fontId="2" type="noConversion"/>
  </si>
  <si>
    <r>
      <rPr>
        <sz val="16"/>
        <color rgb="FF0000FF"/>
        <rFont val="맑은 고딕"/>
        <family val="3"/>
        <charset val="129"/>
        <scheme val="minor"/>
      </rPr>
      <t>1교시 09:30~10:20   개강OT, 정낙수 이사님 인사
2교시 10:30~11:20   특강 최재규 대표님</t>
    </r>
    <r>
      <rPr>
        <sz val="16"/>
        <color theme="1"/>
        <rFont val="맑은 고딕"/>
        <family val="3"/>
        <charset val="129"/>
        <scheme val="minor"/>
      </rPr>
      <t xml:space="preserve">
3교시 11:30~13:20   양주종 강사님
4교시 12:30~13:20   
중식   13:20~14:10
5교시 14:10~15:00 
6교시 15:10~16:00    
7교시 16:10~17:00
8교시 17:10~18:10</t>
    </r>
    <phoneticPr fontId="2" type="noConversion"/>
  </si>
  <si>
    <t xml:space="preserve">강사: 양주종 </t>
    <phoneticPr fontId="2" type="noConversion"/>
  </si>
  <si>
    <r>
      <t>1. 클라우드 인프라의 이해 
                                          사업계획서</t>
    </r>
    <r>
      <rPr>
        <b/>
        <sz val="22"/>
        <color rgb="FFFF0000"/>
        <rFont val="맑은 고딕"/>
        <family val="3"/>
        <charset val="129"/>
        <scheme val="minor"/>
      </rPr>
      <t xml:space="preserve"> 138</t>
    </r>
    <r>
      <rPr>
        <b/>
        <sz val="22"/>
        <color theme="1"/>
        <rFont val="맑은 고딕"/>
        <family val="3"/>
        <charset val="129"/>
        <scheme val="minor"/>
      </rPr>
      <t xml:space="preserve"> 시간
</t>
    </r>
    <r>
      <rPr>
        <b/>
        <sz val="22"/>
        <color theme="4"/>
        <rFont val="맑은 고딕"/>
        <family val="3"/>
        <charset val="129"/>
        <scheme val="minor"/>
      </rPr>
      <t xml:space="preserve">  </t>
    </r>
    <r>
      <rPr>
        <b/>
        <u/>
        <sz val="22"/>
        <color theme="4"/>
        <rFont val="맑은 고딕"/>
        <family val="3"/>
        <charset val="129"/>
        <scheme val="minor"/>
      </rPr>
      <t>운영시간표  (리눅스70 + 40 + 24 + 56 (NCP교육) 190 시간  ( -52시간)</t>
    </r>
    <r>
      <rPr>
        <b/>
        <sz val="22"/>
        <color theme="1"/>
        <rFont val="맑은 고딕"/>
        <family val="3"/>
        <charset val="129"/>
        <scheme val="minor"/>
      </rPr>
      <t xml:space="preserve">
2. 클라우드 기반 웹/모바일 프로그래밍 
 사업계획서 </t>
    </r>
    <r>
      <rPr>
        <b/>
        <sz val="22"/>
        <color rgb="FFFF0000"/>
        <rFont val="맑은 고딕"/>
        <family val="3"/>
        <charset val="129"/>
        <scheme val="minor"/>
      </rPr>
      <t>236</t>
    </r>
    <r>
      <rPr>
        <b/>
        <sz val="22"/>
        <color theme="1"/>
        <rFont val="맑은 고딕"/>
        <family val="3"/>
        <charset val="129"/>
        <scheme val="minor"/>
      </rPr>
      <t xml:space="preserve"> 시간
                 </t>
    </r>
    <r>
      <rPr>
        <b/>
        <u/>
        <sz val="22"/>
        <color theme="4"/>
        <rFont val="맑은 고딕"/>
        <family val="3"/>
        <charset val="129"/>
        <scheme val="minor"/>
      </rPr>
      <t>운영시간표  476 시간 ( -240시간)</t>
    </r>
    <r>
      <rPr>
        <b/>
        <sz val="22"/>
        <color theme="1"/>
        <rFont val="맑은 고딕"/>
        <family val="3"/>
        <charset val="129"/>
        <scheme val="minor"/>
      </rPr>
      <t xml:space="preserve">
3. 인공지능과 AIaaS 프로그래밍 
 사업계획서</t>
    </r>
    <r>
      <rPr>
        <b/>
        <sz val="22"/>
        <color rgb="FFFF0000"/>
        <rFont val="맑은 고딕"/>
        <family val="3"/>
        <charset val="129"/>
        <scheme val="minor"/>
      </rPr>
      <t xml:space="preserve"> 240</t>
    </r>
    <r>
      <rPr>
        <b/>
        <sz val="22"/>
        <color theme="1"/>
        <rFont val="맑은 고딕"/>
        <family val="3"/>
        <charset val="129"/>
        <scheme val="minor"/>
      </rPr>
      <t xml:space="preserve"> 시간
                    </t>
    </r>
    <r>
      <rPr>
        <b/>
        <u/>
        <sz val="22"/>
        <color theme="4"/>
        <rFont val="맑은 고딕"/>
        <family val="3"/>
        <charset val="129"/>
        <scheme val="minor"/>
      </rPr>
      <t xml:space="preserve">운영시간표 80 시간 ( +160시간) </t>
    </r>
    <r>
      <rPr>
        <b/>
        <sz val="22"/>
        <color theme="1"/>
        <rFont val="맑은 고딕"/>
        <family val="3"/>
        <charset val="129"/>
        <scheme val="minor"/>
      </rPr>
      <t xml:space="preserve">
</t>
    </r>
    <r>
      <rPr>
        <b/>
        <sz val="22"/>
        <rFont val="맑은 고딕"/>
        <family val="3"/>
        <charset val="129"/>
        <scheme val="minor"/>
      </rPr>
      <t xml:space="preserve">
4. 클라우드 인프라 구축 프로젝트 </t>
    </r>
    <r>
      <rPr>
        <b/>
        <sz val="22"/>
        <color rgb="FFFF0000"/>
        <rFont val="맑은 고딕"/>
        <family val="3"/>
        <charset val="129"/>
        <scheme val="minor"/>
      </rPr>
      <t>50</t>
    </r>
    <r>
      <rPr>
        <b/>
        <sz val="22"/>
        <rFont val="맑은 고딕"/>
        <family val="3"/>
        <charset val="129"/>
        <scheme val="minor"/>
      </rPr>
      <t xml:space="preserve"> 시간
5. 클라우드 기반 웹/모바일 프로젝트 </t>
    </r>
    <r>
      <rPr>
        <b/>
        <sz val="22"/>
        <color rgb="FFFF0000"/>
        <rFont val="맑은 고딕"/>
        <family val="3"/>
        <charset val="129"/>
        <scheme val="minor"/>
      </rPr>
      <t>120</t>
    </r>
    <r>
      <rPr>
        <b/>
        <sz val="22"/>
        <rFont val="맑은 고딕"/>
        <family val="3"/>
        <charset val="129"/>
        <scheme val="minor"/>
      </rPr>
      <t xml:space="preserve"> 시간 
6. 클라우드 기반 AI 융복합 프로젝트 </t>
    </r>
    <r>
      <rPr>
        <b/>
        <sz val="22"/>
        <color rgb="FFFF0000"/>
        <rFont val="맑은 고딕"/>
        <family val="3"/>
        <charset val="129"/>
        <scheme val="minor"/>
      </rPr>
      <t>200</t>
    </r>
    <r>
      <rPr>
        <b/>
        <sz val="22"/>
        <rFont val="맑은 고딕"/>
        <family val="3"/>
        <charset val="129"/>
        <scheme val="minor"/>
      </rPr>
      <t xml:space="preserve"> 시간
프로젝트 총시간표 
              사업계획서 </t>
    </r>
    <r>
      <rPr>
        <b/>
        <sz val="22"/>
        <color rgb="FFFF0000"/>
        <rFont val="맑은 고딕"/>
        <family val="3"/>
        <charset val="129"/>
        <scheme val="minor"/>
      </rPr>
      <t>370</t>
    </r>
    <r>
      <rPr>
        <b/>
        <sz val="22"/>
        <rFont val="맑은 고딕"/>
        <family val="3"/>
        <charset val="129"/>
        <scheme val="minor"/>
      </rPr>
      <t xml:space="preserve"> 시간
                   </t>
    </r>
    <r>
      <rPr>
        <b/>
        <u/>
        <sz val="22"/>
        <color theme="4"/>
        <rFont val="맑은 고딕"/>
        <family val="3"/>
        <charset val="129"/>
        <scheme val="minor"/>
      </rPr>
      <t>프로젝트 운영시간표 238 시간 ( +132시간)</t>
    </r>
    <r>
      <rPr>
        <b/>
        <sz val="22"/>
        <color theme="1"/>
        <rFont val="맑은 고딕"/>
        <family val="3"/>
        <charset val="129"/>
        <scheme val="minor"/>
      </rPr>
      <t xml:space="preserve">
 오티 2시간  특강 12시간 수료 6시간 총</t>
    </r>
    <r>
      <rPr>
        <b/>
        <sz val="22"/>
        <color rgb="FFFF0000"/>
        <rFont val="맑은 고딕"/>
        <family val="3"/>
        <charset val="129"/>
        <scheme val="minor"/>
      </rPr>
      <t>20</t>
    </r>
    <r>
      <rPr>
        <b/>
        <sz val="22"/>
        <color theme="1"/>
        <rFont val="맑은 고딕"/>
        <family val="3"/>
        <charset val="129"/>
        <scheme val="minor"/>
      </rPr>
      <t>시간 
전체훈련 1004 시간</t>
    </r>
    <phoneticPr fontId="2" type="noConversion"/>
  </si>
  <si>
    <t>0425(화)~0504(목)</t>
    <phoneticPr fontId="2" type="noConversion"/>
  </si>
  <si>
    <t>리눅스 강의</t>
    <phoneticPr fontId="2" type="noConversion"/>
  </si>
  <si>
    <t xml:space="preserve">리눅스 OS 기본 명령어 및 어플리케이션 활용
네트워크 기초
 - 컴퓨터 네트워크 기초 학습 
- OSI 7 layer, TCP/IP, Switch&amp;Router 등 컴퓨터 네트워크 기술 용어 학습 
- Web protocol의 이해
- 클라우드 환경과 컴퓨터 네트워크 관계 
- 클라우드 네트워크 실습 </t>
    <phoneticPr fontId="2" type="noConversion"/>
  </si>
  <si>
    <t>강사 : 양주종</t>
    <phoneticPr fontId="2" type="noConversion"/>
  </si>
  <si>
    <t>0508(월)~0519(금)</t>
    <phoneticPr fontId="2" type="noConversion"/>
  </si>
  <si>
    <t>Dev</t>
    <phoneticPr fontId="2" type="noConversion"/>
  </si>
  <si>
    <t>인공지능</t>
    <phoneticPr fontId="2" type="noConversion"/>
  </si>
  <si>
    <t>인공지능과 AIaaS 프로그래밍</t>
    <phoneticPr fontId="2" type="noConversion"/>
  </si>
  <si>
    <t xml:space="preserve">파이썬 프로그래밍 
- 파이썬 기초 문법 
- 파이썬 객체지향 프로그래밍 
- BeautifulSoup, Selenium을 이용한 웹 크롤링 
- Numpy, pandas, Matplotlib을 이용한 데이터 분석과 시각화 </t>
    <phoneticPr fontId="2" type="noConversion"/>
  </si>
  <si>
    <t>강사: 김새봄</t>
    <phoneticPr fontId="2" type="noConversion"/>
  </si>
  <si>
    <t>인공지능 
- 머신러닝 이론 및 TensorFlow 실습 
- 데이터 분석 프로세스 
- 데이터 분석, 시각화 및 전처리 
- Keras 사용 및 활용 
- Liner Regression, Logistic Regression, Decision Tree 등 학습 
 – 병원 예약자 No show 분석 실습 
 – 퇴근시간 버스 승차인원 분석 실습 
 – 신용카드 매출 분석 실습 
ML 모델 개발 
- 클라우드 환경에서 ML 모델 개발 실습 
- Perceptron, Convolution Neural Network, Recurrent Neural Network 
- Reinforcement Learning, Generative Adversarial Network</t>
    <phoneticPr fontId="2" type="noConversion"/>
  </si>
  <si>
    <t>클라우드 기반 모델 생성 및 배포 
- TensorFlow Server, TensorFlow Cluster 사용 
- 클라우드 기반 서비스 배포 및 유지보수 
- Simulink Verification &amp; Validation test</t>
    <phoneticPr fontId="2" type="noConversion"/>
  </si>
  <si>
    <t>0522(월)
09:30~13:00</t>
    <phoneticPr fontId="2" type="noConversion"/>
  </si>
  <si>
    <t>특강</t>
    <phoneticPr fontId="2" type="noConversion"/>
  </si>
  <si>
    <t>매직에꼴 최재규 대표님 특강 장소:한국타이어빌딩 11층 네이버클라우드 강의장</t>
    <phoneticPr fontId="2" type="noConversion"/>
  </si>
  <si>
    <t>최재규 대표</t>
    <phoneticPr fontId="2" type="noConversion"/>
  </si>
  <si>
    <r>
      <t xml:space="preserve">0522(월)~0816(수)
</t>
    </r>
    <r>
      <rPr>
        <b/>
        <sz val="16"/>
        <color rgb="FFFF0000"/>
        <rFont val="맑은 고딕"/>
        <family val="3"/>
        <charset val="129"/>
        <scheme val="minor"/>
      </rPr>
      <t>5월29일 대체공휴일</t>
    </r>
    <phoneticPr fontId="2" type="noConversion"/>
  </si>
  <si>
    <t>웹프로그래밍</t>
    <phoneticPr fontId="2" type="noConversion"/>
  </si>
  <si>
    <t>자바 프로그래밍 기초</t>
    <phoneticPr fontId="2" type="noConversion"/>
  </si>
  <si>
    <t xml:space="preserve">JDK 설치 및 설정
자료형과 리터럴, 변수, 배열, 연산자, 조건문, 반복문
클래스, 스태틱 멤버, 인스턴스 멤버, 생성자
</t>
    <phoneticPr fontId="2" type="noConversion"/>
  </si>
  <si>
    <t xml:space="preserve">강사: 엄진영 </t>
    <phoneticPr fontId="2" type="noConversion"/>
  </si>
  <si>
    <t xml:space="preserve">  </t>
    <phoneticPr fontId="2" type="noConversion"/>
  </si>
  <si>
    <t xml:space="preserve">객체지향 프로그래밍 문법(상속, 다형성, 캡슐화, 추상 클래스, 인터페이스)
기본 클래스 사용법: Object, String, wrapper 클래스, Date, Calendar, Scanner, System
컬렉션 프레임워크 사용법(ArrayList, LinkedList, Stack, Queue, HashSet, HashMap, Hashtable)
예외처리, 중첩 클래스
입출력 스트림 </t>
    <phoneticPr fontId="2" type="noConversion"/>
  </si>
  <si>
    <t>웹 프로그래밍</t>
    <phoneticPr fontId="2" type="noConversion"/>
  </si>
  <si>
    <t>자바 프로그래밍 기초(이클립스 사용, 
git 사용법 병행)</t>
    <phoneticPr fontId="2" type="noConversion"/>
  </si>
  <si>
    <t>데이터베이스(MySQL 사용)</t>
    <phoneticPr fontId="2" type="noConversion"/>
  </si>
  <si>
    <t>데이터베이스 설치 및 설정
DDL, DML DCL 문법
JDBC 프로그래밍</t>
    <phoneticPr fontId="2" type="noConversion"/>
  </si>
  <si>
    <t>웹 프로그래밍 기초(vscode 사용)</t>
    <phoneticPr fontId="2" type="noConversion"/>
  </si>
  <si>
    <t>HTML, CSS, JavaScript ,Jquery</t>
    <phoneticPr fontId="2" type="noConversion"/>
  </si>
  <si>
    <t>웹프로그래밍
백앤드 프로그래밍</t>
    <phoneticPr fontId="2" type="noConversion"/>
  </si>
  <si>
    <t>Spring Boot
（인텔리제이 커뮤니티 버전 사용)</t>
    <phoneticPr fontId="2" type="noConversion"/>
  </si>
  <si>
    <t>Mini Project（인텔리제이 사용)</t>
    <phoneticPr fontId="2" type="noConversion"/>
  </si>
  <si>
    <t>Spring Boot와 ThymeLeaf
활용한 미니 프로젝트</t>
    <phoneticPr fontId="2" type="noConversion"/>
  </si>
  <si>
    <t>React(vscode 사용)</t>
    <phoneticPr fontId="2" type="noConversion"/>
  </si>
  <si>
    <t xml:space="preserve">Create-react-app 을  이용한 프로젝트 생성
</t>
    <phoneticPr fontId="2" type="noConversion"/>
  </si>
  <si>
    <t>JSX 문법과 Material-UI</t>
  </si>
  <si>
    <t>Hooks문법을 이용한 이벤트 처리</t>
  </si>
  <si>
    <t>useRef,useState,useEffect 사용법</t>
  </si>
  <si>
    <t>React 고급(vscode 사용)</t>
    <phoneticPr fontId="2" type="noConversion"/>
  </si>
  <si>
    <t>useContext,useReducer 를 이용한 상태관리</t>
  </si>
  <si>
    <t>axios를 이용한 스프링 부트와 데이터 통신</t>
  </si>
  <si>
    <t>Router 를 이용한 layout 설정</t>
    <phoneticPr fontId="2" type="noConversion"/>
  </si>
  <si>
    <t>React 및 Boot 연동</t>
    <phoneticPr fontId="2" type="noConversion"/>
  </si>
  <si>
    <t>Axios를 이용한 API 호출
JWT(JSON Web Token) 발행 및 사용</t>
    <phoneticPr fontId="2" type="noConversion"/>
  </si>
  <si>
    <t>0817(목)</t>
    <phoneticPr fontId="2" type="noConversion"/>
  </si>
  <si>
    <t xml:space="preserve"> - 네이버본사사옥견학4H/
산업체멘토특강4H</t>
    <phoneticPr fontId="2" type="noConversion"/>
  </si>
  <si>
    <t xml:space="preserve"> </t>
    <phoneticPr fontId="2" type="noConversion"/>
  </si>
  <si>
    <t>강사: 미정</t>
    <phoneticPr fontId="2" type="noConversion"/>
  </si>
  <si>
    <t>0818(금) ~0824(목)</t>
    <phoneticPr fontId="2" type="noConversion"/>
  </si>
  <si>
    <t>Ops</t>
    <phoneticPr fontId="2" type="noConversion"/>
  </si>
  <si>
    <t>클리우드 인프라</t>
    <phoneticPr fontId="2" type="noConversion"/>
  </si>
  <si>
    <t xml:space="preserve"> - 컨테이너 인프라 환경구축</t>
    <phoneticPr fontId="2" type="noConversion"/>
  </si>
  <si>
    <t>컨테이너의 이해 
- 컨테이너의 개념과 사용이유 
- 컨테이너의 장점과 활용방안 
- Docker의 사용 
* Docker 파일 만들기 
* Docker hub의 이용 
* 이미지 생성, 패키징, 배포 
클라우드 배포 및 자동화 
- 클라우드 배포의 이해 
- CI/CD의 이해 
* CI/CD 도구의 소개와 사용법 
* CI/CD를 이용한 배포 자동화 실습</t>
    <phoneticPr fontId="2" type="noConversion"/>
  </si>
  <si>
    <t>강사 : 엄진영</t>
    <phoneticPr fontId="2" type="noConversion"/>
  </si>
  <si>
    <t>0825(금) ~ 0829(화)</t>
    <phoneticPr fontId="2" type="noConversion"/>
  </si>
  <si>
    <t>클라우드 인프라</t>
    <phoneticPr fontId="2" type="noConversion"/>
  </si>
  <si>
    <t xml:space="preserve"> - 네이버클라우드 플랫폼 DB &amp; 스토리지</t>
    <phoneticPr fontId="2" type="noConversion"/>
  </si>
  <si>
    <t>0830(수) ~ 0915(금)</t>
    <phoneticPr fontId="2" type="noConversion"/>
  </si>
  <si>
    <t>프로젝트</t>
    <phoneticPr fontId="2" type="noConversion"/>
  </si>
  <si>
    <t>클라우드 인프라 구축 프로젝트</t>
    <phoneticPr fontId="2" type="noConversion"/>
  </si>
  <si>
    <t>*웹개발을 위한 Dev Ops Docker 개발 프로젝트 
*리눅스 OS 기반 Auto Scaling 시스템 구축 프로젝트 
* VS Code를 활용한 페어코딩 실습 환경 구축 프로젝트</t>
    <phoneticPr fontId="2" type="noConversion"/>
  </si>
  <si>
    <t>클라우드 기반 웹/모바일 프로젝트</t>
    <phoneticPr fontId="2" type="noConversion"/>
  </si>
  <si>
    <t>*미술품 경매 사이트 개발 
* SNS 알림 시스템 구축 프로젝트 
* URL 단축기 설계 시스템 개발</t>
    <phoneticPr fontId="2" type="noConversion"/>
  </si>
  <si>
    <t>클라우드 기반 AI 융복합 프로젝트</t>
    <phoneticPr fontId="2" type="noConversion"/>
  </si>
  <si>
    <t>*동시통역 프로그램 개발 
*얼굴인식 출입 인증 시스템 개발 
*클라우드ML 활용 이상 감지 시스템 구축 
*소상공인을 위한 AI 전화 주문 시스템 구축</t>
    <phoneticPr fontId="2" type="noConversion"/>
  </si>
  <si>
    <t>0918(월) ~ 0926(화)</t>
    <phoneticPr fontId="2" type="noConversion"/>
  </si>
  <si>
    <t xml:space="preserve"> - 네이버클라우드 NCP교육</t>
    <phoneticPr fontId="2" type="noConversion"/>
  </si>
  <si>
    <t xml:space="preserve">클라우드 리터러시
 - 클라우드 정의 및 제공 서비스 학습
 - 클라우드 이용을 위한 학습 로드맵 제공
 - 클라우드 연관 용어 설명 
- 클라우드 IaaS 구성 및 활용 방법 설명 
클라우드 환경 OS 이해 
- VM 환경, Hypervisor의 이해 
- 윈도우 OS 기본 명령어 및 어플리케이션 사용 </t>
    <phoneticPr fontId="2" type="noConversion"/>
  </si>
  <si>
    <t>강사: 정낙수
강사: 강지나</t>
    <phoneticPr fontId="2" type="noConversion"/>
  </si>
  <si>
    <t>최종 종합 프로젝트</t>
    <phoneticPr fontId="2" type="noConversion"/>
  </si>
  <si>
    <t>0927(목)~1026(목)</t>
    <phoneticPr fontId="2" type="noConversion"/>
  </si>
  <si>
    <t>1027(금)</t>
    <phoneticPr fontId="2" type="noConversion"/>
  </si>
  <si>
    <t>발표회</t>
    <phoneticPr fontId="2" type="noConversion"/>
  </si>
  <si>
    <t xml:space="preserve"> - 프로젝트발표회</t>
    <phoneticPr fontId="2" type="noConversion"/>
  </si>
  <si>
    <t>강사: 엄진영</t>
    <phoneticPr fontId="2" type="noConversion"/>
  </si>
  <si>
    <t>전 체 교 육 시 간</t>
    <phoneticPr fontId="2" type="noConversion"/>
  </si>
  <si>
    <r>
      <t xml:space="preserve">객체지향 프로그래밍 문법(상속, 다형성, 캡슐화, 추상 클래스, 인터페이스)
기본 클래스 사용법: Object, String, wrapper 클래스, Date, Calendar, Scanner, System
컬렉션 프레임워크 사용법(ArrayList, LinkedList, Stack, Queue, HashSet, HashMap, Hashtable)
예외처리, 중첩 클래스
입출력 스트림 , </t>
    </r>
    <r>
      <rPr>
        <b/>
        <sz val="16"/>
        <color rgb="FFFF0000"/>
        <rFont val="맑은 고딕"/>
        <family val="2"/>
        <charset val="129"/>
        <scheme val="minor"/>
      </rPr>
      <t>쓰레드 프로세스 등 활용</t>
    </r>
    <phoneticPr fontId="2" type="noConversion"/>
  </si>
  <si>
    <r>
      <rPr>
        <sz val="16"/>
        <color rgb="FFFF0000"/>
        <rFont val="맑은 고딕"/>
        <family val="3"/>
        <charset val="129"/>
      </rPr>
      <t>데이터베이스 이해 
- 데이터베이스 개념 학습 
- 데이터 스키마 
- SQL DB와</t>
    </r>
    <r>
      <rPr>
        <sz val="16"/>
        <color theme="1"/>
        <rFont val="맑은 고딕"/>
        <family val="3"/>
        <charset val="129"/>
        <scheme val="minor"/>
      </rPr>
      <t xml:space="preserve"> NoSQL DB 
- 클라우드 DB 설계 방법 학습 및 실습 
클라우드 AIaaS 
- AIaaS 서비스 이해와 현황 
- Naver Cloud AIaaS 서비스 소개 
 – STT, TTS, Translation, OCR, Face detection, Object detection 등 
- STT/TTS/Papago AIaaS 서비스 실습 
- 챗봇 서비스 실습</t>
    </r>
    <phoneticPr fontId="2" type="noConversion"/>
  </si>
  <si>
    <r>
      <rPr>
        <sz val="16"/>
        <color rgb="FFFF0000"/>
        <rFont val="맑은 고딕"/>
        <family val="3"/>
        <charset val="129"/>
      </rPr>
      <t xml:space="preserve">스프링 프레임워크 설치 및 설정,
JSP, JSTL, </t>
    </r>
    <r>
      <rPr>
        <sz val="16"/>
        <rFont val="맑은 고딕"/>
        <family val="2"/>
        <charset val="129"/>
      </rPr>
      <t>Ajax</t>
    </r>
    <r>
      <rPr>
        <sz val="16"/>
        <color rgb="FFFF0000"/>
        <rFont val="맑은 고딕"/>
        <family val="3"/>
        <charset val="129"/>
      </rPr>
      <t xml:space="preserve">
Mybatis를 이용한 데이터 처리
</t>
    </r>
    <r>
      <rPr>
        <sz val="16"/>
        <color theme="4"/>
        <rFont val="맑은 고딕"/>
        <family val="3"/>
        <charset val="129"/>
        <scheme val="minor"/>
      </rPr>
      <t>스프링 부트  설치 및 설정</t>
    </r>
    <r>
      <rPr>
        <sz val="16"/>
        <rFont val="맑은 고딕"/>
        <family val="3"/>
        <charset val="129"/>
        <scheme val="minor"/>
      </rPr>
      <t xml:space="preserve">
ThymeLeaf
REST API
JPA를 이용한 데이터 처리
Spring Security + Oauth
</t>
    </r>
    <r>
      <rPr>
        <sz val="16"/>
        <color rgb="FFFF0000"/>
        <rFont val="맑은 고딕"/>
        <family val="3"/>
        <charset val="129"/>
      </rPr>
      <t>JSON데이터 처리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</si>
</sst>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scheme val="minor"/>
    </font>
    <font>
      <sz val="36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rgb="FF0000FF"/>
      <name val="맑은 고딕"/>
      <family val="3"/>
      <charset val="129"/>
      <scheme val="minor"/>
    </font>
    <font>
      <i/>
      <sz val="16"/>
      <color rgb="FF0000CC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6"/>
      <color rgb="FF0000CC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22"/>
      <color rgb="FFFF0000"/>
      <name val="맑은 고딕"/>
      <family val="2"/>
      <scheme val="minor"/>
    </font>
    <font>
      <b/>
      <sz val="20"/>
      <color theme="0"/>
      <name val="맑은 고딕"/>
      <family val="3"/>
      <charset val="129"/>
      <scheme val="minor"/>
    </font>
    <font>
      <sz val="20"/>
      <color theme="1"/>
      <name val="맑은 고딕"/>
      <family val="2"/>
      <scheme val="minor"/>
    </font>
    <font>
      <b/>
      <sz val="22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u/>
      <sz val="22"/>
      <color theme="4"/>
      <name val="맑은 고딕"/>
      <family val="3"/>
      <charset val="129"/>
      <scheme val="minor"/>
    </font>
    <font>
      <b/>
      <sz val="22"/>
      <color theme="4"/>
      <name val="맑은 고딕"/>
      <family val="3"/>
      <charset val="129"/>
      <scheme val="minor"/>
    </font>
    <font>
      <sz val="16"/>
      <color theme="4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6"/>
      <color rgb="FFFF0000"/>
      <name val="맑은 고딕"/>
      <family val="3"/>
      <charset val="129"/>
      <scheme val="minor"/>
    </font>
    <font>
      <sz val="16"/>
      <color rgb="FFFF0000"/>
      <name val="맑은 고딕"/>
      <family val="2"/>
      <charset val="129"/>
      <scheme val="minor"/>
    </font>
    <font>
      <b/>
      <sz val="16"/>
      <color rgb="FFFF0000"/>
      <name val="맑은 고딕"/>
      <family val="2"/>
      <charset val="129"/>
      <scheme val="minor"/>
    </font>
    <font>
      <sz val="16"/>
      <color rgb="FFFF0000"/>
      <name val="맑은 고딕"/>
      <family val="3"/>
      <charset val="129"/>
    </font>
    <font>
      <sz val="16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shrinkToFit="1"/>
    </xf>
    <xf numFmtId="0" fontId="7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  <xf numFmtId="0" fontId="7" fillId="6" borderId="1" xfId="0" quotePrefix="1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10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shrinkToFit="1"/>
    </xf>
    <xf numFmtId="0" fontId="7" fillId="6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 wrapText="1" shrinkToFit="1"/>
    </xf>
    <xf numFmtId="0" fontId="7" fillId="7" borderId="11" xfId="0" applyFont="1" applyFill="1" applyBorder="1" applyAlignment="1">
      <alignment horizontal="center" vertical="center" shrinkToFit="1"/>
    </xf>
    <xf numFmtId="0" fontId="7" fillId="7" borderId="2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shrinkToFit="1"/>
    </xf>
    <xf numFmtId="0" fontId="7" fillId="7" borderId="2" xfId="0" applyFont="1" applyFill="1" applyBorder="1" applyAlignment="1">
      <alignment horizontal="left" vertical="center" shrinkToFit="1"/>
    </xf>
    <xf numFmtId="0" fontId="7" fillId="7" borderId="2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/>
    </xf>
    <xf numFmtId="0" fontId="7" fillId="7" borderId="8" xfId="0" applyFont="1" applyFill="1" applyBorder="1" applyAlignment="1">
      <alignment vertical="center" shrinkToFit="1"/>
    </xf>
    <xf numFmtId="0" fontId="7" fillId="7" borderId="1" xfId="0" applyFont="1" applyFill="1" applyBorder="1" applyAlignment="1">
      <alignment vertical="center" shrinkToFit="1"/>
    </xf>
    <xf numFmtId="0" fontId="7" fillId="7" borderId="8" xfId="0" applyFont="1" applyFill="1" applyBorder="1" applyAlignment="1">
      <alignment horizontal="center" vertical="center" shrinkToFit="1"/>
    </xf>
    <xf numFmtId="0" fontId="7" fillId="7" borderId="1" xfId="0" applyFont="1" applyFill="1" applyBorder="1" applyAlignment="1">
      <alignment horizontal="center" vertical="center" shrinkToFit="1"/>
    </xf>
    <xf numFmtId="0" fontId="7" fillId="7" borderId="1" xfId="0" quotePrefix="1" applyFont="1" applyFill="1" applyBorder="1" applyAlignment="1">
      <alignment horizontal="left" vertical="center" shrinkToFit="1"/>
    </xf>
    <xf numFmtId="0" fontId="7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shrinkToFi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shrinkToFit="1"/>
    </xf>
    <xf numFmtId="0" fontId="15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11" xfId="0" quotePrefix="1" applyFont="1" applyFill="1" applyBorder="1" applyAlignment="1">
      <alignment horizontal="left" vertical="center" wrapText="1" indent="1"/>
    </xf>
    <xf numFmtId="0" fontId="7" fillId="3" borderId="1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10" fillId="3" borderId="1" xfId="0" applyFont="1" applyFill="1" applyBorder="1" applyAlignment="1">
      <alignment vertical="center" wrapText="1" shrinkToFit="1"/>
    </xf>
    <xf numFmtId="0" fontId="7" fillId="7" borderId="11" xfId="0" applyFont="1" applyFill="1" applyBorder="1" applyAlignment="1">
      <alignment vertical="center" shrinkToFit="1"/>
    </xf>
    <xf numFmtId="0" fontId="23" fillId="3" borderId="1" xfId="0" applyFont="1" applyFill="1" applyBorder="1" applyAlignment="1">
      <alignment vertical="center"/>
    </xf>
    <xf numFmtId="0" fontId="24" fillId="3" borderId="1" xfId="0" quotePrefix="1" applyFont="1" applyFill="1" applyBorder="1" applyAlignment="1">
      <alignment vertical="center" wrapText="1"/>
    </xf>
    <xf numFmtId="0" fontId="23" fillId="3" borderId="8" xfId="0" applyFont="1" applyFill="1" applyBorder="1" applyAlignment="1">
      <alignment vertical="center"/>
    </xf>
    <xf numFmtId="0" fontId="24" fillId="3" borderId="8" xfId="0" quotePrefix="1" applyFont="1" applyFill="1" applyBorder="1" applyAlignment="1">
      <alignment vertical="center" wrapText="1"/>
    </xf>
    <xf numFmtId="0" fontId="23" fillId="3" borderId="8" xfId="0" applyFont="1" applyFill="1" applyBorder="1" applyAlignment="1">
      <alignment vertical="center" wrapText="1"/>
    </xf>
    <xf numFmtId="0" fontId="23" fillId="3" borderId="2" xfId="0" applyFont="1" applyFill="1" applyBorder="1" applyAlignment="1">
      <alignment vertical="center"/>
    </xf>
    <xf numFmtId="0" fontId="24" fillId="3" borderId="11" xfId="0" applyFont="1" applyFill="1" applyBorder="1" applyAlignment="1">
      <alignment vertical="center"/>
    </xf>
    <xf numFmtId="0" fontId="24" fillId="3" borderId="8" xfId="0" applyFont="1" applyFill="1" applyBorder="1" applyAlignment="1">
      <alignment vertical="center"/>
    </xf>
    <xf numFmtId="0" fontId="23" fillId="3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shrinkToFit="1"/>
    </xf>
    <xf numFmtId="0" fontId="7" fillId="7" borderId="11" xfId="0" applyFont="1" applyFill="1" applyBorder="1" applyAlignment="1">
      <alignment horizontal="center" vertical="center" shrinkToFit="1"/>
    </xf>
    <xf numFmtId="0" fontId="7" fillId="7" borderId="8" xfId="0" applyFont="1" applyFill="1" applyBorder="1" applyAlignment="1">
      <alignment horizontal="center" vertical="center" shrinkToFit="1"/>
    </xf>
    <xf numFmtId="0" fontId="5" fillId="7" borderId="2" xfId="0" quotePrefix="1" applyFont="1" applyFill="1" applyBorder="1" applyAlignment="1">
      <alignment horizontal="center" vertical="center" shrinkToFit="1"/>
    </xf>
    <xf numFmtId="0" fontId="5" fillId="7" borderId="11" xfId="0" quotePrefix="1" applyFont="1" applyFill="1" applyBorder="1" applyAlignment="1">
      <alignment horizontal="center" vertical="center" shrinkToFit="1"/>
    </xf>
    <xf numFmtId="0" fontId="5" fillId="7" borderId="8" xfId="0" quotePrefix="1" applyFont="1" applyFill="1" applyBorder="1" applyAlignment="1">
      <alignment horizontal="center" vertical="center" shrinkToFit="1"/>
    </xf>
    <xf numFmtId="0" fontId="7" fillId="7" borderId="2" xfId="0" applyFont="1" applyFill="1" applyBorder="1" applyAlignment="1">
      <alignment horizontal="left" vertical="center" wrapText="1" shrinkToFit="1"/>
    </xf>
    <xf numFmtId="0" fontId="7" fillId="7" borderId="11" xfId="0" applyFont="1" applyFill="1" applyBorder="1" applyAlignment="1">
      <alignment horizontal="left" vertical="center" wrapText="1" shrinkToFit="1"/>
    </xf>
    <xf numFmtId="0" fontId="7" fillId="7" borderId="8" xfId="0" applyFont="1" applyFill="1" applyBorder="1" applyAlignment="1">
      <alignment horizontal="left" vertical="center" wrapText="1" shrinkToFi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 shrinkToFit="1"/>
    </xf>
    <xf numFmtId="0" fontId="10" fillId="3" borderId="11" xfId="0" applyFont="1" applyFill="1" applyBorder="1" applyAlignment="1">
      <alignment horizontal="center" vertical="center" shrinkToFit="1"/>
    </xf>
    <xf numFmtId="0" fontId="10" fillId="3" borderId="8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wrapText="1"/>
    </xf>
    <xf numFmtId="0" fontId="24" fillId="3" borderId="2" xfId="0" quotePrefix="1" applyFont="1" applyFill="1" applyBorder="1" applyAlignment="1">
      <alignment horizontal="left" vertical="center" wrapText="1"/>
    </xf>
    <xf numFmtId="0" fontId="24" fillId="3" borderId="11" xfId="0" quotePrefix="1" applyFont="1" applyFill="1" applyBorder="1" applyAlignment="1">
      <alignment horizontal="left" vertical="center" wrapText="1"/>
    </xf>
    <xf numFmtId="0" fontId="24" fillId="3" borderId="8" xfId="0" quotePrefix="1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8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i2002/hhj/My%20Documents/97-fix/&#49328;&#52636;&#44592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출기준(파견전산실)"/>
      <sheetName val="인건비 예산 편성 기준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4"/>
  <sheetViews>
    <sheetView tabSelected="1" topLeftCell="A31" zoomScale="80" zoomScaleNormal="80" workbookViewId="0">
      <selection activeCell="F32" sqref="F32"/>
    </sheetView>
  </sheetViews>
  <sheetFormatPr baseColWidth="10" defaultColWidth="12.6640625" defaultRowHeight="25" customHeight="1"/>
  <cols>
    <col min="1" max="1" width="8.33203125" style="71" customWidth="1"/>
    <col min="2" max="2" width="32.5" style="72" customWidth="1"/>
    <col min="3" max="3" width="11.1640625" style="73" customWidth="1"/>
    <col min="4" max="4" width="28.1640625" style="74" customWidth="1"/>
    <col min="5" max="5" width="52.33203125" style="75" customWidth="1"/>
    <col min="6" max="6" width="105.5" style="76" customWidth="1"/>
    <col min="7" max="7" width="13.1640625" style="71" customWidth="1"/>
    <col min="8" max="8" width="11.6640625" style="71" customWidth="1"/>
    <col min="9" max="9" width="11.5" style="71" customWidth="1"/>
    <col min="10" max="10" width="8.83203125" style="71" customWidth="1"/>
    <col min="11" max="11" width="11" style="71" customWidth="1"/>
    <col min="12" max="12" width="10.33203125" style="71" customWidth="1"/>
    <col min="13" max="13" width="20.1640625" style="75" customWidth="1"/>
    <col min="14" max="14" width="12.6640625" style="71"/>
    <col min="15" max="15" width="12.6640625" style="1"/>
    <col min="16" max="17" width="12.6640625" style="2"/>
    <col min="18" max="18" width="12.6640625" style="1"/>
    <col min="19" max="19" width="122.33203125" style="1" customWidth="1"/>
    <col min="20" max="16384" width="12.6640625" style="1"/>
  </cols>
  <sheetData>
    <row r="1" spans="1:32" ht="60" customHeight="1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32" s="7" customFormat="1" ht="45.75" customHeight="1">
      <c r="A2" s="3" t="s">
        <v>1</v>
      </c>
      <c r="B2" s="4"/>
      <c r="C2" s="5"/>
      <c r="D2" s="6"/>
      <c r="E2" s="5"/>
      <c r="F2" s="6"/>
      <c r="G2" s="5"/>
      <c r="H2" s="5"/>
      <c r="I2" s="5"/>
      <c r="J2" s="5"/>
      <c r="K2" s="5"/>
      <c r="L2" s="5"/>
      <c r="M2" s="5"/>
      <c r="N2" s="5"/>
    </row>
    <row r="3" spans="1:32" s="7" customFormat="1" ht="45.75" customHeight="1">
      <c r="A3" s="3" t="s">
        <v>2</v>
      </c>
      <c r="B3" s="4"/>
      <c r="C3" s="5"/>
      <c r="D3" s="6"/>
      <c r="E3" s="5"/>
      <c r="F3" s="6"/>
      <c r="G3" s="5"/>
      <c r="H3" s="5"/>
      <c r="I3" s="5"/>
      <c r="J3" s="5"/>
      <c r="K3" s="5"/>
      <c r="L3" s="5"/>
      <c r="M3" s="5"/>
      <c r="N3" s="5"/>
    </row>
    <row r="4" spans="1:32" s="7" customFormat="1" ht="45.75" customHeight="1">
      <c r="A4" s="3" t="s">
        <v>3</v>
      </c>
      <c r="B4" s="4"/>
      <c r="C4" s="5"/>
      <c r="D4" s="6"/>
      <c r="E4" s="5"/>
      <c r="F4" s="6"/>
      <c r="G4" s="5"/>
      <c r="H4" s="5"/>
      <c r="I4" s="5"/>
      <c r="J4" s="5"/>
      <c r="K4" s="5"/>
      <c r="L4" s="5"/>
      <c r="M4" s="5"/>
      <c r="N4" s="5"/>
    </row>
    <row r="5" spans="1:32" s="8" customFormat="1" ht="26.25" customHeight="1">
      <c r="A5" s="161" t="s">
        <v>4</v>
      </c>
      <c r="B5" s="162" t="s">
        <v>5</v>
      </c>
      <c r="C5" s="164" t="s">
        <v>6</v>
      </c>
      <c r="D5" s="162" t="s">
        <v>7</v>
      </c>
      <c r="E5" s="166" t="s">
        <v>8</v>
      </c>
      <c r="F5" s="167"/>
      <c r="G5" s="170" t="s">
        <v>9</v>
      </c>
      <c r="H5" s="171"/>
      <c r="I5" s="171"/>
      <c r="J5" s="171"/>
      <c r="K5" s="171"/>
      <c r="L5" s="172"/>
      <c r="M5" s="164" t="s">
        <v>10</v>
      </c>
      <c r="N5" s="161" t="s">
        <v>11</v>
      </c>
      <c r="P5" s="9"/>
      <c r="Q5" s="9"/>
    </row>
    <row r="6" spans="1:32" s="8" customFormat="1" ht="28.5" customHeight="1">
      <c r="A6" s="161"/>
      <c r="B6" s="163"/>
      <c r="C6" s="165"/>
      <c r="D6" s="163"/>
      <c r="E6" s="168"/>
      <c r="F6" s="169"/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65"/>
      <c r="N6" s="161"/>
      <c r="P6" s="9"/>
      <c r="Q6" s="9"/>
    </row>
    <row r="7" spans="1:32" s="8" customFormat="1" ht="236.25" customHeight="1">
      <c r="A7" s="11">
        <v>1</v>
      </c>
      <c r="B7" s="12" t="s">
        <v>18</v>
      </c>
      <c r="C7" s="13" t="s">
        <v>19</v>
      </c>
      <c r="D7" s="14" t="s">
        <v>20</v>
      </c>
      <c r="E7" s="152" t="s">
        <v>21</v>
      </c>
      <c r="F7" s="153"/>
      <c r="G7" s="13">
        <v>2</v>
      </c>
      <c r="H7" s="13"/>
      <c r="I7" s="13">
        <v>6</v>
      </c>
      <c r="J7" s="13"/>
      <c r="K7" s="13"/>
      <c r="L7" s="13">
        <f>SUM(G7:K7)</f>
        <v>8</v>
      </c>
      <c r="M7" s="15" t="s">
        <v>22</v>
      </c>
      <c r="N7" s="16">
        <v>1</v>
      </c>
      <c r="P7" s="9"/>
      <c r="Q7" s="9"/>
      <c r="S7" s="104" t="s">
        <v>23</v>
      </c>
      <c r="T7" s="104"/>
      <c r="U7" s="104"/>
      <c r="V7" s="104"/>
      <c r="W7" s="77"/>
      <c r="X7" s="77"/>
      <c r="Y7" s="77"/>
      <c r="Z7" s="77"/>
      <c r="AA7" s="77"/>
      <c r="AB7" s="77"/>
      <c r="AC7" s="77"/>
      <c r="AD7" s="77"/>
      <c r="AE7" s="77"/>
      <c r="AF7" s="77"/>
    </row>
    <row r="8" spans="1:32" s="8" customFormat="1" ht="264.75" customHeight="1">
      <c r="A8" s="11">
        <v>2</v>
      </c>
      <c r="B8" s="17" t="s">
        <v>24</v>
      </c>
      <c r="C8" s="18" t="s">
        <v>13</v>
      </c>
      <c r="D8" s="19"/>
      <c r="E8" s="20" t="s">
        <v>25</v>
      </c>
      <c r="F8" s="21" t="s">
        <v>26</v>
      </c>
      <c r="G8" s="22"/>
      <c r="H8" s="23">
        <f>N8*8</f>
        <v>64</v>
      </c>
      <c r="I8" s="22"/>
      <c r="J8" s="22"/>
      <c r="K8" s="24"/>
      <c r="L8" s="18">
        <f>SUM(G8:K8)</f>
        <v>64</v>
      </c>
      <c r="M8" s="18" t="s">
        <v>27</v>
      </c>
      <c r="N8" s="25">
        <v>8</v>
      </c>
      <c r="P8" s="9"/>
      <c r="Q8" s="9"/>
      <c r="S8" s="104"/>
      <c r="T8" s="104"/>
      <c r="U8" s="104"/>
      <c r="V8" s="104"/>
      <c r="W8" s="77"/>
      <c r="X8" s="77"/>
      <c r="Y8" s="77"/>
      <c r="Z8" s="77"/>
      <c r="AA8" s="77"/>
      <c r="AB8" s="77"/>
      <c r="AC8" s="77"/>
      <c r="AD8" s="77"/>
      <c r="AE8" s="77"/>
      <c r="AF8" s="77"/>
    </row>
    <row r="9" spans="1:32" s="8" customFormat="1" ht="167.25" customHeight="1">
      <c r="A9" s="112">
        <v>4</v>
      </c>
      <c r="B9" s="115" t="s">
        <v>28</v>
      </c>
      <c r="C9" s="26" t="s">
        <v>29</v>
      </c>
      <c r="D9" s="27" t="s">
        <v>30</v>
      </c>
      <c r="E9" s="28" t="s">
        <v>31</v>
      </c>
      <c r="F9" s="29" t="s">
        <v>32</v>
      </c>
      <c r="G9" s="154"/>
      <c r="H9" s="157">
        <f>N9*8</f>
        <v>80</v>
      </c>
      <c r="I9" s="30"/>
      <c r="J9" s="30"/>
      <c r="K9" s="31"/>
      <c r="L9" s="115">
        <f>H9</f>
        <v>80</v>
      </c>
      <c r="M9" s="115" t="s">
        <v>33</v>
      </c>
      <c r="N9" s="118">
        <v>10</v>
      </c>
      <c r="P9" s="9"/>
      <c r="Q9" s="9"/>
      <c r="S9" s="104"/>
      <c r="T9" s="104"/>
      <c r="U9" s="104"/>
      <c r="V9" s="104"/>
      <c r="W9" s="77"/>
      <c r="X9" s="77"/>
      <c r="Y9" s="77"/>
      <c r="Z9" s="77"/>
      <c r="AA9" s="77"/>
      <c r="AB9" s="77"/>
      <c r="AC9" s="77"/>
      <c r="AD9" s="77"/>
      <c r="AE9" s="77"/>
      <c r="AF9" s="77"/>
    </row>
    <row r="10" spans="1:32" s="8" customFormat="1" ht="394.5" customHeight="1">
      <c r="A10" s="113"/>
      <c r="B10" s="116"/>
      <c r="C10" s="26" t="s">
        <v>29</v>
      </c>
      <c r="D10" s="27" t="s">
        <v>30</v>
      </c>
      <c r="E10" s="28" t="s">
        <v>31</v>
      </c>
      <c r="F10" s="29" t="s">
        <v>34</v>
      </c>
      <c r="G10" s="155"/>
      <c r="H10" s="158"/>
      <c r="I10" s="32"/>
      <c r="J10" s="32"/>
      <c r="K10" s="33"/>
      <c r="L10" s="116"/>
      <c r="M10" s="116"/>
      <c r="N10" s="119"/>
      <c r="P10" s="9"/>
      <c r="Q10" s="9"/>
      <c r="S10" s="104"/>
      <c r="T10" s="104"/>
      <c r="U10" s="104"/>
      <c r="V10" s="104"/>
      <c r="W10" s="77"/>
      <c r="X10" s="77"/>
      <c r="Y10" s="77"/>
      <c r="Z10" s="77"/>
      <c r="AA10" s="77"/>
      <c r="AB10" s="77"/>
      <c r="AC10" s="77"/>
      <c r="AD10" s="77"/>
      <c r="AE10" s="77"/>
      <c r="AF10" s="77"/>
    </row>
    <row r="11" spans="1:32" s="8" customFormat="1" ht="127.5" customHeight="1">
      <c r="A11" s="114"/>
      <c r="B11" s="117"/>
      <c r="C11" s="26" t="s">
        <v>29</v>
      </c>
      <c r="D11" s="27" t="s">
        <v>30</v>
      </c>
      <c r="E11" s="28" t="s">
        <v>31</v>
      </c>
      <c r="F11" s="29" t="s">
        <v>35</v>
      </c>
      <c r="G11" s="156"/>
      <c r="H11" s="159"/>
      <c r="I11" s="34"/>
      <c r="J11" s="34"/>
      <c r="K11" s="35"/>
      <c r="L11" s="117"/>
      <c r="M11" s="117"/>
      <c r="N11" s="120"/>
      <c r="P11" s="9"/>
      <c r="Q11" s="9"/>
    </row>
    <row r="12" spans="1:32" s="8" customFormat="1" ht="70.5" customHeight="1">
      <c r="A12" s="36"/>
      <c r="B12" s="37" t="s">
        <v>36</v>
      </c>
      <c r="C12" s="38" t="s">
        <v>37</v>
      </c>
      <c r="D12" s="39" t="s">
        <v>37</v>
      </c>
      <c r="E12" s="40" t="s">
        <v>38</v>
      </c>
      <c r="F12" s="41"/>
      <c r="G12" s="38">
        <v>4</v>
      </c>
      <c r="H12" s="40"/>
      <c r="I12" s="42"/>
      <c r="J12" s="40"/>
      <c r="K12" s="40"/>
      <c r="L12" s="42">
        <f>G12</f>
        <v>4</v>
      </c>
      <c r="M12" s="42" t="s">
        <v>39</v>
      </c>
      <c r="N12" s="42">
        <v>0.5</v>
      </c>
      <c r="P12" s="9"/>
      <c r="Q12" s="9"/>
    </row>
    <row r="13" spans="1:32" ht="109.5" customHeight="1">
      <c r="A13" s="130"/>
      <c r="B13" s="140" t="s">
        <v>40</v>
      </c>
      <c r="C13" s="105"/>
      <c r="D13" s="143" t="s">
        <v>41</v>
      </c>
      <c r="E13" s="95" t="s">
        <v>42</v>
      </c>
      <c r="F13" s="96" t="s">
        <v>43</v>
      </c>
      <c r="G13" s="78"/>
      <c r="H13" s="79"/>
      <c r="I13" s="121">
        <f>N13*8</f>
        <v>476</v>
      </c>
      <c r="J13" s="79"/>
      <c r="K13" s="79"/>
      <c r="L13" s="121">
        <f>I13</f>
        <v>476</v>
      </c>
      <c r="M13" s="121" t="s">
        <v>44</v>
      </c>
      <c r="N13" s="124">
        <v>59.5</v>
      </c>
      <c r="AF13" s="1" t="s">
        <v>45</v>
      </c>
    </row>
    <row r="14" spans="1:32" ht="207" customHeight="1">
      <c r="A14" s="130"/>
      <c r="B14" s="141"/>
      <c r="C14" s="107"/>
      <c r="D14" s="144"/>
      <c r="E14" s="97" t="s">
        <v>42</v>
      </c>
      <c r="F14" s="98" t="s">
        <v>46</v>
      </c>
      <c r="G14" s="79"/>
      <c r="H14" s="79"/>
      <c r="I14" s="122"/>
      <c r="J14" s="79"/>
      <c r="K14" s="79"/>
      <c r="L14" s="122"/>
      <c r="M14" s="122"/>
      <c r="N14" s="125"/>
    </row>
    <row r="15" spans="1:32" ht="213.75" customHeight="1">
      <c r="A15" s="130"/>
      <c r="B15" s="141"/>
      <c r="C15" s="105" t="s">
        <v>29</v>
      </c>
      <c r="D15" s="143" t="s">
        <v>47</v>
      </c>
      <c r="E15" s="99" t="s">
        <v>48</v>
      </c>
      <c r="F15" s="98" t="s">
        <v>100</v>
      </c>
      <c r="G15" s="36"/>
      <c r="H15" s="80"/>
      <c r="I15" s="122"/>
      <c r="J15" s="80"/>
      <c r="K15" s="80"/>
      <c r="L15" s="122"/>
      <c r="M15" s="122"/>
      <c r="N15" s="125"/>
    </row>
    <row r="16" spans="1:32" ht="36" customHeight="1">
      <c r="A16" s="130"/>
      <c r="B16" s="141"/>
      <c r="C16" s="106"/>
      <c r="D16" s="148"/>
      <c r="E16" s="100" t="s">
        <v>49</v>
      </c>
      <c r="F16" s="149" t="s">
        <v>50</v>
      </c>
      <c r="G16" s="112"/>
      <c r="H16" s="112"/>
      <c r="I16" s="122"/>
      <c r="J16" s="112"/>
      <c r="K16" s="112"/>
      <c r="L16" s="122"/>
      <c r="M16" s="122"/>
      <c r="N16" s="125"/>
    </row>
    <row r="17" spans="1:15" ht="36.75" customHeight="1">
      <c r="A17" s="130"/>
      <c r="B17" s="141"/>
      <c r="C17" s="106"/>
      <c r="D17" s="148"/>
      <c r="E17" s="101"/>
      <c r="F17" s="150"/>
      <c r="G17" s="113"/>
      <c r="H17" s="113"/>
      <c r="I17" s="122"/>
      <c r="J17" s="113"/>
      <c r="K17" s="113"/>
      <c r="L17" s="122"/>
      <c r="M17" s="122"/>
      <c r="N17" s="125"/>
    </row>
    <row r="18" spans="1:15" ht="27.75" customHeight="1">
      <c r="A18" s="130"/>
      <c r="B18" s="141"/>
      <c r="C18" s="106"/>
      <c r="D18" s="148"/>
      <c r="E18" s="102"/>
      <c r="F18" s="151"/>
      <c r="G18" s="114"/>
      <c r="H18" s="114"/>
      <c r="I18" s="122"/>
      <c r="J18" s="114"/>
      <c r="K18" s="114"/>
      <c r="L18" s="122"/>
      <c r="M18" s="122"/>
      <c r="N18" s="125"/>
    </row>
    <row r="19" spans="1:15" ht="36.75" customHeight="1">
      <c r="A19" s="130"/>
      <c r="B19" s="141"/>
      <c r="C19" s="106"/>
      <c r="D19" s="144"/>
      <c r="E19" s="79" t="s">
        <v>51</v>
      </c>
      <c r="F19" s="82" t="s">
        <v>52</v>
      </c>
      <c r="G19" s="83"/>
      <c r="H19" s="83"/>
      <c r="I19" s="122"/>
      <c r="J19" s="83"/>
      <c r="K19" s="83"/>
      <c r="L19" s="122"/>
      <c r="M19" s="122"/>
      <c r="N19" s="125"/>
    </row>
    <row r="20" spans="1:15" ht="254.25" customHeight="1">
      <c r="A20" s="130"/>
      <c r="B20" s="141"/>
      <c r="C20" s="106"/>
      <c r="D20" s="145" t="s">
        <v>53</v>
      </c>
      <c r="E20" s="84" t="s">
        <v>54</v>
      </c>
      <c r="F20" s="84" t="s">
        <v>102</v>
      </c>
      <c r="G20" s="85"/>
      <c r="H20" s="86"/>
      <c r="I20" s="122"/>
      <c r="J20" s="85"/>
      <c r="K20" s="87"/>
      <c r="L20" s="122"/>
      <c r="M20" s="122"/>
      <c r="N20" s="125"/>
    </row>
    <row r="21" spans="1:15" ht="59.25" customHeight="1">
      <c r="A21" s="130"/>
      <c r="B21" s="141"/>
      <c r="C21" s="106"/>
      <c r="D21" s="146"/>
      <c r="E21" s="103" t="s">
        <v>55</v>
      </c>
      <c r="F21" s="84" t="s">
        <v>56</v>
      </c>
      <c r="G21" s="85"/>
      <c r="H21" s="86"/>
      <c r="I21" s="122"/>
      <c r="J21" s="85"/>
      <c r="K21" s="87"/>
      <c r="L21" s="122"/>
      <c r="M21" s="122"/>
      <c r="N21" s="125"/>
    </row>
    <row r="22" spans="1:15" ht="29.25" customHeight="1">
      <c r="A22" s="130"/>
      <c r="B22" s="141"/>
      <c r="C22" s="106"/>
      <c r="D22" s="146"/>
      <c r="E22" s="81" t="s">
        <v>57</v>
      </c>
      <c r="F22" s="88" t="s">
        <v>58</v>
      </c>
      <c r="G22" s="112"/>
      <c r="H22" s="112"/>
      <c r="I22" s="122"/>
      <c r="J22" s="112"/>
      <c r="K22" s="112"/>
      <c r="L22" s="122"/>
      <c r="M22" s="122"/>
      <c r="N22" s="125"/>
    </row>
    <row r="23" spans="1:15" ht="29.25" customHeight="1">
      <c r="A23" s="130"/>
      <c r="B23" s="141"/>
      <c r="C23" s="106"/>
      <c r="D23" s="146"/>
      <c r="E23" s="79"/>
      <c r="F23" s="89" t="s">
        <v>59</v>
      </c>
      <c r="G23" s="113"/>
      <c r="H23" s="113"/>
      <c r="I23" s="122"/>
      <c r="J23" s="113"/>
      <c r="K23" s="113"/>
      <c r="L23" s="122"/>
      <c r="M23" s="122"/>
      <c r="N23" s="125"/>
    </row>
    <row r="24" spans="1:15" ht="29.25" customHeight="1">
      <c r="A24" s="130"/>
      <c r="B24" s="141"/>
      <c r="C24" s="106"/>
      <c r="D24" s="146"/>
      <c r="E24" s="79"/>
      <c r="F24" s="89" t="s">
        <v>60</v>
      </c>
      <c r="G24" s="113"/>
      <c r="H24" s="113"/>
      <c r="I24" s="122"/>
      <c r="J24" s="113"/>
      <c r="K24" s="113"/>
      <c r="L24" s="122"/>
      <c r="M24" s="122"/>
      <c r="N24" s="125"/>
    </row>
    <row r="25" spans="1:15" ht="29.25" customHeight="1">
      <c r="A25" s="130"/>
      <c r="B25" s="141"/>
      <c r="C25" s="106"/>
      <c r="D25" s="146"/>
      <c r="E25" s="80"/>
      <c r="F25" s="90" t="s">
        <v>61</v>
      </c>
      <c r="G25" s="114"/>
      <c r="H25" s="114"/>
      <c r="I25" s="122"/>
      <c r="J25" s="114"/>
      <c r="K25" s="114"/>
      <c r="L25" s="122"/>
      <c r="M25" s="122"/>
      <c r="N25" s="125"/>
    </row>
    <row r="26" spans="1:15" ht="38.25" customHeight="1">
      <c r="A26" s="130"/>
      <c r="B26" s="141"/>
      <c r="C26" s="106"/>
      <c r="D26" s="146"/>
      <c r="E26" s="81" t="s">
        <v>62</v>
      </c>
      <c r="F26" s="90" t="s">
        <v>63</v>
      </c>
      <c r="G26" s="36"/>
      <c r="H26" s="36"/>
      <c r="I26" s="122"/>
      <c r="J26" s="36"/>
      <c r="K26" s="36"/>
      <c r="L26" s="122"/>
      <c r="M26" s="122"/>
      <c r="N26" s="125"/>
    </row>
    <row r="27" spans="1:15" ht="38.25" customHeight="1">
      <c r="A27" s="130"/>
      <c r="B27" s="141"/>
      <c r="C27" s="106"/>
      <c r="D27" s="146"/>
      <c r="E27" s="79"/>
      <c r="F27" s="90" t="s">
        <v>64</v>
      </c>
      <c r="G27" s="36"/>
      <c r="H27" s="36"/>
      <c r="I27" s="122"/>
      <c r="J27" s="36"/>
      <c r="K27" s="36"/>
      <c r="L27" s="122"/>
      <c r="M27" s="122"/>
      <c r="N27" s="125"/>
    </row>
    <row r="28" spans="1:15" ht="38.25" customHeight="1">
      <c r="A28" s="130"/>
      <c r="B28" s="141"/>
      <c r="C28" s="107"/>
      <c r="D28" s="147"/>
      <c r="E28" s="80"/>
      <c r="F28" s="90" t="s">
        <v>65</v>
      </c>
      <c r="G28" s="36"/>
      <c r="H28" s="36"/>
      <c r="I28" s="122"/>
      <c r="J28" s="36"/>
      <c r="K28" s="36"/>
      <c r="L28" s="122"/>
      <c r="M28" s="122"/>
      <c r="N28" s="125"/>
    </row>
    <row r="29" spans="1:15" ht="101.25" customHeight="1">
      <c r="A29" s="16"/>
      <c r="B29" s="142"/>
      <c r="C29" s="44" t="s">
        <v>29</v>
      </c>
      <c r="D29" s="91" t="s">
        <v>41</v>
      </c>
      <c r="E29" s="92" t="s">
        <v>66</v>
      </c>
      <c r="F29" s="93" t="s">
        <v>67</v>
      </c>
      <c r="G29" s="36"/>
      <c r="H29" s="36"/>
      <c r="I29" s="123"/>
      <c r="J29" s="36"/>
      <c r="K29" s="36"/>
      <c r="L29" s="123"/>
      <c r="M29" s="123"/>
      <c r="N29" s="126"/>
    </row>
    <row r="30" spans="1:15" ht="52.5" customHeight="1">
      <c r="A30" s="16"/>
      <c r="B30" s="46" t="s">
        <v>68</v>
      </c>
      <c r="C30" s="46" t="s">
        <v>37</v>
      </c>
      <c r="D30" s="47" t="s">
        <v>37</v>
      </c>
      <c r="E30" s="48" t="s">
        <v>69</v>
      </c>
      <c r="F30" s="49" t="s">
        <v>70</v>
      </c>
      <c r="G30" s="38">
        <v>8</v>
      </c>
      <c r="H30" s="38"/>
      <c r="I30" s="38"/>
      <c r="J30" s="38"/>
      <c r="K30" s="38"/>
      <c r="L30" s="38">
        <f>G30</f>
        <v>8</v>
      </c>
      <c r="M30" s="50" t="s">
        <v>71</v>
      </c>
      <c r="N30" s="42">
        <v>1</v>
      </c>
      <c r="O30" s="111"/>
    </row>
    <row r="31" spans="1:15" ht="409.5" customHeight="1">
      <c r="A31" s="16"/>
      <c r="B31" s="59" t="s">
        <v>72</v>
      </c>
      <c r="C31" s="54" t="s">
        <v>73</v>
      </c>
      <c r="D31" s="56" t="s">
        <v>74</v>
      </c>
      <c r="E31" s="57" t="s">
        <v>75</v>
      </c>
      <c r="F31" s="52" t="s">
        <v>76</v>
      </c>
      <c r="G31" s="54"/>
      <c r="H31" s="54"/>
      <c r="I31" s="54"/>
      <c r="J31" s="54"/>
      <c r="K31" s="54">
        <v>40</v>
      </c>
      <c r="L31" s="54">
        <f>SUM(G31:K31)</f>
        <v>40</v>
      </c>
      <c r="M31" s="58" t="s">
        <v>77</v>
      </c>
      <c r="N31" s="51">
        <v>5</v>
      </c>
      <c r="O31" s="111"/>
    </row>
    <row r="32" spans="1:15" ht="354.75" customHeight="1">
      <c r="A32" s="16"/>
      <c r="B32" s="55" t="s">
        <v>78</v>
      </c>
      <c r="C32" s="44" t="s">
        <v>29</v>
      </c>
      <c r="D32" s="60" t="s">
        <v>79</v>
      </c>
      <c r="E32" s="45" t="s">
        <v>80</v>
      </c>
      <c r="F32" s="52" t="s">
        <v>101</v>
      </c>
      <c r="G32" s="44"/>
      <c r="H32" s="44"/>
      <c r="I32" s="44"/>
      <c r="J32" s="44"/>
      <c r="K32" s="44">
        <v>24</v>
      </c>
      <c r="L32" s="44">
        <f>SUM(G32:K32)</f>
        <v>24</v>
      </c>
      <c r="M32" s="43" t="s">
        <v>77</v>
      </c>
      <c r="N32" s="51">
        <v>3</v>
      </c>
      <c r="O32" s="111"/>
    </row>
    <row r="33" spans="1:15" ht="170" customHeight="1">
      <c r="A33" s="16"/>
      <c r="B33" s="140" t="s">
        <v>81</v>
      </c>
      <c r="C33" s="173" t="s">
        <v>82</v>
      </c>
      <c r="D33" s="131"/>
      <c r="E33" s="51" t="s">
        <v>83</v>
      </c>
      <c r="F33" s="52" t="s">
        <v>84</v>
      </c>
      <c r="G33" s="44"/>
      <c r="H33" s="44"/>
      <c r="I33" s="105">
        <f>N33*8</f>
        <v>104</v>
      </c>
      <c r="J33" s="44"/>
      <c r="K33" s="44"/>
      <c r="L33" s="105">
        <v>104</v>
      </c>
      <c r="M33" s="105" t="s">
        <v>77</v>
      </c>
      <c r="N33" s="176">
        <v>13</v>
      </c>
      <c r="O33" s="111"/>
    </row>
    <row r="34" spans="1:15" ht="170" customHeight="1">
      <c r="A34" s="16"/>
      <c r="B34" s="141"/>
      <c r="C34" s="174"/>
      <c r="D34" s="132"/>
      <c r="E34" s="51" t="s">
        <v>85</v>
      </c>
      <c r="F34" s="52" t="s">
        <v>86</v>
      </c>
      <c r="G34" s="54"/>
      <c r="H34" s="54"/>
      <c r="I34" s="106"/>
      <c r="J34" s="54"/>
      <c r="K34" s="54"/>
      <c r="L34" s="106"/>
      <c r="M34" s="106"/>
      <c r="N34" s="177"/>
      <c r="O34" s="111"/>
    </row>
    <row r="35" spans="1:15" ht="170" customHeight="1">
      <c r="A35" s="16"/>
      <c r="B35" s="142"/>
      <c r="C35" s="175"/>
      <c r="D35" s="133"/>
      <c r="E35" s="51" t="s">
        <v>87</v>
      </c>
      <c r="F35" s="52" t="s">
        <v>88</v>
      </c>
      <c r="G35" s="54"/>
      <c r="H35" s="54"/>
      <c r="I35" s="107"/>
      <c r="J35" s="54"/>
      <c r="K35" s="54"/>
      <c r="L35" s="107"/>
      <c r="M35" s="107"/>
      <c r="N35" s="178"/>
      <c r="O35" s="111"/>
    </row>
    <row r="36" spans="1:15" ht="322.5" customHeight="1">
      <c r="A36" s="16"/>
      <c r="B36" s="13" t="s">
        <v>89</v>
      </c>
      <c r="C36" s="11" t="s">
        <v>73</v>
      </c>
      <c r="D36" s="12" t="s">
        <v>79</v>
      </c>
      <c r="E36" s="15" t="s">
        <v>90</v>
      </c>
      <c r="F36" s="15" t="s">
        <v>91</v>
      </c>
      <c r="G36" s="13"/>
      <c r="H36" s="13"/>
      <c r="I36" s="13"/>
      <c r="J36" s="13"/>
      <c r="K36" s="13">
        <f>N36*8</f>
        <v>56</v>
      </c>
      <c r="L36" s="13">
        <f>K36</f>
        <v>56</v>
      </c>
      <c r="M36" s="15" t="s">
        <v>92</v>
      </c>
      <c r="N36" s="61">
        <v>7</v>
      </c>
      <c r="O36" s="111"/>
    </row>
    <row r="37" spans="1:15" ht="22" customHeight="1">
      <c r="A37" s="130"/>
      <c r="B37" s="94"/>
      <c r="C37" s="105" t="s">
        <v>82</v>
      </c>
      <c r="D37" s="131"/>
      <c r="E37" s="134" t="s">
        <v>93</v>
      </c>
      <c r="F37" s="137" t="s">
        <v>84</v>
      </c>
      <c r="G37" s="105"/>
      <c r="H37" s="105"/>
      <c r="I37" s="105">
        <f>N37*8-2</f>
        <v>134</v>
      </c>
      <c r="J37" s="105"/>
      <c r="K37" s="105"/>
      <c r="L37" s="105">
        <f>I37</f>
        <v>134</v>
      </c>
      <c r="M37" s="108"/>
      <c r="N37" s="105">
        <v>17</v>
      </c>
    </row>
    <row r="38" spans="1:15" ht="22" customHeight="1">
      <c r="A38" s="130"/>
      <c r="B38" s="94"/>
      <c r="C38" s="106"/>
      <c r="D38" s="132"/>
      <c r="E38" s="135"/>
      <c r="F38" s="138"/>
      <c r="G38" s="106"/>
      <c r="H38" s="106"/>
      <c r="I38" s="106"/>
      <c r="J38" s="106"/>
      <c r="K38" s="106"/>
      <c r="L38" s="106"/>
      <c r="M38" s="109"/>
      <c r="N38" s="106"/>
    </row>
    <row r="39" spans="1:15" ht="22" customHeight="1">
      <c r="A39" s="130"/>
      <c r="B39" s="94"/>
      <c r="C39" s="106"/>
      <c r="D39" s="132"/>
      <c r="E39" s="135"/>
      <c r="F39" s="138"/>
      <c r="G39" s="106"/>
      <c r="H39" s="106"/>
      <c r="I39" s="106"/>
      <c r="J39" s="106"/>
      <c r="K39" s="106"/>
      <c r="L39" s="106"/>
      <c r="M39" s="109"/>
      <c r="N39" s="106"/>
    </row>
    <row r="40" spans="1:15" ht="22" customHeight="1">
      <c r="A40" s="130"/>
      <c r="B40" s="94"/>
      <c r="C40" s="106"/>
      <c r="D40" s="132"/>
      <c r="E40" s="135"/>
      <c r="F40" s="138"/>
      <c r="G40" s="106"/>
      <c r="H40" s="106"/>
      <c r="I40" s="106"/>
      <c r="J40" s="106"/>
      <c r="K40" s="106"/>
      <c r="L40" s="106"/>
      <c r="M40" s="109"/>
      <c r="N40" s="106"/>
    </row>
    <row r="41" spans="1:15" ht="22" customHeight="1">
      <c r="A41" s="130"/>
      <c r="B41" s="94"/>
      <c r="C41" s="106"/>
      <c r="D41" s="132"/>
      <c r="E41" s="135"/>
      <c r="F41" s="139"/>
      <c r="G41" s="106"/>
      <c r="H41" s="106"/>
      <c r="I41" s="106"/>
      <c r="J41" s="106"/>
      <c r="K41" s="106"/>
      <c r="L41" s="106"/>
      <c r="M41" s="109"/>
      <c r="N41" s="106"/>
    </row>
    <row r="42" spans="1:15" ht="22" customHeight="1">
      <c r="A42" s="130"/>
      <c r="B42" s="94"/>
      <c r="C42" s="106"/>
      <c r="D42" s="132"/>
      <c r="E42" s="135"/>
      <c r="F42" s="137" t="s">
        <v>86</v>
      </c>
      <c r="G42" s="106"/>
      <c r="H42" s="106"/>
      <c r="I42" s="106"/>
      <c r="J42" s="106"/>
      <c r="K42" s="106"/>
      <c r="L42" s="106"/>
      <c r="M42" s="109"/>
      <c r="N42" s="106"/>
    </row>
    <row r="43" spans="1:15" ht="22" customHeight="1">
      <c r="A43" s="130"/>
      <c r="B43" s="94"/>
      <c r="C43" s="106"/>
      <c r="D43" s="132"/>
      <c r="E43" s="135"/>
      <c r="F43" s="138"/>
      <c r="G43" s="106"/>
      <c r="H43" s="106"/>
      <c r="I43" s="106"/>
      <c r="J43" s="106"/>
      <c r="K43" s="106"/>
      <c r="L43" s="106"/>
      <c r="M43" s="109"/>
      <c r="N43" s="106"/>
    </row>
    <row r="44" spans="1:15" ht="22" customHeight="1">
      <c r="A44" s="130"/>
      <c r="B44" s="53" t="s">
        <v>94</v>
      </c>
      <c r="C44" s="106"/>
      <c r="D44" s="132"/>
      <c r="E44" s="135"/>
      <c r="F44" s="138"/>
      <c r="G44" s="106"/>
      <c r="H44" s="106"/>
      <c r="I44" s="106"/>
      <c r="J44" s="106"/>
      <c r="K44" s="106"/>
      <c r="L44" s="106"/>
      <c r="M44" s="109"/>
      <c r="N44" s="106"/>
    </row>
    <row r="45" spans="1:15" ht="22" customHeight="1">
      <c r="A45" s="130"/>
      <c r="B45" s="94"/>
      <c r="C45" s="106"/>
      <c r="D45" s="132"/>
      <c r="E45" s="135"/>
      <c r="F45" s="138"/>
      <c r="G45" s="106"/>
      <c r="H45" s="106"/>
      <c r="I45" s="106"/>
      <c r="J45" s="106"/>
      <c r="K45" s="106"/>
      <c r="L45" s="106"/>
      <c r="M45" s="109"/>
      <c r="N45" s="106"/>
    </row>
    <row r="46" spans="1:15" ht="22" customHeight="1">
      <c r="A46" s="130"/>
      <c r="B46" s="94"/>
      <c r="C46" s="106"/>
      <c r="D46" s="132"/>
      <c r="E46" s="135"/>
      <c r="F46" s="138"/>
      <c r="G46" s="106"/>
      <c r="H46" s="106"/>
      <c r="I46" s="106"/>
      <c r="J46" s="106"/>
      <c r="K46" s="106"/>
      <c r="L46" s="106"/>
      <c r="M46" s="109"/>
      <c r="N46" s="106"/>
    </row>
    <row r="47" spans="1:15" ht="22" customHeight="1">
      <c r="A47" s="130"/>
      <c r="B47" s="94"/>
      <c r="C47" s="106"/>
      <c r="D47" s="132"/>
      <c r="E47" s="135"/>
      <c r="F47" s="139"/>
      <c r="G47" s="106"/>
      <c r="H47" s="106"/>
      <c r="I47" s="106"/>
      <c r="J47" s="106"/>
      <c r="K47" s="106"/>
      <c r="L47" s="106"/>
      <c r="M47" s="109"/>
      <c r="N47" s="106"/>
    </row>
    <row r="48" spans="1:15" ht="22" customHeight="1">
      <c r="A48" s="130"/>
      <c r="B48" s="94"/>
      <c r="C48" s="106"/>
      <c r="D48" s="132"/>
      <c r="E48" s="135"/>
      <c r="F48" s="137" t="s">
        <v>88</v>
      </c>
      <c r="G48" s="106"/>
      <c r="H48" s="106"/>
      <c r="I48" s="106"/>
      <c r="J48" s="106"/>
      <c r="K48" s="106"/>
      <c r="L48" s="106"/>
      <c r="M48" s="109"/>
      <c r="N48" s="106"/>
    </row>
    <row r="49" spans="1:14" ht="22" customHeight="1">
      <c r="A49" s="130"/>
      <c r="B49" s="94"/>
      <c r="C49" s="106"/>
      <c r="D49" s="132"/>
      <c r="E49" s="135"/>
      <c r="F49" s="138"/>
      <c r="G49" s="106"/>
      <c r="H49" s="106"/>
      <c r="I49" s="106"/>
      <c r="J49" s="106"/>
      <c r="K49" s="106"/>
      <c r="L49" s="106"/>
      <c r="M49" s="109"/>
      <c r="N49" s="106"/>
    </row>
    <row r="50" spans="1:14" ht="22" customHeight="1">
      <c r="A50" s="130"/>
      <c r="B50" s="94"/>
      <c r="C50" s="106"/>
      <c r="D50" s="132"/>
      <c r="E50" s="135"/>
      <c r="F50" s="138"/>
      <c r="G50" s="106"/>
      <c r="H50" s="106"/>
      <c r="I50" s="106"/>
      <c r="J50" s="106"/>
      <c r="K50" s="106"/>
      <c r="L50" s="106"/>
      <c r="M50" s="109"/>
      <c r="N50" s="106"/>
    </row>
    <row r="51" spans="1:14" ht="22" customHeight="1">
      <c r="A51" s="130"/>
      <c r="B51" s="94"/>
      <c r="C51" s="106"/>
      <c r="D51" s="132"/>
      <c r="E51" s="135"/>
      <c r="F51" s="138"/>
      <c r="G51" s="106"/>
      <c r="H51" s="106"/>
      <c r="I51" s="106"/>
      <c r="J51" s="106"/>
      <c r="K51" s="106"/>
      <c r="L51" s="106"/>
      <c r="M51" s="109"/>
      <c r="N51" s="106"/>
    </row>
    <row r="52" spans="1:14" ht="22" customHeight="1">
      <c r="A52" s="130"/>
      <c r="B52" s="62"/>
      <c r="C52" s="107"/>
      <c r="D52" s="133"/>
      <c r="E52" s="136"/>
      <c r="F52" s="139"/>
      <c r="G52" s="107"/>
      <c r="H52" s="107"/>
      <c r="I52" s="107"/>
      <c r="J52" s="106"/>
      <c r="K52" s="106"/>
      <c r="L52" s="107"/>
      <c r="M52" s="110"/>
      <c r="N52" s="107"/>
    </row>
    <row r="53" spans="1:14" ht="32.25" customHeight="1">
      <c r="A53" s="130"/>
      <c r="B53" s="64" t="s">
        <v>95</v>
      </c>
      <c r="C53" s="44" t="s">
        <v>96</v>
      </c>
      <c r="D53" s="65" t="s">
        <v>96</v>
      </c>
      <c r="E53" s="66" t="s">
        <v>97</v>
      </c>
      <c r="F53" s="63"/>
      <c r="G53" s="44">
        <v>6</v>
      </c>
      <c r="H53" s="44"/>
      <c r="I53" s="44"/>
      <c r="J53" s="107"/>
      <c r="K53" s="107"/>
      <c r="L53" s="44">
        <f>G53</f>
        <v>6</v>
      </c>
      <c r="M53" s="67" t="s">
        <v>98</v>
      </c>
      <c r="N53" s="44">
        <v>1</v>
      </c>
    </row>
    <row r="54" spans="1:14" ht="75.75" customHeight="1">
      <c r="A54" s="127" t="s">
        <v>99</v>
      </c>
      <c r="B54" s="128"/>
      <c r="C54" s="128"/>
      <c r="D54" s="128"/>
      <c r="E54" s="128"/>
      <c r="F54" s="129"/>
      <c r="G54" s="68">
        <f t="shared" ref="G54:L54" si="0">SUM(G7:G53)</f>
        <v>20</v>
      </c>
      <c r="H54" s="68">
        <f t="shared" si="0"/>
        <v>144</v>
      </c>
      <c r="I54" s="68">
        <f t="shared" si="0"/>
        <v>720</v>
      </c>
      <c r="J54" s="68">
        <f t="shared" si="0"/>
        <v>0</v>
      </c>
      <c r="K54" s="68">
        <f t="shared" si="0"/>
        <v>120</v>
      </c>
      <c r="L54" s="69">
        <f t="shared" si="0"/>
        <v>1004</v>
      </c>
      <c r="M54" s="70"/>
      <c r="N54" s="69">
        <f>SUM(N7:N53)</f>
        <v>126</v>
      </c>
    </row>
  </sheetData>
  <mergeCells count="62">
    <mergeCell ref="I33:I35"/>
    <mergeCell ref="L33:L35"/>
    <mergeCell ref="M33:M35"/>
    <mergeCell ref="N33:N35"/>
    <mergeCell ref="G37:G52"/>
    <mergeCell ref="C33:C35"/>
    <mergeCell ref="D33:D35"/>
    <mergeCell ref="B33:B35"/>
    <mergeCell ref="F37:F41"/>
    <mergeCell ref="F42:F47"/>
    <mergeCell ref="A1:N1"/>
    <mergeCell ref="A5:A6"/>
    <mergeCell ref="B5:B6"/>
    <mergeCell ref="C5:C6"/>
    <mergeCell ref="D5:D6"/>
    <mergeCell ref="E5:F6"/>
    <mergeCell ref="G5:L5"/>
    <mergeCell ref="M5:M6"/>
    <mergeCell ref="N5:N6"/>
    <mergeCell ref="E7:F7"/>
    <mergeCell ref="A9:A11"/>
    <mergeCell ref="B9:B11"/>
    <mergeCell ref="G9:G11"/>
    <mergeCell ref="H9:H11"/>
    <mergeCell ref="L9:L11"/>
    <mergeCell ref="C15:C28"/>
    <mergeCell ref="D15:D19"/>
    <mergeCell ref="F16:F18"/>
    <mergeCell ref="G16:G18"/>
    <mergeCell ref="H16:H18"/>
    <mergeCell ref="J22:J25"/>
    <mergeCell ref="K22:K25"/>
    <mergeCell ref="A13:A28"/>
    <mergeCell ref="B13:B29"/>
    <mergeCell ref="C13:C14"/>
    <mergeCell ref="D13:D14"/>
    <mergeCell ref="I13:I29"/>
    <mergeCell ref="D20:D28"/>
    <mergeCell ref="G22:G25"/>
    <mergeCell ref="H22:H25"/>
    <mergeCell ref="A54:F54"/>
    <mergeCell ref="A37:A53"/>
    <mergeCell ref="C37:C52"/>
    <mergeCell ref="D37:D52"/>
    <mergeCell ref="E37:E52"/>
    <mergeCell ref="F48:F52"/>
    <mergeCell ref="S7:V10"/>
    <mergeCell ref="H37:H52"/>
    <mergeCell ref="I37:I52"/>
    <mergeCell ref="J37:J53"/>
    <mergeCell ref="K37:K53"/>
    <mergeCell ref="L37:L52"/>
    <mergeCell ref="M37:M52"/>
    <mergeCell ref="O30:O36"/>
    <mergeCell ref="N37:N52"/>
    <mergeCell ref="J16:J18"/>
    <mergeCell ref="K16:K18"/>
    <mergeCell ref="M9:M11"/>
    <mergeCell ref="N9:N11"/>
    <mergeCell ref="L13:L29"/>
    <mergeCell ref="M13:M29"/>
    <mergeCell ref="N13:N29"/>
  </mergeCells>
  <phoneticPr fontId="2" type="noConversion"/>
  <printOptions horizontalCentered="1"/>
  <pageMargins left="0.25" right="0.25" top="0.75" bottom="0.75" header="0.3" footer="0.3"/>
  <pageSetup paperSize="9" scale="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7기 (엄진영)</vt:lpstr>
      <vt:lpstr>'7기 (엄진영)'!Print_Area</vt:lpstr>
      <vt:lpstr>'7기 (엄진영)'!Print_Titles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BIT-SHIN</dc:creator>
  <cp:keywords/>
  <dc:description/>
  <cp:lastModifiedBy>Microsoft Office User</cp:lastModifiedBy>
  <cp:revision/>
  <dcterms:created xsi:type="dcterms:W3CDTF">2023-04-17T06:16:17Z</dcterms:created>
  <dcterms:modified xsi:type="dcterms:W3CDTF">2023-09-13T01:43:32Z</dcterms:modified>
  <cp:category/>
  <cp:contentStatus/>
</cp:coreProperties>
</file>