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tles/Desktop/COVID-19/staffing/"/>
    </mc:Choice>
  </mc:AlternateContent>
  <xr:revisionPtr revIDLastSave="0" documentId="13_ncr:1_{DF77CDF7-E637-EB49-A70C-586E3CF35A0D}" xr6:coauthVersionLast="45" xr6:coauthVersionMax="45" xr10:uidLastSave="{00000000-0000-0000-0000-000000000000}"/>
  <bookViews>
    <workbookView xWindow="0" yWindow="0" windowWidth="33600" windowHeight="21000" xr2:uid="{CE7FBBC9-ED7D-2B46-9B81-72B960D0E09A}"/>
  </bookViews>
  <sheets>
    <sheet name="roll-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7" i="1"/>
  <c r="P8" i="1"/>
  <c r="P9" i="1"/>
  <c r="P10" i="1"/>
  <c r="P11" i="1"/>
  <c r="P12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7" i="1"/>
  <c r="O8" i="1"/>
  <c r="O9" i="1"/>
  <c r="O10" i="1"/>
  <c r="O11" i="1"/>
  <c r="O12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7" i="1"/>
  <c r="N8" i="1"/>
  <c r="N9" i="1"/>
  <c r="N10" i="1"/>
  <c r="N11" i="1"/>
  <c r="N12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7" i="1"/>
  <c r="J15" i="1"/>
  <c r="K15" i="1"/>
  <c r="J16" i="1"/>
  <c r="K16" i="1"/>
  <c r="J17" i="1"/>
  <c r="N17" i="1" s="1"/>
  <c r="K17" i="1"/>
  <c r="O17" i="1" s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9" i="1"/>
  <c r="K9" i="1"/>
  <c r="J10" i="1"/>
  <c r="K10" i="1"/>
  <c r="J11" i="1"/>
  <c r="K11" i="1"/>
  <c r="J12" i="1"/>
  <c r="K12" i="1"/>
  <c r="J13" i="1"/>
  <c r="N13" i="1" s="1"/>
  <c r="K13" i="1"/>
  <c r="O13" i="1" s="1"/>
  <c r="J14" i="1"/>
  <c r="K14" i="1"/>
  <c r="K8" i="1"/>
  <c r="J8" i="1"/>
  <c r="K7" i="1"/>
  <c r="J7" i="1"/>
  <c r="P17" i="1" l="1"/>
  <c r="P13" i="1"/>
  <c r="O6" i="1"/>
  <c r="N6" i="1"/>
  <c r="H6" i="1"/>
  <c r="G6" i="1"/>
  <c r="D6" i="1"/>
  <c r="C6" i="1"/>
  <c r="D28" i="1" l="1"/>
  <c r="C28" i="1"/>
  <c r="M6" i="1"/>
</calcChain>
</file>

<file path=xl/sharedStrings.xml><?xml version="1.0" encoding="utf-8"?>
<sst xmlns="http://schemas.openxmlformats.org/spreadsheetml/2006/main" count="34" uniqueCount="31">
  <si>
    <t>Non-ICU</t>
  </si>
  <si>
    <t>ICU</t>
  </si>
  <si>
    <t>Registered Nurse </t>
  </si>
  <si>
    <t>Care Partner </t>
  </si>
  <si>
    <t>NA/LPN </t>
  </si>
  <si>
    <t>Nurse Practitioner /PA </t>
  </si>
  <si>
    <t>Resident </t>
  </si>
  <si>
    <t>Intern </t>
  </si>
  <si>
    <t>Respiratory Therapist </t>
  </si>
  <si>
    <t>Pharm </t>
  </si>
  <si>
    <t>Fellow/Non-CC Attending </t>
  </si>
  <si>
    <t>ICU Attending </t>
  </si>
  <si>
    <t>ICU attending extender </t>
  </si>
  <si>
    <t>Floor Attending/Non-Hosp Attending </t>
  </si>
  <si>
    <t>Item</t>
  </si>
  <si>
    <t>N95 Mask</t>
  </si>
  <si>
    <t>Surgical Mask</t>
  </si>
  <si>
    <t>Gown</t>
  </si>
  <si>
    <t>Glove (pair)</t>
  </si>
  <si>
    <t>Cap</t>
  </si>
  <si>
    <t>Lifespan</t>
  </si>
  <si>
    <t>(# of uses)</t>
  </si>
  <si>
    <t>Face-shield</t>
  </si>
  <si>
    <t>Total</t>
  </si>
  <si>
    <t>consumed / touch</t>
  </si>
  <si>
    <t>Items Used / Pt Touch</t>
  </si>
  <si>
    <t>Items Consumed / Shift</t>
  </si>
  <si>
    <t>Pt Touches / Shift</t>
  </si>
  <si>
    <r>
      <rPr>
        <b/>
        <sz val="8"/>
        <color theme="1"/>
        <rFont val="Helvetica"/>
        <family val="2"/>
      </rPr>
      <t>pt touch / shift</t>
    </r>
    <r>
      <rPr>
        <sz val="8"/>
        <color theme="1"/>
        <rFont val="Helvetica"/>
        <family val="2"/>
      </rPr>
      <t xml:space="preserve"> : number of times per shift a patient will be see by each provider</t>
    </r>
  </si>
  <si>
    <r>
      <rPr>
        <b/>
        <sz val="8"/>
        <color theme="1"/>
        <rFont val="Helvetica"/>
        <family val="2"/>
      </rPr>
      <t>items used / pt touch</t>
    </r>
    <r>
      <rPr>
        <sz val="8"/>
        <color theme="1"/>
        <rFont val="Helvetica"/>
        <family val="2"/>
      </rPr>
      <t xml:space="preserve"> : number of items used everytime a staf member sees a patient.  </t>
    </r>
    <r>
      <rPr>
        <b/>
        <sz val="8"/>
        <color theme="1"/>
        <rFont val="Helvetica"/>
        <family val="2"/>
      </rPr>
      <t>Lifespan</t>
    </r>
    <r>
      <rPr>
        <sz val="8"/>
        <color theme="1"/>
        <rFont val="Helvetica"/>
        <family val="2"/>
      </rPr>
      <t xml:space="preserve"> : number of times an item can be used, 1 represents no re-use</t>
    </r>
  </si>
  <si>
    <t>Expected Pt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</si>
</sst>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color theme="1"/>
      <name val="Helvetica"/>
      <family val="2"/>
    </font>
    <font>
      <b/>
      <sz val="8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8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3" borderId="12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0" fontId="1" fillId="3" borderId="9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 applyProtection="1">
      <protection locked="0"/>
    </xf>
    <xf numFmtId="0" fontId="1" fillId="3" borderId="4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3" borderId="11" xfId="0" applyFont="1" applyFill="1" applyBorder="1" applyProtection="1">
      <protection locked="0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Protection="1">
      <protection locked="0"/>
    </xf>
    <xf numFmtId="0" fontId="1" fillId="3" borderId="9" xfId="0" applyFont="1" applyFill="1" applyBorder="1" applyAlignment="1" applyProtection="1">
      <alignment horizontal="center"/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Alignment="1" applyProtection="1">
      <alignment horizontal="center"/>
      <protection locked="0"/>
    </xf>
    <xf numFmtId="0" fontId="1" fillId="3" borderId="6" xfId="0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center"/>
      <protection locked="0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1" fillId="4" borderId="9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4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AB64-EF5D-184C-8CB6-400E6CD8B782}">
  <dimension ref="A1:Q29"/>
  <sheetViews>
    <sheetView showGridLines="0" tabSelected="1" zoomScale="150" zoomScaleNormal="150" workbookViewId="0">
      <selection activeCell="D11" sqref="D11"/>
    </sheetView>
  </sheetViews>
  <sheetFormatPr baseColWidth="10" defaultColWidth="0" defaultRowHeight="16" zeroHeight="1" x14ac:dyDescent="0.2"/>
  <cols>
    <col min="1" max="1" width="4.1640625" style="1" customWidth="1"/>
    <col min="2" max="2" width="31.6640625" style="1" customWidth="1"/>
    <col min="3" max="4" width="10.83203125" style="1" customWidth="1"/>
    <col min="5" max="5" width="4.1640625" style="1" customWidth="1"/>
    <col min="6" max="6" width="13.5" style="1" customWidth="1"/>
    <col min="7" max="9" width="10.83203125" style="1" customWidth="1"/>
    <col min="10" max="11" width="10.83203125" style="1" hidden="1" customWidth="1"/>
    <col min="12" max="12" width="4.1640625" style="1" customWidth="1"/>
    <col min="13" max="13" width="14.83203125" style="1" customWidth="1"/>
    <col min="14" max="16" width="10.83203125" style="1" customWidth="1"/>
    <col min="17" max="17" width="4.1640625" style="1" customWidth="1"/>
    <col min="18" max="16384" width="10.83203125" style="1" hidden="1"/>
  </cols>
  <sheetData>
    <row r="1" spans="2:16" ht="24" customHeight="1" x14ac:dyDescent="0.2"/>
    <row r="2" spans="2:16" ht="16" customHeight="1" x14ac:dyDescent="0.2">
      <c r="C2" s="15" t="s">
        <v>0</v>
      </c>
      <c r="D2" s="16" t="s">
        <v>1</v>
      </c>
      <c r="F2" s="39" t="s">
        <v>28</v>
      </c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16" x14ac:dyDescent="0.2">
      <c r="B3" s="10" t="s">
        <v>30</v>
      </c>
      <c r="C3" s="15">
        <v>50</v>
      </c>
      <c r="D3" s="16">
        <v>20</v>
      </c>
      <c r="F3" s="39" t="s">
        <v>29</v>
      </c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2:16" ht="24" customHeight="1" x14ac:dyDescent="0.2"/>
    <row r="5" spans="2:16" x14ac:dyDescent="0.2">
      <c r="C5" s="32" t="s">
        <v>27</v>
      </c>
      <c r="D5" s="33"/>
      <c r="G5" s="34" t="s">
        <v>25</v>
      </c>
      <c r="H5" s="35"/>
      <c r="I5" s="14" t="s">
        <v>20</v>
      </c>
      <c r="J5" s="1" t="s">
        <v>24</v>
      </c>
      <c r="N5" s="36" t="s">
        <v>26</v>
      </c>
      <c r="O5" s="37"/>
      <c r="P5" s="38"/>
    </row>
    <row r="6" spans="2:16" x14ac:dyDescent="0.2">
      <c r="C6" s="11" t="str">
        <f>C2</f>
        <v>Non-ICU</v>
      </c>
      <c r="D6" s="12" t="str">
        <f>D2</f>
        <v>ICU</v>
      </c>
      <c r="F6" s="10" t="s">
        <v>14</v>
      </c>
      <c r="G6" s="11" t="str">
        <f>C2</f>
        <v>Non-ICU</v>
      </c>
      <c r="H6" s="12" t="str">
        <f>D2</f>
        <v>ICU</v>
      </c>
      <c r="I6" s="13" t="s">
        <v>21</v>
      </c>
      <c r="J6" s="1" t="s">
        <v>0</v>
      </c>
      <c r="K6" s="1" t="s">
        <v>1</v>
      </c>
      <c r="M6" s="40" t="str">
        <f>F6</f>
        <v>Item</v>
      </c>
      <c r="N6" s="9" t="str">
        <f>C2</f>
        <v>Non-ICU</v>
      </c>
      <c r="O6" s="44" t="str">
        <f>D2</f>
        <v>ICU</v>
      </c>
      <c r="P6" s="41" t="s">
        <v>23</v>
      </c>
    </row>
    <row r="7" spans="2:16" x14ac:dyDescent="0.2">
      <c r="B7" s="17" t="s">
        <v>2</v>
      </c>
      <c r="C7" s="18">
        <v>4</v>
      </c>
      <c r="D7" s="19">
        <v>6</v>
      </c>
      <c r="F7" s="26" t="s">
        <v>15</v>
      </c>
      <c r="G7" s="18">
        <v>1</v>
      </c>
      <c r="H7" s="19">
        <v>1</v>
      </c>
      <c r="I7" s="27">
        <v>25</v>
      </c>
      <c r="J7" s="2">
        <f>IFERROR(G7/$I7,"")</f>
        <v>0.04</v>
      </c>
      <c r="K7" s="3">
        <f>IFERROR(H7/$I7,"")</f>
        <v>0.04</v>
      </c>
      <c r="M7" s="42" t="str">
        <f>IF(ISBLANK(F7),"",F7)</f>
        <v>N95 Mask</v>
      </c>
      <c r="N7" s="6">
        <f>IFERROR(ROUNDUP(C$3*C$28*J7,0), "")</f>
        <v>32</v>
      </c>
      <c r="O7" s="7">
        <f>IFERROR(ROUNDUP(D$3*D$28*K7,0),"")</f>
        <v>18</v>
      </c>
      <c r="P7" s="46">
        <f>IFERROR(N7+O7,"")</f>
        <v>50</v>
      </c>
    </row>
    <row r="8" spans="2:16" x14ac:dyDescent="0.2">
      <c r="B8" s="20" t="s">
        <v>3</v>
      </c>
      <c r="C8" s="21">
        <v>4</v>
      </c>
      <c r="D8" s="22">
        <v>6</v>
      </c>
      <c r="F8" s="28" t="s">
        <v>16</v>
      </c>
      <c r="G8" s="21">
        <v>1</v>
      </c>
      <c r="H8" s="22">
        <v>1</v>
      </c>
      <c r="I8" s="29">
        <v>1</v>
      </c>
      <c r="J8" s="4">
        <f>IFERROR(G8/$I8,"")</f>
        <v>1</v>
      </c>
      <c r="K8" s="5">
        <f>IFERROR(H8/$I8,"")</f>
        <v>1</v>
      </c>
      <c r="M8" s="42" t="str">
        <f t="shared" ref="M8:M27" si="0">IF(ISBLANK(F8),"",F8)</f>
        <v>Surgical Mask</v>
      </c>
      <c r="N8" s="6">
        <f t="shared" ref="N8:N27" si="1">IFERROR(ROUNDUP(C$3*C$28*J8,0), "")</f>
        <v>800</v>
      </c>
      <c r="O8" s="7">
        <f t="shared" ref="O8:O27" si="2">IFERROR(ROUNDUP(D$3*D$28*K8,0),"")</f>
        <v>440</v>
      </c>
      <c r="P8" s="46">
        <f t="shared" ref="P8:P27" si="3">IFERROR(N8+O8,"")</f>
        <v>1240</v>
      </c>
    </row>
    <row r="9" spans="2:16" x14ac:dyDescent="0.2">
      <c r="B9" s="20" t="s">
        <v>4</v>
      </c>
      <c r="C9" s="21"/>
      <c r="D9" s="22"/>
      <c r="F9" s="28" t="s">
        <v>17</v>
      </c>
      <c r="G9" s="21">
        <v>1</v>
      </c>
      <c r="H9" s="22">
        <v>0</v>
      </c>
      <c r="I9" s="29">
        <v>1</v>
      </c>
      <c r="J9" s="4">
        <f t="shared" ref="J9:J15" si="4">IFERROR(G9/$I9,"")</f>
        <v>1</v>
      </c>
      <c r="K9" s="5">
        <f t="shared" ref="K9:K15" si="5">IFERROR(H9/$I9,"")</f>
        <v>0</v>
      </c>
      <c r="M9" s="42" t="str">
        <f t="shared" si="0"/>
        <v>Gown</v>
      </c>
      <c r="N9" s="6">
        <f t="shared" si="1"/>
        <v>800</v>
      </c>
      <c r="O9" s="7">
        <f t="shared" si="2"/>
        <v>0</v>
      </c>
      <c r="P9" s="46">
        <f t="shared" si="3"/>
        <v>800</v>
      </c>
    </row>
    <row r="10" spans="2:16" x14ac:dyDescent="0.2">
      <c r="B10" s="20" t="s">
        <v>5</v>
      </c>
      <c r="C10" s="21"/>
      <c r="D10" s="22"/>
      <c r="F10" s="28" t="s">
        <v>18</v>
      </c>
      <c r="G10" s="21">
        <v>2</v>
      </c>
      <c r="H10" s="22">
        <v>2</v>
      </c>
      <c r="I10" s="29">
        <v>1</v>
      </c>
      <c r="J10" s="4">
        <f t="shared" si="4"/>
        <v>2</v>
      </c>
      <c r="K10" s="5">
        <f t="shared" si="5"/>
        <v>2</v>
      </c>
      <c r="M10" s="42" t="str">
        <f t="shared" si="0"/>
        <v>Glove (pair)</v>
      </c>
      <c r="N10" s="6">
        <f t="shared" si="1"/>
        <v>1600</v>
      </c>
      <c r="O10" s="7">
        <f t="shared" si="2"/>
        <v>880</v>
      </c>
      <c r="P10" s="46">
        <f t="shared" si="3"/>
        <v>2480</v>
      </c>
    </row>
    <row r="11" spans="2:16" x14ac:dyDescent="0.2">
      <c r="B11" s="20" t="s">
        <v>6</v>
      </c>
      <c r="C11" s="21"/>
      <c r="D11" s="22">
        <v>2</v>
      </c>
      <c r="F11" s="28" t="s">
        <v>19</v>
      </c>
      <c r="G11" s="21">
        <v>1</v>
      </c>
      <c r="H11" s="22">
        <v>0</v>
      </c>
      <c r="I11" s="29">
        <v>1</v>
      </c>
      <c r="J11" s="4">
        <f t="shared" si="4"/>
        <v>1</v>
      </c>
      <c r="K11" s="5">
        <f t="shared" si="5"/>
        <v>0</v>
      </c>
      <c r="M11" s="42" t="str">
        <f t="shared" si="0"/>
        <v>Cap</v>
      </c>
      <c r="N11" s="6">
        <f t="shared" si="1"/>
        <v>800</v>
      </c>
      <c r="O11" s="7">
        <f t="shared" si="2"/>
        <v>0</v>
      </c>
      <c r="P11" s="46">
        <f t="shared" si="3"/>
        <v>800</v>
      </c>
    </row>
    <row r="12" spans="2:16" x14ac:dyDescent="0.2">
      <c r="B12" s="20" t="s">
        <v>7</v>
      </c>
      <c r="C12" s="21">
        <v>2</v>
      </c>
      <c r="D12" s="22"/>
      <c r="F12" s="28" t="s">
        <v>22</v>
      </c>
      <c r="G12" s="21">
        <v>1</v>
      </c>
      <c r="H12" s="22">
        <v>1</v>
      </c>
      <c r="I12" s="29">
        <v>50</v>
      </c>
      <c r="J12" s="4">
        <f t="shared" si="4"/>
        <v>0.02</v>
      </c>
      <c r="K12" s="5">
        <f t="shared" si="5"/>
        <v>0.02</v>
      </c>
      <c r="M12" s="42" t="str">
        <f t="shared" si="0"/>
        <v>Face-shield</v>
      </c>
      <c r="N12" s="6">
        <f t="shared" si="1"/>
        <v>16</v>
      </c>
      <c r="O12" s="7">
        <f t="shared" si="2"/>
        <v>9</v>
      </c>
      <c r="P12" s="46">
        <f t="shared" si="3"/>
        <v>25</v>
      </c>
    </row>
    <row r="13" spans="2:16" x14ac:dyDescent="0.2">
      <c r="B13" s="20" t="s">
        <v>8</v>
      </c>
      <c r="C13" s="21">
        <v>4</v>
      </c>
      <c r="D13" s="22">
        <v>6</v>
      </c>
      <c r="F13" s="28"/>
      <c r="G13" s="21"/>
      <c r="H13" s="22"/>
      <c r="I13" s="29"/>
      <c r="J13" s="4" t="str">
        <f t="shared" si="4"/>
        <v/>
      </c>
      <c r="K13" s="5" t="str">
        <f t="shared" si="5"/>
        <v/>
      </c>
      <c r="M13" s="42" t="str">
        <f t="shared" si="0"/>
        <v/>
      </c>
      <c r="N13" s="6" t="str">
        <f t="shared" si="1"/>
        <v/>
      </c>
      <c r="O13" s="7" t="str">
        <f t="shared" si="2"/>
        <v/>
      </c>
      <c r="P13" s="46" t="str">
        <f t="shared" si="3"/>
        <v/>
      </c>
    </row>
    <row r="14" spans="2:16" x14ac:dyDescent="0.2">
      <c r="B14" s="20" t="s">
        <v>9</v>
      </c>
      <c r="C14" s="21"/>
      <c r="D14" s="22"/>
      <c r="F14" s="28"/>
      <c r="G14" s="21"/>
      <c r="H14" s="22"/>
      <c r="I14" s="29"/>
      <c r="J14" s="4" t="str">
        <f t="shared" si="4"/>
        <v/>
      </c>
      <c r="K14" s="5" t="str">
        <f t="shared" si="5"/>
        <v/>
      </c>
      <c r="M14" s="42" t="str">
        <f t="shared" si="0"/>
        <v/>
      </c>
      <c r="N14" s="6" t="str">
        <f t="shared" si="1"/>
        <v/>
      </c>
      <c r="O14" s="7" t="str">
        <f t="shared" si="2"/>
        <v/>
      </c>
      <c r="P14" s="46" t="str">
        <f t="shared" si="3"/>
        <v/>
      </c>
    </row>
    <row r="15" spans="2:16" x14ac:dyDescent="0.2">
      <c r="B15" s="20" t="s">
        <v>10</v>
      </c>
      <c r="C15" s="21">
        <v>1</v>
      </c>
      <c r="D15" s="22"/>
      <c r="F15" s="28"/>
      <c r="G15" s="21"/>
      <c r="H15" s="22"/>
      <c r="I15" s="29"/>
      <c r="J15" s="4" t="str">
        <f t="shared" si="4"/>
        <v/>
      </c>
      <c r="K15" s="5" t="str">
        <f t="shared" si="5"/>
        <v/>
      </c>
      <c r="M15" s="42" t="str">
        <f t="shared" si="0"/>
        <v/>
      </c>
      <c r="N15" s="6" t="str">
        <f t="shared" si="1"/>
        <v/>
      </c>
      <c r="O15" s="7" t="str">
        <f t="shared" si="2"/>
        <v/>
      </c>
      <c r="P15" s="46" t="str">
        <f t="shared" si="3"/>
        <v/>
      </c>
    </row>
    <row r="16" spans="2:16" x14ac:dyDescent="0.2">
      <c r="B16" s="20" t="s">
        <v>11</v>
      </c>
      <c r="C16" s="21"/>
      <c r="D16" s="22">
        <v>1</v>
      </c>
      <c r="F16" s="28"/>
      <c r="G16" s="21"/>
      <c r="H16" s="22"/>
      <c r="I16" s="29"/>
      <c r="J16" s="4" t="str">
        <f t="shared" ref="J16:J27" si="6">IFERROR(G16/$I16,"")</f>
        <v/>
      </c>
      <c r="K16" s="5" t="str">
        <f t="shared" ref="K16:K27" si="7">IFERROR(H16/$I16,"")</f>
        <v/>
      </c>
      <c r="M16" s="42" t="str">
        <f t="shared" si="0"/>
        <v/>
      </c>
      <c r="N16" s="6" t="str">
        <f t="shared" si="1"/>
        <v/>
      </c>
      <c r="O16" s="7" t="str">
        <f t="shared" si="2"/>
        <v/>
      </c>
      <c r="P16" s="46" t="str">
        <f t="shared" si="3"/>
        <v/>
      </c>
    </row>
    <row r="17" spans="2:16" x14ac:dyDescent="0.2">
      <c r="B17" s="20" t="s">
        <v>12</v>
      </c>
      <c r="C17" s="21"/>
      <c r="D17" s="22">
        <v>1</v>
      </c>
      <c r="F17" s="28"/>
      <c r="G17" s="21"/>
      <c r="H17" s="22"/>
      <c r="I17" s="29"/>
      <c r="J17" s="4" t="str">
        <f t="shared" si="6"/>
        <v/>
      </c>
      <c r="K17" s="5" t="str">
        <f t="shared" si="7"/>
        <v/>
      </c>
      <c r="M17" s="42" t="str">
        <f t="shared" si="0"/>
        <v/>
      </c>
      <c r="N17" s="6" t="str">
        <f t="shared" si="1"/>
        <v/>
      </c>
      <c r="O17" s="7" t="str">
        <f t="shared" si="2"/>
        <v/>
      </c>
      <c r="P17" s="46" t="str">
        <f t="shared" si="3"/>
        <v/>
      </c>
    </row>
    <row r="18" spans="2:16" x14ac:dyDescent="0.2">
      <c r="B18" s="20" t="s">
        <v>13</v>
      </c>
      <c r="C18" s="21">
        <v>1</v>
      </c>
      <c r="D18" s="22"/>
      <c r="F18" s="28"/>
      <c r="G18" s="21"/>
      <c r="H18" s="22"/>
      <c r="I18" s="29"/>
      <c r="J18" s="4" t="str">
        <f t="shared" si="6"/>
        <v/>
      </c>
      <c r="K18" s="5" t="str">
        <f t="shared" si="7"/>
        <v/>
      </c>
      <c r="M18" s="42" t="str">
        <f t="shared" si="0"/>
        <v/>
      </c>
      <c r="N18" s="6" t="str">
        <f t="shared" si="1"/>
        <v/>
      </c>
      <c r="O18" s="7" t="str">
        <f t="shared" si="2"/>
        <v/>
      </c>
      <c r="P18" s="46" t="str">
        <f t="shared" si="3"/>
        <v/>
      </c>
    </row>
    <row r="19" spans="2:16" x14ac:dyDescent="0.2">
      <c r="B19" s="20"/>
      <c r="C19" s="21"/>
      <c r="D19" s="22"/>
      <c r="F19" s="28"/>
      <c r="G19" s="21"/>
      <c r="H19" s="22"/>
      <c r="I19" s="29"/>
      <c r="J19" s="4" t="str">
        <f t="shared" si="6"/>
        <v/>
      </c>
      <c r="K19" s="5" t="str">
        <f t="shared" si="7"/>
        <v/>
      </c>
      <c r="M19" s="42" t="str">
        <f t="shared" si="0"/>
        <v/>
      </c>
      <c r="N19" s="6" t="str">
        <f t="shared" si="1"/>
        <v/>
      </c>
      <c r="O19" s="7" t="str">
        <f t="shared" si="2"/>
        <v/>
      </c>
      <c r="P19" s="46" t="str">
        <f t="shared" si="3"/>
        <v/>
      </c>
    </row>
    <row r="20" spans="2:16" x14ac:dyDescent="0.2">
      <c r="B20" s="20"/>
      <c r="C20" s="21"/>
      <c r="D20" s="22"/>
      <c r="F20" s="28"/>
      <c r="G20" s="21"/>
      <c r="H20" s="22"/>
      <c r="I20" s="29"/>
      <c r="J20" s="4" t="str">
        <f t="shared" si="6"/>
        <v/>
      </c>
      <c r="K20" s="5" t="str">
        <f t="shared" si="7"/>
        <v/>
      </c>
      <c r="M20" s="42" t="str">
        <f t="shared" si="0"/>
        <v/>
      </c>
      <c r="N20" s="6" t="str">
        <f t="shared" si="1"/>
        <v/>
      </c>
      <c r="O20" s="7" t="str">
        <f t="shared" si="2"/>
        <v/>
      </c>
      <c r="P20" s="46" t="str">
        <f t="shared" si="3"/>
        <v/>
      </c>
    </row>
    <row r="21" spans="2:16" x14ac:dyDescent="0.2">
      <c r="B21" s="20"/>
      <c r="C21" s="21"/>
      <c r="D21" s="22"/>
      <c r="F21" s="28"/>
      <c r="G21" s="21"/>
      <c r="H21" s="22"/>
      <c r="I21" s="29"/>
      <c r="J21" s="4" t="str">
        <f t="shared" si="6"/>
        <v/>
      </c>
      <c r="K21" s="5" t="str">
        <f t="shared" si="7"/>
        <v/>
      </c>
      <c r="M21" s="42" t="str">
        <f t="shared" si="0"/>
        <v/>
      </c>
      <c r="N21" s="6" t="str">
        <f t="shared" si="1"/>
        <v/>
      </c>
      <c r="O21" s="7" t="str">
        <f t="shared" si="2"/>
        <v/>
      </c>
      <c r="P21" s="46" t="str">
        <f t="shared" si="3"/>
        <v/>
      </c>
    </row>
    <row r="22" spans="2:16" x14ac:dyDescent="0.2">
      <c r="B22" s="20"/>
      <c r="C22" s="21"/>
      <c r="D22" s="22"/>
      <c r="F22" s="28"/>
      <c r="G22" s="21"/>
      <c r="H22" s="22"/>
      <c r="I22" s="29"/>
      <c r="J22" s="4" t="str">
        <f t="shared" si="6"/>
        <v/>
      </c>
      <c r="K22" s="5" t="str">
        <f t="shared" si="7"/>
        <v/>
      </c>
      <c r="M22" s="42" t="str">
        <f t="shared" si="0"/>
        <v/>
      </c>
      <c r="N22" s="6" t="str">
        <f t="shared" si="1"/>
        <v/>
      </c>
      <c r="O22" s="7" t="str">
        <f t="shared" si="2"/>
        <v/>
      </c>
      <c r="P22" s="46" t="str">
        <f t="shared" si="3"/>
        <v/>
      </c>
    </row>
    <row r="23" spans="2:16" x14ac:dyDescent="0.2">
      <c r="B23" s="20"/>
      <c r="C23" s="21"/>
      <c r="D23" s="22"/>
      <c r="F23" s="28"/>
      <c r="G23" s="21"/>
      <c r="H23" s="22"/>
      <c r="I23" s="29"/>
      <c r="J23" s="4" t="str">
        <f t="shared" si="6"/>
        <v/>
      </c>
      <c r="K23" s="5" t="str">
        <f t="shared" si="7"/>
        <v/>
      </c>
      <c r="M23" s="42" t="str">
        <f t="shared" si="0"/>
        <v/>
      </c>
      <c r="N23" s="6" t="str">
        <f t="shared" si="1"/>
        <v/>
      </c>
      <c r="O23" s="7" t="str">
        <f t="shared" si="2"/>
        <v/>
      </c>
      <c r="P23" s="46" t="str">
        <f t="shared" si="3"/>
        <v/>
      </c>
    </row>
    <row r="24" spans="2:16" x14ac:dyDescent="0.2">
      <c r="B24" s="20"/>
      <c r="C24" s="21"/>
      <c r="D24" s="22"/>
      <c r="F24" s="28"/>
      <c r="G24" s="21"/>
      <c r="H24" s="22"/>
      <c r="I24" s="29"/>
      <c r="J24" s="4" t="str">
        <f t="shared" si="6"/>
        <v/>
      </c>
      <c r="K24" s="5" t="str">
        <f t="shared" si="7"/>
        <v/>
      </c>
      <c r="M24" s="42" t="str">
        <f t="shared" si="0"/>
        <v/>
      </c>
      <c r="N24" s="6" t="str">
        <f t="shared" si="1"/>
        <v/>
      </c>
      <c r="O24" s="7" t="str">
        <f t="shared" si="2"/>
        <v/>
      </c>
      <c r="P24" s="46" t="str">
        <f t="shared" si="3"/>
        <v/>
      </c>
    </row>
    <row r="25" spans="2:16" x14ac:dyDescent="0.2">
      <c r="B25" s="20"/>
      <c r="C25" s="21"/>
      <c r="D25" s="22"/>
      <c r="F25" s="28"/>
      <c r="G25" s="21"/>
      <c r="H25" s="22"/>
      <c r="I25" s="29"/>
      <c r="J25" s="4" t="str">
        <f t="shared" si="6"/>
        <v/>
      </c>
      <c r="K25" s="5" t="str">
        <f t="shared" si="7"/>
        <v/>
      </c>
      <c r="M25" s="42" t="str">
        <f t="shared" si="0"/>
        <v/>
      </c>
      <c r="N25" s="6" t="str">
        <f t="shared" si="1"/>
        <v/>
      </c>
      <c r="O25" s="7" t="str">
        <f t="shared" si="2"/>
        <v/>
      </c>
      <c r="P25" s="46" t="str">
        <f t="shared" si="3"/>
        <v/>
      </c>
    </row>
    <row r="26" spans="2:16" x14ac:dyDescent="0.2">
      <c r="B26" s="20"/>
      <c r="C26" s="21"/>
      <c r="D26" s="22"/>
      <c r="F26" s="28"/>
      <c r="G26" s="21"/>
      <c r="H26" s="22"/>
      <c r="I26" s="29"/>
      <c r="J26" s="4" t="str">
        <f t="shared" si="6"/>
        <v/>
      </c>
      <c r="K26" s="5" t="str">
        <f t="shared" si="7"/>
        <v/>
      </c>
      <c r="M26" s="42" t="str">
        <f t="shared" si="0"/>
        <v/>
      </c>
      <c r="N26" s="6" t="str">
        <f t="shared" si="1"/>
        <v/>
      </c>
      <c r="O26" s="7" t="str">
        <f t="shared" si="2"/>
        <v/>
      </c>
      <c r="P26" s="46" t="str">
        <f t="shared" si="3"/>
        <v/>
      </c>
    </row>
    <row r="27" spans="2:16" x14ac:dyDescent="0.2">
      <c r="B27" s="23"/>
      <c r="C27" s="24"/>
      <c r="D27" s="25"/>
      <c r="F27" s="30"/>
      <c r="G27" s="24"/>
      <c r="H27" s="25"/>
      <c r="I27" s="31"/>
      <c r="J27" s="4" t="str">
        <f t="shared" si="6"/>
        <v/>
      </c>
      <c r="K27" s="5" t="str">
        <f t="shared" si="7"/>
        <v/>
      </c>
      <c r="M27" s="43" t="str">
        <f t="shared" si="0"/>
        <v/>
      </c>
      <c r="N27" s="45" t="str">
        <f t="shared" si="1"/>
        <v/>
      </c>
      <c r="O27" s="8" t="str">
        <f t="shared" si="2"/>
        <v/>
      </c>
      <c r="P27" s="47" t="str">
        <f t="shared" si="3"/>
        <v/>
      </c>
    </row>
    <row r="28" spans="2:16" x14ac:dyDescent="0.2">
      <c r="B28" s="10" t="s">
        <v>23</v>
      </c>
      <c r="C28" s="11">
        <f>SUM(C7:C27)</f>
        <v>16</v>
      </c>
      <c r="D28" s="12">
        <f>SUM(D7:D27)</f>
        <v>22</v>
      </c>
    </row>
    <row r="29" spans="2:16" ht="25" customHeight="1" x14ac:dyDescent="0.2"/>
  </sheetData>
  <sheetProtection sheet="1" selectLockedCells="1"/>
  <mergeCells count="5">
    <mergeCell ref="C5:D5"/>
    <mergeCell ref="G5:H5"/>
    <mergeCell ref="N5:P5"/>
    <mergeCell ref="F3:P3"/>
    <mergeCell ref="F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roll-up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ERKIN OTLES</dc:creator>
  <cp:lastModifiedBy>ERKIN OTLES</cp:lastModifiedBy>
  <dcterms:created xsi:type="dcterms:W3CDTF">2020-04-04T14:47:51Z</dcterms:created>
  <dcterms:modified xsi:type="dcterms:W3CDTF">2020-04-04T17:27:35Z</dcterms:modified>
</cp:coreProperties>
</file>