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otles/Documents/workspace/covid_staffing_exo/"/>
    </mc:Choice>
  </mc:AlternateContent>
  <xr:revisionPtr revIDLastSave="0" documentId="13_ncr:1_{830770B5-78CC-ED41-9441-BA4182BF5908}" xr6:coauthVersionLast="45" xr6:coauthVersionMax="45" xr10:uidLastSave="{00000000-0000-0000-0000-000000000000}"/>
  <bookViews>
    <workbookView xWindow="-47920" yWindow="-9900" windowWidth="36720" windowHeight="23720" xr2:uid="{CE7FBBC9-ED7D-2B46-9B81-72B960D0E09A}"/>
  </bookViews>
  <sheets>
    <sheet name="roll-up" sheetId="1" r:id="rId1"/>
    <sheet name="abo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 l="1"/>
  <c r="M15" i="1"/>
  <c r="M16" i="1"/>
  <c r="M17" i="1"/>
  <c r="M18" i="1"/>
  <c r="M19" i="1"/>
  <c r="M20" i="1"/>
  <c r="M21" i="1"/>
  <c r="M22" i="1"/>
  <c r="M23" i="1"/>
  <c r="M24" i="1"/>
  <c r="M25" i="1"/>
  <c r="M26" i="1"/>
  <c r="M27" i="1"/>
  <c r="M28" i="1"/>
  <c r="M29" i="1"/>
  <c r="M30" i="1"/>
  <c r="M31" i="1"/>
  <c r="M32" i="1"/>
  <c r="M33" i="1"/>
  <c r="M13" i="1"/>
  <c r="J21" i="1"/>
  <c r="K21" i="1"/>
  <c r="J22" i="1"/>
  <c r="K22" i="1"/>
  <c r="J23" i="1"/>
  <c r="K23" i="1"/>
  <c r="J24" i="1"/>
  <c r="K24" i="1"/>
  <c r="J25" i="1"/>
  <c r="K25" i="1"/>
  <c r="J26" i="1"/>
  <c r="K26" i="1"/>
  <c r="J27" i="1"/>
  <c r="K27" i="1"/>
  <c r="J28" i="1"/>
  <c r="K28" i="1"/>
  <c r="J29" i="1"/>
  <c r="K29" i="1"/>
  <c r="J30" i="1"/>
  <c r="K30" i="1"/>
  <c r="J31" i="1"/>
  <c r="K31" i="1"/>
  <c r="J32" i="1"/>
  <c r="K32" i="1"/>
  <c r="J33" i="1"/>
  <c r="K33" i="1"/>
  <c r="J15" i="1"/>
  <c r="K15" i="1"/>
  <c r="J16" i="1"/>
  <c r="K16" i="1"/>
  <c r="J17" i="1"/>
  <c r="K17" i="1"/>
  <c r="J18" i="1"/>
  <c r="K18" i="1"/>
  <c r="J19" i="1"/>
  <c r="K19" i="1"/>
  <c r="J20" i="1"/>
  <c r="K20" i="1"/>
  <c r="K14" i="1"/>
  <c r="J14" i="1"/>
  <c r="K13" i="1"/>
  <c r="J13" i="1"/>
  <c r="O12" i="1" l="1"/>
  <c r="N12" i="1"/>
  <c r="H12" i="1"/>
  <c r="G12" i="1"/>
  <c r="D12" i="1"/>
  <c r="C12" i="1"/>
  <c r="D34" i="1" l="1"/>
  <c r="C34" i="1"/>
  <c r="M12" i="1"/>
  <c r="O17" i="1" l="1"/>
  <c r="O24" i="1"/>
  <c r="O28" i="1"/>
  <c r="O32" i="1"/>
  <c r="O14" i="1"/>
  <c r="O18" i="1"/>
  <c r="O25" i="1"/>
  <c r="O29" i="1"/>
  <c r="O33" i="1"/>
  <c r="O15" i="1"/>
  <c r="O21" i="1"/>
  <c r="O26" i="1"/>
  <c r="O30" i="1"/>
  <c r="O13" i="1"/>
  <c r="O16" i="1"/>
  <c r="O22" i="1"/>
  <c r="O27" i="1"/>
  <c r="O31" i="1"/>
  <c r="O19" i="1"/>
  <c r="O20" i="1"/>
  <c r="O23" i="1"/>
  <c r="N17" i="1"/>
  <c r="N22" i="1"/>
  <c r="N27" i="1"/>
  <c r="N31" i="1"/>
  <c r="N14" i="1"/>
  <c r="N18" i="1"/>
  <c r="N24" i="1"/>
  <c r="N28" i="1"/>
  <c r="N32" i="1"/>
  <c r="N15" i="1"/>
  <c r="N20" i="1"/>
  <c r="N25" i="1"/>
  <c r="N29" i="1"/>
  <c r="N33" i="1"/>
  <c r="N16" i="1"/>
  <c r="N21" i="1"/>
  <c r="N26" i="1"/>
  <c r="N30" i="1"/>
  <c r="N13" i="1"/>
  <c r="N19" i="1"/>
  <c r="N23" i="1"/>
  <c r="P15" i="1" l="1"/>
  <c r="P18" i="1"/>
  <c r="P13" i="1"/>
  <c r="P16" i="1"/>
  <c r="P24" i="1"/>
  <c r="P19" i="1"/>
  <c r="P21" i="1"/>
  <c r="P25" i="1"/>
  <c r="P28" i="1"/>
  <c r="P20" i="1"/>
  <c r="P31" i="1"/>
  <c r="P22" i="1"/>
  <c r="P27" i="1"/>
  <c r="P30" i="1"/>
  <c r="P33" i="1"/>
  <c r="P23" i="1"/>
  <c r="P26" i="1"/>
  <c r="P29" i="1"/>
  <c r="P32" i="1"/>
  <c r="P14" i="1"/>
  <c r="P17" i="1"/>
</calcChain>
</file>

<file path=xl/sharedStrings.xml><?xml version="1.0" encoding="utf-8"?>
<sst xmlns="http://schemas.openxmlformats.org/spreadsheetml/2006/main" count="49" uniqueCount="46">
  <si>
    <t>Non-ICU</t>
  </si>
  <si>
    <t>ICU</t>
  </si>
  <si>
    <t>Registered Nurse </t>
  </si>
  <si>
    <t>Care Partner </t>
  </si>
  <si>
    <t>NA/LPN </t>
  </si>
  <si>
    <t>Resident </t>
  </si>
  <si>
    <t>Intern </t>
  </si>
  <si>
    <t>Respiratory Therapist </t>
  </si>
  <si>
    <t>Pharm </t>
  </si>
  <si>
    <t>Fellow/Non-CC Attending </t>
  </si>
  <si>
    <t>ICU Attending </t>
  </si>
  <si>
    <t>ICU attending extender </t>
  </si>
  <si>
    <t>Floor Attending/Non-Hosp Attending </t>
  </si>
  <si>
    <t>Item</t>
  </si>
  <si>
    <t>N95 Mask</t>
  </si>
  <si>
    <t>Surgical Mask</t>
  </si>
  <si>
    <t>Gown</t>
  </si>
  <si>
    <t>Glove (pair)</t>
  </si>
  <si>
    <t>Cap</t>
  </si>
  <si>
    <t>Lifespan</t>
  </si>
  <si>
    <t>(# of uses)</t>
  </si>
  <si>
    <t>Face-shield</t>
  </si>
  <si>
    <t>Total</t>
  </si>
  <si>
    <t>consumed / touch</t>
  </si>
  <si>
    <t>Expected Pt Census</t>
  </si>
  <si>
    <t>Nurse Practitioner/PA </t>
  </si>
  <si>
    <t>Provider Type</t>
  </si>
  <si>
    <t>Items Consumed / Day</t>
  </si>
  <si>
    <t>calculations</t>
  </si>
  <si>
    <t>your inputs</t>
  </si>
  <si>
    <t>Step 1</t>
  </si>
  <si>
    <t>Step 2</t>
  </si>
  <si>
    <t>Step 3</t>
  </si>
  <si>
    <t>Results</t>
  </si>
  <si>
    <t>Contacts / Pt</t>
  </si>
  <si>
    <t>Items Used / Contact</t>
  </si>
  <si>
    <t>PAPR-Hood</t>
  </si>
  <si>
    <t>If you are also collaborating in this space, please contact us.</t>
  </si>
  <si>
    <t>Our goal is not to duplicate work that others have already begun, but rather to synthesize our skill sets and collective efforts. We welcome your feedback and suggestions as we navigate this difficult time together.</t>
  </si>
  <si>
    <t>We are software developers, engineers, big data analysts, surgeons, social scientists, and students dedicated to supporting front line providers through the COVID-19 crisis.</t>
  </si>
  <si>
    <r>
      <t>The COVID Staffing Project unites collaborators from </t>
    </r>
    <r>
      <rPr>
        <u/>
        <sz val="16"/>
        <color rgb="FFA84747"/>
        <rFont val="Arial"/>
        <family val="2"/>
      </rPr>
      <t>Vanderbilt University Medical Center</t>
    </r>
    <r>
      <rPr>
        <sz val="16"/>
        <color rgb="FF404040"/>
        <rFont val="Arial"/>
        <family val="2"/>
      </rPr>
      <t>, Michigan Medicine’s </t>
    </r>
    <r>
      <rPr>
        <u/>
        <sz val="16"/>
        <color rgb="FFA84747"/>
        <rFont val="Arial"/>
        <family val="2"/>
      </rPr>
      <t>Center for Surgical Training and Research</t>
    </r>
    <r>
      <rPr>
        <sz val="16"/>
        <color rgb="FF404040"/>
        <rFont val="Arial"/>
        <family val="2"/>
      </rPr>
      <t> (C-STAR) and </t>
    </r>
    <r>
      <rPr>
        <u/>
        <sz val="16"/>
        <color rgb="FFA84747"/>
        <rFont val="Arial"/>
        <family val="2"/>
      </rPr>
      <t>Department of Learning Health Sciences</t>
    </r>
    <r>
      <rPr>
        <sz val="16"/>
        <color rgb="FF404040"/>
        <rFont val="Arial"/>
        <family val="2"/>
      </rPr>
      <t>, and the </t>
    </r>
    <r>
      <rPr>
        <u/>
        <sz val="16"/>
        <color rgb="FFA84747"/>
        <rFont val="Arial"/>
        <family val="2"/>
      </rPr>
      <t>Procedural Learning and Safety Collaborative</t>
    </r>
    <r>
      <rPr>
        <sz val="16"/>
        <color rgb="FF404040"/>
        <rFont val="Arial"/>
        <family val="2"/>
      </rPr>
      <t> (PLSC).</t>
    </r>
  </si>
  <si>
    <r>
      <t>- Protecting</t>
    </r>
    <r>
      <rPr>
        <sz val="16"/>
        <color rgb="FF404040"/>
        <rFont val="Arial"/>
        <family val="2"/>
      </rPr>
      <t> the health and well-being of your providers.</t>
    </r>
  </si>
  <si>
    <r>
      <t>- Redeploying</t>
    </r>
    <r>
      <rPr>
        <sz val="16"/>
        <color rgb="FF404040"/>
        <rFont val="Arial"/>
        <family val="2"/>
      </rPr>
      <t> your clinical teams; and</t>
    </r>
  </si>
  <si>
    <r>
      <t>- Projecting</t>
    </r>
    <r>
      <rPr>
        <sz val="16"/>
        <color rgb="FF404040"/>
        <rFont val="Arial"/>
        <family val="2"/>
      </rPr>
      <t> your frontline workforce needs;</t>
    </r>
  </si>
  <si>
    <t xml:space="preserve">The COVID-19 pandemic poses an unprecedented challenge to health care systems across the world. In response, our multi-institutional collaborative is developing tools to support your hospital in:								</t>
  </si>
  <si>
    <t xml:space="preserve">workbook developed by Erkin Ötleş (MD-PhD student @ UMich)
questions/comments: eotles@umich.edu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</si>
</sst>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Helvetica"/>
      <family val="2"/>
    </font>
    <font>
      <sz val="8"/>
      <color theme="1"/>
      <name val="Helvetica"/>
      <family val="2"/>
    </font>
    <font>
      <sz val="10"/>
      <color theme="1"/>
      <name val="Helvetica"/>
      <family val="2"/>
    </font>
    <font>
      <b/>
      <sz val="12"/>
      <color theme="0"/>
      <name val="Helvetica"/>
      <family val="2"/>
    </font>
    <font>
      <u/>
      <sz val="12"/>
      <color theme="10"/>
      <name val="Calibri"/>
      <family val="2"/>
      <scheme val="minor"/>
    </font>
    <font>
      <sz val="16"/>
      <color rgb="FF404040"/>
      <name val="Arial"/>
      <family val="2"/>
    </font>
    <font>
      <u/>
      <sz val="16"/>
      <color rgb="FFA84747"/>
      <name val="Arial"/>
      <family val="2"/>
    </font>
    <font>
      <b/>
      <sz val="16"/>
      <color rgb="FF404040"/>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4"/>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75">
    <xf numFmtId="0" fontId="0" fillId="0" borderId="0" xfId="0"/>
    <xf numFmtId="0" fontId="1" fillId="0" borderId="0" xfId="0" applyFont="1"/>
    <xf numFmtId="0" fontId="1" fillId="0" borderId="6" xfId="0" applyFont="1" applyBorder="1"/>
    <xf numFmtId="0" fontId="1" fillId="0" borderId="2" xfId="0" applyFont="1" applyBorder="1"/>
    <xf numFmtId="0" fontId="1" fillId="0" borderId="0" xfId="0" applyFont="1" applyBorder="1"/>
    <xf numFmtId="0" fontId="1" fillId="0" borderId="4" xfId="0" applyFont="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3" borderId="3" xfId="0" applyFont="1" applyFill="1" applyBorder="1" applyAlignment="1" applyProtection="1">
      <alignment horizontal="center"/>
      <protection locked="0"/>
    </xf>
    <xf numFmtId="0" fontId="1" fillId="3" borderId="4" xfId="0" applyFont="1" applyFill="1" applyBorder="1" applyAlignment="1" applyProtection="1">
      <alignment horizontal="center"/>
      <protection locked="0"/>
    </xf>
    <xf numFmtId="0" fontId="1" fillId="3" borderId="5" xfId="0" applyFont="1" applyFill="1" applyBorder="1" applyAlignment="1" applyProtection="1">
      <alignment horizontal="center"/>
      <protection locked="0"/>
    </xf>
    <xf numFmtId="0" fontId="2" fillId="0" borderId="0" xfId="0" applyFont="1" applyAlignment="1">
      <alignment vertical="top" wrapText="1"/>
    </xf>
    <xf numFmtId="0" fontId="1" fillId="3" borderId="1" xfId="0" applyFont="1" applyFill="1" applyBorder="1" applyAlignment="1" applyProtection="1">
      <alignment horizontal="center"/>
      <protection locked="0"/>
    </xf>
    <xf numFmtId="0" fontId="1" fillId="2" borderId="1" xfId="0" applyFont="1" applyFill="1" applyBorder="1" applyAlignment="1">
      <alignment horizontal="center"/>
    </xf>
    <xf numFmtId="0" fontId="1" fillId="3" borderId="8" xfId="0" applyFont="1" applyFill="1" applyBorder="1" applyAlignment="1" applyProtection="1">
      <alignment horizontal="center"/>
      <protection locked="0"/>
    </xf>
    <xf numFmtId="0" fontId="1" fillId="3" borderId="9" xfId="0" applyFont="1" applyFill="1" applyBorder="1" applyAlignment="1" applyProtection="1">
      <alignment horizontal="center"/>
      <protection locked="0"/>
    </xf>
    <xf numFmtId="0" fontId="1" fillId="5" borderId="10" xfId="0" applyFont="1" applyFill="1" applyBorder="1"/>
    <xf numFmtId="0" fontId="1" fillId="3" borderId="11" xfId="0" applyFont="1" applyFill="1" applyBorder="1" applyAlignment="1" applyProtection="1">
      <alignment horizontal="center"/>
      <protection locked="0"/>
    </xf>
    <xf numFmtId="0" fontId="1" fillId="3" borderId="12" xfId="0" applyFont="1" applyFill="1" applyBorder="1" applyAlignment="1" applyProtection="1">
      <alignment horizontal="center"/>
      <protection locked="0"/>
    </xf>
    <xf numFmtId="0" fontId="1" fillId="3" borderId="14" xfId="0" applyFont="1" applyFill="1" applyBorder="1" applyProtection="1">
      <protection locked="0"/>
    </xf>
    <xf numFmtId="0" fontId="1" fillId="3" borderId="15" xfId="0" applyFont="1" applyFill="1" applyBorder="1" applyAlignment="1" applyProtection="1">
      <alignment horizontal="center"/>
      <protection locked="0"/>
    </xf>
    <xf numFmtId="0" fontId="1" fillId="3" borderId="13" xfId="0" applyFont="1" applyFill="1" applyBorder="1" applyProtection="1">
      <protection locked="0"/>
    </xf>
    <xf numFmtId="0" fontId="1" fillId="3" borderId="16" xfId="0" applyFont="1" applyFill="1" applyBorder="1" applyAlignment="1" applyProtection="1">
      <alignment horizontal="center"/>
      <protection locked="0"/>
    </xf>
    <xf numFmtId="0" fontId="1" fillId="5" borderId="17" xfId="0" applyFont="1" applyFill="1" applyBorder="1"/>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20" xfId="0" applyFont="1" applyFill="1" applyBorder="1" applyAlignment="1">
      <alignment horizontal="center"/>
    </xf>
    <xf numFmtId="0" fontId="1" fillId="3" borderId="22" xfId="0" applyFont="1" applyFill="1" applyBorder="1" applyProtection="1">
      <protection locked="0"/>
    </xf>
    <xf numFmtId="0" fontId="1" fillId="3" borderId="21" xfId="0" applyFont="1" applyFill="1" applyBorder="1" applyAlignment="1" applyProtection="1">
      <alignment horizontal="center"/>
      <protection locked="0"/>
    </xf>
    <xf numFmtId="0" fontId="1" fillId="3" borderId="23" xfId="0" applyFont="1" applyFill="1" applyBorder="1" applyProtection="1">
      <protection locked="0"/>
    </xf>
    <xf numFmtId="0" fontId="1" fillId="3" borderId="24" xfId="0" applyFont="1" applyFill="1" applyBorder="1" applyAlignment="1" applyProtection="1">
      <alignment horizontal="center"/>
      <protection locked="0"/>
    </xf>
    <xf numFmtId="0" fontId="1" fillId="3" borderId="25" xfId="0" applyFont="1" applyFill="1" applyBorder="1" applyAlignment="1" applyProtection="1">
      <alignment horizontal="center"/>
      <protection locked="0"/>
    </xf>
    <xf numFmtId="0" fontId="1" fillId="3" borderId="26" xfId="0" applyFont="1" applyFill="1" applyBorder="1" applyAlignment="1" applyProtection="1">
      <alignment horizontal="center"/>
      <protection locked="0"/>
    </xf>
    <xf numFmtId="0" fontId="1" fillId="2" borderId="14" xfId="0" applyFont="1" applyFill="1" applyBorder="1"/>
    <xf numFmtId="0" fontId="1" fillId="2" borderId="21" xfId="0" applyFont="1" applyFill="1" applyBorder="1" applyAlignment="1">
      <alignment horizontal="center"/>
    </xf>
    <xf numFmtId="0" fontId="1" fillId="2" borderId="10" xfId="0" applyFont="1" applyFill="1" applyBorder="1"/>
    <xf numFmtId="0" fontId="1" fillId="2" borderId="24" xfId="0" applyFont="1" applyFill="1" applyBorder="1" applyAlignment="1">
      <alignment horizont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1" fillId="4" borderId="10" xfId="0" applyFont="1" applyFill="1" applyBorder="1"/>
    <xf numFmtId="0" fontId="1" fillId="4" borderId="11" xfId="0" applyFont="1" applyFill="1" applyBorder="1" applyAlignment="1">
      <alignment horizontal="center"/>
    </xf>
    <xf numFmtId="0" fontId="1" fillId="4" borderId="27" xfId="0" applyFont="1" applyFill="1" applyBorder="1" applyAlignment="1">
      <alignment horizontal="center"/>
    </xf>
    <xf numFmtId="0" fontId="1" fillId="4" borderId="28" xfId="0" applyFont="1" applyFill="1" applyBorder="1" applyAlignment="1">
      <alignment horizontal="center"/>
    </xf>
    <xf numFmtId="0" fontId="1" fillId="5" borderId="27" xfId="0" applyFont="1" applyFill="1" applyBorder="1" applyAlignment="1">
      <alignment horizontal="center"/>
    </xf>
    <xf numFmtId="0" fontId="1" fillId="5" borderId="26"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18" xfId="0" applyFont="1" applyFill="1" applyBorder="1" applyAlignment="1">
      <alignment horizontal="center"/>
    </xf>
    <xf numFmtId="0" fontId="1" fillId="5" borderId="19" xfId="0" applyFont="1" applyFill="1" applyBorder="1" applyAlignment="1">
      <alignment horizontal="center"/>
    </xf>
    <xf numFmtId="0" fontId="1" fillId="4" borderId="8" xfId="0" applyFont="1" applyFill="1" applyBorder="1" applyAlignment="1">
      <alignment horizontal="center"/>
    </xf>
    <xf numFmtId="0" fontId="1" fillId="4" borderId="9" xfId="0" applyFont="1" applyFill="1" applyBorder="1" applyAlignment="1">
      <alignment horizontal="center"/>
    </xf>
    <xf numFmtId="0" fontId="3" fillId="0" borderId="0" xfId="0" applyFont="1" applyAlignment="1">
      <alignment horizontal="left" wrapText="1"/>
    </xf>
    <xf numFmtId="0" fontId="1" fillId="0" borderId="0" xfId="0" applyFont="1" applyAlignment="1">
      <alignment horizontal="left"/>
    </xf>
    <xf numFmtId="0" fontId="1" fillId="0" borderId="0" xfId="0" applyFont="1" applyFill="1" applyBorder="1"/>
    <xf numFmtId="0" fontId="1" fillId="0" borderId="0" xfId="0" applyFont="1" applyFill="1" applyBorder="1" applyAlignment="1" applyProtection="1">
      <alignment horizontal="center"/>
      <protection locked="0"/>
    </xf>
    <xf numFmtId="0" fontId="1" fillId="0" borderId="0" xfId="0" applyFont="1" applyFill="1"/>
    <xf numFmtId="0" fontId="1" fillId="0" borderId="0" xfId="0" applyFont="1" applyFill="1" applyBorder="1" applyAlignment="1">
      <alignment horizontal="center"/>
    </xf>
    <xf numFmtId="0" fontId="3" fillId="0" borderId="0" xfId="0" applyFont="1" applyAlignment="1">
      <alignment vertical="top" wrapText="1"/>
    </xf>
    <xf numFmtId="0" fontId="4" fillId="6" borderId="7" xfId="0" applyFont="1" applyFill="1" applyBorder="1" applyAlignment="1">
      <alignment horizontal="center"/>
    </xf>
    <xf numFmtId="0" fontId="0" fillId="7" borderId="29" xfId="0" applyFill="1" applyBorder="1"/>
    <xf numFmtId="0" fontId="0" fillId="7" borderId="30" xfId="0" applyFill="1" applyBorder="1"/>
    <xf numFmtId="0" fontId="0" fillId="7" borderId="23" xfId="0" applyFill="1" applyBorder="1"/>
    <xf numFmtId="0" fontId="0" fillId="7" borderId="15" xfId="0" applyFill="1" applyBorder="1"/>
    <xf numFmtId="0" fontId="0" fillId="7" borderId="0" xfId="0" applyFill="1"/>
    <xf numFmtId="0" fontId="5" fillId="7" borderId="0" xfId="1" applyFill="1" applyBorder="1" applyAlignment="1">
      <alignment horizontal="center"/>
    </xf>
    <xf numFmtId="0" fontId="0" fillId="7" borderId="22" xfId="0" applyFill="1" applyBorder="1"/>
    <xf numFmtId="0" fontId="6" fillId="7" borderId="0" xfId="0" applyFont="1" applyFill="1" applyAlignment="1">
      <alignment horizontal="left" wrapText="1"/>
    </xf>
    <xf numFmtId="0" fontId="0" fillId="7" borderId="0" xfId="0" applyFill="1" applyAlignment="1">
      <alignment horizontal="center"/>
    </xf>
    <xf numFmtId="0" fontId="8" fillId="7" borderId="0" xfId="0" quotePrefix="1" applyFont="1" applyFill="1"/>
    <xf numFmtId="0" fontId="0" fillId="7" borderId="31" xfId="0" applyFill="1" applyBorder="1"/>
    <xf numFmtId="0" fontId="0" fillId="7" borderId="18" xfId="0" applyFill="1" applyBorder="1"/>
    <xf numFmtId="0" fontId="0" fillId="7" borderId="32" xfId="0" applyFill="1" applyBorder="1"/>
    <xf numFmtId="0" fontId="1" fillId="0" borderId="33" xfId="0" applyFont="1" applyBorder="1" applyAlignment="1">
      <alignment horizontal="center" wrapText="1"/>
    </xf>
    <xf numFmtId="0" fontId="0" fillId="0" borderId="34" xfId="0" applyBorder="1" applyAlignment="1">
      <alignment horizontal="center"/>
    </xf>
    <xf numFmtId="0" fontId="0" fillId="0" borderId="35"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110067</xdr:rowOff>
    </xdr:from>
    <xdr:to>
      <xdr:col>5</xdr:col>
      <xdr:colOff>1024466</xdr:colOff>
      <xdr:row>4</xdr:row>
      <xdr:rowOff>59267</xdr:rowOff>
    </xdr:to>
    <xdr:sp macro="" textlink="">
      <xdr:nvSpPr>
        <xdr:cNvPr id="2" name="Rectangle 1">
          <a:extLst>
            <a:ext uri="{FF2B5EF4-FFF2-40B4-BE49-F238E27FC236}">
              <a16:creationId xmlns:a16="http://schemas.microsoft.com/office/drawing/2014/main" id="{2850A3EA-DB12-0E49-BDA7-5D144E6F5733}"/>
            </a:ext>
          </a:extLst>
        </xdr:cNvPr>
        <xdr:cNvSpPr/>
      </xdr:nvSpPr>
      <xdr:spPr>
        <a:xfrm>
          <a:off x="321734" y="110067"/>
          <a:ext cx="5562599"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latin typeface="Helvetica" pitchFamily="2" charset="0"/>
            </a:rPr>
            <a:t>Estimate daily PPE usage based on different</a:t>
          </a:r>
          <a:r>
            <a:rPr lang="en-US" sz="1050" b="1" baseline="0">
              <a:latin typeface="Helvetica" pitchFamily="2" charset="0"/>
            </a:rPr>
            <a:t> patient care settings.</a:t>
          </a:r>
          <a:br>
            <a:rPr lang="en-US" sz="1050" b="1" baseline="0">
              <a:latin typeface="Helvetica" pitchFamily="2" charset="0"/>
            </a:rPr>
          </a:br>
          <a:endParaRPr lang="en-US" sz="1050">
            <a:latin typeface="Helvetica" pitchFamily="2" charset="0"/>
          </a:endParaRPr>
        </a:p>
        <a:p>
          <a:pPr algn="l"/>
          <a:r>
            <a:rPr lang="en-US" sz="1050" b="1">
              <a:latin typeface="Helvetica" pitchFamily="2" charset="0"/>
            </a:rPr>
            <a:t>Contacts / Pt</a:t>
          </a:r>
          <a:r>
            <a:rPr lang="en-US" sz="1050">
              <a:latin typeface="Helvetica" pitchFamily="2" charset="0"/>
            </a:rPr>
            <a:t>: number of times per day each patient is seen by each provider type </a:t>
          </a:r>
        </a:p>
        <a:p>
          <a:pPr algn="l"/>
          <a:r>
            <a:rPr lang="en-US" sz="1050" b="1">
              <a:latin typeface="Helvetica" pitchFamily="2" charset="0"/>
            </a:rPr>
            <a:t>Items Used / Pt Contact</a:t>
          </a:r>
          <a:r>
            <a:rPr lang="en-US" sz="1050">
              <a:latin typeface="Helvetica" pitchFamily="2" charset="0"/>
            </a:rPr>
            <a:t>: number of PPE items used each time a provider sees a patient</a:t>
          </a:r>
        </a:p>
        <a:p>
          <a:pPr algn="l"/>
          <a:r>
            <a:rPr lang="en-US" sz="1050" b="1">
              <a:latin typeface="Helvetica" pitchFamily="2" charset="0"/>
            </a:rPr>
            <a:t>Lifespan</a:t>
          </a:r>
          <a:r>
            <a:rPr lang="en-US" sz="1050">
              <a:latin typeface="Helvetica" pitchFamily="2" charset="0"/>
            </a:rPr>
            <a:t>: number of times an item can be re-used (1 represents no re-use)</a:t>
          </a:r>
        </a:p>
      </xdr:txBody>
    </xdr:sp>
    <xdr:clientData/>
  </xdr:twoCellAnchor>
  <xdr:twoCellAnchor>
    <xdr:from>
      <xdr:col>0</xdr:col>
      <xdr:colOff>313268</xdr:colOff>
      <xdr:row>8</xdr:row>
      <xdr:rowOff>127000</xdr:rowOff>
    </xdr:from>
    <xdr:to>
      <xdr:col>4</xdr:col>
      <xdr:colOff>25401</xdr:colOff>
      <xdr:row>9</xdr:row>
      <xdr:rowOff>177800</xdr:rowOff>
    </xdr:to>
    <xdr:sp macro="" textlink="">
      <xdr:nvSpPr>
        <xdr:cNvPr id="3" name="Rectangle 2">
          <a:extLst>
            <a:ext uri="{FF2B5EF4-FFF2-40B4-BE49-F238E27FC236}">
              <a16:creationId xmlns:a16="http://schemas.microsoft.com/office/drawing/2014/main" id="{EEB5868D-510D-344D-A146-630B53FC9CE9}"/>
            </a:ext>
          </a:extLst>
        </xdr:cNvPr>
        <xdr:cNvSpPr/>
      </xdr:nvSpPr>
      <xdr:spPr>
        <a:xfrm>
          <a:off x="313268" y="1854200"/>
          <a:ext cx="4250266"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You can add/remove provider types</a:t>
          </a:r>
          <a:r>
            <a:rPr lang="en-US" sz="1050" b="1" baseline="0">
              <a:latin typeface="Helvetica" pitchFamily="2" charset="0"/>
            </a:rPr>
            <a:t> in the table below.</a:t>
          </a:r>
          <a:endParaRPr lang="en-US" sz="1050">
            <a:latin typeface="Helvetica" pitchFamily="2" charset="0"/>
          </a:endParaRPr>
        </a:p>
      </xdr:txBody>
    </xdr:sp>
    <xdr:clientData/>
  </xdr:twoCellAnchor>
  <xdr:twoCellAnchor>
    <xdr:from>
      <xdr:col>4</xdr:col>
      <xdr:colOff>313268</xdr:colOff>
      <xdr:row>8</xdr:row>
      <xdr:rowOff>135466</xdr:rowOff>
    </xdr:from>
    <xdr:to>
      <xdr:col>9</xdr:col>
      <xdr:colOff>0</xdr:colOff>
      <xdr:row>9</xdr:row>
      <xdr:rowOff>186266</xdr:rowOff>
    </xdr:to>
    <xdr:sp macro="" textlink="">
      <xdr:nvSpPr>
        <xdr:cNvPr id="4" name="Rectangle 3">
          <a:extLst>
            <a:ext uri="{FF2B5EF4-FFF2-40B4-BE49-F238E27FC236}">
              <a16:creationId xmlns:a16="http://schemas.microsoft.com/office/drawing/2014/main" id="{41CEAF66-549F-F24A-AE11-C3720F506162}"/>
            </a:ext>
          </a:extLst>
        </xdr:cNvPr>
        <xdr:cNvSpPr/>
      </xdr:nvSpPr>
      <xdr:spPr>
        <a:xfrm>
          <a:off x="4851401" y="1862666"/>
          <a:ext cx="3530599"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You can add/remove PPE items</a:t>
          </a:r>
          <a:r>
            <a:rPr lang="en-US" sz="1050" b="1" baseline="0">
              <a:latin typeface="Helvetica" pitchFamily="2" charset="0"/>
            </a:rPr>
            <a:t> in the table below.</a:t>
          </a:r>
          <a:endParaRPr lang="en-US" sz="105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50800</xdr:rowOff>
    </xdr:from>
    <xdr:ext cx="9296400" cy="1905000"/>
    <xdr:pic>
      <xdr:nvPicPr>
        <xdr:cNvPr id="2" name="Picture 1" descr="COVID Staffing Project">
          <a:extLst>
            <a:ext uri="{FF2B5EF4-FFF2-40B4-BE49-F238E27FC236}">
              <a16:creationId xmlns:a16="http://schemas.microsoft.com/office/drawing/2014/main" id="{E8CB099F-DDBE-1A42-A6BE-F562C41B0A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100" t="4667" r="31300" b="-4667"/>
        <a:stretch/>
      </xdr:blipFill>
      <xdr:spPr bwMode="auto">
        <a:xfrm>
          <a:off x="0" y="457200"/>
          <a:ext cx="9296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info@covidstaffing.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AB64-EF5D-184C-8CB6-400E6CD8B782}">
  <dimension ref="A1:Q35"/>
  <sheetViews>
    <sheetView showGridLines="0" tabSelected="1" zoomScale="150" zoomScaleNormal="150" workbookViewId="0">
      <selection activeCell="O7" sqref="O7"/>
    </sheetView>
  </sheetViews>
  <sheetFormatPr baseColWidth="10" defaultColWidth="0" defaultRowHeight="16" zeroHeight="1" x14ac:dyDescent="0.2"/>
  <cols>
    <col min="1" max="1" width="4.1640625" style="1" customWidth="1"/>
    <col min="2" max="2" width="33.5" style="1" customWidth="1"/>
    <col min="3" max="4" width="10.83203125" style="1" customWidth="1"/>
    <col min="5" max="5" width="4.1640625" style="1" customWidth="1"/>
    <col min="6" max="6" width="13.5" style="1" customWidth="1"/>
    <col min="7" max="9" width="10.83203125" style="1" customWidth="1"/>
    <col min="10" max="11" width="10.83203125" style="1" hidden="1" customWidth="1"/>
    <col min="12" max="12" width="4.1640625" style="1" customWidth="1"/>
    <col min="13" max="13" width="14.83203125" style="1" customWidth="1"/>
    <col min="14" max="16" width="10.83203125" style="1" customWidth="1"/>
    <col min="17" max="17" width="4.1640625" style="1" customWidth="1"/>
    <col min="18" max="16384" width="10.83203125" style="1" hidden="1"/>
  </cols>
  <sheetData>
    <row r="1" spans="2:16" x14ac:dyDescent="0.2"/>
    <row r="2" spans="2:16" x14ac:dyDescent="0.2">
      <c r="B2" s="51"/>
      <c r="C2" s="52"/>
      <c r="D2" s="52"/>
    </row>
    <row r="3" spans="2:16" x14ac:dyDescent="0.2">
      <c r="B3" s="52"/>
      <c r="C3" s="52"/>
      <c r="D3" s="52"/>
    </row>
    <row r="4" spans="2:16" x14ac:dyDescent="0.2">
      <c r="B4" s="52"/>
      <c r="C4" s="52"/>
      <c r="D4" s="52"/>
    </row>
    <row r="5" spans="2:16" ht="24" customHeight="1" thickBot="1" x14ac:dyDescent="0.25"/>
    <row r="6" spans="2:16" ht="16" customHeight="1" thickBot="1" x14ac:dyDescent="0.25">
      <c r="B6" s="58" t="s">
        <v>30</v>
      </c>
      <c r="C6" s="14" t="s">
        <v>0</v>
      </c>
      <c r="D6" s="15" t="s">
        <v>1</v>
      </c>
      <c r="F6" s="12" t="s">
        <v>29</v>
      </c>
      <c r="G6" s="11"/>
      <c r="H6" s="57"/>
      <c r="I6" s="57"/>
      <c r="J6" s="57"/>
      <c r="K6" s="57"/>
      <c r="L6" s="57"/>
      <c r="M6" s="57"/>
      <c r="N6" s="57"/>
      <c r="O6" s="57"/>
      <c r="P6" s="57"/>
    </row>
    <row r="7" spans="2:16" ht="16" customHeight="1" thickBot="1" x14ac:dyDescent="0.25">
      <c r="B7" s="16" t="s">
        <v>24</v>
      </c>
      <c r="C7" s="17">
        <v>50</v>
      </c>
      <c r="D7" s="18">
        <v>20</v>
      </c>
      <c r="F7" s="13" t="s">
        <v>28</v>
      </c>
      <c r="G7" s="11"/>
      <c r="H7" s="57"/>
      <c r="I7" s="57"/>
      <c r="J7" s="57"/>
      <c r="K7" s="57"/>
      <c r="L7" s="57"/>
      <c r="M7" s="57"/>
      <c r="N7" s="57"/>
      <c r="O7" s="57"/>
      <c r="P7" s="57"/>
    </row>
    <row r="8" spans="2:16" ht="16" customHeight="1" x14ac:dyDescent="0.2">
      <c r="B8" s="53"/>
      <c r="C8" s="54"/>
      <c r="D8" s="54"/>
      <c r="E8" s="55"/>
      <c r="F8" s="56"/>
      <c r="G8" s="11"/>
      <c r="H8" s="57"/>
      <c r="I8" s="57"/>
      <c r="J8" s="57"/>
      <c r="K8" s="57"/>
      <c r="L8" s="57"/>
      <c r="M8" s="57"/>
      <c r="N8" s="57"/>
      <c r="O8" s="57"/>
      <c r="P8" s="57"/>
    </row>
    <row r="9" spans="2:16" ht="16" customHeight="1" x14ac:dyDescent="0.2">
      <c r="B9" s="53"/>
      <c r="C9" s="54"/>
      <c r="D9" s="54"/>
      <c r="E9" s="55"/>
      <c r="F9" s="56"/>
      <c r="G9" s="11"/>
      <c r="H9" s="57"/>
      <c r="I9" s="57"/>
      <c r="J9" s="57"/>
      <c r="K9" s="57"/>
      <c r="L9" s="57"/>
      <c r="M9" s="57"/>
      <c r="N9" s="57"/>
      <c r="O9" s="57"/>
      <c r="P9" s="57"/>
    </row>
    <row r="10" spans="2:16" ht="24" customHeight="1" thickBot="1" x14ac:dyDescent="0.25">
      <c r="F10" s="11"/>
      <c r="G10" s="11"/>
      <c r="H10" s="57"/>
      <c r="I10" s="57"/>
      <c r="J10" s="57"/>
      <c r="K10" s="57"/>
      <c r="L10" s="57"/>
      <c r="M10" s="57"/>
      <c r="N10" s="57"/>
      <c r="O10" s="57"/>
      <c r="P10" s="57"/>
    </row>
    <row r="11" spans="2:16" ht="17" thickBot="1" x14ac:dyDescent="0.25">
      <c r="B11" s="58" t="s">
        <v>31</v>
      </c>
      <c r="C11" s="45" t="s">
        <v>34</v>
      </c>
      <c r="D11" s="46"/>
      <c r="F11" s="58" t="s">
        <v>32</v>
      </c>
      <c r="G11" s="47" t="s">
        <v>35</v>
      </c>
      <c r="H11" s="48"/>
      <c r="I11" s="26" t="s">
        <v>19</v>
      </c>
      <c r="J11" s="1" t="s">
        <v>23</v>
      </c>
      <c r="M11" s="58" t="s">
        <v>33</v>
      </c>
      <c r="N11" s="49" t="s">
        <v>27</v>
      </c>
      <c r="O11" s="49"/>
      <c r="P11" s="50"/>
    </row>
    <row r="12" spans="2:16" ht="17" thickBot="1" x14ac:dyDescent="0.25">
      <c r="B12" s="16" t="s">
        <v>26</v>
      </c>
      <c r="C12" s="24" t="str">
        <f>C6</f>
        <v>Non-ICU</v>
      </c>
      <c r="D12" s="25" t="str">
        <f>D6</f>
        <v>ICU</v>
      </c>
      <c r="F12" s="16" t="s">
        <v>13</v>
      </c>
      <c r="G12" s="24" t="str">
        <f>C6</f>
        <v>Non-ICU</v>
      </c>
      <c r="H12" s="43" t="str">
        <f>D6</f>
        <v>ICU</v>
      </c>
      <c r="I12" s="44" t="s">
        <v>20</v>
      </c>
      <c r="J12" s="1" t="s">
        <v>0</v>
      </c>
      <c r="K12" s="1" t="s">
        <v>1</v>
      </c>
      <c r="M12" s="39" t="str">
        <f>F12</f>
        <v>Item</v>
      </c>
      <c r="N12" s="40" t="str">
        <f>C6</f>
        <v>Non-ICU</v>
      </c>
      <c r="O12" s="41" t="str">
        <f>D6</f>
        <v>ICU</v>
      </c>
      <c r="P12" s="42" t="s">
        <v>22</v>
      </c>
    </row>
    <row r="13" spans="2:16" x14ac:dyDescent="0.2">
      <c r="B13" s="19" t="s">
        <v>2</v>
      </c>
      <c r="C13" s="8">
        <v>8</v>
      </c>
      <c r="D13" s="20">
        <v>16</v>
      </c>
      <c r="F13" s="27" t="s">
        <v>14</v>
      </c>
      <c r="G13" s="8">
        <v>0</v>
      </c>
      <c r="H13" s="9">
        <v>1</v>
      </c>
      <c r="I13" s="28">
        <v>20</v>
      </c>
      <c r="J13" s="2">
        <f>IFERROR(G13/$I13,"")</f>
        <v>0</v>
      </c>
      <c r="K13" s="3">
        <f>IFERROR(H13/$I13,"")</f>
        <v>0.05</v>
      </c>
      <c r="M13" s="33" t="str">
        <f>IF(ISBLANK(F13),"",F13)</f>
        <v>N95 Mask</v>
      </c>
      <c r="N13" s="6">
        <f>IFERROR(ROUNDUP(C$7*C$34*J13,0), "")</f>
        <v>0</v>
      </c>
      <c r="O13" s="7">
        <f>IFERROR(ROUNDUP(D$7*D$34*K13,0),"")</f>
        <v>50</v>
      </c>
      <c r="P13" s="34">
        <f>IFERROR(N13+O13,"")</f>
        <v>50</v>
      </c>
    </row>
    <row r="14" spans="2:16" x14ac:dyDescent="0.2">
      <c r="B14" s="19" t="s">
        <v>3</v>
      </c>
      <c r="C14" s="8"/>
      <c r="D14" s="20"/>
      <c r="F14" s="27" t="s">
        <v>15</v>
      </c>
      <c r="G14" s="8">
        <v>1</v>
      </c>
      <c r="H14" s="9">
        <v>0</v>
      </c>
      <c r="I14" s="28">
        <v>1</v>
      </c>
      <c r="J14" s="4">
        <f>IFERROR(G14/$I14,"")</f>
        <v>1</v>
      </c>
      <c r="K14" s="5">
        <f>IFERROR(H14/$I14,"")</f>
        <v>0</v>
      </c>
      <c r="M14" s="33" t="str">
        <f t="shared" ref="M14:M33" si="0">IF(ISBLANK(F14),"",F14)</f>
        <v>Surgical Mask</v>
      </c>
      <c r="N14" s="6">
        <f t="shared" ref="N14:N33" si="1">IFERROR(ROUNDUP(C$7*C$34*J14,0), "")</f>
        <v>1400</v>
      </c>
      <c r="O14" s="7">
        <f t="shared" ref="O14:O33" si="2">IFERROR(ROUNDUP(D$7*D$34*K14,0),"")</f>
        <v>0</v>
      </c>
      <c r="P14" s="34">
        <f t="shared" ref="P14:P33" si="3">IFERROR(N14+O14,"")</f>
        <v>1400</v>
      </c>
    </row>
    <row r="15" spans="2:16" x14ac:dyDescent="0.2">
      <c r="B15" s="19" t="s">
        <v>4</v>
      </c>
      <c r="C15" s="8">
        <v>10</v>
      </c>
      <c r="D15" s="20">
        <v>16</v>
      </c>
      <c r="F15" s="27" t="s">
        <v>16</v>
      </c>
      <c r="G15" s="8">
        <v>1</v>
      </c>
      <c r="H15" s="9">
        <v>1</v>
      </c>
      <c r="I15" s="28">
        <v>1</v>
      </c>
      <c r="J15" s="4">
        <f t="shared" ref="J15:J21" si="4">IFERROR(G15/$I15,"")</f>
        <v>1</v>
      </c>
      <c r="K15" s="5">
        <f t="shared" ref="K15:K21" si="5">IFERROR(H15/$I15,"")</f>
        <v>1</v>
      </c>
      <c r="M15" s="33" t="str">
        <f t="shared" si="0"/>
        <v>Gown</v>
      </c>
      <c r="N15" s="6">
        <f t="shared" si="1"/>
        <v>1400</v>
      </c>
      <c r="O15" s="7">
        <f t="shared" si="2"/>
        <v>1000</v>
      </c>
      <c r="P15" s="34">
        <f t="shared" si="3"/>
        <v>2400</v>
      </c>
    </row>
    <row r="16" spans="2:16" x14ac:dyDescent="0.2">
      <c r="B16" s="19" t="s">
        <v>25</v>
      </c>
      <c r="C16" s="8"/>
      <c r="D16" s="20"/>
      <c r="F16" s="27" t="s">
        <v>17</v>
      </c>
      <c r="G16" s="8">
        <v>2</v>
      </c>
      <c r="H16" s="9">
        <v>2</v>
      </c>
      <c r="I16" s="28">
        <v>1</v>
      </c>
      <c r="J16" s="4">
        <f t="shared" si="4"/>
        <v>2</v>
      </c>
      <c r="K16" s="5">
        <f t="shared" si="5"/>
        <v>2</v>
      </c>
      <c r="M16" s="33" t="str">
        <f t="shared" si="0"/>
        <v>Glove (pair)</v>
      </c>
      <c r="N16" s="6">
        <f t="shared" si="1"/>
        <v>2800</v>
      </c>
      <c r="O16" s="7">
        <f t="shared" si="2"/>
        <v>2000</v>
      </c>
      <c r="P16" s="34">
        <f t="shared" si="3"/>
        <v>4800</v>
      </c>
    </row>
    <row r="17" spans="2:16" x14ac:dyDescent="0.2">
      <c r="B17" s="19" t="s">
        <v>5</v>
      </c>
      <c r="C17" s="8">
        <v>6</v>
      </c>
      <c r="D17" s="20">
        <v>8</v>
      </c>
      <c r="F17" s="27" t="s">
        <v>18</v>
      </c>
      <c r="G17" s="8">
        <v>0</v>
      </c>
      <c r="H17" s="9">
        <v>1</v>
      </c>
      <c r="I17" s="28">
        <v>1</v>
      </c>
      <c r="J17" s="4">
        <f t="shared" si="4"/>
        <v>0</v>
      </c>
      <c r="K17" s="5">
        <f t="shared" si="5"/>
        <v>1</v>
      </c>
      <c r="M17" s="33" t="str">
        <f t="shared" si="0"/>
        <v>Cap</v>
      </c>
      <c r="N17" s="6">
        <f t="shared" si="1"/>
        <v>0</v>
      </c>
      <c r="O17" s="7">
        <f t="shared" si="2"/>
        <v>1000</v>
      </c>
      <c r="P17" s="34">
        <f t="shared" si="3"/>
        <v>1000</v>
      </c>
    </row>
    <row r="18" spans="2:16" x14ac:dyDescent="0.2">
      <c r="B18" s="19" t="s">
        <v>6</v>
      </c>
      <c r="C18" s="8"/>
      <c r="D18" s="20"/>
      <c r="F18" s="27" t="s">
        <v>21</v>
      </c>
      <c r="G18" s="8">
        <v>1</v>
      </c>
      <c r="H18" s="9">
        <v>1</v>
      </c>
      <c r="I18" s="28">
        <v>100</v>
      </c>
      <c r="J18" s="4">
        <f t="shared" si="4"/>
        <v>0.01</v>
      </c>
      <c r="K18" s="5">
        <f t="shared" si="5"/>
        <v>0.01</v>
      </c>
      <c r="M18" s="33" t="str">
        <f t="shared" si="0"/>
        <v>Face-shield</v>
      </c>
      <c r="N18" s="6">
        <f t="shared" si="1"/>
        <v>14</v>
      </c>
      <c r="O18" s="7">
        <f t="shared" si="2"/>
        <v>10</v>
      </c>
      <c r="P18" s="34">
        <f t="shared" si="3"/>
        <v>24</v>
      </c>
    </row>
    <row r="19" spans="2:16" x14ac:dyDescent="0.2">
      <c r="B19" s="19" t="s">
        <v>7</v>
      </c>
      <c r="C19" s="8">
        <v>2</v>
      </c>
      <c r="D19" s="20">
        <v>8</v>
      </c>
      <c r="F19" s="27" t="s">
        <v>36</v>
      </c>
      <c r="G19" s="8"/>
      <c r="H19" s="9">
        <v>1</v>
      </c>
      <c r="I19" s="28">
        <v>500</v>
      </c>
      <c r="J19" s="4">
        <f t="shared" si="4"/>
        <v>0</v>
      </c>
      <c r="K19" s="5">
        <f t="shared" si="5"/>
        <v>2E-3</v>
      </c>
      <c r="M19" s="33" t="str">
        <f t="shared" si="0"/>
        <v>PAPR-Hood</v>
      </c>
      <c r="N19" s="6">
        <f t="shared" si="1"/>
        <v>0</v>
      </c>
      <c r="O19" s="7">
        <f t="shared" si="2"/>
        <v>2</v>
      </c>
      <c r="P19" s="34">
        <f t="shared" si="3"/>
        <v>2</v>
      </c>
    </row>
    <row r="20" spans="2:16" x14ac:dyDescent="0.2">
      <c r="B20" s="19" t="s">
        <v>8</v>
      </c>
      <c r="C20" s="8"/>
      <c r="D20" s="20"/>
      <c r="F20" s="27"/>
      <c r="G20" s="8"/>
      <c r="H20" s="9"/>
      <c r="I20" s="28"/>
      <c r="J20" s="4" t="str">
        <f t="shared" si="4"/>
        <v/>
      </c>
      <c r="K20" s="5" t="str">
        <f t="shared" si="5"/>
        <v/>
      </c>
      <c r="M20" s="33" t="str">
        <f t="shared" si="0"/>
        <v/>
      </c>
      <c r="N20" s="6" t="str">
        <f t="shared" si="1"/>
        <v/>
      </c>
      <c r="O20" s="7" t="str">
        <f t="shared" si="2"/>
        <v/>
      </c>
      <c r="P20" s="34" t="str">
        <f t="shared" si="3"/>
        <v/>
      </c>
    </row>
    <row r="21" spans="2:16" x14ac:dyDescent="0.2">
      <c r="B21" s="19" t="s">
        <v>9</v>
      </c>
      <c r="C21" s="8"/>
      <c r="D21" s="20"/>
      <c r="F21" s="27"/>
      <c r="G21" s="8"/>
      <c r="H21" s="9"/>
      <c r="I21" s="28"/>
      <c r="J21" s="4" t="str">
        <f t="shared" si="4"/>
        <v/>
      </c>
      <c r="K21" s="5" t="str">
        <f t="shared" si="5"/>
        <v/>
      </c>
      <c r="M21" s="33" t="str">
        <f t="shared" si="0"/>
        <v/>
      </c>
      <c r="N21" s="6" t="str">
        <f t="shared" si="1"/>
        <v/>
      </c>
      <c r="O21" s="7" t="str">
        <f t="shared" si="2"/>
        <v/>
      </c>
      <c r="P21" s="34" t="str">
        <f t="shared" si="3"/>
        <v/>
      </c>
    </row>
    <row r="22" spans="2:16" x14ac:dyDescent="0.2">
      <c r="B22" s="19" t="s">
        <v>10</v>
      </c>
      <c r="C22" s="8"/>
      <c r="D22" s="20">
        <v>2</v>
      </c>
      <c r="F22" s="27"/>
      <c r="G22" s="8"/>
      <c r="H22" s="9"/>
      <c r="I22" s="28"/>
      <c r="J22" s="4" t="str">
        <f t="shared" ref="J22:J33" si="6">IFERROR(G22/$I22,"")</f>
        <v/>
      </c>
      <c r="K22" s="5" t="str">
        <f t="shared" ref="K22:K33" si="7">IFERROR(H22/$I22,"")</f>
        <v/>
      </c>
      <c r="M22" s="33" t="str">
        <f t="shared" si="0"/>
        <v/>
      </c>
      <c r="N22" s="6" t="str">
        <f t="shared" si="1"/>
        <v/>
      </c>
      <c r="O22" s="7" t="str">
        <f t="shared" si="2"/>
        <v/>
      </c>
      <c r="P22" s="34" t="str">
        <f t="shared" si="3"/>
        <v/>
      </c>
    </row>
    <row r="23" spans="2:16" x14ac:dyDescent="0.2">
      <c r="B23" s="19" t="s">
        <v>11</v>
      </c>
      <c r="C23" s="8"/>
      <c r="D23" s="20"/>
      <c r="F23" s="27"/>
      <c r="G23" s="8"/>
      <c r="H23" s="9"/>
      <c r="I23" s="28"/>
      <c r="J23" s="4" t="str">
        <f t="shared" si="6"/>
        <v/>
      </c>
      <c r="K23" s="5" t="str">
        <f t="shared" si="7"/>
        <v/>
      </c>
      <c r="M23" s="33" t="str">
        <f t="shared" si="0"/>
        <v/>
      </c>
      <c r="N23" s="6" t="str">
        <f t="shared" si="1"/>
        <v/>
      </c>
      <c r="O23" s="7" t="str">
        <f t="shared" si="2"/>
        <v/>
      </c>
      <c r="P23" s="34" t="str">
        <f t="shared" si="3"/>
        <v/>
      </c>
    </row>
    <row r="24" spans="2:16" x14ac:dyDescent="0.2">
      <c r="B24" s="19" t="s">
        <v>12</v>
      </c>
      <c r="C24" s="8">
        <v>2</v>
      </c>
      <c r="D24" s="20"/>
      <c r="F24" s="27"/>
      <c r="G24" s="8"/>
      <c r="H24" s="9"/>
      <c r="I24" s="28"/>
      <c r="J24" s="4" t="str">
        <f t="shared" si="6"/>
        <v/>
      </c>
      <c r="K24" s="5" t="str">
        <f t="shared" si="7"/>
        <v/>
      </c>
      <c r="M24" s="33" t="str">
        <f t="shared" si="0"/>
        <v/>
      </c>
      <c r="N24" s="6" t="str">
        <f t="shared" si="1"/>
        <v/>
      </c>
      <c r="O24" s="7" t="str">
        <f t="shared" si="2"/>
        <v/>
      </c>
      <c r="P24" s="34" t="str">
        <f t="shared" si="3"/>
        <v/>
      </c>
    </row>
    <row r="25" spans="2:16" x14ac:dyDescent="0.2">
      <c r="B25" s="19"/>
      <c r="C25" s="8"/>
      <c r="D25" s="20"/>
      <c r="F25" s="27"/>
      <c r="G25" s="8"/>
      <c r="H25" s="9"/>
      <c r="I25" s="28"/>
      <c r="J25" s="4" t="str">
        <f t="shared" si="6"/>
        <v/>
      </c>
      <c r="K25" s="5" t="str">
        <f t="shared" si="7"/>
        <v/>
      </c>
      <c r="M25" s="33" t="str">
        <f t="shared" si="0"/>
        <v/>
      </c>
      <c r="N25" s="6" t="str">
        <f t="shared" si="1"/>
        <v/>
      </c>
      <c r="O25" s="7" t="str">
        <f t="shared" si="2"/>
        <v/>
      </c>
      <c r="P25" s="34" t="str">
        <f t="shared" si="3"/>
        <v/>
      </c>
    </row>
    <row r="26" spans="2:16" x14ac:dyDescent="0.2">
      <c r="B26" s="19"/>
      <c r="C26" s="8"/>
      <c r="D26" s="20"/>
      <c r="F26" s="27"/>
      <c r="G26" s="8"/>
      <c r="H26" s="9"/>
      <c r="I26" s="28"/>
      <c r="J26" s="4" t="str">
        <f t="shared" si="6"/>
        <v/>
      </c>
      <c r="K26" s="5" t="str">
        <f t="shared" si="7"/>
        <v/>
      </c>
      <c r="M26" s="33" t="str">
        <f t="shared" si="0"/>
        <v/>
      </c>
      <c r="N26" s="6" t="str">
        <f t="shared" si="1"/>
        <v/>
      </c>
      <c r="O26" s="7" t="str">
        <f t="shared" si="2"/>
        <v/>
      </c>
      <c r="P26" s="34" t="str">
        <f t="shared" si="3"/>
        <v/>
      </c>
    </row>
    <row r="27" spans="2:16" x14ac:dyDescent="0.2">
      <c r="B27" s="19"/>
      <c r="C27" s="8"/>
      <c r="D27" s="20"/>
      <c r="F27" s="27"/>
      <c r="G27" s="8"/>
      <c r="H27" s="9"/>
      <c r="I27" s="28"/>
      <c r="J27" s="4" t="str">
        <f t="shared" si="6"/>
        <v/>
      </c>
      <c r="K27" s="5" t="str">
        <f t="shared" si="7"/>
        <v/>
      </c>
      <c r="M27" s="33" t="str">
        <f t="shared" si="0"/>
        <v/>
      </c>
      <c r="N27" s="6" t="str">
        <f t="shared" si="1"/>
        <v/>
      </c>
      <c r="O27" s="7" t="str">
        <f t="shared" si="2"/>
        <v/>
      </c>
      <c r="P27" s="34" t="str">
        <f t="shared" si="3"/>
        <v/>
      </c>
    </row>
    <row r="28" spans="2:16" x14ac:dyDescent="0.2">
      <c r="B28" s="19"/>
      <c r="C28" s="8"/>
      <c r="D28" s="20"/>
      <c r="F28" s="27"/>
      <c r="G28" s="8"/>
      <c r="H28" s="9"/>
      <c r="I28" s="28"/>
      <c r="J28" s="4" t="str">
        <f t="shared" si="6"/>
        <v/>
      </c>
      <c r="K28" s="5" t="str">
        <f t="shared" si="7"/>
        <v/>
      </c>
      <c r="M28" s="33" t="str">
        <f t="shared" si="0"/>
        <v/>
      </c>
      <c r="N28" s="6" t="str">
        <f t="shared" si="1"/>
        <v/>
      </c>
      <c r="O28" s="7" t="str">
        <f t="shared" si="2"/>
        <v/>
      </c>
      <c r="P28" s="34" t="str">
        <f t="shared" si="3"/>
        <v/>
      </c>
    </row>
    <row r="29" spans="2:16" x14ac:dyDescent="0.2">
      <c r="B29" s="19"/>
      <c r="C29" s="8"/>
      <c r="D29" s="20"/>
      <c r="F29" s="27"/>
      <c r="G29" s="8"/>
      <c r="H29" s="9"/>
      <c r="I29" s="28"/>
      <c r="J29" s="4" t="str">
        <f t="shared" si="6"/>
        <v/>
      </c>
      <c r="K29" s="5" t="str">
        <f t="shared" si="7"/>
        <v/>
      </c>
      <c r="M29" s="33" t="str">
        <f t="shared" si="0"/>
        <v/>
      </c>
      <c r="N29" s="6" t="str">
        <f t="shared" si="1"/>
        <v/>
      </c>
      <c r="O29" s="7" t="str">
        <f t="shared" si="2"/>
        <v/>
      </c>
      <c r="P29" s="34" t="str">
        <f t="shared" si="3"/>
        <v/>
      </c>
    </row>
    <row r="30" spans="2:16" x14ac:dyDescent="0.2">
      <c r="B30" s="19"/>
      <c r="C30" s="8"/>
      <c r="D30" s="20"/>
      <c r="F30" s="27"/>
      <c r="G30" s="8"/>
      <c r="H30" s="9"/>
      <c r="I30" s="28"/>
      <c r="J30" s="4" t="str">
        <f t="shared" si="6"/>
        <v/>
      </c>
      <c r="K30" s="5" t="str">
        <f t="shared" si="7"/>
        <v/>
      </c>
      <c r="M30" s="33" t="str">
        <f t="shared" si="0"/>
        <v/>
      </c>
      <c r="N30" s="6" t="str">
        <f t="shared" si="1"/>
        <v/>
      </c>
      <c r="O30" s="7" t="str">
        <f t="shared" si="2"/>
        <v/>
      </c>
      <c r="P30" s="34" t="str">
        <f t="shared" si="3"/>
        <v/>
      </c>
    </row>
    <row r="31" spans="2:16" x14ac:dyDescent="0.2">
      <c r="B31" s="19"/>
      <c r="C31" s="8"/>
      <c r="D31" s="20"/>
      <c r="F31" s="27"/>
      <c r="G31" s="8"/>
      <c r="H31" s="9"/>
      <c r="I31" s="28"/>
      <c r="J31" s="4" t="str">
        <f t="shared" si="6"/>
        <v/>
      </c>
      <c r="K31" s="5" t="str">
        <f t="shared" si="7"/>
        <v/>
      </c>
      <c r="M31" s="33" t="str">
        <f t="shared" si="0"/>
        <v/>
      </c>
      <c r="N31" s="6" t="str">
        <f t="shared" si="1"/>
        <v/>
      </c>
      <c r="O31" s="7" t="str">
        <f t="shared" si="2"/>
        <v/>
      </c>
      <c r="P31" s="34" t="str">
        <f t="shared" si="3"/>
        <v/>
      </c>
    </row>
    <row r="32" spans="2:16" x14ac:dyDescent="0.2">
      <c r="B32" s="19"/>
      <c r="C32" s="8"/>
      <c r="D32" s="20"/>
      <c r="F32" s="27"/>
      <c r="G32" s="8"/>
      <c r="H32" s="9"/>
      <c r="I32" s="28"/>
      <c r="J32" s="4" t="str">
        <f t="shared" si="6"/>
        <v/>
      </c>
      <c r="K32" s="5" t="str">
        <f t="shared" si="7"/>
        <v/>
      </c>
      <c r="M32" s="33" t="str">
        <f t="shared" si="0"/>
        <v/>
      </c>
      <c r="N32" s="6" t="str">
        <f t="shared" si="1"/>
        <v/>
      </c>
      <c r="O32" s="7" t="str">
        <f t="shared" si="2"/>
        <v/>
      </c>
      <c r="P32" s="34" t="str">
        <f t="shared" si="3"/>
        <v/>
      </c>
    </row>
    <row r="33" spans="2:16" ht="17" thickBot="1" x14ac:dyDescent="0.25">
      <c r="B33" s="21"/>
      <c r="C33" s="10"/>
      <c r="D33" s="22"/>
      <c r="F33" s="29"/>
      <c r="G33" s="30"/>
      <c r="H33" s="31"/>
      <c r="I33" s="32"/>
      <c r="J33" s="4" t="str">
        <f t="shared" si="6"/>
        <v/>
      </c>
      <c r="K33" s="5" t="str">
        <f t="shared" si="7"/>
        <v/>
      </c>
      <c r="M33" s="35" t="str">
        <f t="shared" si="0"/>
        <v/>
      </c>
      <c r="N33" s="36" t="str">
        <f t="shared" si="1"/>
        <v/>
      </c>
      <c r="O33" s="37" t="str">
        <f t="shared" si="2"/>
        <v/>
      </c>
      <c r="P33" s="38" t="str">
        <f t="shared" si="3"/>
        <v/>
      </c>
    </row>
    <row r="34" spans="2:16" ht="17" thickBot="1" x14ac:dyDescent="0.25">
      <c r="B34" s="23" t="s">
        <v>22</v>
      </c>
      <c r="C34" s="24">
        <f>SUM(C13:C33)</f>
        <v>28</v>
      </c>
      <c r="D34" s="25">
        <f>SUM(D13:D33)</f>
        <v>50</v>
      </c>
    </row>
    <row r="35" spans="2:16" ht="25" customHeight="1" x14ac:dyDescent="0.2"/>
  </sheetData>
  <sheetProtection sheet="1"/>
  <mergeCells count="4">
    <mergeCell ref="C11:D11"/>
    <mergeCell ref="G11:H11"/>
    <mergeCell ref="N11:P11"/>
    <mergeCell ref="B2: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923-D386-9543-B087-7ADA692DC36C}">
  <dimension ref="B1:L27"/>
  <sheetViews>
    <sheetView showGridLines="0" workbookViewId="0">
      <selection activeCell="P19" sqref="P19"/>
    </sheetView>
  </sheetViews>
  <sheetFormatPr baseColWidth="10" defaultRowHeight="16" zeroHeight="1" x14ac:dyDescent="0.2"/>
  <cols>
    <col min="1" max="1" width="5.83203125" customWidth="1"/>
    <col min="13" max="13" width="0" hidden="1" customWidth="1"/>
    <col min="16384" max="16384" width="0" hidden="1" customWidth="1"/>
  </cols>
  <sheetData>
    <row r="1" spans="2:12" x14ac:dyDescent="0.2"/>
    <row r="2" spans="2:12" ht="17" thickBot="1" x14ac:dyDescent="0.25"/>
    <row r="3" spans="2:12" x14ac:dyDescent="0.2">
      <c r="B3" s="71"/>
      <c r="C3" s="70"/>
      <c r="D3" s="70"/>
      <c r="E3" s="70"/>
      <c r="F3" s="70"/>
      <c r="G3" s="70"/>
      <c r="H3" s="70"/>
      <c r="I3" s="70"/>
      <c r="J3" s="70"/>
      <c r="K3" s="70"/>
      <c r="L3" s="69"/>
    </row>
    <row r="4" spans="2:12" x14ac:dyDescent="0.2">
      <c r="B4" s="65"/>
      <c r="C4" s="63"/>
      <c r="D4" s="63"/>
      <c r="E4" s="63"/>
      <c r="F4" s="63"/>
      <c r="G4" s="63"/>
      <c r="H4" s="63"/>
      <c r="I4" s="63"/>
      <c r="J4" s="63"/>
      <c r="K4" s="63"/>
      <c r="L4" s="62"/>
    </row>
    <row r="5" spans="2:12" x14ac:dyDescent="0.2">
      <c r="B5" s="65"/>
      <c r="C5" s="63"/>
      <c r="D5" s="63"/>
      <c r="E5" s="63"/>
      <c r="F5" s="63"/>
      <c r="G5" s="63"/>
      <c r="H5" s="63"/>
      <c r="I5" s="63"/>
      <c r="J5" s="63"/>
      <c r="K5" s="63"/>
      <c r="L5" s="62"/>
    </row>
    <row r="6" spans="2:12" x14ac:dyDescent="0.2">
      <c r="B6" s="65"/>
      <c r="C6" s="63"/>
      <c r="D6" s="63"/>
      <c r="E6" s="63"/>
      <c r="F6" s="63"/>
      <c r="G6" s="63"/>
      <c r="H6" s="63"/>
      <c r="I6" s="63"/>
      <c r="J6" s="63"/>
      <c r="K6" s="63"/>
      <c r="L6" s="62"/>
    </row>
    <row r="7" spans="2:12" x14ac:dyDescent="0.2">
      <c r="B7" s="65"/>
      <c r="C7" s="63"/>
      <c r="D7" s="63"/>
      <c r="E7" s="63"/>
      <c r="F7" s="63"/>
      <c r="G7" s="63"/>
      <c r="H7" s="63"/>
      <c r="I7" s="63"/>
      <c r="J7" s="63"/>
      <c r="K7" s="63"/>
      <c r="L7" s="62"/>
    </row>
    <row r="8" spans="2:12" x14ac:dyDescent="0.2">
      <c r="B8" s="65"/>
      <c r="C8" s="63"/>
      <c r="D8" s="63"/>
      <c r="E8" s="63"/>
      <c r="F8" s="63"/>
      <c r="G8" s="63"/>
      <c r="H8" s="63"/>
      <c r="I8" s="63"/>
      <c r="J8" s="63"/>
      <c r="K8" s="63"/>
      <c r="L8" s="62"/>
    </row>
    <row r="9" spans="2:12" x14ac:dyDescent="0.2">
      <c r="B9" s="65"/>
      <c r="C9" s="63"/>
      <c r="D9" s="63"/>
      <c r="E9" s="63"/>
      <c r="F9" s="63"/>
      <c r="G9" s="63"/>
      <c r="H9" s="63"/>
      <c r="I9" s="63"/>
      <c r="J9" s="63"/>
      <c r="K9" s="63"/>
      <c r="L9" s="62"/>
    </row>
    <row r="10" spans="2:12" x14ac:dyDescent="0.2">
      <c r="B10" s="65"/>
      <c r="C10" s="63"/>
      <c r="D10" s="63"/>
      <c r="E10" s="63"/>
      <c r="F10" s="63"/>
      <c r="G10" s="63"/>
      <c r="H10" s="63"/>
      <c r="I10" s="63"/>
      <c r="J10" s="63"/>
      <c r="K10" s="63"/>
      <c r="L10" s="62"/>
    </row>
    <row r="11" spans="2:12" x14ac:dyDescent="0.2">
      <c r="B11" s="65"/>
      <c r="C11" s="63"/>
      <c r="D11" s="63"/>
      <c r="E11" s="63"/>
      <c r="F11" s="63"/>
      <c r="G11" s="63"/>
      <c r="H11" s="63"/>
      <c r="I11" s="63"/>
      <c r="J11" s="63"/>
      <c r="K11" s="63"/>
      <c r="L11" s="62"/>
    </row>
    <row r="12" spans="2:12" x14ac:dyDescent="0.2">
      <c r="B12" s="65"/>
      <c r="C12" s="63"/>
      <c r="D12" s="63"/>
      <c r="E12" s="63"/>
      <c r="F12" s="63"/>
      <c r="G12" s="63"/>
      <c r="H12" s="63"/>
      <c r="I12" s="63"/>
      <c r="J12" s="63"/>
      <c r="K12" s="63"/>
      <c r="L12" s="62"/>
    </row>
    <row r="13" spans="2:12" ht="71" customHeight="1" x14ac:dyDescent="0.2">
      <c r="B13" s="65"/>
      <c r="C13" s="66" t="s">
        <v>44</v>
      </c>
      <c r="D13" s="66"/>
      <c r="E13" s="66"/>
      <c r="F13" s="66"/>
      <c r="G13" s="66"/>
      <c r="H13" s="66"/>
      <c r="I13" s="66"/>
      <c r="J13" s="66"/>
      <c r="K13" s="66"/>
      <c r="L13" s="62"/>
    </row>
    <row r="14" spans="2:12" x14ac:dyDescent="0.2">
      <c r="B14" s="65"/>
      <c r="C14" s="63"/>
      <c r="D14" s="63"/>
      <c r="E14" s="63"/>
      <c r="F14" s="63"/>
      <c r="G14" s="63"/>
      <c r="H14" s="63"/>
      <c r="I14" s="63"/>
      <c r="J14" s="63"/>
      <c r="K14" s="63"/>
      <c r="L14" s="62"/>
    </row>
    <row r="15" spans="2:12" ht="20" customHeight="1" x14ac:dyDescent="0.2">
      <c r="B15" s="65"/>
      <c r="C15" s="63"/>
      <c r="D15" s="68" t="s">
        <v>43</v>
      </c>
      <c r="E15" s="67"/>
      <c r="F15" s="67"/>
      <c r="G15" s="67"/>
      <c r="H15" s="67"/>
      <c r="I15" s="67"/>
      <c r="J15" s="67"/>
      <c r="K15" s="63"/>
      <c r="L15" s="62"/>
    </row>
    <row r="16" spans="2:12" ht="20" customHeight="1" x14ac:dyDescent="0.2">
      <c r="B16" s="65"/>
      <c r="C16" s="63"/>
      <c r="D16" s="68" t="s">
        <v>42</v>
      </c>
      <c r="E16" s="67"/>
      <c r="F16" s="67"/>
      <c r="G16" s="67"/>
      <c r="H16" s="67"/>
      <c r="I16" s="67"/>
      <c r="J16" s="67"/>
      <c r="K16" s="63"/>
      <c r="L16" s="62"/>
    </row>
    <row r="17" spans="2:12" ht="20" customHeight="1" x14ac:dyDescent="0.2">
      <c r="B17" s="65"/>
      <c r="C17" s="63"/>
      <c r="D17" s="68" t="s">
        <v>41</v>
      </c>
      <c r="E17" s="67"/>
      <c r="F17" s="67"/>
      <c r="G17" s="67"/>
      <c r="H17" s="67"/>
      <c r="I17" s="67"/>
      <c r="J17" s="67"/>
      <c r="K17" s="63"/>
      <c r="L17" s="62"/>
    </row>
    <row r="18" spans="2:12" x14ac:dyDescent="0.2">
      <c r="B18" s="65"/>
      <c r="C18" s="63"/>
      <c r="D18" s="63"/>
      <c r="E18" s="63"/>
      <c r="F18" s="63"/>
      <c r="G18" s="63"/>
      <c r="H18" s="63"/>
      <c r="I18" s="63"/>
      <c r="J18" s="63"/>
      <c r="K18" s="63"/>
      <c r="L18" s="62"/>
    </row>
    <row r="19" spans="2:12" ht="81" customHeight="1" x14ac:dyDescent="0.2">
      <c r="B19" s="65"/>
      <c r="C19" s="66" t="s">
        <v>40</v>
      </c>
      <c r="D19" s="66"/>
      <c r="E19" s="66"/>
      <c r="F19" s="66"/>
      <c r="G19" s="66"/>
      <c r="H19" s="66"/>
      <c r="I19" s="66"/>
      <c r="J19" s="66"/>
      <c r="K19" s="66"/>
      <c r="L19" s="62"/>
    </row>
    <row r="20" spans="2:12" x14ac:dyDescent="0.2">
      <c r="B20" s="65"/>
      <c r="C20" s="63"/>
      <c r="D20" s="63"/>
      <c r="E20" s="63"/>
      <c r="F20" s="63"/>
      <c r="G20" s="63"/>
      <c r="H20" s="63"/>
      <c r="I20" s="63"/>
      <c r="J20" s="63"/>
      <c r="K20" s="63"/>
      <c r="L20" s="62"/>
    </row>
    <row r="21" spans="2:12" ht="64" customHeight="1" x14ac:dyDescent="0.2">
      <c r="B21" s="65"/>
      <c r="C21" s="66" t="s">
        <v>39</v>
      </c>
      <c r="D21" s="66"/>
      <c r="E21" s="66"/>
      <c r="F21" s="66"/>
      <c r="G21" s="66"/>
      <c r="H21" s="66"/>
      <c r="I21" s="66"/>
      <c r="J21" s="66"/>
      <c r="K21" s="66"/>
      <c r="L21" s="62"/>
    </row>
    <row r="22" spans="2:12" x14ac:dyDescent="0.2">
      <c r="B22" s="65"/>
      <c r="C22" s="63"/>
      <c r="D22" s="63"/>
      <c r="E22" s="63"/>
      <c r="F22" s="63"/>
      <c r="G22" s="63"/>
      <c r="H22" s="63"/>
      <c r="I22" s="63"/>
      <c r="J22" s="63"/>
      <c r="K22" s="63"/>
      <c r="L22" s="62"/>
    </row>
    <row r="23" spans="2:12" ht="63" customHeight="1" x14ac:dyDescent="0.2">
      <c r="B23" s="65"/>
      <c r="C23" s="66" t="s">
        <v>38</v>
      </c>
      <c r="D23" s="66"/>
      <c r="E23" s="66"/>
      <c r="F23" s="66"/>
      <c r="G23" s="66"/>
      <c r="H23" s="66"/>
      <c r="I23" s="66"/>
      <c r="J23" s="66"/>
      <c r="K23" s="66"/>
      <c r="L23" s="62"/>
    </row>
    <row r="24" spans="2:12" x14ac:dyDescent="0.2">
      <c r="B24" s="65"/>
      <c r="C24" s="63"/>
      <c r="D24" s="63"/>
      <c r="E24" s="63"/>
      <c r="F24" s="63"/>
      <c r="G24" s="63"/>
      <c r="H24" s="63"/>
      <c r="I24" s="63"/>
      <c r="J24" s="63"/>
      <c r="K24" s="63"/>
      <c r="L24" s="62"/>
    </row>
    <row r="25" spans="2:12" x14ac:dyDescent="0.2">
      <c r="B25" s="65"/>
      <c r="C25" s="63"/>
      <c r="D25" s="64" t="s">
        <v>37</v>
      </c>
      <c r="E25" s="64"/>
      <c r="F25" s="64"/>
      <c r="G25" s="64"/>
      <c r="H25" s="64"/>
      <c r="I25" s="64"/>
      <c r="J25" s="63"/>
      <c r="K25" s="63"/>
      <c r="L25" s="62"/>
    </row>
    <row r="26" spans="2:12" ht="17" thickBot="1" x14ac:dyDescent="0.25">
      <c r="B26" s="61"/>
      <c r="C26" s="60"/>
      <c r="D26" s="60"/>
      <c r="E26" s="60"/>
      <c r="F26" s="60"/>
      <c r="G26" s="60"/>
      <c r="H26" s="60"/>
      <c r="I26" s="60"/>
      <c r="J26" s="60"/>
      <c r="K26" s="60"/>
      <c r="L26" s="59"/>
    </row>
    <row r="27" spans="2:12" ht="39" customHeight="1" thickBot="1" x14ac:dyDescent="0.25">
      <c r="B27" s="72" t="s">
        <v>45</v>
      </c>
      <c r="C27" s="73"/>
      <c r="D27" s="73"/>
      <c r="E27" s="73"/>
      <c r="F27" s="73"/>
      <c r="G27" s="73"/>
      <c r="H27" s="73"/>
      <c r="I27" s="73"/>
      <c r="J27" s="73"/>
      <c r="K27" s="73"/>
      <c r="L27" s="74"/>
    </row>
  </sheetData>
  <sheetProtection sheet="1" objects="1" scenarios="1"/>
  <mergeCells count="6">
    <mergeCell ref="D25:I25"/>
    <mergeCell ref="C13:K13"/>
    <mergeCell ref="C19:K19"/>
    <mergeCell ref="C21:K21"/>
    <mergeCell ref="C23:K23"/>
    <mergeCell ref="B27:L27"/>
  </mergeCells>
  <hyperlinks>
    <hyperlink ref="D25" r:id="rId1" display="mailto:info@covidstaffing.org" xr:uid="{82809BDA-9C2C-814D-9F16-A31CD2C5691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roll-up</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ERKIN OTLES</dc:creator>
  <cp:lastModifiedBy>ERKIN OTLES</cp:lastModifiedBy>
  <dcterms:created xsi:type="dcterms:W3CDTF">2020-04-04T14:47:51Z</dcterms:created>
  <dcterms:modified xsi:type="dcterms:W3CDTF">2020-04-04T20:29:15Z</dcterms:modified>
</cp:coreProperties>
</file>