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shaza\Documents\"/>
    </mc:Choice>
  </mc:AlternateContent>
  <xr:revisionPtr revIDLastSave="0" documentId="13_ncr:1_{357B8D21-913F-4593-9205-460FEA8B7EEE}" xr6:coauthVersionLast="47" xr6:coauthVersionMax="47" xr10:uidLastSave="{00000000-0000-0000-0000-000000000000}"/>
  <bookViews>
    <workbookView xWindow="-120" yWindow="-120" windowWidth="20730" windowHeight="11040" firstSheet="3" activeTab="6" xr2:uid="{00000000-000D-0000-FFFF-FFFF00000000}"/>
  </bookViews>
  <sheets>
    <sheet name="BLOSSOM ACADEMY" sheetId="2" r:id="rId1"/>
    <sheet name="Data" sheetId="3" r:id="rId2"/>
    <sheet name="Table" sheetId="4" r:id="rId3"/>
    <sheet name="One-dimensional Pivot Table" sheetId="5" r:id="rId4"/>
    <sheet name="Two-dimensional Pivot Table" sheetId="6" r:id="rId5"/>
    <sheet name="Charts" sheetId="7" r:id="rId6"/>
    <sheet name="Dashboard" sheetId="9" r:id="rId7"/>
  </sheets>
  <externalReferences>
    <externalReference r:id="rId8"/>
  </externalReferences>
  <definedNames>
    <definedName name="_xlnm._FilterDatabase" localSheetId="1" hidden="1">Data!$F$1:$F$214</definedName>
    <definedName name="Category">[1]!Table1[Category]</definedName>
    <definedName name="Slicer_Category">#N/A</definedName>
    <definedName name="Slicer_Country">#N/A</definedName>
    <definedName name="Slicer_Months">#N/A</definedName>
    <definedName name="Slicer_Months1">#N/A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6" i="4" l="1"/>
  <c r="M2" i="4" a="1"/>
  <c r="M2" i="4" s="1"/>
  <c r="K2" i="4" a="1"/>
  <c r="K2" i="4" s="1"/>
  <c r="I2" i="4" a="1"/>
  <c r="I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<sst xmlns="http://schemas.openxmlformats.org/spreadsheetml/2006/main" count="1340" uniqueCount="42">
  <si>
    <t>Order ID</t>
  </si>
  <si>
    <t>Product</t>
  </si>
  <si>
    <t>Category</t>
  </si>
  <si>
    <t>Amount</t>
  </si>
  <si>
    <t>Date</t>
  </si>
  <si>
    <t>Country</t>
  </si>
  <si>
    <t>Carrots</t>
  </si>
  <si>
    <t>Vegetables</t>
  </si>
  <si>
    <t>United States</t>
  </si>
  <si>
    <t>Cabbage</t>
  </si>
  <si>
    <t>United Kingdom</t>
  </si>
  <si>
    <t>Banana</t>
  </si>
  <si>
    <t>Fruit</t>
  </si>
  <si>
    <t>Canada</t>
  </si>
  <si>
    <t>Beans</t>
  </si>
  <si>
    <t>Germany</t>
  </si>
  <si>
    <t>Orange</t>
  </si>
  <si>
    <t>Australia</t>
  </si>
  <si>
    <t>New Zealand</t>
  </si>
  <si>
    <t>Apple</t>
  </si>
  <si>
    <t>France</t>
  </si>
  <si>
    <t>Mango</t>
  </si>
  <si>
    <t>Sum of Amount</t>
  </si>
  <si>
    <t>Grand Total</t>
  </si>
  <si>
    <t>Average of Amount</t>
  </si>
  <si>
    <t>Count of Amount</t>
  </si>
  <si>
    <t>(All)</t>
  </si>
  <si>
    <t>May</t>
  </si>
  <si>
    <t>Max. of Amount</t>
  </si>
  <si>
    <t>January</t>
  </si>
  <si>
    <t>February</t>
  </si>
  <si>
    <t>March</t>
  </si>
  <si>
    <t>April</t>
  </si>
  <si>
    <t>June</t>
  </si>
  <si>
    <t>July</t>
  </si>
  <si>
    <t>August</t>
  </si>
  <si>
    <t>September</t>
  </si>
  <si>
    <t>October</t>
  </si>
  <si>
    <t>November</t>
  </si>
  <si>
    <t>December</t>
  </si>
  <si>
    <t>Highest Amount across Entire Range of Categories</t>
  </si>
  <si>
    <t>Key to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</si>
</sst>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3" x14ac:knownFonts="1">
    <font>
      <sz val="11"/>
      <color theme="1"/>
      <name val="Calibri"/>
      <family val="2"/>
      <scheme val="minor"/>
    </font>
    <font>
      <sz val="11"/>
      <color rgb="FF006100"/>
      <name val="Calibri"/>
      <family val="2"/>
      <scheme val="minor"/>
    </font>
    <font>
      <b/>
      <sz val="11"/>
      <color theme="1"/>
      <name val="Calibri"/>
      <family val="2"/>
      <scheme val="minor"/>
    </font>
  </fonts>
  <fills count="4">
    <fill>
      <patternFill patternType="none"/>
    </fill>
    <fill>
      <patternFill patternType="gray125"/>
    </fill>
    <fill>
      <patternFill patternType="solid">
        <fgColor rgb="FFC6EFCE"/>
      </patternFill>
    </fill>
    <fill>
      <patternFill patternType="solid">
        <fgColor theme="0" tint="-0.14999847407452621"/>
        <bgColor indexed="64"/>
      </patternFill>
    </fill>
  </fills>
  <borders count="17">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rgb="FF999999"/>
      </left>
      <right/>
      <top style="thin">
        <color indexed="65"/>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indexed="65"/>
      </top>
      <bottom/>
      <diagonal/>
    </border>
    <border>
      <left style="thin">
        <color rgb="FF999999"/>
      </left>
      <right/>
      <top style="thin">
        <color rgb="FF999999"/>
      </top>
      <bottom style="thin">
        <color rgb="FF999999"/>
      </bottom>
      <diagonal/>
    </border>
    <border>
      <left/>
      <right style="thin">
        <color rgb="FF999999"/>
      </right>
      <top style="thin">
        <color rgb="FF999999"/>
      </top>
      <bottom/>
      <diagonal/>
    </border>
    <border>
      <left style="thin">
        <color rgb="FF999999"/>
      </left>
      <right style="thin">
        <color rgb="FF999999"/>
      </right>
      <top style="thin">
        <color indexed="65"/>
      </top>
      <bottom style="thin">
        <color rgb="FF999999"/>
      </bottom>
      <diagonal/>
    </border>
    <border>
      <left/>
      <right style="thin">
        <color rgb="FF999999"/>
      </right>
      <top style="thin">
        <color indexed="65"/>
      </top>
      <bottom style="thin">
        <color rgb="FF999999"/>
      </bottom>
      <diagonal/>
    </border>
    <border>
      <left/>
      <right/>
      <top style="thin">
        <color rgb="FF999999"/>
      </top>
      <bottom/>
      <diagonal/>
    </border>
    <border>
      <left/>
      <right/>
      <top style="thin">
        <color indexed="65"/>
      </top>
      <bottom/>
      <diagonal/>
    </border>
    <border>
      <left/>
      <right style="thin">
        <color rgb="FF999999"/>
      </right>
      <top style="thin">
        <color indexed="65"/>
      </top>
      <bottom/>
      <diagonal/>
    </border>
    <border>
      <left/>
      <right/>
      <top style="thin">
        <color rgb="FF999999"/>
      </top>
      <bottom style="thin">
        <color rgb="FF999999"/>
      </bottom>
      <diagonal/>
    </border>
  </borders>
  <cellStyleXfs count="2">
    <xf numFmtId="0" fontId="0" fillId="0" borderId="0"/>
    <xf numFmtId="0" fontId="1" fillId="2" borderId="0" applyNumberFormat="0" applyBorder="0" applyAlignment="0" applyProtection="0"/>
  </cellStyleXfs>
  <cellXfs count="39">
    <xf numFmtId="0" fontId="0" fillId="0" borderId="0" xfId="0"/>
    <xf numFmtId="0" fontId="2" fillId="0" borderId="0" xfId="0" applyFont="1"/>
    <xf numFmtId="164" fontId="0" fillId="0" borderId="0" xfId="0" applyNumberFormat="1"/>
    <xf numFmtId="14" fontId="0" fillId="0" borderId="0" xfId="0" applyNumberFormat="1"/>
    <xf numFmtId="0" fontId="0" fillId="0" borderId="1" xfId="0" applyBorder="1"/>
    <xf numFmtId="0" fontId="0" fillId="0" borderId="2" xfId="0" applyBorder="1"/>
    <xf numFmtId="0" fontId="0" fillId="0" borderId="3" xfId="0" applyBorder="1"/>
    <xf numFmtId="0" fontId="0" fillId="0" borderId="6" xfId="0" applyBorder="1"/>
    <xf numFmtId="0" fontId="0" fillId="0" borderId="1" xfId="0" pivotButton="1" applyBorder="1"/>
    <xf numFmtId="0" fontId="0" fillId="0" borderId="1" xfId="0" applyBorder="1" applyAlignment="1">
      <alignment horizontal="left"/>
    </xf>
    <xf numFmtId="0" fontId="0" fillId="0" borderId="4" xfId="0" applyBorder="1" applyAlignment="1">
      <alignment horizontal="left"/>
    </xf>
    <xf numFmtId="0" fontId="0" fillId="0" borderId="9" xfId="0" applyBorder="1" applyAlignment="1">
      <alignment horizontal="left"/>
    </xf>
    <xf numFmtId="2" fontId="0" fillId="0" borderId="6" xfId="0" applyNumberFormat="1" applyBorder="1"/>
    <xf numFmtId="2" fontId="0" fillId="0" borderId="8" xfId="0" applyNumberFormat="1" applyBorder="1"/>
    <xf numFmtId="0" fontId="0" fillId="0" borderId="10" xfId="0" applyBorder="1"/>
    <xf numFmtId="0" fontId="0" fillId="0" borderId="5" xfId="0" applyBorder="1" applyAlignment="1">
      <alignment horizontal="left"/>
    </xf>
    <xf numFmtId="2" fontId="0" fillId="0" borderId="11" xfId="0" applyNumberFormat="1" applyBorder="1"/>
    <xf numFmtId="1" fontId="0" fillId="0" borderId="6" xfId="0" applyNumberFormat="1" applyBorder="1"/>
    <xf numFmtId="1" fontId="0" fillId="0" borderId="8" xfId="0" applyNumberFormat="1" applyBorder="1"/>
    <xf numFmtId="1" fontId="0" fillId="0" borderId="7" xfId="0" applyNumberFormat="1" applyBorder="1"/>
    <xf numFmtId="0" fontId="0" fillId="0" borderId="7" xfId="0" pivotButton="1" applyBorder="1"/>
    <xf numFmtId="0" fontId="0" fillId="0" borderId="7" xfId="0" applyBorder="1"/>
    <xf numFmtId="0" fontId="0" fillId="0" borderId="13" xfId="0" applyBorder="1"/>
    <xf numFmtId="1" fontId="0" fillId="0" borderId="1" xfId="0" applyNumberFormat="1" applyBorder="1"/>
    <xf numFmtId="1" fontId="0" fillId="0" borderId="13" xfId="0" applyNumberFormat="1" applyBorder="1"/>
    <xf numFmtId="1" fontId="0" fillId="0" borderId="10" xfId="0" applyNumberFormat="1" applyBorder="1"/>
    <xf numFmtId="1" fontId="0" fillId="0" borderId="4" xfId="0" applyNumberFormat="1" applyBorder="1"/>
    <xf numFmtId="1" fontId="0" fillId="0" borderId="14" xfId="0" applyNumberFormat="1" applyBorder="1"/>
    <xf numFmtId="1" fontId="0" fillId="0" borderId="15" xfId="0" applyNumberFormat="1" applyBorder="1"/>
    <xf numFmtId="1" fontId="0" fillId="0" borderId="5" xfId="0" applyNumberFormat="1" applyBorder="1"/>
    <xf numFmtId="1" fontId="0" fillId="0" borderId="12" xfId="0" applyNumberFormat="1" applyBorder="1"/>
    <xf numFmtId="1" fontId="0" fillId="0" borderId="9" xfId="0" applyNumberFormat="1" applyBorder="1"/>
    <xf numFmtId="1" fontId="0" fillId="0" borderId="16" xfId="0" applyNumberFormat="1" applyBorder="1"/>
    <xf numFmtId="0" fontId="1" fillId="2" borderId="0" xfId="1"/>
    <xf numFmtId="0" fontId="0" fillId="0" borderId="0" xfId="0" applyBorder="1" applyAlignment="1">
      <alignment horizontal="left"/>
    </xf>
    <xf numFmtId="1" fontId="0" fillId="0" borderId="0" xfId="0" applyNumberFormat="1" applyBorder="1"/>
    <xf numFmtId="0" fontId="0" fillId="3" borderId="0" xfId="0" applyFill="1" applyAlignment="1">
      <alignment vertical="center"/>
    </xf>
    <xf numFmtId="0" fontId="0" fillId="3" borderId="0" xfId="0" applyFill="1"/>
    <xf numFmtId="0" fontId="0" fillId="0" borderId="0" xfId="0"/>
  </cellXfs>
  <cellStyles count="2">
    <cellStyle name="Good" xfId="1" builtinId="26"/>
    <cellStyle name="Normal" xfId="0" builtinId="0"/>
  </cellStyles>
  <dxfs count="8">
    <dxf>
      <numFmt numFmtId="1" formatCode="0"/>
    </dxf>
    <dxf>
      <numFmt numFmtId="1" formatCode="0"/>
    </dxf>
    <dxf>
      <font>
        <color rgb="FF006100"/>
      </font>
      <fill>
        <patternFill>
          <bgColor rgb="FFC6EFCE"/>
        </patternFill>
      </fill>
    </dxf>
    <dxf>
      <numFmt numFmtId="2" formatCode="0.00"/>
    </dxf>
    <dxf>
      <numFmt numFmtId="2" formatCode="0.00"/>
    </dxf>
    <dxf>
      <numFmt numFmtId="165" formatCode="m/d/yyyy"/>
    </dxf>
    <dxf>
      <numFmt numFmtId="164" formatCode="&quot;$&quot;#,##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A1FC7C"/>
      <color rgb="FF8EFC62"/>
      <color rgb="FF94FD35"/>
      <color rgb="FF66FF33"/>
      <color rgb="FFFF8811"/>
      <color rgb="FFFF6600"/>
      <color rgb="FF000000"/>
      <color rgb="FFC69F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microsoft.com/office/2007/relationships/slicerCache" Target="slicerCaches/slicerCache4.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[Esaaba Paintsil - Capstone Project - Update.xlsx]One-dimensional Pivot Table!PivotTable1</c:name>
    <c:fmtId val="26"/>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Total Amount Generated per Product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Table'!$C$4</c:f>
              <c:strCache>
                <c:ptCount val="1"/>
                <c:pt idx="0">
                  <c:v>Total</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'One-dimensional Pivot Table'!$B$5:$B$12</c:f>
              <c:strCache>
                <c:ptCount val="7"/>
                <c:pt idx="0">
                  <c:v>Apple</c:v>
                </c:pt>
                <c:pt idx="1">
                  <c:v>Banana</c:v>
                </c:pt>
                <c:pt idx="2">
                  <c:v>Beans</c:v>
                </c:pt>
                <c:pt idx="3">
                  <c:v>Cabbage</c:v>
                </c:pt>
                <c:pt idx="4">
                  <c:v>Carrots</c:v>
                </c:pt>
                <c:pt idx="5">
                  <c:v>Mango</c:v>
                </c:pt>
                <c:pt idx="6">
                  <c:v>Orange</c:v>
                </c:pt>
              </c:strCache>
            </c:strRef>
          </c:cat>
          <c:val>
            <c:numRef>
              <c:f>'One-dimensional Pivot Table'!$C$5:$C$12</c:f>
              <c:numCache>
                <c:formatCode>General</c:formatCode>
                <c:ptCount val="7"/>
                <c:pt idx="0">
                  <c:v>191257</c:v>
                </c:pt>
                <c:pt idx="1">
                  <c:v>340295</c:v>
                </c:pt>
                <c:pt idx="2">
                  <c:v>57281</c:v>
                </c:pt>
                <c:pt idx="3">
                  <c:v>142439</c:v>
                </c:pt>
                <c:pt idx="4">
                  <c:v>136945</c:v>
                </c:pt>
                <c:pt idx="5">
                  <c:v>57079</c:v>
                </c:pt>
                <c:pt idx="6">
                  <c:v>104438</c:v>
                </c:pt>
              </c:numCache>
            </c:numRef>
          </c:val>
          <c:extLst>
            <c:ext xmlns:c16="http://schemas.microsoft.com/office/drawing/2014/chart" uri="{C3380CC4-5D6E-409C-BE32-E72D297353CC}">
              <c16:uniqueId val="{00000000-792B-4CCF-8183-DEAD50BA6479}"/>
            </c:ext>
          </c:extLst>
        </c:ser>
        <c:dLbls>
          <c:showLegendKey val="0"/>
          <c:showVal val="0"/>
          <c:showCatName val="0"/>
          <c:showSerName val="0"/>
          <c:showPercent val="0"/>
          <c:showBubbleSize val="0"/>
        </c:dLbls>
        <c:gapWidth val="182"/>
        <c:axId val="2072601888"/>
        <c:axId val="2072602304"/>
      </c:barChart>
      <c:catAx>
        <c:axId val="20726018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GH"/>
          </a:p>
        </c:txPr>
        <c:crossAx val="2072602304"/>
        <c:crosses val="autoZero"/>
        <c:auto val="1"/>
        <c:lblAlgn val="ctr"/>
        <c:lblOffset val="100"/>
        <c:noMultiLvlLbl val="0"/>
      </c:catAx>
      <c:valAx>
        <c:axId val="20726023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GH"/>
          </a:p>
        </c:txPr>
        <c:crossAx val="2072601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dk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6"/>
    </mc:Choice>
    <mc:Fallback>
      <c:style val="6"/>
    </mc:Fallback>
  </mc:AlternateContent>
  <c:pivotSource>
    <c:name>[Esaaba Paintsil - Capstone Project - Update.xlsx]One-dimensional Pivot Table!PivotTable3</c:name>
    <c:fmtId val="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Average Amount Generated per Country</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'One-dimensional Pivot Table'!$G$4</c:f>
              <c:strCache>
                <c:ptCount val="1"/>
                <c:pt idx="0">
                  <c:v>Total</c:v>
                </c:pt>
              </c:strCache>
            </c:strRef>
          </c:tx>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cat>
            <c:strRef>
              <c:f>'One-dimensional Pivot Table'!$F$5:$F$11</c:f>
              <c:strCache>
                <c:ptCount val="7"/>
                <c:pt idx="0">
                  <c:v>Australia</c:v>
                </c:pt>
                <c:pt idx="1">
                  <c:v>Canada</c:v>
                </c:pt>
                <c:pt idx="2">
                  <c:v>France</c:v>
                </c:pt>
                <c:pt idx="3">
                  <c:v>Germany</c:v>
                </c:pt>
                <c:pt idx="4">
                  <c:v>New Zealand</c:v>
                </c:pt>
                <c:pt idx="5">
                  <c:v>United Kingdom</c:v>
                </c:pt>
                <c:pt idx="6">
                  <c:v>United States</c:v>
                </c:pt>
              </c:strCache>
            </c:strRef>
          </c:cat>
          <c:val>
            <c:numRef>
              <c:f>'One-dimensional Pivot Table'!$G$5:$G$11</c:f>
              <c:numCache>
                <c:formatCode>0.00</c:formatCode>
                <c:ptCount val="7"/>
                <c:pt idx="0">
                  <c:v>4878.2592592592591</c:v>
                </c:pt>
                <c:pt idx="1">
                  <c:v>4737.25</c:v>
                </c:pt>
                <c:pt idx="2">
                  <c:v>5037.7142857142853</c:v>
                </c:pt>
                <c:pt idx="3">
                  <c:v>4702.060606060606</c:v>
                </c:pt>
                <c:pt idx="4">
                  <c:v>4770.1428571428569</c:v>
                </c:pt>
                <c:pt idx="5">
                  <c:v>5092.2647058823532</c:v>
                </c:pt>
                <c:pt idx="6">
                  <c:v>4686.5438596491231</c:v>
                </c:pt>
              </c:numCache>
            </c:numRef>
          </c:val>
          <c:smooth val="0"/>
          <c:extLst>
            <c:ext xmlns:c16="http://schemas.microsoft.com/office/drawing/2014/chart" uri="{C3380CC4-5D6E-409C-BE32-E72D297353CC}">
              <c16:uniqueId val="{00000000-20B5-41F6-8856-B6D5529937A9}"/>
            </c:ext>
          </c:extLst>
        </c:ser>
        <c:dLbls>
          <c:showLegendKey val="0"/>
          <c:showVal val="0"/>
          <c:showCatName val="0"/>
          <c:showSerName val="0"/>
          <c:showPercent val="0"/>
          <c:showBubbleSize val="0"/>
        </c:dLbls>
        <c:marker val="1"/>
        <c:smooth val="0"/>
        <c:axId val="207697904"/>
        <c:axId val="207687920"/>
      </c:lineChart>
      <c:catAx>
        <c:axId val="20769790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GH"/>
          </a:p>
        </c:txPr>
        <c:crossAx val="207687920"/>
        <c:crosses val="autoZero"/>
        <c:auto val="1"/>
        <c:lblAlgn val="ctr"/>
        <c:lblOffset val="100"/>
        <c:noMultiLvlLbl val="0"/>
      </c:catAx>
      <c:valAx>
        <c:axId val="207687920"/>
        <c:scaling>
          <c:orientation val="minMax"/>
        </c:scaling>
        <c:delete val="0"/>
        <c:axPos val="l"/>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GH"/>
          </a:p>
        </c:txPr>
        <c:crossAx val="207697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dk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[Esaaba Paintsil - Capstone Project - Update.xlsx]Two-dimensional Pivot Table!PivotTable5</c:name>
    <c:fmtId val="7"/>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'Two-dimensional Pivot Table'!$C$4:$C$5</c:f>
              <c:strCache>
                <c:ptCount val="1"/>
                <c:pt idx="0">
                  <c:v>Fruit</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cat>
            <c:strRef>
              <c:f>'Two-dimensional Pivot Table'!$B$6:$B$17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'Two-dimensional Pivot Table'!$C$6:$C$17</c:f>
              <c:numCache>
                <c:formatCode>0</c:formatCode>
                <c:ptCount val="12"/>
                <c:pt idx="0">
                  <c:v>8384</c:v>
                </c:pt>
                <c:pt idx="1">
                  <c:v>8892</c:v>
                </c:pt>
                <c:pt idx="2">
                  <c:v>9400</c:v>
                </c:pt>
                <c:pt idx="3">
                  <c:v>7898</c:v>
                </c:pt>
                <c:pt idx="4">
                  <c:v>9543</c:v>
                </c:pt>
                <c:pt idx="5">
                  <c:v>6941</c:v>
                </c:pt>
                <c:pt idx="6">
                  <c:v>8986</c:v>
                </c:pt>
                <c:pt idx="7">
                  <c:v>7490</c:v>
                </c:pt>
                <c:pt idx="8">
                  <c:v>8765</c:v>
                </c:pt>
                <c:pt idx="9">
                  <c:v>8160</c:v>
                </c:pt>
                <c:pt idx="10">
                  <c:v>9990</c:v>
                </c:pt>
                <c:pt idx="11">
                  <c:v>8752</c:v>
                </c:pt>
              </c:numCache>
            </c:numRef>
          </c:val>
          <c:extLst>
            <c:ext xmlns:c16="http://schemas.microsoft.com/office/drawing/2014/chart" uri="{C3380CC4-5D6E-409C-BE32-E72D297353CC}">
              <c16:uniqueId val="{00000000-54B7-4C2E-9443-B8FBADFEE64D}"/>
            </c:ext>
          </c:extLst>
        </c:ser>
        <c:ser>
          <c:idx val="1"/>
          <c:order val="1"/>
          <c:tx>
            <c:strRef>
              <c:f>'Two-dimensional Pivot Table'!$D$4:$D$5</c:f>
              <c:strCache>
                <c:ptCount val="1"/>
                <c:pt idx="0">
                  <c:v>Vegetables</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cat>
            <c:strRef>
              <c:f>'Two-dimensional Pivot Table'!$B$6:$B$17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'Two-dimensional Pivot Table'!$D$6:$D$17</c:f>
              <c:numCache>
                <c:formatCode>0</c:formatCode>
                <c:ptCount val="12"/>
                <c:pt idx="0">
                  <c:v>9062</c:v>
                </c:pt>
                <c:pt idx="1">
                  <c:v>7163</c:v>
                </c:pt>
                <c:pt idx="2">
                  <c:v>9116</c:v>
                </c:pt>
                <c:pt idx="3">
                  <c:v>9231</c:v>
                </c:pt>
                <c:pt idx="4">
                  <c:v>8354</c:v>
                </c:pt>
                <c:pt idx="5">
                  <c:v>9630</c:v>
                </c:pt>
                <c:pt idx="6">
                  <c:v>8416</c:v>
                </c:pt>
                <c:pt idx="7">
                  <c:v>8049</c:v>
                </c:pt>
                <c:pt idx="8">
                  <c:v>7927</c:v>
                </c:pt>
                <c:pt idx="9">
                  <c:v>5346</c:v>
                </c:pt>
                <c:pt idx="10">
                  <c:v>4846</c:v>
                </c:pt>
                <c:pt idx="11">
                  <c:v>9127</c:v>
                </c:pt>
              </c:numCache>
            </c:numRef>
          </c:val>
          <c:extLst>
            <c:ext xmlns:c16="http://schemas.microsoft.com/office/drawing/2014/chart" uri="{C3380CC4-5D6E-409C-BE32-E72D297353CC}">
              <c16:uniqueId val="{00000001-54B7-4C2E-9443-B8FBADFEE64D}"/>
            </c:ext>
          </c:extLst>
        </c:ser>
        <c:dLbls>
          <c:showLegendKey val="0"/>
          <c:showVal val="0"/>
          <c:showCatName val="0"/>
          <c:showSerName val="0"/>
          <c:showPercent val="0"/>
          <c:showBubbleSize val="0"/>
        </c:dLbls>
        <c:gapWidth val="315"/>
        <c:overlap val="-40"/>
        <c:axId val="2078055152"/>
        <c:axId val="2078050160"/>
      </c:barChart>
      <c:catAx>
        <c:axId val="20780551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GH"/>
          </a:p>
        </c:txPr>
        <c:crossAx val="2078050160"/>
        <c:crosses val="autoZero"/>
        <c:auto val="1"/>
        <c:lblAlgn val="ctr"/>
        <c:lblOffset val="100"/>
        <c:noMultiLvlLbl val="0"/>
      </c:catAx>
      <c:valAx>
        <c:axId val="207805016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GH"/>
          </a:p>
        </c:txPr>
        <c:crossAx val="2078055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dk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[Esaaba Paintsil - Capstone Project - Update.xlsx]Two-dimensional Pivot Table!PivotTable6</c:name>
    <c:fmtId val="5"/>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'Two-dimensional Pivot Table'!$H$4:$H$5</c:f>
              <c:strCache>
                <c:ptCount val="1"/>
                <c:pt idx="0">
                  <c:v>Fruit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'Two-dimensional Pivot Table'!$G$6:$G$13</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Table'!$H$6:$H$13</c:f>
              <c:numCache>
                <c:formatCode>0</c:formatCode>
                <c:ptCount val="7"/>
                <c:pt idx="0">
                  <c:v>19</c:v>
                </c:pt>
                <c:pt idx="1">
                  <c:v>17</c:v>
                </c:pt>
                <c:pt idx="2">
                  <c:v>25</c:v>
                </c:pt>
                <c:pt idx="3">
                  <c:v>13</c:v>
                </c:pt>
                <c:pt idx="4">
                  <c:v>13</c:v>
                </c:pt>
                <c:pt idx="5">
                  <c:v>17</c:v>
                </c:pt>
                <c:pt idx="6">
                  <c:v>42</c:v>
                </c:pt>
              </c:numCache>
            </c:numRef>
          </c:val>
          <c:extLst>
            <c:ext xmlns:c16="http://schemas.microsoft.com/office/drawing/2014/chart" uri="{C3380CC4-5D6E-409C-BE32-E72D297353CC}">
              <c16:uniqueId val="{00000000-2DDA-4D73-A1A4-E64A663312D8}"/>
            </c:ext>
          </c:extLst>
        </c:ser>
        <c:ser>
          <c:idx val="1"/>
          <c:order val="1"/>
          <c:tx>
            <c:strRef>
              <c:f>'Two-dimensional Pivot Table'!$I$4:$I$5</c:f>
              <c:strCache>
                <c:ptCount val="1"/>
                <c:pt idx="0">
                  <c:v>Vegetables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'Two-dimensional Pivot Table'!$G$6:$G$13</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Table'!$I$6:$I$13</c:f>
              <c:numCache>
                <c:formatCode>0</c:formatCode>
                <c:ptCount val="7"/>
                <c:pt idx="0">
                  <c:v>8</c:v>
                </c:pt>
                <c:pt idx="1">
                  <c:v>3</c:v>
                </c:pt>
                <c:pt idx="2">
                  <c:v>3</c:v>
                </c:pt>
                <c:pt idx="3">
                  <c:v>20</c:v>
                </c:pt>
                <c:pt idx="4">
                  <c:v>1</c:v>
                </c:pt>
                <c:pt idx="5">
                  <c:v>17</c:v>
                </c:pt>
                <c:pt idx="6">
                  <c:v>15</c:v>
                </c:pt>
              </c:numCache>
            </c:numRef>
          </c:val>
          <c:extLst>
            <c:ext xmlns:c16="http://schemas.microsoft.com/office/drawing/2014/chart" uri="{C3380CC4-5D6E-409C-BE32-E72D297353CC}">
              <c16:uniqueId val="{00000001-2DDA-4D73-A1A4-E64A663312D8}"/>
            </c:ext>
          </c:extLst>
        </c:ser>
        <c:dLbls>
          <c:showLegendKey val="0"/>
          <c:showVal val="0"/>
          <c:showCatName val="0"/>
          <c:showSerName val="0"/>
          <c:showPercent val="0"/>
          <c:showBubbleSize val="0"/>
        </c:dLbls>
        <c:gapWidth val="150"/>
        <c:overlap val="100"/>
        <c:axId val="514783664"/>
        <c:axId val="514782832"/>
      </c:barChart>
      <c:catAx>
        <c:axId val="51478366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GH"/>
          </a:p>
        </c:txPr>
        <c:crossAx val="514782832"/>
        <c:crosses val="autoZero"/>
        <c:auto val="1"/>
        <c:lblAlgn val="ctr"/>
        <c:lblOffset val="100"/>
        <c:noMultiLvlLbl val="0"/>
      </c:catAx>
      <c:valAx>
        <c:axId val="514782832"/>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GH"/>
          </a:p>
        </c:txPr>
        <c:crossAx val="514783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a:noFill/>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[Esaaba Paintsil - Capstone Project - Update.xlsx]One-dimensional Pivot Table!PivotTable1</c:name>
    <c:fmtId val="28"/>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Total Amount Generated per Product</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Table'!$C$4</c:f>
              <c:strCache>
                <c:ptCount val="1"/>
                <c:pt idx="0">
                  <c:v>Total</c:v>
                </c:pt>
              </c:strCache>
            </c:strRef>
          </c:tx>
          <c:spPr>
            <a:solidFill>
              <a:schemeClr val="accent2"/>
            </a:solidFill>
            <a:ln>
              <a:noFill/>
            </a:ln>
            <a:effectLst/>
          </c:spPr>
          <c:invertIfNegative val="0"/>
          <c:cat>
            <c:strRef>
              <c:f>'One-dimensional Pivot Table'!$B$5:$B$12</c:f>
              <c:strCache>
                <c:ptCount val="7"/>
                <c:pt idx="0">
                  <c:v>Apple</c:v>
                </c:pt>
                <c:pt idx="1">
                  <c:v>Banana</c:v>
                </c:pt>
                <c:pt idx="2">
                  <c:v>Beans</c:v>
                </c:pt>
                <c:pt idx="3">
                  <c:v>Cabbage</c:v>
                </c:pt>
                <c:pt idx="4">
                  <c:v>Carrots</c:v>
                </c:pt>
                <c:pt idx="5">
                  <c:v>Mango</c:v>
                </c:pt>
                <c:pt idx="6">
                  <c:v>Orange</c:v>
                </c:pt>
              </c:strCache>
            </c:strRef>
          </c:cat>
          <c:val>
            <c:numRef>
              <c:f>'One-dimensional Pivot Table'!$C$5:$C$12</c:f>
              <c:numCache>
                <c:formatCode>General</c:formatCode>
                <c:ptCount val="7"/>
                <c:pt idx="0">
                  <c:v>191257</c:v>
                </c:pt>
                <c:pt idx="1">
                  <c:v>340295</c:v>
                </c:pt>
                <c:pt idx="2">
                  <c:v>57281</c:v>
                </c:pt>
                <c:pt idx="3">
                  <c:v>142439</c:v>
                </c:pt>
                <c:pt idx="4">
                  <c:v>136945</c:v>
                </c:pt>
                <c:pt idx="5">
                  <c:v>57079</c:v>
                </c:pt>
                <c:pt idx="6">
                  <c:v>104438</c:v>
                </c:pt>
              </c:numCache>
            </c:numRef>
          </c:val>
          <c:extLst>
            <c:ext xmlns:c16="http://schemas.microsoft.com/office/drawing/2014/chart" uri="{C3380CC4-5D6E-409C-BE32-E72D297353CC}">
              <c16:uniqueId val="{00000000-509B-4343-A49C-826BD37870A2}"/>
            </c:ext>
          </c:extLst>
        </c:ser>
        <c:dLbls>
          <c:showLegendKey val="0"/>
          <c:showVal val="0"/>
          <c:showCatName val="0"/>
          <c:showSerName val="0"/>
          <c:showPercent val="0"/>
          <c:showBubbleSize val="0"/>
        </c:dLbls>
        <c:gapWidth val="267"/>
        <c:overlap val="-43"/>
        <c:axId val="2072601888"/>
        <c:axId val="2072602304"/>
      </c:barChart>
      <c:catAx>
        <c:axId val="2072601888"/>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GH"/>
          </a:p>
        </c:txPr>
        <c:crossAx val="2072602304"/>
        <c:crosses val="autoZero"/>
        <c:auto val="1"/>
        <c:lblAlgn val="ctr"/>
        <c:lblOffset val="100"/>
        <c:noMultiLvlLbl val="0"/>
      </c:catAx>
      <c:valAx>
        <c:axId val="20726023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GH"/>
          </a:p>
        </c:txPr>
        <c:crossAx val="2072601888"/>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6"/>
    </mc:Choice>
    <mc:Fallback>
      <c:style val="6"/>
    </mc:Fallback>
  </mc:AlternateContent>
  <c:pivotSource>
    <c:name>[Esaaba Paintsil - Capstone Project - Update.xlsx]One-dimensional Pivot Table!PivotTable3</c:name>
    <c:fmtId val="7"/>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Average Amount Generated per Country</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'One-dimensional Pivot Table'!$G$4</c:f>
              <c:strCache>
                <c:ptCount val="1"/>
                <c:pt idx="0">
                  <c:v>Total</c:v>
                </c:pt>
              </c:strCache>
            </c:strRef>
          </c:tx>
          <c:spPr>
            <a:solidFill>
              <a:schemeClr val="accent4"/>
            </a:solidFill>
            <a:ln>
              <a:noFill/>
            </a:ln>
            <a:effectLst/>
          </c:spPr>
          <c:invertIfNegative val="0"/>
          <c:cat>
            <c:strRef>
              <c:f>'One-dimensional Pivot Table'!$F$5:$F$11</c:f>
              <c:strCache>
                <c:ptCount val="7"/>
                <c:pt idx="0">
                  <c:v>Australia</c:v>
                </c:pt>
                <c:pt idx="1">
                  <c:v>Canada</c:v>
                </c:pt>
                <c:pt idx="2">
                  <c:v>France</c:v>
                </c:pt>
                <c:pt idx="3">
                  <c:v>Germany</c:v>
                </c:pt>
                <c:pt idx="4">
                  <c:v>New Zealand</c:v>
                </c:pt>
                <c:pt idx="5">
                  <c:v>United Kingdom</c:v>
                </c:pt>
                <c:pt idx="6">
                  <c:v>United States</c:v>
                </c:pt>
              </c:strCache>
            </c:strRef>
          </c:cat>
          <c:val>
            <c:numRef>
              <c:f>'One-dimensional Pivot Table'!$G$5:$G$11</c:f>
              <c:numCache>
                <c:formatCode>0.00</c:formatCode>
                <c:ptCount val="7"/>
                <c:pt idx="0">
                  <c:v>4878.2592592592591</c:v>
                </c:pt>
                <c:pt idx="1">
                  <c:v>4737.25</c:v>
                </c:pt>
                <c:pt idx="2">
                  <c:v>5037.7142857142853</c:v>
                </c:pt>
                <c:pt idx="3">
                  <c:v>4702.060606060606</c:v>
                </c:pt>
                <c:pt idx="4">
                  <c:v>4770.1428571428569</c:v>
                </c:pt>
                <c:pt idx="5">
                  <c:v>5092.2647058823532</c:v>
                </c:pt>
                <c:pt idx="6">
                  <c:v>4686.5438596491231</c:v>
                </c:pt>
              </c:numCache>
            </c:numRef>
          </c:val>
          <c:extLst>
            <c:ext xmlns:c16="http://schemas.microsoft.com/office/drawing/2014/chart" uri="{C3380CC4-5D6E-409C-BE32-E72D297353CC}">
              <c16:uniqueId val="{00000000-B0D1-49DB-BFE1-DCAA84738CFE}"/>
            </c:ext>
          </c:extLst>
        </c:ser>
        <c:dLbls>
          <c:showLegendKey val="0"/>
          <c:showVal val="0"/>
          <c:showCatName val="0"/>
          <c:showSerName val="0"/>
          <c:showPercent val="0"/>
          <c:showBubbleSize val="0"/>
        </c:dLbls>
        <c:gapWidth val="150"/>
        <c:axId val="207697904"/>
        <c:axId val="207687920"/>
      </c:barChart>
      <c:catAx>
        <c:axId val="207697904"/>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GH"/>
          </a:p>
        </c:txPr>
        <c:crossAx val="207687920"/>
        <c:crosses val="autoZero"/>
        <c:auto val="1"/>
        <c:lblAlgn val="ctr"/>
        <c:lblOffset val="100"/>
        <c:noMultiLvlLbl val="0"/>
      </c:catAx>
      <c:valAx>
        <c:axId val="207687920"/>
        <c:scaling>
          <c:orientation val="minMax"/>
        </c:scaling>
        <c:delete val="0"/>
        <c:axPos val="b"/>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GH"/>
          </a:p>
        </c:txPr>
        <c:crossAx val="207697904"/>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[Esaaba Paintsil - Capstone Project - Update.xlsx]Two-dimensional Pivot Table!PivotTable5</c:name>
    <c:fmtId val="9"/>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ln w="2222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9"/>
        <c:spPr>
          <a:ln w="2222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'Two-dimensional Pivot Table'!$C$4:$C$5</c:f>
              <c:strCache>
                <c:ptCount val="1"/>
                <c:pt idx="0">
                  <c:v>Fruit</c:v>
                </c:pt>
              </c:strCache>
            </c:strRef>
          </c:tx>
          <c:spPr>
            <a:ln w="22225" cap="rnd">
              <a:solidFill>
                <a:schemeClr val="accent6"/>
              </a:solidFill>
              <a:round/>
            </a:ln>
            <a:effectLst/>
          </c:spPr>
          <c:marker>
            <c:symbol val="none"/>
          </c:marker>
          <c:cat>
            <c:strRef>
              <c:f>'Two-dimensional Pivot Table'!$B$6:$B$17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'Two-dimensional Pivot Table'!$C$6:$C$17</c:f>
              <c:numCache>
                <c:formatCode>0</c:formatCode>
                <c:ptCount val="12"/>
                <c:pt idx="0">
                  <c:v>8384</c:v>
                </c:pt>
                <c:pt idx="1">
                  <c:v>8892</c:v>
                </c:pt>
                <c:pt idx="2">
                  <c:v>9400</c:v>
                </c:pt>
                <c:pt idx="3">
                  <c:v>7898</c:v>
                </c:pt>
                <c:pt idx="4">
                  <c:v>9543</c:v>
                </c:pt>
                <c:pt idx="5">
                  <c:v>6941</c:v>
                </c:pt>
                <c:pt idx="6">
                  <c:v>8986</c:v>
                </c:pt>
                <c:pt idx="7">
                  <c:v>7490</c:v>
                </c:pt>
                <c:pt idx="8">
                  <c:v>8765</c:v>
                </c:pt>
                <c:pt idx="9">
                  <c:v>8160</c:v>
                </c:pt>
                <c:pt idx="10">
                  <c:v>9990</c:v>
                </c:pt>
                <c:pt idx="11">
                  <c:v>8752</c:v>
                </c:pt>
              </c:numCache>
            </c:numRef>
          </c:val>
          <c:smooth val="0"/>
          <c:extLst>
            <c:ext xmlns:c16="http://schemas.microsoft.com/office/drawing/2014/chart" uri="{C3380CC4-5D6E-409C-BE32-E72D297353CC}">
              <c16:uniqueId val="{00000000-1F83-4624-91DB-BC178B9FF9D0}"/>
            </c:ext>
          </c:extLst>
        </c:ser>
        <c:ser>
          <c:idx val="1"/>
          <c:order val="1"/>
          <c:tx>
            <c:strRef>
              <c:f>'Two-dimensional Pivot Table'!$D$4:$D$5</c:f>
              <c:strCache>
                <c:ptCount val="1"/>
                <c:pt idx="0">
                  <c:v>Vegetables</c:v>
                </c:pt>
              </c:strCache>
            </c:strRef>
          </c:tx>
          <c:spPr>
            <a:ln w="22225" cap="rnd">
              <a:solidFill>
                <a:schemeClr val="accent5"/>
              </a:solidFill>
              <a:round/>
            </a:ln>
            <a:effectLst/>
          </c:spPr>
          <c:marker>
            <c:symbol val="none"/>
          </c:marker>
          <c:cat>
            <c:strRef>
              <c:f>'Two-dimensional Pivot Table'!$B$6:$B$17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'Two-dimensional Pivot Table'!$D$6:$D$17</c:f>
              <c:numCache>
                <c:formatCode>0</c:formatCode>
                <c:ptCount val="12"/>
                <c:pt idx="0">
                  <c:v>9062</c:v>
                </c:pt>
                <c:pt idx="1">
                  <c:v>7163</c:v>
                </c:pt>
                <c:pt idx="2">
                  <c:v>9116</c:v>
                </c:pt>
                <c:pt idx="3">
                  <c:v>9231</c:v>
                </c:pt>
                <c:pt idx="4">
                  <c:v>8354</c:v>
                </c:pt>
                <c:pt idx="5">
                  <c:v>9630</c:v>
                </c:pt>
                <c:pt idx="6">
                  <c:v>8416</c:v>
                </c:pt>
                <c:pt idx="7">
                  <c:v>8049</c:v>
                </c:pt>
                <c:pt idx="8">
                  <c:v>7927</c:v>
                </c:pt>
                <c:pt idx="9">
                  <c:v>5346</c:v>
                </c:pt>
                <c:pt idx="10">
                  <c:v>4846</c:v>
                </c:pt>
                <c:pt idx="11">
                  <c:v>9127</c:v>
                </c:pt>
              </c:numCache>
            </c:numRef>
          </c:val>
          <c:smooth val="0"/>
          <c:extLst>
            <c:ext xmlns:c16="http://schemas.microsoft.com/office/drawing/2014/chart" uri="{C3380CC4-5D6E-409C-BE32-E72D297353CC}">
              <c16:uniqueId val="{00000001-1F83-4624-91DB-BC178B9FF9D0}"/>
            </c:ext>
          </c:extLst>
        </c:ser>
        <c:dLbls>
          <c:showLegendKey val="0"/>
          <c:showVal val="0"/>
          <c:showCatName val="0"/>
          <c:showSerName val="0"/>
          <c:showPercent val="0"/>
          <c:showBubbleSize val="0"/>
        </c:dLbls>
        <c:smooth val="0"/>
        <c:axId val="2078055152"/>
        <c:axId val="2078050160"/>
      </c:lineChart>
      <c:catAx>
        <c:axId val="2078055152"/>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GH"/>
          </a:p>
        </c:txPr>
        <c:crossAx val="2078050160"/>
        <c:crosses val="autoZero"/>
        <c:auto val="1"/>
        <c:lblAlgn val="ctr"/>
        <c:lblOffset val="100"/>
        <c:noMultiLvlLbl val="0"/>
      </c:catAx>
      <c:valAx>
        <c:axId val="207805016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GH"/>
          </a:p>
        </c:txPr>
        <c:crossAx val="2078055152"/>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[Esaaba Paintsil - Capstone Project - Update.xlsx]Two-dimensional Pivot Table!PivotTable6</c:name>
    <c:fmtId val="7"/>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'Two-dimensional Pivot Table'!$H$4:$H$5</c:f>
              <c:strCache>
                <c:ptCount val="1"/>
                <c:pt idx="0">
                  <c:v>Fruit</c:v>
                </c:pt>
              </c:strCache>
            </c:strRef>
          </c:tx>
          <c:spPr>
            <a:solidFill>
              <a:schemeClr val="accent1"/>
            </a:solidFill>
            <a:ln>
              <a:noFill/>
            </a:ln>
            <a:effectLst/>
          </c:spPr>
          <c:invertIfNegative val="0"/>
          <c:cat>
            <c:strRef>
              <c:f>'Two-dimensional Pivot Table'!$G$6:$G$13</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Table'!$H$6:$H$13</c:f>
              <c:numCache>
                <c:formatCode>0</c:formatCode>
                <c:ptCount val="7"/>
                <c:pt idx="0">
                  <c:v>19</c:v>
                </c:pt>
                <c:pt idx="1">
                  <c:v>17</c:v>
                </c:pt>
                <c:pt idx="2">
                  <c:v>25</c:v>
                </c:pt>
                <c:pt idx="3">
                  <c:v>13</c:v>
                </c:pt>
                <c:pt idx="4">
                  <c:v>13</c:v>
                </c:pt>
                <c:pt idx="5">
                  <c:v>17</c:v>
                </c:pt>
                <c:pt idx="6">
                  <c:v>42</c:v>
                </c:pt>
              </c:numCache>
            </c:numRef>
          </c:val>
          <c:extLst>
            <c:ext xmlns:c16="http://schemas.microsoft.com/office/drawing/2014/chart" uri="{C3380CC4-5D6E-409C-BE32-E72D297353CC}">
              <c16:uniqueId val="{00000000-0B7A-4A35-8537-BE73CDAA2B91}"/>
            </c:ext>
          </c:extLst>
        </c:ser>
        <c:ser>
          <c:idx val="1"/>
          <c:order val="1"/>
          <c:tx>
            <c:strRef>
              <c:f>'Two-dimensional Pivot Table'!$I$4:$I$5</c:f>
              <c:strCache>
                <c:ptCount val="1"/>
                <c:pt idx="0">
                  <c:v>Vegetables</c:v>
                </c:pt>
              </c:strCache>
            </c:strRef>
          </c:tx>
          <c:spPr>
            <a:solidFill>
              <a:schemeClr val="accent2"/>
            </a:solidFill>
            <a:ln>
              <a:noFill/>
            </a:ln>
            <a:effectLst/>
          </c:spPr>
          <c:invertIfNegative val="0"/>
          <c:cat>
            <c:strRef>
              <c:f>'Two-dimensional Pivot Table'!$G$6:$G$13</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Table'!$I$6:$I$13</c:f>
              <c:numCache>
                <c:formatCode>0</c:formatCode>
                <c:ptCount val="7"/>
                <c:pt idx="0">
                  <c:v>8</c:v>
                </c:pt>
                <c:pt idx="1">
                  <c:v>3</c:v>
                </c:pt>
                <c:pt idx="2">
                  <c:v>3</c:v>
                </c:pt>
                <c:pt idx="3">
                  <c:v>20</c:v>
                </c:pt>
                <c:pt idx="4">
                  <c:v>1</c:v>
                </c:pt>
                <c:pt idx="5">
                  <c:v>17</c:v>
                </c:pt>
                <c:pt idx="6">
                  <c:v>15</c:v>
                </c:pt>
              </c:numCache>
            </c:numRef>
          </c:val>
          <c:extLst>
            <c:ext xmlns:c16="http://schemas.microsoft.com/office/drawing/2014/chart" uri="{C3380CC4-5D6E-409C-BE32-E72D297353CC}">
              <c16:uniqueId val="{00000001-0B7A-4A35-8537-BE73CDAA2B91}"/>
            </c:ext>
          </c:extLst>
        </c:ser>
        <c:dLbls>
          <c:showLegendKey val="0"/>
          <c:showVal val="0"/>
          <c:showCatName val="0"/>
          <c:showSerName val="0"/>
          <c:showPercent val="0"/>
          <c:showBubbleSize val="0"/>
        </c:dLbls>
        <c:gapWidth val="150"/>
        <c:overlap val="100"/>
        <c:axId val="514783664"/>
        <c:axId val="514782832"/>
      </c:barChart>
      <c:catAx>
        <c:axId val="514783664"/>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GH"/>
          </a:p>
        </c:txPr>
        <c:crossAx val="514782832"/>
        <c:crosses val="autoZero"/>
        <c:auto val="1"/>
        <c:lblAlgn val="ctr"/>
        <c:lblOffset val="100"/>
        <c:noMultiLvlLbl val="0"/>
      </c:catAx>
      <c:valAx>
        <c:axId val="514782832"/>
        <c:scaling>
          <c:orientation val="minMax"/>
        </c:scaling>
        <c:delete val="0"/>
        <c:axPos val="b"/>
        <c:numFmt formatCode="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GH"/>
          </a:p>
        </c:txPr>
        <c:crossAx val="514783664"/>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7">
  <a:schemeClr val="accent4"/>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6.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7.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8.xml><?xml version="1.0" encoding="utf-8"?>
<cs:chartStyle xmlns:cs="http://schemas.microsoft.com/office/drawing/2012/chartStyle" xmlns:a="http://schemas.openxmlformats.org/drawingml/2006/main" id="303">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image" Target="../media/image4.png"/><Relationship Id="rId7" Type="http://schemas.openxmlformats.org/officeDocument/2006/relationships/chart" Target="../charts/chart7.xml"/><Relationship Id="rId2" Type="http://schemas.openxmlformats.org/officeDocument/2006/relationships/image" Target="../media/image3.svg"/><Relationship Id="rId1" Type="http://schemas.openxmlformats.org/officeDocument/2006/relationships/image" Target="../media/image2.png"/><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image" Target="../media/image5.svg"/></Relationships>
</file>

<file path=xl/drawings/drawing1.xml><?xml version="1.0" encoding="utf-8"?>
<xdr:wsDr xmlns:xdr="http://schemas.openxmlformats.org/drawingml/2006/spreadsheetDrawing" xmlns:a="http://schemas.openxmlformats.org/drawingml/2006/main">
  <xdr:twoCellAnchor editAs="oneCell">
    <xdr:from>
      <xdr:col>1</xdr:col>
      <xdr:colOff>342900</xdr:colOff>
      <xdr:row>3</xdr:row>
      <xdr:rowOff>0</xdr:rowOff>
    </xdr:from>
    <xdr:to>
      <xdr:col>19</xdr:col>
      <xdr:colOff>111598</xdr:colOff>
      <xdr:row>21</xdr:row>
      <xdr:rowOff>171450</xdr:rowOff>
    </xdr:to>
    <xdr:pic>
      <xdr:nvPicPr>
        <xdr:cNvPr id="2" name="Picture 1">
          <a:extLst>
            <a:ext uri="{FF2B5EF4-FFF2-40B4-BE49-F238E27FC236}">
              <a16:creationId xmlns:a16="http://schemas.microsoft.com/office/drawing/2014/main" id="{22EF4E54-5B65-4169-B71C-B6EE121BF56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00" y="571500"/>
          <a:ext cx="10741498" cy="3600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8</xdr:col>
      <xdr:colOff>304800</xdr:colOff>
      <xdr:row>15</xdr:row>
      <xdr:rowOff>76200</xdr:rowOff>
    </xdr:to>
    <xdr:graphicFrame macro="">
      <xdr:nvGraphicFramePr>
        <xdr:cNvPr id="14" name="Chart 13">
          <a:extLst>
            <a:ext uri="{FF2B5EF4-FFF2-40B4-BE49-F238E27FC236}">
              <a16:creationId xmlns:a16="http://schemas.microsoft.com/office/drawing/2014/main" id="{FC43CC67-E205-4440-B9B1-1B637D3CFD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9525</xdr:colOff>
      <xdr:row>0</xdr:row>
      <xdr:rowOff>161926</xdr:rowOff>
    </xdr:from>
    <xdr:to>
      <xdr:col>12</xdr:col>
      <xdr:colOff>9525</xdr:colOff>
      <xdr:row>6</xdr:row>
      <xdr:rowOff>9526</xdr:rowOff>
    </xdr:to>
    <mc:AlternateContent xmlns:mc="http://schemas.openxmlformats.org/markup-compatibility/2006" xmlns:a14="http://schemas.microsoft.com/office/drawing/2010/main">
      <mc:Choice Requires="a14">
        <xdr:graphicFrame macro="">
          <xdr:nvGraphicFramePr>
            <xdr:cNvPr id="15" name="Category">
              <a:extLst>
                <a:ext uri="{FF2B5EF4-FFF2-40B4-BE49-F238E27FC236}">
                  <a16:creationId xmlns:a16="http://schemas.microsoft.com/office/drawing/2014/main" id="{F6AF2CF2-9B97-4998-B8AF-854A94A20A84}"/>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5495925" y="161926"/>
              <a:ext cx="1828800" cy="990600"/>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17</xdr:row>
      <xdr:rowOff>0</xdr:rowOff>
    </xdr:from>
    <xdr:to>
      <xdr:col>8</xdr:col>
      <xdr:colOff>304800</xdr:colOff>
      <xdr:row>31</xdr:row>
      <xdr:rowOff>76200</xdr:rowOff>
    </xdr:to>
    <xdr:graphicFrame macro="">
      <xdr:nvGraphicFramePr>
        <xdr:cNvPr id="16" name="Chart 15">
          <a:extLst>
            <a:ext uri="{FF2B5EF4-FFF2-40B4-BE49-F238E27FC236}">
              <a16:creationId xmlns:a16="http://schemas.microsoft.com/office/drawing/2014/main" id="{D8B94167-2AA0-45BA-9838-27760723FB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600075</xdr:colOff>
      <xdr:row>17</xdr:row>
      <xdr:rowOff>0</xdr:rowOff>
    </xdr:from>
    <xdr:to>
      <xdr:col>11</xdr:col>
      <xdr:colOff>600075</xdr:colOff>
      <xdr:row>30</xdr:row>
      <xdr:rowOff>47625</xdr:rowOff>
    </xdr:to>
    <mc:AlternateContent xmlns:mc="http://schemas.openxmlformats.org/markup-compatibility/2006" xmlns:a14="http://schemas.microsoft.com/office/drawing/2010/main">
      <mc:Choice Requires="a14">
        <xdr:graphicFrame macro="">
          <xdr:nvGraphicFramePr>
            <xdr:cNvPr id="17" name="Months">
              <a:extLst>
                <a:ext uri="{FF2B5EF4-FFF2-40B4-BE49-F238E27FC236}">
                  <a16:creationId xmlns:a16="http://schemas.microsoft.com/office/drawing/2014/main" id="{3338D74D-2E9A-4EE8-8C4D-CB24C639C3DE}"/>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5476875" y="3238500"/>
              <a:ext cx="1828800" cy="252412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33</xdr:row>
      <xdr:rowOff>0</xdr:rowOff>
    </xdr:from>
    <xdr:to>
      <xdr:col>8</xdr:col>
      <xdr:colOff>304800</xdr:colOff>
      <xdr:row>47</xdr:row>
      <xdr:rowOff>76200</xdr:rowOff>
    </xdr:to>
    <xdr:graphicFrame macro="">
      <xdr:nvGraphicFramePr>
        <xdr:cNvPr id="18" name="Chart 17">
          <a:extLst>
            <a:ext uri="{FF2B5EF4-FFF2-40B4-BE49-F238E27FC236}">
              <a16:creationId xmlns:a16="http://schemas.microsoft.com/office/drawing/2014/main" id="{5546738B-6B7D-4FA8-ADF8-5D37C3BBC9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xdr:col>
      <xdr:colOff>9525</xdr:colOff>
      <xdr:row>33</xdr:row>
      <xdr:rowOff>19050</xdr:rowOff>
    </xdr:from>
    <xdr:to>
      <xdr:col>12</xdr:col>
      <xdr:colOff>9525</xdr:colOff>
      <xdr:row>46</xdr:row>
      <xdr:rowOff>66675</xdr:rowOff>
    </xdr:to>
    <mc:AlternateContent xmlns:mc="http://schemas.openxmlformats.org/markup-compatibility/2006" xmlns:a14="http://schemas.microsoft.com/office/drawing/2010/main">
      <mc:Choice Requires="a14">
        <xdr:graphicFrame macro="">
          <xdr:nvGraphicFramePr>
            <xdr:cNvPr id="19" name="Country">
              <a:extLst>
                <a:ext uri="{FF2B5EF4-FFF2-40B4-BE49-F238E27FC236}">
                  <a16:creationId xmlns:a16="http://schemas.microsoft.com/office/drawing/2014/main" id="{30BA5FE5-F5D4-4DD4-B1B8-B7381DA9E92D}"/>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5495925" y="6305550"/>
              <a:ext cx="1828800" cy="252412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49</xdr:row>
      <xdr:rowOff>0</xdr:rowOff>
    </xdr:from>
    <xdr:to>
      <xdr:col>8</xdr:col>
      <xdr:colOff>304800</xdr:colOff>
      <xdr:row>63</xdr:row>
      <xdr:rowOff>76200</xdr:rowOff>
    </xdr:to>
    <xdr:graphicFrame macro="">
      <xdr:nvGraphicFramePr>
        <xdr:cNvPr id="20" name="Chart 19">
          <a:extLst>
            <a:ext uri="{FF2B5EF4-FFF2-40B4-BE49-F238E27FC236}">
              <a16:creationId xmlns:a16="http://schemas.microsoft.com/office/drawing/2014/main" id="{9D2356BD-13B4-4515-9EC2-7651A88B4E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9</xdr:col>
      <xdr:colOff>85725</xdr:colOff>
      <xdr:row>48</xdr:row>
      <xdr:rowOff>180975</xdr:rowOff>
    </xdr:from>
    <xdr:to>
      <xdr:col>12</xdr:col>
      <xdr:colOff>85725</xdr:colOff>
      <xdr:row>62</xdr:row>
      <xdr:rowOff>38100</xdr:rowOff>
    </xdr:to>
    <mc:AlternateContent xmlns:mc="http://schemas.openxmlformats.org/markup-compatibility/2006" xmlns:a14="http://schemas.microsoft.com/office/drawing/2010/main">
      <mc:Choice Requires="a14">
        <xdr:graphicFrame macro="">
          <xdr:nvGraphicFramePr>
            <xdr:cNvPr id="21" name="Months 1">
              <a:extLst>
                <a:ext uri="{FF2B5EF4-FFF2-40B4-BE49-F238E27FC236}">
                  <a16:creationId xmlns:a16="http://schemas.microsoft.com/office/drawing/2014/main" id="{72F9A4EC-1B4F-4405-B5A1-A29EFB78E718}"/>
                </a:ext>
              </a:extLst>
            </xdr:cNvPr>
            <xdr:cNvGraphicFramePr/>
          </xdr:nvGraphicFramePr>
          <xdr:xfrm>
            <a:off x="0" y="0"/>
            <a:ext cx="0" cy="0"/>
          </xdr:xfrm>
          <a:graphic>
            <a:graphicData uri="http://schemas.microsoft.com/office/drawing/2010/slicer">
              <sle:slicer xmlns:sle="http://schemas.microsoft.com/office/drawing/2010/slicer" name="Months 1"/>
            </a:graphicData>
          </a:graphic>
        </xdr:graphicFrame>
      </mc:Choice>
      <mc:Fallback xmlns="">
        <xdr:sp macro="" textlink="">
          <xdr:nvSpPr>
            <xdr:cNvPr id="0" name=""/>
            <xdr:cNvSpPr>
              <a:spLocks noTextEdit="1"/>
            </xdr:cNvSpPr>
          </xdr:nvSpPr>
          <xdr:spPr>
            <a:xfrm>
              <a:off x="5572125" y="9324975"/>
              <a:ext cx="1828800" cy="252412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104775</xdr:colOff>
      <xdr:row>0</xdr:row>
      <xdr:rowOff>85725</xdr:rowOff>
    </xdr:from>
    <xdr:to>
      <xdr:col>18</xdr:col>
      <xdr:colOff>466725</xdr:colOff>
      <xdr:row>8</xdr:row>
      <xdr:rowOff>152400</xdr:rowOff>
    </xdr:to>
    <xdr:grpSp>
      <xdr:nvGrpSpPr>
        <xdr:cNvPr id="11" name="Group 10">
          <a:extLst>
            <a:ext uri="{FF2B5EF4-FFF2-40B4-BE49-F238E27FC236}">
              <a16:creationId xmlns:a16="http://schemas.microsoft.com/office/drawing/2014/main" id="{963426B7-1771-49E7-BC53-EAF9CFC29EC6}"/>
            </a:ext>
          </a:extLst>
        </xdr:cNvPr>
        <xdr:cNvGrpSpPr/>
      </xdr:nvGrpSpPr>
      <xdr:grpSpPr>
        <a:xfrm>
          <a:off x="1323975" y="85725"/>
          <a:ext cx="10115550" cy="1590675"/>
          <a:chOff x="1352550" y="38100"/>
          <a:chExt cx="10115550" cy="1590675"/>
        </a:xfrm>
      </xdr:grpSpPr>
      <xdr:sp macro="" textlink="">
        <xdr:nvSpPr>
          <xdr:cNvPr id="9" name="Wave 8">
            <a:extLst>
              <a:ext uri="{FF2B5EF4-FFF2-40B4-BE49-F238E27FC236}">
                <a16:creationId xmlns:a16="http://schemas.microsoft.com/office/drawing/2014/main" id="{0729D6FE-49C2-424F-B8A4-623E2A49ABD5}"/>
              </a:ext>
            </a:extLst>
          </xdr:cNvPr>
          <xdr:cNvSpPr/>
        </xdr:nvSpPr>
        <xdr:spPr>
          <a:xfrm>
            <a:off x="1352550" y="38100"/>
            <a:ext cx="10115550" cy="1590675"/>
          </a:xfrm>
          <a:prstGeom prst="wave">
            <a:avLst/>
          </a:prstGeom>
          <a:solidFill>
            <a:schemeClr val="dk1"/>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GH" sz="1100"/>
          </a:p>
        </xdr:txBody>
      </xdr:sp>
      <xdr:pic>
        <xdr:nvPicPr>
          <xdr:cNvPr id="6" name="Graphic 5" descr="An orange with a slice of orange">
            <a:extLst>
              <a:ext uri="{FF2B5EF4-FFF2-40B4-BE49-F238E27FC236}">
                <a16:creationId xmlns:a16="http://schemas.microsoft.com/office/drawing/2014/main" id="{047377D6-30C7-41EC-8B31-F8860B0FED2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21031984">
            <a:off x="1971676" y="179104"/>
            <a:ext cx="1171575" cy="1210304"/>
          </a:xfrm>
          <a:prstGeom prst="rect">
            <a:avLst/>
          </a:prstGeom>
        </xdr:spPr>
      </xdr:pic>
      <xdr:pic>
        <xdr:nvPicPr>
          <xdr:cNvPr id="8" name="Graphic 7" descr="Apple with solid fill">
            <a:extLst>
              <a:ext uri="{FF2B5EF4-FFF2-40B4-BE49-F238E27FC236}">
                <a16:creationId xmlns:a16="http://schemas.microsoft.com/office/drawing/2014/main" id="{E2AAF3CF-A35B-46AF-A204-58D4A3A60BC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0048875" y="438150"/>
            <a:ext cx="819150" cy="770965"/>
          </a:xfrm>
          <a:prstGeom prst="rect">
            <a:avLst/>
          </a:prstGeom>
        </xdr:spPr>
      </xdr:pic>
      <xdr:sp macro="" textlink="">
        <xdr:nvSpPr>
          <xdr:cNvPr id="10" name="Rectangle 9">
            <a:extLst>
              <a:ext uri="{FF2B5EF4-FFF2-40B4-BE49-F238E27FC236}">
                <a16:creationId xmlns:a16="http://schemas.microsoft.com/office/drawing/2014/main" id="{71474AD0-14C4-4936-A546-97879BC5439A}"/>
              </a:ext>
            </a:extLst>
          </xdr:cNvPr>
          <xdr:cNvSpPr/>
        </xdr:nvSpPr>
        <xdr:spPr>
          <a:xfrm>
            <a:off x="3449678" y="393198"/>
            <a:ext cx="6130846" cy="847027"/>
          </a:xfrm>
          <a:prstGeom prst="rect">
            <a:avLst/>
          </a:prstGeom>
          <a:noFill/>
        </xdr:spPr>
        <xdr:txBody>
          <a:bodyPr wrap="none" lIns="91440" tIns="45720" rIns="91440" bIns="45720">
            <a:spAutoFit/>
          </a:bodyPr>
          <a:lstStyle/>
          <a:p>
            <a:pPr algn="ctr"/>
            <a:r>
              <a:rPr lang="en-GB" sz="4800" b="1" cap="none" spc="0">
                <a:ln w="9525">
                  <a:solidFill>
                    <a:schemeClr val="bg1"/>
                  </a:solidFill>
                  <a:prstDash val="solid"/>
                </a:ln>
                <a:solidFill>
                  <a:schemeClr val="tx1"/>
                </a:solidFill>
                <a:effectLst>
                  <a:glow rad="139700">
                    <a:schemeClr val="accent6">
                      <a:satMod val="175000"/>
                      <a:alpha val="40000"/>
                    </a:schemeClr>
                  </a:glow>
                  <a:outerShdw blurRad="12700" dist="38100" dir="2700000" algn="tl" rotWithShape="0">
                    <a:schemeClr val="bg1">
                      <a:lumMod val="50000"/>
                    </a:schemeClr>
                  </a:outerShdw>
                </a:effectLst>
                <a:latin typeface="Century Gothic" panose="020B0502020202020204" pitchFamily="34" charset="0"/>
              </a:rPr>
              <a:t>Ace's</a:t>
            </a:r>
            <a:r>
              <a:rPr lang="en-GB" sz="4800" b="1" cap="none" spc="0" baseline="0">
                <a:ln w="9525">
                  <a:solidFill>
                    <a:schemeClr val="bg1"/>
                  </a:solidFill>
                  <a:prstDash val="solid"/>
                </a:ln>
                <a:solidFill>
                  <a:schemeClr val="tx1"/>
                </a:solidFill>
                <a:effectLst>
                  <a:glow rad="101600">
                    <a:schemeClr val="accent6">
                      <a:satMod val="175000"/>
                      <a:alpha val="40000"/>
                    </a:schemeClr>
                  </a:glow>
                  <a:outerShdw blurRad="12700" dist="38100" dir="2700000" algn="tl" rotWithShape="0">
                    <a:schemeClr val="bg1">
                      <a:lumMod val="50000"/>
                    </a:schemeClr>
                  </a:outerShdw>
                </a:effectLst>
                <a:latin typeface="Century Gothic" panose="020B0502020202020204" pitchFamily="34" charset="0"/>
              </a:rPr>
              <a:t> Greengrocers</a:t>
            </a:r>
            <a:endParaRPr lang="en-GB" sz="4800" b="1" cap="none" spc="0">
              <a:ln w="9525">
                <a:solidFill>
                  <a:schemeClr val="bg1"/>
                </a:solidFill>
                <a:prstDash val="solid"/>
              </a:ln>
              <a:solidFill>
                <a:schemeClr val="tx1"/>
              </a:solidFill>
              <a:effectLst>
                <a:glow rad="101600">
                  <a:schemeClr val="accent6">
                    <a:satMod val="175000"/>
                    <a:alpha val="40000"/>
                  </a:schemeClr>
                </a:glow>
                <a:outerShdw blurRad="12700" dist="38100" dir="2700000" algn="tl" rotWithShape="0">
                  <a:schemeClr val="bg1">
                    <a:lumMod val="50000"/>
                  </a:schemeClr>
                </a:outerShdw>
              </a:effectLst>
              <a:latin typeface="Century Gothic" panose="020B0502020202020204" pitchFamily="34" charset="0"/>
            </a:endParaRPr>
          </a:p>
        </xdr:txBody>
      </xdr:sp>
    </xdr:grpSp>
    <xdr:clientData/>
  </xdr:twoCellAnchor>
  <xdr:twoCellAnchor>
    <xdr:from>
      <xdr:col>2</xdr:col>
      <xdr:colOff>38100</xdr:colOff>
      <xdr:row>10</xdr:row>
      <xdr:rowOff>123825</xdr:rowOff>
    </xdr:from>
    <xdr:to>
      <xdr:col>5</xdr:col>
      <xdr:colOff>9525</xdr:colOff>
      <xdr:row>13</xdr:row>
      <xdr:rowOff>171450</xdr:rowOff>
    </xdr:to>
    <xdr:sp macro="" textlink="">
      <xdr:nvSpPr>
        <xdr:cNvPr id="23" name="TextBox 22">
          <a:extLst>
            <a:ext uri="{FF2B5EF4-FFF2-40B4-BE49-F238E27FC236}">
              <a16:creationId xmlns:a16="http://schemas.microsoft.com/office/drawing/2014/main" id="{DD01873D-9B7E-4EDA-BE48-DE092DAE574F}"/>
            </a:ext>
          </a:extLst>
        </xdr:cNvPr>
        <xdr:cNvSpPr txBox="1"/>
      </xdr:nvSpPr>
      <xdr:spPr>
        <a:xfrm>
          <a:off x="1257300" y="2028825"/>
          <a:ext cx="180022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a:latin typeface="Cooper Black" panose="0208090404030B020404" pitchFamily="18" charset="0"/>
            </a:rPr>
            <a:t>Product</a:t>
          </a:r>
          <a:r>
            <a:rPr lang="en-US" sz="1200" b="0" baseline="0">
              <a:latin typeface="Cooper Black" panose="0208090404030B020404" pitchFamily="18" charset="0"/>
            </a:rPr>
            <a:t> Generating Greatest Total Amount</a:t>
          </a:r>
          <a:endParaRPr lang="en-GH" sz="1200" b="0">
            <a:latin typeface="Cooper Black" panose="0208090404030B020404" pitchFamily="18" charset="0"/>
          </a:endParaRPr>
        </a:p>
      </xdr:txBody>
    </xdr:sp>
    <xdr:clientData/>
  </xdr:twoCellAnchor>
  <xdr:twoCellAnchor>
    <xdr:from>
      <xdr:col>2</xdr:col>
      <xdr:colOff>47625</xdr:colOff>
      <xdr:row>15</xdr:row>
      <xdr:rowOff>0</xdr:rowOff>
    </xdr:from>
    <xdr:to>
      <xdr:col>5</xdr:col>
      <xdr:colOff>47625</xdr:colOff>
      <xdr:row>19</xdr:row>
      <xdr:rowOff>19050</xdr:rowOff>
    </xdr:to>
    <xdr:grpSp>
      <xdr:nvGrpSpPr>
        <xdr:cNvPr id="33" name="Group 32">
          <a:extLst>
            <a:ext uri="{FF2B5EF4-FFF2-40B4-BE49-F238E27FC236}">
              <a16:creationId xmlns:a16="http://schemas.microsoft.com/office/drawing/2014/main" id="{0939C892-4F6B-4129-8EEA-B29D08877B45}"/>
            </a:ext>
          </a:extLst>
        </xdr:cNvPr>
        <xdr:cNvGrpSpPr/>
      </xdr:nvGrpSpPr>
      <xdr:grpSpPr>
        <a:xfrm>
          <a:off x="1266825" y="2857500"/>
          <a:ext cx="1828800" cy="781050"/>
          <a:chOff x="1276350" y="2238375"/>
          <a:chExt cx="1828800" cy="781050"/>
        </a:xfrm>
      </xdr:grpSpPr>
      <xdr:sp macro="" textlink="">
        <xdr:nvSpPr>
          <xdr:cNvPr id="19" name="Rectangle: Diagonal Corners Rounded 18">
            <a:extLst>
              <a:ext uri="{FF2B5EF4-FFF2-40B4-BE49-F238E27FC236}">
                <a16:creationId xmlns:a16="http://schemas.microsoft.com/office/drawing/2014/main" id="{B46A36E0-35F5-4507-8571-1AFDFABD52E8}"/>
              </a:ext>
            </a:extLst>
          </xdr:cNvPr>
          <xdr:cNvSpPr/>
        </xdr:nvSpPr>
        <xdr:spPr>
          <a:xfrm>
            <a:off x="1276350" y="2238375"/>
            <a:ext cx="1828800" cy="781050"/>
          </a:xfrm>
          <a:prstGeom prst="round2DiagRect">
            <a:avLst>
              <a:gd name="adj1" fmla="val 0"/>
              <a:gd name="adj2" fmla="val 50000"/>
            </a:avLst>
          </a:prstGeom>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GH" sz="1100"/>
          </a:p>
        </xdr:txBody>
      </xdr:sp>
      <xdr:sp macro="" textlink="'One-dimensional Pivot Table'!B6">
        <xdr:nvSpPr>
          <xdr:cNvPr id="24" name="TextBox 23">
            <a:extLst>
              <a:ext uri="{FF2B5EF4-FFF2-40B4-BE49-F238E27FC236}">
                <a16:creationId xmlns:a16="http://schemas.microsoft.com/office/drawing/2014/main" id="{489689B6-5DC3-48CB-9221-B6DABD44C4BB}"/>
              </a:ext>
            </a:extLst>
          </xdr:cNvPr>
          <xdr:cNvSpPr txBox="1"/>
        </xdr:nvSpPr>
        <xdr:spPr>
          <a:xfrm>
            <a:off x="1323975" y="2238376"/>
            <a:ext cx="1704975" cy="685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F8B3328-9C46-4B8D-9088-ADBBEB3C6617}" type="TxLink">
              <a:rPr lang="en-US" sz="2800" b="0" i="0" u="none" strike="noStrike">
                <a:solidFill>
                  <a:schemeClr val="bg1"/>
                </a:solidFill>
                <a:latin typeface="Cooper Black" panose="0208090404030B020404" pitchFamily="18" charset="0"/>
                <a:ea typeface="Calibri"/>
                <a:cs typeface="Calibri"/>
              </a:rPr>
              <a:pPr algn="ctr"/>
              <a:t>Banana</a:t>
            </a:fld>
            <a:endParaRPr lang="en-GH" sz="2800">
              <a:solidFill>
                <a:schemeClr val="bg1"/>
              </a:solidFill>
              <a:latin typeface="Cooper Black" panose="0208090404030B020404" pitchFamily="18" charset="0"/>
            </a:endParaRPr>
          </a:p>
        </xdr:txBody>
      </xdr:sp>
    </xdr:grpSp>
    <xdr:clientData/>
  </xdr:twoCellAnchor>
  <xdr:twoCellAnchor>
    <xdr:from>
      <xdr:col>15</xdr:col>
      <xdr:colOff>495300</xdr:colOff>
      <xdr:row>9</xdr:row>
      <xdr:rowOff>104775</xdr:rowOff>
    </xdr:from>
    <xdr:to>
      <xdr:col>18</xdr:col>
      <xdr:colOff>466725</xdr:colOff>
      <xdr:row>14</xdr:row>
      <xdr:rowOff>47625</xdr:rowOff>
    </xdr:to>
    <xdr:sp macro="" textlink="">
      <xdr:nvSpPr>
        <xdr:cNvPr id="26" name="TextBox 25">
          <a:extLst>
            <a:ext uri="{FF2B5EF4-FFF2-40B4-BE49-F238E27FC236}">
              <a16:creationId xmlns:a16="http://schemas.microsoft.com/office/drawing/2014/main" id="{54826F30-13C0-4089-A6A3-254040D6F63B}"/>
            </a:ext>
          </a:extLst>
        </xdr:cNvPr>
        <xdr:cNvSpPr txBox="1"/>
      </xdr:nvSpPr>
      <xdr:spPr>
        <a:xfrm>
          <a:off x="9639300" y="1819275"/>
          <a:ext cx="1800225" cy="895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baseline="0">
              <a:latin typeface="Cooper Black" panose="0208090404030B020404" pitchFamily="18" charset="0"/>
            </a:rPr>
            <a:t>Country with Maximum</a:t>
          </a:r>
        </a:p>
        <a:p>
          <a:pPr algn="ctr"/>
          <a:r>
            <a:rPr lang="en-US" sz="1200" b="0" baseline="0">
              <a:latin typeface="Cooper Black" panose="0208090404030B020404" pitchFamily="18" charset="0"/>
            </a:rPr>
            <a:t> Transaction Volume across Categories  </a:t>
          </a:r>
          <a:endParaRPr lang="en-GH" sz="1200" b="0">
            <a:latin typeface="Cooper Black" panose="0208090404030B020404" pitchFamily="18" charset="0"/>
          </a:endParaRPr>
        </a:p>
      </xdr:txBody>
    </xdr:sp>
    <xdr:clientData/>
  </xdr:twoCellAnchor>
  <xdr:twoCellAnchor>
    <xdr:from>
      <xdr:col>11</xdr:col>
      <xdr:colOff>139700</xdr:colOff>
      <xdr:row>10</xdr:row>
      <xdr:rowOff>79375</xdr:rowOff>
    </xdr:from>
    <xdr:to>
      <xdr:col>14</xdr:col>
      <xdr:colOff>111125</xdr:colOff>
      <xdr:row>13</xdr:row>
      <xdr:rowOff>146049</xdr:rowOff>
    </xdr:to>
    <xdr:sp macro="" textlink="">
      <xdr:nvSpPr>
        <xdr:cNvPr id="27" name="TextBox 26">
          <a:extLst>
            <a:ext uri="{FF2B5EF4-FFF2-40B4-BE49-F238E27FC236}">
              <a16:creationId xmlns:a16="http://schemas.microsoft.com/office/drawing/2014/main" id="{A112D9FA-FBA2-4779-9F7A-A5D904B11C1B}"/>
            </a:ext>
          </a:extLst>
        </xdr:cNvPr>
        <xdr:cNvSpPr txBox="1"/>
      </xdr:nvSpPr>
      <xdr:spPr>
        <a:xfrm>
          <a:off x="6845300" y="1984375"/>
          <a:ext cx="1800225" cy="638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baseline="0">
              <a:latin typeface="Cooper Black" panose="0208090404030B020404" pitchFamily="18" charset="0"/>
            </a:rPr>
            <a:t> Month with Max. Transaction Value for All Fruit and Veg.</a:t>
          </a:r>
          <a:endParaRPr lang="en-GH" sz="1200" b="0">
            <a:latin typeface="Cooper Black" panose="0208090404030B020404" pitchFamily="18" charset="0"/>
          </a:endParaRPr>
        </a:p>
      </xdr:txBody>
    </xdr:sp>
    <xdr:clientData/>
  </xdr:twoCellAnchor>
  <xdr:twoCellAnchor>
    <xdr:from>
      <xdr:col>6</xdr:col>
      <xdr:colOff>393700</xdr:colOff>
      <xdr:row>10</xdr:row>
      <xdr:rowOff>111124</xdr:rowOff>
    </xdr:from>
    <xdr:to>
      <xdr:col>9</xdr:col>
      <xdr:colOff>365125</xdr:colOff>
      <xdr:row>13</xdr:row>
      <xdr:rowOff>158749</xdr:rowOff>
    </xdr:to>
    <xdr:sp macro="" textlink="">
      <xdr:nvSpPr>
        <xdr:cNvPr id="28" name="TextBox 27">
          <a:extLst>
            <a:ext uri="{FF2B5EF4-FFF2-40B4-BE49-F238E27FC236}">
              <a16:creationId xmlns:a16="http://schemas.microsoft.com/office/drawing/2014/main" id="{7EF0EBE5-FEFA-4B72-B157-1657B5FD765A}"/>
            </a:ext>
          </a:extLst>
        </xdr:cNvPr>
        <xdr:cNvSpPr txBox="1"/>
      </xdr:nvSpPr>
      <xdr:spPr>
        <a:xfrm>
          <a:off x="4051300" y="2016124"/>
          <a:ext cx="180022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a:latin typeface="Cooper Black" panose="0208090404030B020404" pitchFamily="18" charset="0"/>
            </a:rPr>
            <a:t>Country</a:t>
          </a:r>
          <a:r>
            <a:rPr lang="en-US" sz="1200" b="0" baseline="0">
              <a:latin typeface="Cooper Black" panose="0208090404030B020404" pitchFamily="18" charset="0"/>
            </a:rPr>
            <a:t> Generating Highest Average Amount Overall</a:t>
          </a:r>
          <a:endParaRPr lang="en-GH" sz="1200" b="0">
            <a:latin typeface="Cooper Black" panose="0208090404030B020404" pitchFamily="18" charset="0"/>
          </a:endParaRPr>
        </a:p>
      </xdr:txBody>
    </xdr:sp>
    <xdr:clientData/>
  </xdr:twoCellAnchor>
  <xdr:twoCellAnchor>
    <xdr:from>
      <xdr:col>6</xdr:col>
      <xdr:colOff>409575</xdr:colOff>
      <xdr:row>14</xdr:row>
      <xdr:rowOff>133350</xdr:rowOff>
    </xdr:from>
    <xdr:to>
      <xdr:col>9</xdr:col>
      <xdr:colOff>409575</xdr:colOff>
      <xdr:row>18</xdr:row>
      <xdr:rowOff>190499</xdr:rowOff>
    </xdr:to>
    <xdr:grpSp>
      <xdr:nvGrpSpPr>
        <xdr:cNvPr id="34" name="Group 33">
          <a:extLst>
            <a:ext uri="{FF2B5EF4-FFF2-40B4-BE49-F238E27FC236}">
              <a16:creationId xmlns:a16="http://schemas.microsoft.com/office/drawing/2014/main" id="{A335B3C2-B332-4889-B4FC-981D13CF1307}"/>
            </a:ext>
          </a:extLst>
        </xdr:cNvPr>
        <xdr:cNvGrpSpPr/>
      </xdr:nvGrpSpPr>
      <xdr:grpSpPr>
        <a:xfrm>
          <a:off x="4067175" y="2800350"/>
          <a:ext cx="1828800" cy="819149"/>
          <a:chOff x="4070350" y="2190750"/>
          <a:chExt cx="1828800" cy="819149"/>
        </a:xfrm>
      </xdr:grpSpPr>
      <xdr:sp macro="" textlink="">
        <xdr:nvSpPr>
          <xdr:cNvPr id="20" name="Rectangle: Diagonal Corners Rounded 19">
            <a:extLst>
              <a:ext uri="{FF2B5EF4-FFF2-40B4-BE49-F238E27FC236}">
                <a16:creationId xmlns:a16="http://schemas.microsoft.com/office/drawing/2014/main" id="{C3CB3257-6643-4EF8-B8FD-1AFEAB71D995}"/>
              </a:ext>
            </a:extLst>
          </xdr:cNvPr>
          <xdr:cNvSpPr/>
        </xdr:nvSpPr>
        <xdr:spPr>
          <a:xfrm>
            <a:off x="4070350" y="2216150"/>
            <a:ext cx="1828800" cy="781050"/>
          </a:xfrm>
          <a:prstGeom prst="round2DiagRect">
            <a:avLst>
              <a:gd name="adj1" fmla="val 0"/>
              <a:gd name="adj2" fmla="val 50000"/>
            </a:avLst>
          </a:prstGeom>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GH" sz="1100"/>
          </a:p>
        </xdr:txBody>
      </xdr:sp>
      <xdr:sp macro="" textlink="'One-dimensional Pivot Table'!F10">
        <xdr:nvSpPr>
          <xdr:cNvPr id="29" name="TextBox 28">
            <a:extLst>
              <a:ext uri="{FF2B5EF4-FFF2-40B4-BE49-F238E27FC236}">
                <a16:creationId xmlns:a16="http://schemas.microsoft.com/office/drawing/2014/main" id="{8AE3BD1F-631C-446C-A033-6A073705618C}"/>
              </a:ext>
            </a:extLst>
          </xdr:cNvPr>
          <xdr:cNvSpPr txBox="1"/>
        </xdr:nvSpPr>
        <xdr:spPr>
          <a:xfrm>
            <a:off x="4133851" y="2190750"/>
            <a:ext cx="1695450" cy="8191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6A49D4E-AE6E-437F-A375-3447F0A490B7}" type="TxLink">
              <a:rPr lang="en-US" sz="2200" b="0" i="0" u="none" strike="noStrike">
                <a:solidFill>
                  <a:schemeClr val="bg1"/>
                </a:solidFill>
                <a:latin typeface="Cooper Black" panose="0208090404030B020404" pitchFamily="18" charset="0"/>
                <a:ea typeface="Calibri"/>
                <a:cs typeface="Calibri"/>
              </a:rPr>
              <a:pPr marL="0" indent="0" algn="ctr"/>
              <a:t>United Kingdom</a:t>
            </a:fld>
            <a:endParaRPr lang="en-GH" sz="2200" b="0" i="0" u="none" strike="noStrike">
              <a:solidFill>
                <a:schemeClr val="bg1"/>
              </a:solidFill>
              <a:latin typeface="Cooper Black" panose="0208090404030B020404" pitchFamily="18" charset="0"/>
              <a:ea typeface="Calibri"/>
              <a:cs typeface="Calibri"/>
            </a:endParaRPr>
          </a:p>
        </xdr:txBody>
      </xdr:sp>
    </xdr:grpSp>
    <xdr:clientData/>
  </xdr:twoCellAnchor>
  <xdr:twoCellAnchor>
    <xdr:from>
      <xdr:col>11</xdr:col>
      <xdr:colOff>161925</xdr:colOff>
      <xdr:row>14</xdr:row>
      <xdr:rowOff>187324</xdr:rowOff>
    </xdr:from>
    <xdr:to>
      <xdr:col>14</xdr:col>
      <xdr:colOff>161925</xdr:colOff>
      <xdr:row>19</xdr:row>
      <xdr:rowOff>15874</xdr:rowOff>
    </xdr:to>
    <xdr:grpSp>
      <xdr:nvGrpSpPr>
        <xdr:cNvPr id="35" name="Group 34">
          <a:extLst>
            <a:ext uri="{FF2B5EF4-FFF2-40B4-BE49-F238E27FC236}">
              <a16:creationId xmlns:a16="http://schemas.microsoft.com/office/drawing/2014/main" id="{E3D13E2B-6A4C-4677-A0A1-EF6749A5D48C}"/>
            </a:ext>
          </a:extLst>
        </xdr:cNvPr>
        <xdr:cNvGrpSpPr/>
      </xdr:nvGrpSpPr>
      <xdr:grpSpPr>
        <a:xfrm>
          <a:off x="6867525" y="2854324"/>
          <a:ext cx="1828800" cy="781050"/>
          <a:chOff x="6864350" y="2193925"/>
          <a:chExt cx="1828800" cy="781050"/>
        </a:xfrm>
      </xdr:grpSpPr>
      <xdr:sp macro="" textlink="">
        <xdr:nvSpPr>
          <xdr:cNvPr id="21" name="Rectangle: Diagonal Corners Rounded 20">
            <a:extLst>
              <a:ext uri="{FF2B5EF4-FFF2-40B4-BE49-F238E27FC236}">
                <a16:creationId xmlns:a16="http://schemas.microsoft.com/office/drawing/2014/main" id="{4B50DE7F-8589-436C-9EE5-24F57CEC276C}"/>
              </a:ext>
            </a:extLst>
          </xdr:cNvPr>
          <xdr:cNvSpPr/>
        </xdr:nvSpPr>
        <xdr:spPr>
          <a:xfrm>
            <a:off x="6864350" y="2193925"/>
            <a:ext cx="1828800" cy="781050"/>
          </a:xfrm>
          <a:prstGeom prst="round2DiagRect">
            <a:avLst>
              <a:gd name="adj1" fmla="val 0"/>
              <a:gd name="adj2" fmla="val 50000"/>
            </a:avLst>
          </a:prstGeom>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GH" sz="1100"/>
          </a:p>
        </xdr:txBody>
      </xdr:sp>
      <xdr:sp macro="" textlink="'Two-dimensional Pivot Table'!B16">
        <xdr:nvSpPr>
          <xdr:cNvPr id="30" name="TextBox 29">
            <a:extLst>
              <a:ext uri="{FF2B5EF4-FFF2-40B4-BE49-F238E27FC236}">
                <a16:creationId xmlns:a16="http://schemas.microsoft.com/office/drawing/2014/main" id="{BBEBB3C1-5CD9-408C-BF71-14E84F438CA7}"/>
              </a:ext>
            </a:extLst>
          </xdr:cNvPr>
          <xdr:cNvSpPr txBox="1"/>
        </xdr:nvSpPr>
        <xdr:spPr>
          <a:xfrm>
            <a:off x="6867526" y="2247900"/>
            <a:ext cx="1809750" cy="666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7E90D41-D264-49E9-AC5B-6BBAC5B74D2E}" type="TxLink">
              <a:rPr lang="en-US" sz="2400" b="0" i="0" u="none" strike="noStrike">
                <a:solidFill>
                  <a:schemeClr val="bg1"/>
                </a:solidFill>
                <a:latin typeface="Cooper Black" panose="0208090404030B020404" pitchFamily="18" charset="0"/>
                <a:ea typeface="Calibri"/>
                <a:cs typeface="Calibri"/>
              </a:rPr>
              <a:pPr marL="0" indent="0" algn="ctr"/>
              <a:t>November</a:t>
            </a:fld>
            <a:endParaRPr lang="en-GH" sz="2400" b="0" i="0" u="none" strike="noStrike">
              <a:solidFill>
                <a:schemeClr val="bg1"/>
              </a:solidFill>
              <a:latin typeface="Cooper Black" panose="0208090404030B020404" pitchFamily="18" charset="0"/>
              <a:ea typeface="Calibri"/>
              <a:cs typeface="Calibri"/>
            </a:endParaRPr>
          </a:p>
        </xdr:txBody>
      </xdr:sp>
    </xdr:grpSp>
    <xdr:clientData/>
  </xdr:twoCellAnchor>
  <xdr:twoCellAnchor>
    <xdr:from>
      <xdr:col>15</xdr:col>
      <xdr:colOff>523875</xdr:colOff>
      <xdr:row>14</xdr:row>
      <xdr:rowOff>174624</xdr:rowOff>
    </xdr:from>
    <xdr:to>
      <xdr:col>18</xdr:col>
      <xdr:colOff>523875</xdr:colOff>
      <xdr:row>19</xdr:row>
      <xdr:rowOff>12699</xdr:rowOff>
    </xdr:to>
    <xdr:grpSp>
      <xdr:nvGrpSpPr>
        <xdr:cNvPr id="37" name="Group 36">
          <a:extLst>
            <a:ext uri="{FF2B5EF4-FFF2-40B4-BE49-F238E27FC236}">
              <a16:creationId xmlns:a16="http://schemas.microsoft.com/office/drawing/2014/main" id="{24BB1549-18BA-4C6E-A651-4C619495BEAA}"/>
            </a:ext>
          </a:extLst>
        </xdr:cNvPr>
        <xdr:cNvGrpSpPr/>
      </xdr:nvGrpSpPr>
      <xdr:grpSpPr>
        <a:xfrm>
          <a:off x="9667875" y="2841624"/>
          <a:ext cx="1828800" cy="790575"/>
          <a:chOff x="9658350" y="2171700"/>
          <a:chExt cx="1828800" cy="790575"/>
        </a:xfrm>
      </xdr:grpSpPr>
      <xdr:sp macro="" textlink="">
        <xdr:nvSpPr>
          <xdr:cNvPr id="22" name="Rectangle: Diagonal Corners Rounded 21">
            <a:extLst>
              <a:ext uri="{FF2B5EF4-FFF2-40B4-BE49-F238E27FC236}">
                <a16:creationId xmlns:a16="http://schemas.microsoft.com/office/drawing/2014/main" id="{BB1B0A9C-22D2-40D9-9429-A97B15FA53D2}"/>
              </a:ext>
            </a:extLst>
          </xdr:cNvPr>
          <xdr:cNvSpPr/>
        </xdr:nvSpPr>
        <xdr:spPr>
          <a:xfrm>
            <a:off x="9658350" y="2171700"/>
            <a:ext cx="1828800" cy="781050"/>
          </a:xfrm>
          <a:prstGeom prst="round2DiagRect">
            <a:avLst>
              <a:gd name="adj1" fmla="val 0"/>
              <a:gd name="adj2" fmla="val 50000"/>
            </a:avLst>
          </a:prstGeom>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GH" sz="1100"/>
          </a:p>
        </xdr:txBody>
      </xdr:sp>
      <xdr:sp macro="" textlink="'Two-dimensional Pivot Table'!G12">
        <xdr:nvSpPr>
          <xdr:cNvPr id="31" name="TextBox 30">
            <a:extLst>
              <a:ext uri="{FF2B5EF4-FFF2-40B4-BE49-F238E27FC236}">
                <a16:creationId xmlns:a16="http://schemas.microsoft.com/office/drawing/2014/main" id="{6277222C-566C-45AD-B2B2-30F25779F6FE}"/>
              </a:ext>
            </a:extLst>
          </xdr:cNvPr>
          <xdr:cNvSpPr txBox="1"/>
        </xdr:nvSpPr>
        <xdr:spPr>
          <a:xfrm>
            <a:off x="9725025" y="2181225"/>
            <a:ext cx="1676400" cy="781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D05981C-209C-4388-A030-E71C58DA99C4}" type="TxLink">
              <a:rPr lang="en-US" sz="2300" b="0" i="0" u="none" strike="noStrike">
                <a:solidFill>
                  <a:schemeClr val="bg1"/>
                </a:solidFill>
                <a:latin typeface="Cooper Black" panose="0208090404030B020404" pitchFamily="18" charset="0"/>
                <a:ea typeface="Calibri"/>
                <a:cs typeface="Calibri"/>
              </a:rPr>
              <a:pPr marL="0" indent="0" algn="ctr"/>
              <a:t>United States</a:t>
            </a:fld>
            <a:endParaRPr lang="en-GH" sz="2300" b="0" i="0" u="none" strike="noStrike">
              <a:solidFill>
                <a:schemeClr val="bg1"/>
              </a:solidFill>
              <a:latin typeface="Cooper Black" panose="0208090404030B020404" pitchFamily="18" charset="0"/>
              <a:ea typeface="Calibri"/>
              <a:cs typeface="Calibri"/>
            </a:endParaRPr>
          </a:p>
        </xdr:txBody>
      </xdr:sp>
    </xdr:grpSp>
    <xdr:clientData/>
  </xdr:twoCellAnchor>
  <xdr:twoCellAnchor>
    <xdr:from>
      <xdr:col>3</xdr:col>
      <xdr:colOff>190500</xdr:colOff>
      <xdr:row>21</xdr:row>
      <xdr:rowOff>133349</xdr:rowOff>
    </xdr:from>
    <xdr:to>
      <xdr:col>10</xdr:col>
      <xdr:colOff>495300</xdr:colOff>
      <xdr:row>36</xdr:row>
      <xdr:rowOff>19049</xdr:rowOff>
    </xdr:to>
    <xdr:graphicFrame macro="">
      <xdr:nvGraphicFramePr>
        <xdr:cNvPr id="38" name="Chart 37">
          <a:extLst>
            <a:ext uri="{FF2B5EF4-FFF2-40B4-BE49-F238E27FC236}">
              <a16:creationId xmlns:a16="http://schemas.microsoft.com/office/drawing/2014/main" id="{5C0DDF89-93B4-4F2E-91AB-AB483A1218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21</xdr:row>
      <xdr:rowOff>142875</xdr:rowOff>
    </xdr:from>
    <xdr:to>
      <xdr:col>3</xdr:col>
      <xdr:colOff>0</xdr:colOff>
      <xdr:row>26</xdr:row>
      <xdr:rowOff>180975</xdr:rowOff>
    </xdr:to>
    <mc:AlternateContent xmlns:mc="http://schemas.openxmlformats.org/markup-compatibility/2006" xmlns:a14="http://schemas.microsoft.com/office/drawing/2010/main">
      <mc:Choice Requires="a14">
        <xdr:graphicFrame macro="">
          <xdr:nvGraphicFramePr>
            <xdr:cNvPr id="39" name="Category 1">
              <a:extLst>
                <a:ext uri="{FF2B5EF4-FFF2-40B4-BE49-F238E27FC236}">
                  <a16:creationId xmlns:a16="http://schemas.microsoft.com/office/drawing/2014/main" id="{701F5E0A-EC22-49E6-BFA5-B878E4583467}"/>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0" y="4143375"/>
              <a:ext cx="1828800" cy="990600"/>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123825</xdr:colOff>
      <xdr:row>21</xdr:row>
      <xdr:rowOff>123824</xdr:rowOff>
    </xdr:from>
    <xdr:to>
      <xdr:col>18</xdr:col>
      <xdr:colOff>428625</xdr:colOff>
      <xdr:row>36</xdr:row>
      <xdr:rowOff>9524</xdr:rowOff>
    </xdr:to>
    <xdr:graphicFrame macro="">
      <xdr:nvGraphicFramePr>
        <xdr:cNvPr id="40" name="Chart 39">
          <a:extLst>
            <a:ext uri="{FF2B5EF4-FFF2-40B4-BE49-F238E27FC236}">
              <a16:creationId xmlns:a16="http://schemas.microsoft.com/office/drawing/2014/main" id="{804B53AE-5291-4502-B6DF-707001933A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171450</xdr:colOff>
      <xdr:row>39</xdr:row>
      <xdr:rowOff>19049</xdr:rowOff>
    </xdr:from>
    <xdr:to>
      <xdr:col>10</xdr:col>
      <xdr:colOff>476250</xdr:colOff>
      <xdr:row>53</xdr:row>
      <xdr:rowOff>95249</xdr:rowOff>
    </xdr:to>
    <xdr:graphicFrame macro="">
      <xdr:nvGraphicFramePr>
        <xdr:cNvPr id="42" name="Chart 41">
          <a:extLst>
            <a:ext uri="{FF2B5EF4-FFF2-40B4-BE49-F238E27FC236}">
              <a16:creationId xmlns:a16="http://schemas.microsoft.com/office/drawing/2014/main" id="{33C3775C-4723-4996-AC5B-6C978D358A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0</xdr:colOff>
      <xdr:row>39</xdr:row>
      <xdr:rowOff>19049</xdr:rowOff>
    </xdr:from>
    <xdr:to>
      <xdr:col>3</xdr:col>
      <xdr:colOff>0</xdr:colOff>
      <xdr:row>52</xdr:row>
      <xdr:rowOff>66674</xdr:rowOff>
    </xdr:to>
    <mc:AlternateContent xmlns:mc="http://schemas.openxmlformats.org/markup-compatibility/2006" xmlns:a14="http://schemas.microsoft.com/office/drawing/2010/main">
      <mc:Choice Requires="a14">
        <xdr:graphicFrame macro="">
          <xdr:nvGraphicFramePr>
            <xdr:cNvPr id="43" name="Country 1">
              <a:extLst>
                <a:ext uri="{FF2B5EF4-FFF2-40B4-BE49-F238E27FC236}">
                  <a16:creationId xmlns:a16="http://schemas.microsoft.com/office/drawing/2014/main" id="{6DEEE8DC-852E-45EA-9990-282D0C58CC55}"/>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0" y="7448549"/>
              <a:ext cx="1828800" cy="252412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209550</xdr:colOff>
      <xdr:row>39</xdr:row>
      <xdr:rowOff>9524</xdr:rowOff>
    </xdr:from>
    <xdr:to>
      <xdr:col>18</xdr:col>
      <xdr:colOff>514350</xdr:colOff>
      <xdr:row>53</xdr:row>
      <xdr:rowOff>85724</xdr:rowOff>
    </xdr:to>
    <xdr:graphicFrame macro="">
      <xdr:nvGraphicFramePr>
        <xdr:cNvPr id="44" name="Chart 43">
          <a:extLst>
            <a:ext uri="{FF2B5EF4-FFF2-40B4-BE49-F238E27FC236}">
              <a16:creationId xmlns:a16="http://schemas.microsoft.com/office/drawing/2014/main" id="{7603E1ED-7D49-459E-9390-8E6C5212DA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haza/Downloads/PivotTable%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LOSSOM ACADEMY"/>
      <sheetName val="Data"/>
      <sheetName val="Table"/>
      <sheetName val="One-dimensional Pivot Table"/>
      <sheetName val="Two-dimensional Pivot Table"/>
      <sheetName val="Charts"/>
      <sheetName val="PivotTable 2"/>
    </sheetNames>
    <sheetDataSet>
      <sheetData sheetId="0" refreshError="1"/>
      <sheetData sheetId="1"/>
      <sheetData sheetId="2"/>
      <sheetData sheetId="3" refreshError="1"/>
      <sheetData sheetId="4" refreshError="1"/>
      <sheetData sheetId="5" refreshError="1"/>
      <sheetData sheetId="6"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saaba Paintsil" refreshedDate="45536.131851157406" createdVersion="7" refreshedVersion="7" minRefreshableVersion="3" recordCount="213" xr:uid="{00000000-000A-0000-FFFF-FFFF09000000}">
  <cacheSource type="worksheet">
    <worksheetSource ref="A1:F214" sheet="Data"/>
  </cacheSource>
  <cacheFields count="7">
    <cacheField name="Order ID" numFmtId="0">
      <sharedItems containsSemiMixedTypes="0" containsString="0" containsNumber="1" containsInteger="1" minValue="1" maxValue="213"/>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ount="213">
        <n v="4270"/>
        <n v="8239"/>
        <n v="617"/>
        <n v="8384"/>
        <n v="2626"/>
        <n v="3610"/>
        <n v="9062"/>
        <n v="6906"/>
        <n v="2417"/>
        <n v="7431"/>
        <n v="8250"/>
        <n v="7012"/>
        <n v="1903"/>
        <n v="2824"/>
        <n v="6946"/>
        <n v="2320"/>
        <n v="2116"/>
        <n v="1135"/>
        <n v="3595"/>
        <n v="1161"/>
        <n v="2256"/>
        <n v="1004"/>
        <n v="3642"/>
        <n v="4582"/>
        <n v="3559"/>
        <n v="5154"/>
        <n v="7388"/>
        <n v="7163"/>
        <n v="5101"/>
        <n v="7602"/>
        <n v="1641"/>
        <n v="8892"/>
        <n v="2060"/>
        <n v="1557"/>
        <n v="6509"/>
        <n v="5718"/>
        <n v="7655"/>
        <n v="9116"/>
        <n v="2795"/>
        <n v="5084"/>
        <n v="8941"/>
        <n v="5341"/>
        <n v="135"/>
        <n v="9400"/>
        <n v="6045"/>
        <n v="5820"/>
        <n v="8887"/>
        <n v="6982"/>
        <n v="4029"/>
        <n v="3665"/>
        <n v="4781"/>
        <n v="3663"/>
        <n v="6331"/>
        <n v="4364"/>
        <n v="607"/>
        <n v="1054"/>
        <n v="7659"/>
        <n v="277"/>
        <n v="235"/>
        <n v="1113"/>
        <n v="1128"/>
        <n v="9231"/>
        <n v="4387"/>
        <n v="2763"/>
        <n v="7898"/>
        <n v="2427"/>
        <n v="8663"/>
        <n v="2789"/>
        <n v="4054"/>
        <n v="2262"/>
        <n v="5600"/>
        <n v="5787"/>
        <n v="6295"/>
        <n v="474"/>
        <n v="4325"/>
        <n v="592"/>
        <n v="4330"/>
        <n v="9405"/>
        <n v="7671"/>
        <n v="5791"/>
        <n v="6007"/>
        <n v="5030"/>
        <n v="6763"/>
        <n v="4248"/>
        <n v="9543"/>
        <n v="2054"/>
        <n v="7094"/>
        <n v="6087"/>
        <n v="4264"/>
        <n v="9333"/>
        <n v="8775"/>
        <n v="2011"/>
        <n v="5632"/>
        <n v="4904"/>
        <n v="1002"/>
        <n v="8141"/>
        <n v="3644"/>
        <n v="1380"/>
        <n v="8354"/>
        <n v="5182"/>
        <n v="2193"/>
        <n v="3647"/>
        <n v="4104"/>
        <n v="7457"/>
        <n v="3767"/>
        <n v="4685"/>
        <n v="3917"/>
        <n v="521"/>
        <n v="5605"/>
        <n v="9630"/>
        <n v="6941"/>
        <n v="7231"/>
        <n v="8891"/>
        <n v="107"/>
        <n v="4243"/>
        <n v="4514"/>
        <n v="5480"/>
        <n v="5002"/>
        <n v="8530"/>
        <n v="4819"/>
        <n v="6343"/>
        <n v="2318"/>
        <n v="220"/>
        <n v="6341"/>
        <n v="330"/>
        <n v="3027"/>
        <n v="850"/>
        <n v="8986"/>
        <n v="3800"/>
        <n v="5751"/>
        <n v="1704"/>
        <n v="7966"/>
        <n v="852"/>
        <n v="8416"/>
        <n v="7144"/>
        <n v="7854"/>
        <n v="859"/>
        <n v="8049"/>
        <n v="2836"/>
        <n v="1743"/>
        <n v="3844"/>
        <n v="7490"/>
        <n v="4483"/>
        <n v="7333"/>
        <n v="7654"/>
        <n v="3944"/>
        <n v="5761"/>
        <n v="6864"/>
        <n v="4016"/>
        <n v="1841"/>
        <n v="424"/>
        <n v="8765"/>
        <n v="5583"/>
        <n v="4390"/>
        <n v="352"/>
        <n v="8489"/>
        <n v="7090"/>
        <n v="7880"/>
        <n v="3861"/>
        <n v="7927"/>
        <n v="6162"/>
        <n v="5523"/>
        <n v="5936"/>
        <n v="7251"/>
        <n v="6187"/>
        <n v="3210"/>
        <n v="682"/>
        <n v="793"/>
        <n v="5346"/>
        <n v="7103"/>
        <n v="4603"/>
        <n v="8160"/>
        <n v="7171"/>
        <n v="3552"/>
        <n v="7273"/>
        <n v="2402"/>
        <n v="1197"/>
        <n v="5015"/>
        <n v="5818"/>
        <n v="4399"/>
        <n v="3011"/>
        <n v="4715"/>
        <n v="5321"/>
        <n v="8894"/>
        <n v="4846"/>
        <n v="284"/>
        <n v="8283"/>
        <n v="9990"/>
        <n v="9014"/>
        <n v="1942"/>
        <n v="7223"/>
        <n v="4673"/>
        <n v="9104"/>
        <n v="6078"/>
        <n v="3278"/>
        <n v="136"/>
        <n v="8377"/>
        <n v="2382"/>
        <n v="8702"/>
        <n v="5021"/>
        <n v="1760"/>
        <n v="4766"/>
        <n v="1541"/>
        <n v="2782"/>
        <n v="2455"/>
        <n v="4512"/>
        <n v="8752"/>
        <n v="9127"/>
        <n v="1777"/>
        <n v="680"/>
        <n v="958"/>
        <n v="2613"/>
        <n v="339"/>
      </sharedItems>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fieldGroup par="6" base="4">
        <rangePr groupBy="days" startDate="2016-01-06T00:00:00" endDate="2016-12-31T00:00:00"/>
        <groupItems count="368">
          <s v="&lt;06/01/2016"/>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1/12/2016"/>
        </groupItems>
      </fieldGroup>
    </cacheField>
    <cacheField name="Country" numFmtId="0">
      <sharedItems count="7">
        <s v="United States"/>
        <s v="United Kingdom"/>
        <s v="Canada"/>
        <s v="Germany"/>
        <s v="Australia"/>
        <s v="New Zealand"/>
        <s v="France"/>
      </sharedItems>
    </cacheField>
    <cacheField name="Months" numFmtId="0" databaseField="0">
      <fieldGroup base="4">
        <rangePr groupBy="months" startDate="2016-01-06T00:00:00" endDate="2016-12-31T00:00:00"/>
        <groupItems count="14">
          <s v="&lt;06/01/2016"/>
          <s v="Jan"/>
          <s v="Feb"/>
          <s v="Mar"/>
          <s v="Apr"/>
          <s v="May"/>
          <s v="Jun"/>
          <s v="Jul"/>
          <s v="Aug"/>
          <s v="Sep"/>
          <s v="Oct"/>
          <s v="Nov"/>
          <s v="Dec"/>
          <s v="&gt;31/12/2016"/>
        </groupItems>
      </fieldGroup>
    </cacheField>
  </cacheFields>
  <extLst>
    <ext xmlns:x14="http://schemas.microsoft.com/office/spreadsheetml/2009/9/main" uri="{725AE2AE-9491-48be-B2B4-4EB974FC3084}">
      <x14:pivotCacheDefinition pivotCacheId="2128001043"/>
    </ext>
  </extLst>
</pivotCacheDefinition>
</file>

<file path=xl/pivotCache/pivotCacheRecords1.xml><?xml version="1.0" encoding="utf-8"?>
<pivotCacheRecords xmlns="http://schemas.openxmlformats.org/spreadsheetml/2006/main" xmlns:r="http://schemas.openxmlformats.org/officeDocument/2006/relationships" count="213">
  <r>
    <n v="1"/>
    <x v="0"/>
    <x v="0"/>
    <x v="0"/>
    <x v="0"/>
    <x v="0"/>
  </r>
  <r>
    <n v="2"/>
    <x v="1"/>
    <x v="0"/>
    <x v="1"/>
    <x v="1"/>
    <x v="1"/>
  </r>
  <r>
    <n v="3"/>
    <x v="2"/>
    <x v="1"/>
    <x v="2"/>
    <x v="2"/>
    <x v="0"/>
  </r>
  <r>
    <n v="4"/>
    <x v="2"/>
    <x v="1"/>
    <x v="3"/>
    <x v="3"/>
    <x v="2"/>
  </r>
  <r>
    <n v="5"/>
    <x v="3"/>
    <x v="0"/>
    <x v="4"/>
    <x v="3"/>
    <x v="3"/>
  </r>
  <r>
    <n v="6"/>
    <x v="4"/>
    <x v="1"/>
    <x v="5"/>
    <x v="4"/>
    <x v="0"/>
  </r>
  <r>
    <n v="7"/>
    <x v="1"/>
    <x v="0"/>
    <x v="6"/>
    <x v="4"/>
    <x v="4"/>
  </r>
  <r>
    <n v="8"/>
    <x v="2"/>
    <x v="1"/>
    <x v="7"/>
    <x v="5"/>
    <x v="5"/>
  </r>
  <r>
    <n v="9"/>
    <x v="5"/>
    <x v="1"/>
    <x v="8"/>
    <x v="5"/>
    <x v="6"/>
  </r>
  <r>
    <n v="10"/>
    <x v="5"/>
    <x v="1"/>
    <x v="9"/>
    <x v="5"/>
    <x v="2"/>
  </r>
  <r>
    <n v="11"/>
    <x v="2"/>
    <x v="1"/>
    <x v="10"/>
    <x v="5"/>
    <x v="3"/>
  </r>
  <r>
    <n v="12"/>
    <x v="1"/>
    <x v="0"/>
    <x v="11"/>
    <x v="6"/>
    <x v="0"/>
  </r>
  <r>
    <n v="13"/>
    <x v="0"/>
    <x v="0"/>
    <x v="12"/>
    <x v="7"/>
    <x v="3"/>
  </r>
  <r>
    <n v="14"/>
    <x v="1"/>
    <x v="0"/>
    <x v="13"/>
    <x v="8"/>
    <x v="2"/>
  </r>
  <r>
    <n v="15"/>
    <x v="5"/>
    <x v="1"/>
    <x v="14"/>
    <x v="9"/>
    <x v="6"/>
  </r>
  <r>
    <n v="16"/>
    <x v="2"/>
    <x v="1"/>
    <x v="15"/>
    <x v="10"/>
    <x v="1"/>
  </r>
  <r>
    <n v="17"/>
    <x v="2"/>
    <x v="1"/>
    <x v="16"/>
    <x v="11"/>
    <x v="0"/>
  </r>
  <r>
    <n v="18"/>
    <x v="2"/>
    <x v="1"/>
    <x v="17"/>
    <x v="12"/>
    <x v="1"/>
  </r>
  <r>
    <n v="19"/>
    <x v="1"/>
    <x v="0"/>
    <x v="18"/>
    <x v="12"/>
    <x v="1"/>
  </r>
  <r>
    <n v="20"/>
    <x v="5"/>
    <x v="1"/>
    <x v="19"/>
    <x v="13"/>
    <x v="0"/>
  </r>
  <r>
    <n v="21"/>
    <x v="4"/>
    <x v="1"/>
    <x v="20"/>
    <x v="14"/>
    <x v="6"/>
  </r>
  <r>
    <n v="22"/>
    <x v="2"/>
    <x v="1"/>
    <x v="21"/>
    <x v="15"/>
    <x v="5"/>
  </r>
  <r>
    <n v="23"/>
    <x v="2"/>
    <x v="1"/>
    <x v="22"/>
    <x v="16"/>
    <x v="2"/>
  </r>
  <r>
    <n v="24"/>
    <x v="2"/>
    <x v="1"/>
    <x v="23"/>
    <x v="17"/>
    <x v="0"/>
  </r>
  <r>
    <n v="25"/>
    <x v="3"/>
    <x v="0"/>
    <x v="24"/>
    <x v="17"/>
    <x v="1"/>
  </r>
  <r>
    <n v="26"/>
    <x v="0"/>
    <x v="0"/>
    <x v="25"/>
    <x v="17"/>
    <x v="4"/>
  </r>
  <r>
    <n v="27"/>
    <x v="6"/>
    <x v="1"/>
    <x v="26"/>
    <x v="18"/>
    <x v="6"/>
  </r>
  <r>
    <n v="28"/>
    <x v="3"/>
    <x v="0"/>
    <x v="27"/>
    <x v="18"/>
    <x v="0"/>
  </r>
  <r>
    <n v="29"/>
    <x v="3"/>
    <x v="0"/>
    <x v="28"/>
    <x v="19"/>
    <x v="3"/>
  </r>
  <r>
    <n v="30"/>
    <x v="5"/>
    <x v="1"/>
    <x v="29"/>
    <x v="20"/>
    <x v="6"/>
  </r>
  <r>
    <n v="31"/>
    <x v="6"/>
    <x v="1"/>
    <x v="30"/>
    <x v="21"/>
    <x v="0"/>
  </r>
  <r>
    <n v="32"/>
    <x v="5"/>
    <x v="1"/>
    <x v="31"/>
    <x v="22"/>
    <x v="4"/>
  </r>
  <r>
    <n v="33"/>
    <x v="5"/>
    <x v="1"/>
    <x v="32"/>
    <x v="23"/>
    <x v="6"/>
  </r>
  <r>
    <n v="34"/>
    <x v="1"/>
    <x v="0"/>
    <x v="33"/>
    <x v="23"/>
    <x v="3"/>
  </r>
  <r>
    <n v="35"/>
    <x v="5"/>
    <x v="1"/>
    <x v="34"/>
    <x v="24"/>
    <x v="6"/>
  </r>
  <r>
    <n v="36"/>
    <x v="5"/>
    <x v="1"/>
    <x v="35"/>
    <x v="25"/>
    <x v="4"/>
  </r>
  <r>
    <n v="37"/>
    <x v="5"/>
    <x v="1"/>
    <x v="36"/>
    <x v="26"/>
    <x v="0"/>
  </r>
  <r>
    <n v="38"/>
    <x v="0"/>
    <x v="0"/>
    <x v="37"/>
    <x v="26"/>
    <x v="1"/>
  </r>
  <r>
    <n v="39"/>
    <x v="2"/>
    <x v="1"/>
    <x v="38"/>
    <x v="27"/>
    <x v="0"/>
  </r>
  <r>
    <n v="40"/>
    <x v="2"/>
    <x v="1"/>
    <x v="39"/>
    <x v="27"/>
    <x v="0"/>
  </r>
  <r>
    <n v="41"/>
    <x v="0"/>
    <x v="0"/>
    <x v="40"/>
    <x v="27"/>
    <x v="1"/>
  </r>
  <r>
    <n v="42"/>
    <x v="1"/>
    <x v="0"/>
    <x v="41"/>
    <x v="28"/>
    <x v="6"/>
  </r>
  <r>
    <n v="43"/>
    <x v="2"/>
    <x v="1"/>
    <x v="42"/>
    <x v="29"/>
    <x v="2"/>
  </r>
  <r>
    <n v="44"/>
    <x v="2"/>
    <x v="1"/>
    <x v="43"/>
    <x v="29"/>
    <x v="4"/>
  </r>
  <r>
    <n v="45"/>
    <x v="3"/>
    <x v="0"/>
    <x v="44"/>
    <x v="30"/>
    <x v="3"/>
  </r>
  <r>
    <n v="46"/>
    <x v="5"/>
    <x v="1"/>
    <x v="45"/>
    <x v="31"/>
    <x v="5"/>
  </r>
  <r>
    <n v="47"/>
    <x v="4"/>
    <x v="1"/>
    <x v="46"/>
    <x v="32"/>
    <x v="3"/>
  </r>
  <r>
    <n v="48"/>
    <x v="4"/>
    <x v="1"/>
    <x v="47"/>
    <x v="33"/>
    <x v="0"/>
  </r>
  <r>
    <n v="49"/>
    <x v="2"/>
    <x v="1"/>
    <x v="48"/>
    <x v="34"/>
    <x v="4"/>
  </r>
  <r>
    <n v="50"/>
    <x v="0"/>
    <x v="0"/>
    <x v="49"/>
    <x v="34"/>
    <x v="3"/>
  </r>
  <r>
    <n v="51"/>
    <x v="2"/>
    <x v="1"/>
    <x v="50"/>
    <x v="35"/>
    <x v="6"/>
  </r>
  <r>
    <n v="52"/>
    <x v="6"/>
    <x v="1"/>
    <x v="51"/>
    <x v="36"/>
    <x v="4"/>
  </r>
  <r>
    <n v="53"/>
    <x v="5"/>
    <x v="1"/>
    <x v="52"/>
    <x v="37"/>
    <x v="6"/>
  </r>
  <r>
    <n v="54"/>
    <x v="5"/>
    <x v="1"/>
    <x v="53"/>
    <x v="37"/>
    <x v="2"/>
  </r>
  <r>
    <n v="55"/>
    <x v="0"/>
    <x v="0"/>
    <x v="54"/>
    <x v="38"/>
    <x v="1"/>
  </r>
  <r>
    <n v="56"/>
    <x v="2"/>
    <x v="1"/>
    <x v="55"/>
    <x v="39"/>
    <x v="5"/>
  </r>
  <r>
    <n v="57"/>
    <x v="0"/>
    <x v="0"/>
    <x v="56"/>
    <x v="39"/>
    <x v="0"/>
  </r>
  <r>
    <n v="58"/>
    <x v="1"/>
    <x v="0"/>
    <x v="57"/>
    <x v="40"/>
    <x v="3"/>
  </r>
  <r>
    <n v="59"/>
    <x v="2"/>
    <x v="1"/>
    <x v="58"/>
    <x v="41"/>
    <x v="0"/>
  </r>
  <r>
    <n v="60"/>
    <x v="4"/>
    <x v="1"/>
    <x v="59"/>
    <x v="42"/>
    <x v="4"/>
  </r>
  <r>
    <n v="61"/>
    <x v="5"/>
    <x v="1"/>
    <x v="60"/>
    <x v="43"/>
    <x v="0"/>
  </r>
  <r>
    <n v="62"/>
    <x v="1"/>
    <x v="0"/>
    <x v="61"/>
    <x v="44"/>
    <x v="2"/>
  </r>
  <r>
    <n v="63"/>
    <x v="2"/>
    <x v="1"/>
    <x v="62"/>
    <x v="45"/>
    <x v="0"/>
  </r>
  <r>
    <n v="64"/>
    <x v="5"/>
    <x v="1"/>
    <x v="63"/>
    <x v="46"/>
    <x v="2"/>
  </r>
  <r>
    <n v="65"/>
    <x v="2"/>
    <x v="1"/>
    <x v="64"/>
    <x v="47"/>
    <x v="1"/>
  </r>
  <r>
    <n v="66"/>
    <x v="2"/>
    <x v="1"/>
    <x v="65"/>
    <x v="48"/>
    <x v="6"/>
  </r>
  <r>
    <n v="67"/>
    <x v="2"/>
    <x v="1"/>
    <x v="66"/>
    <x v="49"/>
    <x v="5"/>
  </r>
  <r>
    <n v="68"/>
    <x v="0"/>
    <x v="0"/>
    <x v="67"/>
    <x v="49"/>
    <x v="3"/>
  </r>
  <r>
    <n v="69"/>
    <x v="2"/>
    <x v="1"/>
    <x v="68"/>
    <x v="50"/>
    <x v="0"/>
  </r>
  <r>
    <n v="70"/>
    <x v="6"/>
    <x v="1"/>
    <x v="69"/>
    <x v="50"/>
    <x v="0"/>
  </r>
  <r>
    <n v="71"/>
    <x v="6"/>
    <x v="1"/>
    <x v="70"/>
    <x v="50"/>
    <x v="1"/>
  </r>
  <r>
    <n v="72"/>
    <x v="2"/>
    <x v="1"/>
    <x v="71"/>
    <x v="51"/>
    <x v="0"/>
  </r>
  <r>
    <n v="73"/>
    <x v="4"/>
    <x v="1"/>
    <x v="72"/>
    <x v="51"/>
    <x v="2"/>
  </r>
  <r>
    <n v="74"/>
    <x v="2"/>
    <x v="1"/>
    <x v="73"/>
    <x v="52"/>
    <x v="3"/>
  </r>
  <r>
    <n v="75"/>
    <x v="5"/>
    <x v="1"/>
    <x v="74"/>
    <x v="52"/>
    <x v="6"/>
  </r>
  <r>
    <n v="76"/>
    <x v="2"/>
    <x v="1"/>
    <x v="75"/>
    <x v="53"/>
    <x v="0"/>
  </r>
  <r>
    <n v="77"/>
    <x v="4"/>
    <x v="1"/>
    <x v="76"/>
    <x v="54"/>
    <x v="0"/>
  </r>
  <r>
    <n v="78"/>
    <x v="2"/>
    <x v="1"/>
    <x v="77"/>
    <x v="54"/>
    <x v="1"/>
  </r>
  <r>
    <n v="79"/>
    <x v="5"/>
    <x v="1"/>
    <x v="78"/>
    <x v="54"/>
    <x v="6"/>
  </r>
  <r>
    <n v="80"/>
    <x v="0"/>
    <x v="0"/>
    <x v="79"/>
    <x v="54"/>
    <x v="1"/>
  </r>
  <r>
    <n v="81"/>
    <x v="2"/>
    <x v="1"/>
    <x v="80"/>
    <x v="55"/>
    <x v="2"/>
  </r>
  <r>
    <n v="82"/>
    <x v="2"/>
    <x v="1"/>
    <x v="81"/>
    <x v="56"/>
    <x v="3"/>
  </r>
  <r>
    <n v="83"/>
    <x v="0"/>
    <x v="0"/>
    <x v="82"/>
    <x v="56"/>
    <x v="1"/>
  </r>
  <r>
    <n v="84"/>
    <x v="2"/>
    <x v="1"/>
    <x v="83"/>
    <x v="57"/>
    <x v="4"/>
  </r>
  <r>
    <n v="85"/>
    <x v="2"/>
    <x v="1"/>
    <x v="84"/>
    <x v="58"/>
    <x v="6"/>
  </r>
  <r>
    <n v="86"/>
    <x v="1"/>
    <x v="0"/>
    <x v="85"/>
    <x v="58"/>
    <x v="1"/>
  </r>
  <r>
    <n v="87"/>
    <x v="3"/>
    <x v="0"/>
    <x v="86"/>
    <x v="58"/>
    <x v="3"/>
  </r>
  <r>
    <n v="88"/>
    <x v="0"/>
    <x v="0"/>
    <x v="87"/>
    <x v="59"/>
    <x v="0"/>
  </r>
  <r>
    <n v="89"/>
    <x v="5"/>
    <x v="1"/>
    <x v="88"/>
    <x v="60"/>
    <x v="4"/>
  </r>
  <r>
    <n v="90"/>
    <x v="6"/>
    <x v="1"/>
    <x v="89"/>
    <x v="61"/>
    <x v="0"/>
  </r>
  <r>
    <n v="91"/>
    <x v="6"/>
    <x v="1"/>
    <x v="90"/>
    <x v="62"/>
    <x v="3"/>
  </r>
  <r>
    <n v="92"/>
    <x v="1"/>
    <x v="0"/>
    <x v="91"/>
    <x v="63"/>
    <x v="1"/>
  </r>
  <r>
    <n v="93"/>
    <x v="2"/>
    <x v="1"/>
    <x v="92"/>
    <x v="64"/>
    <x v="0"/>
  </r>
  <r>
    <n v="94"/>
    <x v="2"/>
    <x v="1"/>
    <x v="93"/>
    <x v="64"/>
    <x v="5"/>
  </r>
  <r>
    <n v="95"/>
    <x v="3"/>
    <x v="0"/>
    <x v="94"/>
    <x v="64"/>
    <x v="4"/>
  </r>
  <r>
    <n v="96"/>
    <x v="4"/>
    <x v="1"/>
    <x v="95"/>
    <x v="65"/>
    <x v="1"/>
  </r>
  <r>
    <n v="97"/>
    <x v="4"/>
    <x v="1"/>
    <x v="96"/>
    <x v="65"/>
    <x v="2"/>
  </r>
  <r>
    <n v="98"/>
    <x v="4"/>
    <x v="1"/>
    <x v="97"/>
    <x v="65"/>
    <x v="4"/>
  </r>
  <r>
    <n v="99"/>
    <x v="1"/>
    <x v="0"/>
    <x v="98"/>
    <x v="65"/>
    <x v="3"/>
  </r>
  <r>
    <n v="100"/>
    <x v="2"/>
    <x v="1"/>
    <x v="99"/>
    <x v="66"/>
    <x v="0"/>
  </r>
  <r>
    <n v="101"/>
    <x v="5"/>
    <x v="1"/>
    <x v="100"/>
    <x v="66"/>
    <x v="6"/>
  </r>
  <r>
    <n v="102"/>
    <x v="6"/>
    <x v="1"/>
    <x v="101"/>
    <x v="67"/>
    <x v="0"/>
  </r>
  <r>
    <n v="103"/>
    <x v="5"/>
    <x v="1"/>
    <x v="102"/>
    <x v="67"/>
    <x v="0"/>
  </r>
  <r>
    <n v="104"/>
    <x v="0"/>
    <x v="0"/>
    <x v="103"/>
    <x v="67"/>
    <x v="0"/>
  </r>
  <r>
    <n v="105"/>
    <x v="6"/>
    <x v="1"/>
    <x v="104"/>
    <x v="68"/>
    <x v="2"/>
  </r>
  <r>
    <n v="106"/>
    <x v="1"/>
    <x v="0"/>
    <x v="105"/>
    <x v="69"/>
    <x v="3"/>
  </r>
  <r>
    <n v="107"/>
    <x v="2"/>
    <x v="1"/>
    <x v="106"/>
    <x v="70"/>
    <x v="0"/>
  </r>
  <r>
    <n v="108"/>
    <x v="5"/>
    <x v="1"/>
    <x v="107"/>
    <x v="70"/>
    <x v="2"/>
  </r>
  <r>
    <n v="109"/>
    <x v="5"/>
    <x v="1"/>
    <x v="108"/>
    <x v="71"/>
    <x v="6"/>
  </r>
  <r>
    <n v="110"/>
    <x v="1"/>
    <x v="0"/>
    <x v="109"/>
    <x v="72"/>
    <x v="3"/>
  </r>
  <r>
    <n v="111"/>
    <x v="2"/>
    <x v="1"/>
    <x v="110"/>
    <x v="73"/>
    <x v="2"/>
  </r>
  <r>
    <n v="112"/>
    <x v="1"/>
    <x v="0"/>
    <x v="111"/>
    <x v="73"/>
    <x v="1"/>
  </r>
  <r>
    <n v="113"/>
    <x v="1"/>
    <x v="0"/>
    <x v="112"/>
    <x v="74"/>
    <x v="4"/>
  </r>
  <r>
    <n v="114"/>
    <x v="2"/>
    <x v="1"/>
    <x v="113"/>
    <x v="75"/>
    <x v="6"/>
  </r>
  <r>
    <n v="115"/>
    <x v="2"/>
    <x v="1"/>
    <x v="114"/>
    <x v="76"/>
    <x v="0"/>
  </r>
  <r>
    <n v="116"/>
    <x v="4"/>
    <x v="1"/>
    <x v="115"/>
    <x v="77"/>
    <x v="0"/>
  </r>
  <r>
    <n v="117"/>
    <x v="6"/>
    <x v="1"/>
    <x v="116"/>
    <x v="78"/>
    <x v="0"/>
  </r>
  <r>
    <n v="118"/>
    <x v="2"/>
    <x v="1"/>
    <x v="117"/>
    <x v="78"/>
    <x v="6"/>
  </r>
  <r>
    <n v="119"/>
    <x v="2"/>
    <x v="1"/>
    <x v="118"/>
    <x v="79"/>
    <x v="2"/>
  </r>
  <r>
    <n v="120"/>
    <x v="4"/>
    <x v="1"/>
    <x v="119"/>
    <x v="80"/>
    <x v="5"/>
  </r>
  <r>
    <n v="121"/>
    <x v="1"/>
    <x v="0"/>
    <x v="120"/>
    <x v="81"/>
    <x v="1"/>
  </r>
  <r>
    <n v="122"/>
    <x v="4"/>
    <x v="1"/>
    <x v="121"/>
    <x v="82"/>
    <x v="1"/>
  </r>
  <r>
    <n v="123"/>
    <x v="4"/>
    <x v="1"/>
    <x v="122"/>
    <x v="83"/>
    <x v="1"/>
  </r>
  <r>
    <n v="124"/>
    <x v="4"/>
    <x v="1"/>
    <x v="123"/>
    <x v="83"/>
    <x v="5"/>
  </r>
  <r>
    <n v="125"/>
    <x v="5"/>
    <x v="1"/>
    <x v="124"/>
    <x v="83"/>
    <x v="3"/>
  </r>
  <r>
    <n v="126"/>
    <x v="1"/>
    <x v="0"/>
    <x v="125"/>
    <x v="83"/>
    <x v="1"/>
  </r>
  <r>
    <n v="127"/>
    <x v="4"/>
    <x v="1"/>
    <x v="126"/>
    <x v="84"/>
    <x v="5"/>
  </r>
  <r>
    <n v="128"/>
    <x v="2"/>
    <x v="1"/>
    <x v="127"/>
    <x v="85"/>
    <x v="1"/>
  </r>
  <r>
    <n v="129"/>
    <x v="1"/>
    <x v="0"/>
    <x v="128"/>
    <x v="86"/>
    <x v="0"/>
  </r>
  <r>
    <n v="130"/>
    <x v="0"/>
    <x v="0"/>
    <x v="129"/>
    <x v="87"/>
    <x v="1"/>
  </r>
  <r>
    <n v="131"/>
    <x v="5"/>
    <x v="1"/>
    <x v="130"/>
    <x v="88"/>
    <x v="1"/>
  </r>
  <r>
    <n v="132"/>
    <x v="2"/>
    <x v="1"/>
    <x v="131"/>
    <x v="89"/>
    <x v="4"/>
  </r>
  <r>
    <n v="133"/>
    <x v="2"/>
    <x v="1"/>
    <x v="132"/>
    <x v="90"/>
    <x v="0"/>
  </r>
  <r>
    <n v="134"/>
    <x v="3"/>
    <x v="0"/>
    <x v="133"/>
    <x v="90"/>
    <x v="4"/>
  </r>
  <r>
    <n v="135"/>
    <x v="2"/>
    <x v="1"/>
    <x v="134"/>
    <x v="91"/>
    <x v="6"/>
  </r>
  <r>
    <n v="136"/>
    <x v="1"/>
    <x v="0"/>
    <x v="135"/>
    <x v="91"/>
    <x v="0"/>
  </r>
  <r>
    <n v="137"/>
    <x v="4"/>
    <x v="1"/>
    <x v="136"/>
    <x v="92"/>
    <x v="0"/>
  </r>
  <r>
    <n v="138"/>
    <x v="1"/>
    <x v="0"/>
    <x v="137"/>
    <x v="93"/>
    <x v="0"/>
  </r>
  <r>
    <n v="139"/>
    <x v="2"/>
    <x v="1"/>
    <x v="138"/>
    <x v="94"/>
    <x v="3"/>
  </r>
  <r>
    <n v="140"/>
    <x v="0"/>
    <x v="0"/>
    <x v="139"/>
    <x v="95"/>
    <x v="0"/>
  </r>
  <r>
    <n v="141"/>
    <x v="5"/>
    <x v="1"/>
    <x v="140"/>
    <x v="96"/>
    <x v="6"/>
  </r>
  <r>
    <n v="142"/>
    <x v="5"/>
    <x v="1"/>
    <x v="141"/>
    <x v="97"/>
    <x v="6"/>
  </r>
  <r>
    <n v="143"/>
    <x v="1"/>
    <x v="0"/>
    <x v="142"/>
    <x v="98"/>
    <x v="3"/>
  </r>
  <r>
    <n v="144"/>
    <x v="5"/>
    <x v="1"/>
    <x v="143"/>
    <x v="99"/>
    <x v="2"/>
  </r>
  <r>
    <n v="145"/>
    <x v="0"/>
    <x v="0"/>
    <x v="144"/>
    <x v="100"/>
    <x v="0"/>
  </r>
  <r>
    <n v="146"/>
    <x v="5"/>
    <x v="1"/>
    <x v="145"/>
    <x v="101"/>
    <x v="1"/>
  </r>
  <r>
    <n v="147"/>
    <x v="3"/>
    <x v="0"/>
    <x v="146"/>
    <x v="101"/>
    <x v="3"/>
  </r>
  <r>
    <n v="148"/>
    <x v="2"/>
    <x v="1"/>
    <x v="147"/>
    <x v="102"/>
    <x v="5"/>
  </r>
  <r>
    <n v="149"/>
    <x v="2"/>
    <x v="1"/>
    <x v="148"/>
    <x v="102"/>
    <x v="3"/>
  </r>
  <r>
    <n v="150"/>
    <x v="2"/>
    <x v="1"/>
    <x v="149"/>
    <x v="103"/>
    <x v="0"/>
  </r>
  <r>
    <n v="151"/>
    <x v="2"/>
    <x v="1"/>
    <x v="150"/>
    <x v="104"/>
    <x v="4"/>
  </r>
  <r>
    <n v="152"/>
    <x v="2"/>
    <x v="1"/>
    <x v="151"/>
    <x v="105"/>
    <x v="1"/>
  </r>
  <r>
    <n v="153"/>
    <x v="2"/>
    <x v="1"/>
    <x v="152"/>
    <x v="106"/>
    <x v="0"/>
  </r>
  <r>
    <n v="154"/>
    <x v="1"/>
    <x v="0"/>
    <x v="153"/>
    <x v="107"/>
    <x v="5"/>
  </r>
  <r>
    <n v="155"/>
    <x v="1"/>
    <x v="0"/>
    <x v="154"/>
    <x v="107"/>
    <x v="2"/>
  </r>
  <r>
    <n v="156"/>
    <x v="5"/>
    <x v="1"/>
    <x v="155"/>
    <x v="108"/>
    <x v="0"/>
  </r>
  <r>
    <n v="157"/>
    <x v="2"/>
    <x v="1"/>
    <x v="156"/>
    <x v="108"/>
    <x v="6"/>
  </r>
  <r>
    <n v="158"/>
    <x v="2"/>
    <x v="1"/>
    <x v="157"/>
    <x v="109"/>
    <x v="0"/>
  </r>
  <r>
    <n v="159"/>
    <x v="4"/>
    <x v="1"/>
    <x v="158"/>
    <x v="110"/>
    <x v="0"/>
  </r>
  <r>
    <n v="160"/>
    <x v="1"/>
    <x v="0"/>
    <x v="159"/>
    <x v="111"/>
    <x v="3"/>
  </r>
  <r>
    <n v="161"/>
    <x v="2"/>
    <x v="1"/>
    <x v="160"/>
    <x v="112"/>
    <x v="0"/>
  </r>
  <r>
    <n v="162"/>
    <x v="6"/>
    <x v="1"/>
    <x v="161"/>
    <x v="113"/>
    <x v="4"/>
  </r>
  <r>
    <n v="163"/>
    <x v="1"/>
    <x v="0"/>
    <x v="162"/>
    <x v="113"/>
    <x v="1"/>
  </r>
  <r>
    <n v="164"/>
    <x v="0"/>
    <x v="0"/>
    <x v="163"/>
    <x v="114"/>
    <x v="3"/>
  </r>
  <r>
    <n v="165"/>
    <x v="4"/>
    <x v="1"/>
    <x v="164"/>
    <x v="115"/>
    <x v="4"/>
  </r>
  <r>
    <n v="166"/>
    <x v="2"/>
    <x v="1"/>
    <x v="165"/>
    <x v="116"/>
    <x v="3"/>
  </r>
  <r>
    <n v="167"/>
    <x v="0"/>
    <x v="0"/>
    <x v="166"/>
    <x v="116"/>
    <x v="3"/>
  </r>
  <r>
    <n v="168"/>
    <x v="2"/>
    <x v="1"/>
    <x v="167"/>
    <x v="117"/>
    <x v="4"/>
  </r>
  <r>
    <n v="169"/>
    <x v="0"/>
    <x v="0"/>
    <x v="168"/>
    <x v="118"/>
    <x v="3"/>
  </r>
  <r>
    <n v="170"/>
    <x v="2"/>
    <x v="1"/>
    <x v="169"/>
    <x v="119"/>
    <x v="5"/>
  </r>
  <r>
    <n v="171"/>
    <x v="0"/>
    <x v="0"/>
    <x v="170"/>
    <x v="120"/>
    <x v="0"/>
  </r>
  <r>
    <n v="172"/>
    <x v="5"/>
    <x v="1"/>
    <x v="171"/>
    <x v="121"/>
    <x v="6"/>
  </r>
  <r>
    <n v="173"/>
    <x v="5"/>
    <x v="1"/>
    <x v="172"/>
    <x v="122"/>
    <x v="1"/>
  </r>
  <r>
    <n v="174"/>
    <x v="2"/>
    <x v="1"/>
    <x v="173"/>
    <x v="122"/>
    <x v="5"/>
  </r>
  <r>
    <n v="175"/>
    <x v="2"/>
    <x v="1"/>
    <x v="174"/>
    <x v="123"/>
    <x v="4"/>
  </r>
  <r>
    <n v="176"/>
    <x v="2"/>
    <x v="1"/>
    <x v="175"/>
    <x v="124"/>
    <x v="3"/>
  </r>
  <r>
    <n v="177"/>
    <x v="2"/>
    <x v="1"/>
    <x v="176"/>
    <x v="124"/>
    <x v="4"/>
  </r>
  <r>
    <n v="178"/>
    <x v="3"/>
    <x v="0"/>
    <x v="177"/>
    <x v="124"/>
    <x v="4"/>
  </r>
  <r>
    <n v="179"/>
    <x v="4"/>
    <x v="1"/>
    <x v="178"/>
    <x v="125"/>
    <x v="0"/>
  </r>
  <r>
    <n v="180"/>
    <x v="2"/>
    <x v="1"/>
    <x v="179"/>
    <x v="126"/>
    <x v="1"/>
  </r>
  <r>
    <n v="181"/>
    <x v="0"/>
    <x v="0"/>
    <x v="180"/>
    <x v="126"/>
    <x v="0"/>
  </r>
  <r>
    <n v="182"/>
    <x v="5"/>
    <x v="1"/>
    <x v="181"/>
    <x v="127"/>
    <x v="1"/>
  </r>
  <r>
    <n v="183"/>
    <x v="5"/>
    <x v="1"/>
    <x v="182"/>
    <x v="128"/>
    <x v="6"/>
  </r>
  <r>
    <n v="184"/>
    <x v="2"/>
    <x v="1"/>
    <x v="183"/>
    <x v="129"/>
    <x v="0"/>
  </r>
  <r>
    <n v="185"/>
    <x v="0"/>
    <x v="0"/>
    <x v="184"/>
    <x v="130"/>
    <x v="1"/>
  </r>
  <r>
    <n v="186"/>
    <x v="1"/>
    <x v="0"/>
    <x v="185"/>
    <x v="130"/>
    <x v="3"/>
  </r>
  <r>
    <n v="187"/>
    <x v="4"/>
    <x v="1"/>
    <x v="186"/>
    <x v="131"/>
    <x v="1"/>
  </r>
  <r>
    <n v="188"/>
    <x v="4"/>
    <x v="1"/>
    <x v="187"/>
    <x v="132"/>
    <x v="2"/>
  </r>
  <r>
    <n v="189"/>
    <x v="2"/>
    <x v="1"/>
    <x v="188"/>
    <x v="132"/>
    <x v="4"/>
  </r>
  <r>
    <n v="190"/>
    <x v="5"/>
    <x v="1"/>
    <x v="189"/>
    <x v="133"/>
    <x v="6"/>
  </r>
  <r>
    <n v="191"/>
    <x v="2"/>
    <x v="1"/>
    <x v="190"/>
    <x v="134"/>
    <x v="0"/>
  </r>
  <r>
    <n v="192"/>
    <x v="0"/>
    <x v="0"/>
    <x v="191"/>
    <x v="135"/>
    <x v="0"/>
  </r>
  <r>
    <n v="193"/>
    <x v="0"/>
    <x v="0"/>
    <x v="192"/>
    <x v="136"/>
    <x v="6"/>
  </r>
  <r>
    <n v="194"/>
    <x v="5"/>
    <x v="1"/>
    <x v="193"/>
    <x v="137"/>
    <x v="0"/>
  </r>
  <r>
    <n v="195"/>
    <x v="3"/>
    <x v="0"/>
    <x v="194"/>
    <x v="138"/>
    <x v="3"/>
  </r>
  <r>
    <n v="196"/>
    <x v="2"/>
    <x v="1"/>
    <x v="195"/>
    <x v="139"/>
    <x v="2"/>
  </r>
  <r>
    <n v="197"/>
    <x v="2"/>
    <x v="1"/>
    <x v="196"/>
    <x v="139"/>
    <x v="4"/>
  </r>
  <r>
    <n v="198"/>
    <x v="2"/>
    <x v="1"/>
    <x v="197"/>
    <x v="139"/>
    <x v="0"/>
  </r>
  <r>
    <n v="199"/>
    <x v="2"/>
    <x v="1"/>
    <x v="198"/>
    <x v="140"/>
    <x v="3"/>
  </r>
  <r>
    <n v="200"/>
    <x v="2"/>
    <x v="1"/>
    <x v="199"/>
    <x v="141"/>
    <x v="0"/>
  </r>
  <r>
    <n v="201"/>
    <x v="5"/>
    <x v="1"/>
    <x v="200"/>
    <x v="141"/>
    <x v="4"/>
  </r>
  <r>
    <n v="202"/>
    <x v="2"/>
    <x v="1"/>
    <x v="201"/>
    <x v="142"/>
    <x v="3"/>
  </r>
  <r>
    <n v="203"/>
    <x v="3"/>
    <x v="0"/>
    <x v="202"/>
    <x v="143"/>
    <x v="1"/>
  </r>
  <r>
    <n v="204"/>
    <x v="4"/>
    <x v="1"/>
    <x v="203"/>
    <x v="144"/>
    <x v="1"/>
  </r>
  <r>
    <n v="205"/>
    <x v="5"/>
    <x v="1"/>
    <x v="204"/>
    <x v="144"/>
    <x v="2"/>
  </r>
  <r>
    <n v="206"/>
    <x v="5"/>
    <x v="1"/>
    <x v="205"/>
    <x v="145"/>
    <x v="5"/>
  </r>
  <r>
    <n v="207"/>
    <x v="5"/>
    <x v="1"/>
    <x v="206"/>
    <x v="145"/>
    <x v="3"/>
  </r>
  <r>
    <n v="208"/>
    <x v="0"/>
    <x v="0"/>
    <x v="207"/>
    <x v="146"/>
    <x v="0"/>
  </r>
  <r>
    <n v="209"/>
    <x v="5"/>
    <x v="1"/>
    <x v="208"/>
    <x v="147"/>
    <x v="6"/>
  </r>
  <r>
    <n v="210"/>
    <x v="3"/>
    <x v="0"/>
    <x v="209"/>
    <x v="147"/>
    <x v="6"/>
  </r>
  <r>
    <n v="211"/>
    <x v="4"/>
    <x v="1"/>
    <x v="210"/>
    <x v="148"/>
    <x v="0"/>
  </r>
  <r>
    <n v="212"/>
    <x v="0"/>
    <x v="0"/>
    <x v="211"/>
    <x v="148"/>
    <x v="4"/>
  </r>
  <r>
    <n v="213"/>
    <x v="0"/>
    <x v="0"/>
    <x v="212"/>
    <x v="14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1000000}" name="PivotTable3" cacheId="0" applyNumberFormats="0" applyBorderFormats="0" applyFontFormats="0" applyPatternFormats="0" applyAlignmentFormats="0" applyWidthHeightFormats="1" dataCaption="Values" updatedVersion="7" minRefreshableVersion="3" useAutoFormatting="1" rowGrandTotals="0" itemPrintTitles="1" createdVersion="7" indent="0" showHeaders="0" outline="1" outlineData="1" multipleFieldFilters="0" chartFormat="8">
  <location ref="F4:G11" firstHeaderRow="1" firstDataRow="1" firstDataCol="1"/>
  <pivotFields count="7">
    <pivotField showAll="0"/>
    <pivotField showAll="0">
      <items count="8">
        <item x="5"/>
        <item x="2"/>
        <item x="3"/>
        <item x="1"/>
        <item x="0"/>
        <item x="6"/>
        <item x="4"/>
        <item t="default"/>
      </items>
    </pivotField>
    <pivotField showAll="0">
      <items count="3">
        <item x="1"/>
        <item x="0"/>
        <item t="default"/>
      </items>
    </pivotField>
    <pivotField dataField="1"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8">
        <item x="4"/>
        <item x="2"/>
        <item x="6"/>
        <item x="3"/>
        <item x="5"/>
        <item x="1"/>
        <item x="0"/>
        <item t="default"/>
      </items>
    </pivotField>
    <pivotField multipleItemSelectionAllowed="1" showAll="0">
      <items count="15">
        <item sd="0" x="0"/>
        <item sd="0" x="1"/>
        <item sd="0" x="2"/>
        <item sd="0" x="3"/>
        <item sd="0" x="4"/>
        <item sd="0" x="5"/>
        <item sd="0" x="6"/>
        <item sd="0" x="7"/>
        <item sd="0" x="8"/>
        <item sd="0" x="9"/>
        <item sd="0" x="10"/>
        <item sd="0" x="11"/>
        <item sd="0" x="12"/>
        <item sd="0" x="13"/>
        <item t="default"/>
      </items>
    </pivotField>
  </pivotFields>
  <rowFields count="1">
    <field x="5"/>
  </rowFields>
  <rowItems count="7">
    <i>
      <x/>
    </i>
    <i>
      <x v="1"/>
    </i>
    <i>
      <x v="2"/>
    </i>
    <i>
      <x v="3"/>
    </i>
    <i>
      <x v="4"/>
    </i>
    <i>
      <x v="5"/>
    </i>
    <i>
      <x v="6"/>
    </i>
  </rowItems>
  <colItems count="1">
    <i/>
  </colItems>
  <dataFields count="1">
    <dataField name="Average of Amount" fld="3" subtotal="average" baseField="5" baseItem="0" numFmtId="2"/>
  </dataFields>
  <formats count="2">
    <format dxfId="4">
      <pivotArea outline="0" collapsedLevelsAreSubtotals="1" fieldPosition="0"/>
    </format>
    <format dxfId="3">
      <pivotArea outline="0" fieldPosition="0">
        <references count="1">
          <reference field="4294967294" count="1">
            <x v="0"/>
          </reference>
        </references>
      </pivotArea>
    </format>
  </format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chartFormats count="3">
    <chartFormat chart="5"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0" applyNumberFormats="0" applyBorderFormats="0" applyFontFormats="0" applyPatternFormats="0" applyAlignmentFormats="0" applyWidthHeightFormats="1" dataCaption="Values" updatedVersion="7" minRefreshableVersion="3" useAutoFormatting="1" itemPrintTitles="1" createdVersion="7" indent="0" showHeaders="0" outline="1" outlineData="1" multipleFieldFilters="0" chartFormat="29">
  <location ref="B4:C12" firstHeaderRow="1" firstDataRow="1" firstDataCol="1" rowPageCount="1" colPageCount="1"/>
  <pivotFields count="7">
    <pivotField showAll="0"/>
    <pivotField axis="axisRow" showAll="0">
      <items count="8">
        <item x="5"/>
        <item x="2"/>
        <item x="3"/>
        <item x="1"/>
        <item x="0"/>
        <item x="6"/>
        <item x="4"/>
        <item t="default"/>
      </items>
    </pivotField>
    <pivotField axis="axisPage"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multipleItemSelectionAllowed="1"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1"/>
  </rowFields>
  <rowItems count="8">
    <i>
      <x/>
    </i>
    <i>
      <x v="1"/>
    </i>
    <i>
      <x v="2"/>
    </i>
    <i>
      <x v="3"/>
    </i>
    <i>
      <x v="4"/>
    </i>
    <i>
      <x v="5"/>
    </i>
    <i>
      <x v="6"/>
    </i>
    <i t="grand">
      <x/>
    </i>
  </rowItems>
  <colItems count="1">
    <i/>
  </colItems>
  <pageFields count="1">
    <pageField fld="2" hier="-1"/>
  </pageFields>
  <dataFields count="1">
    <dataField name="Sum of Amount" fld="3" baseField="1" baseItem="5" numFmtId="1"/>
  </dataFields>
  <conditionalFormats count="1">
    <conditionalFormat priority="2">
      <pivotAreas count="1">
        <pivotArea type="data" collapsedLevelsAreSubtotals="1" fieldPosition="0">
          <references count="2">
            <reference field="4294967294" count="1" selected="0">
              <x v="0"/>
            </reference>
            <reference field="1" count="7">
              <x v="0"/>
              <x v="1"/>
              <x v="2"/>
              <x v="3"/>
              <x v="4"/>
              <x v="5"/>
              <x v="6"/>
            </reference>
          </references>
        </pivotArea>
      </pivotAreas>
    </conditionalFormat>
  </conditionalFormats>
  <chartFormats count="3">
    <chartFormat chart="26" format="2" series="1">
      <pivotArea type="data" outline="0" fieldPosition="0">
        <references count="1">
          <reference field="4294967294" count="1" selected="0">
            <x v="0"/>
          </reference>
        </references>
      </pivotArea>
    </chartFormat>
    <chartFormat chart="27" format="3" series="1">
      <pivotArea type="data" outline="0" fieldPosition="0">
        <references count="1">
          <reference field="4294967294" count="1" selected="0">
            <x v="0"/>
          </reference>
        </references>
      </pivotArea>
    </chartFormat>
    <chartFormat chart="28" format="4"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400-000001000000}" name="PivotTable6" cacheId="0" applyNumberFormats="0" applyBorderFormats="0" applyFontFormats="0" applyPatternFormats="0" applyAlignmentFormats="0" applyWidthHeightFormats="1" dataCaption="Values" updatedVersion="7" minRefreshableVersion="3" useAutoFormatting="1" itemPrintTitles="1" createdVersion="7" indent="0" showHeaders="0" outline="1" outlineData="1" multipleFieldFilters="0" chartFormat="8">
  <location ref="G4:J13" firstHeaderRow="1" firstDataRow="2" firstDataCol="1"/>
  <pivotFields count="7">
    <pivotField showAll="0"/>
    <pivotField showAll="0">
      <items count="8">
        <item x="5"/>
        <item x="2"/>
        <item x="3"/>
        <item x="1"/>
        <item x="0"/>
        <item x="6"/>
        <item x="4"/>
        <item t="default"/>
      </items>
    </pivotField>
    <pivotField axis="axisCol" showAll="0">
      <items count="3">
        <item x="1"/>
        <item x="0"/>
        <item t="default"/>
      </items>
    </pivotField>
    <pivotField dataField="1"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multipleItemSelectionAllowed="1" showAll="0">
      <items count="8">
        <item x="4"/>
        <item x="2"/>
        <item x="6"/>
        <item x="3"/>
        <item x="5"/>
        <item x="1"/>
        <item x="0"/>
        <item t="default"/>
      </items>
    </pivotField>
    <pivotField multipleItemSelectionAllowed="1" showAll="0">
      <items count="15">
        <item sd="0" x="0"/>
        <item sd="0" x="1"/>
        <item sd="0" x="2"/>
        <item sd="0" x="3"/>
        <item sd="0" x="4"/>
        <item sd="0" x="5"/>
        <item sd="0" x="6"/>
        <item sd="0" x="7"/>
        <item sd="0" x="8"/>
        <item sd="0" x="9"/>
        <item sd="0" x="10"/>
        <item sd="0" x="11"/>
        <item sd="0" x="12"/>
        <item sd="0" x="13"/>
        <item t="default"/>
      </items>
    </pivotField>
  </pivotFields>
  <rowFields count="1">
    <field x="5"/>
  </rowFields>
  <rowItems count="8">
    <i>
      <x/>
    </i>
    <i>
      <x v="1"/>
    </i>
    <i>
      <x v="2"/>
    </i>
    <i>
      <x v="3"/>
    </i>
    <i>
      <x v="4"/>
    </i>
    <i>
      <x v="5"/>
    </i>
    <i>
      <x v="6"/>
    </i>
    <i t="grand">
      <x/>
    </i>
  </rowItems>
  <colFields count="1">
    <field x="2"/>
  </colFields>
  <colItems count="3">
    <i>
      <x/>
    </i>
    <i>
      <x v="1"/>
    </i>
    <i t="grand">
      <x/>
    </i>
  </colItems>
  <dataFields count="1">
    <dataField name="Count of Amount" fld="3" subtotal="count" baseField="5" baseItem="0" numFmtId="1"/>
  </dataFields>
  <formats count="1">
    <format dxfId="0">
      <pivotArea outline="0" collapsedLevelsAreSubtotals="1" fieldPosition="0"/>
    </format>
  </formats>
  <chartFormats count="6">
    <chartFormat chart="5" format="4" series="1">
      <pivotArea type="data" outline="0" fieldPosition="0">
        <references count="2">
          <reference field="4294967294" count="1" selected="0">
            <x v="0"/>
          </reference>
          <reference field="2" count="1" selected="0">
            <x v="0"/>
          </reference>
        </references>
      </pivotArea>
    </chartFormat>
    <chartFormat chart="5" format="5" series="1">
      <pivotArea type="data" outline="0" fieldPosition="0">
        <references count="2">
          <reference field="4294967294" count="1" selected="0">
            <x v="0"/>
          </reference>
          <reference field="2" count="1" selected="0">
            <x v="1"/>
          </reference>
        </references>
      </pivotArea>
    </chartFormat>
    <chartFormat chart="6" format="6" series="1">
      <pivotArea type="data" outline="0" fieldPosition="0">
        <references count="2">
          <reference field="4294967294" count="1" selected="0">
            <x v="0"/>
          </reference>
          <reference field="2" count="1" selected="0">
            <x v="0"/>
          </reference>
        </references>
      </pivotArea>
    </chartFormat>
    <chartFormat chart="6" format="7" series="1">
      <pivotArea type="data" outline="0" fieldPosition="0">
        <references count="2">
          <reference field="4294967294" count="1" selected="0">
            <x v="0"/>
          </reference>
          <reference field="2" count="1" selected="0">
            <x v="1"/>
          </reference>
        </references>
      </pivotArea>
    </chartFormat>
    <chartFormat chart="7" format="8" series="1">
      <pivotArea type="data" outline="0" fieldPosition="0">
        <references count="2">
          <reference field="4294967294" count="1" selected="0">
            <x v="0"/>
          </reference>
          <reference field="2" count="1" selected="0">
            <x v="0"/>
          </reference>
        </references>
      </pivotArea>
    </chartFormat>
    <chartFormat chart="7" format="9" series="1">
      <pivotArea type="data" outline="0" fieldPosition="0">
        <references count="2">
          <reference field="4294967294" count="1" selected="0">
            <x v="0"/>
          </reference>
          <reference field="2"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5"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showHeaders="0" outline="1" outlineData="1" multipleFieldFilters="0" chartFormat="10">
  <location ref="B4:D17" firstHeaderRow="1" firstDataRow="2" firstDataCol="1" rowPageCount="1" colPageCount="1"/>
  <pivotFields count="7">
    <pivotField showAll="0"/>
    <pivotField showAll="0">
      <items count="8">
        <item x="5"/>
        <item x="2"/>
        <item x="3"/>
        <item x="1"/>
        <item x="0"/>
        <item x="6"/>
        <item x="4"/>
        <item t="default"/>
      </items>
    </pivotField>
    <pivotField axis="axisCol" showAll="0">
      <items count="3">
        <item x="1"/>
        <item x="0"/>
        <item t="default"/>
      </items>
    </pivotField>
    <pivotField dataField="1"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Page" multipleItemSelectionAllowed="1" showAll="0">
      <items count="8">
        <item x="4"/>
        <item x="2"/>
        <item x="6"/>
        <item x="3"/>
        <item x="5"/>
        <item x="1"/>
        <item x="0"/>
        <item t="default"/>
      </items>
    </pivotField>
    <pivotField axis="axisRow" multipleItemSelectionAllowed="1" showAll="0">
      <items count="15">
        <item sd="0" x="0"/>
        <item n="January" sd="0" x="1"/>
        <item n="February" sd="0" x="2"/>
        <item n="March" sd="0" x="3"/>
        <item n="April" sd="0" x="4"/>
        <item sd="0" x="5"/>
        <item n="June" sd="0" x="6"/>
        <item n="July" sd="0" x="7"/>
        <item n="August" sd="0" x="8"/>
        <item n="September" sd="0" x="9"/>
        <item n="October" sd="0" x="10"/>
        <item n="November" sd="0" x="11"/>
        <item n="December" sd="0" x="12"/>
        <item sd="0" x="13"/>
        <item t="default"/>
      </items>
    </pivotField>
  </pivotFields>
  <rowFields count="1">
    <field x="6"/>
  </rowFields>
  <rowItems count="12">
    <i>
      <x v="1"/>
    </i>
    <i>
      <x v="2"/>
    </i>
    <i>
      <x v="3"/>
    </i>
    <i>
      <x v="4"/>
    </i>
    <i>
      <x v="5"/>
    </i>
    <i>
      <x v="6"/>
    </i>
    <i>
      <x v="7"/>
    </i>
    <i>
      <x v="8"/>
    </i>
    <i>
      <x v="9"/>
    </i>
    <i>
      <x v="10"/>
    </i>
    <i>
      <x v="11"/>
    </i>
    <i>
      <x v="12"/>
    </i>
  </rowItems>
  <colFields count="1">
    <field x="2"/>
  </colFields>
  <colItems count="2">
    <i>
      <x/>
    </i>
    <i>
      <x v="1"/>
    </i>
  </colItems>
  <pageFields count="1">
    <pageField fld="5" hier="-1"/>
  </pageFields>
  <dataFields count="1">
    <dataField name="Max. of Amount" fld="3" subtotal="max" baseField="6" baseItem="1" numFmtId="1"/>
  </dataFields>
  <formats count="1">
    <format dxfId="1">
      <pivotArea outline="0" collapsedLevelsAreSubtotals="1" fieldPosition="0"/>
    </format>
  </formats>
  <conditionalFormats count="1">
    <conditionalFormat type="all" priority="1">
      <pivotAreas count="1">
        <pivotArea type="data" outline="0" collapsedLevelsAreSubtotals="1" fieldPosition="0">
          <references count="1">
            <reference field="4294967294" count="1" selected="0">
              <x v="0"/>
            </reference>
          </references>
        </pivotArea>
      </pivotAreas>
    </conditionalFormat>
  </conditionalFormats>
  <chartFormats count="6">
    <chartFormat chart="7" format="4" series="1">
      <pivotArea type="data" outline="0" fieldPosition="0">
        <references count="2">
          <reference field="4294967294" count="1" selected="0">
            <x v="0"/>
          </reference>
          <reference field="2" count="1" selected="0">
            <x v="0"/>
          </reference>
        </references>
      </pivotArea>
    </chartFormat>
    <chartFormat chart="7" format="5" series="1">
      <pivotArea type="data" outline="0" fieldPosition="0">
        <references count="2">
          <reference field="4294967294" count="1" selected="0">
            <x v="0"/>
          </reference>
          <reference field="2" count="1" selected="0">
            <x v="1"/>
          </reference>
        </references>
      </pivotArea>
    </chartFormat>
    <chartFormat chart="8" format="6" series="1">
      <pivotArea type="data" outline="0" fieldPosition="0">
        <references count="2">
          <reference field="4294967294" count="1" selected="0">
            <x v="0"/>
          </reference>
          <reference field="2" count="1" selected="0">
            <x v="0"/>
          </reference>
        </references>
      </pivotArea>
    </chartFormat>
    <chartFormat chart="8" format="7" series="1">
      <pivotArea type="data" outline="0" fieldPosition="0">
        <references count="2">
          <reference field="4294967294" count="1" selected="0">
            <x v="0"/>
          </reference>
          <reference field="2" count="1" selected="0">
            <x v="1"/>
          </reference>
        </references>
      </pivotArea>
    </chartFormat>
    <chartFormat chart="9" format="8" series="1">
      <pivotArea type="data" outline="0" fieldPosition="0">
        <references count="2">
          <reference field="4294967294" count="1" selected="0">
            <x v="0"/>
          </reference>
          <reference field="2" count="1" selected="0">
            <x v="0"/>
          </reference>
        </references>
      </pivotArea>
    </chartFormat>
    <chartFormat chart="9" format="9" series="1">
      <pivotArea type="data" outline="0" fieldPosition="0">
        <references count="2">
          <reference field="4294967294" count="1" selected="0">
            <x v="0"/>
          </reference>
          <reference field="2"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00000000-0013-0000-FFFF-FFFF01000000}" sourceName="Category">
  <pivotTables>
    <pivotTable tabId="5" name="PivotTable1"/>
  </pivotTables>
  <data>
    <tabular pivotCacheId="2128001043">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00000000-0013-0000-FFFF-FFFF02000000}" sourceName="Months">
  <pivotTables>
    <pivotTable tabId="5" name="PivotTable3"/>
  </pivotTables>
  <data>
    <tabular pivotCacheId="2128001043">
      <items count="14">
        <i x="1" s="1"/>
        <i x="2" s="1"/>
        <i x="3" s="1"/>
        <i x="4" s="1"/>
        <i x="5" s="1"/>
        <i x="6" s="1"/>
        <i x="7" s="1"/>
        <i x="8" s="1"/>
        <i x="9" s="1"/>
        <i x="10" s="1"/>
        <i x="11" s="1"/>
        <i x="12" s="1"/>
        <i x="0" s="1" nd="1"/>
        <i x="1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00000000-0013-0000-FFFF-FFFF03000000}" sourceName="Country">
  <pivotTables>
    <pivotTable tabId="6" name="PivotTable5"/>
  </pivotTables>
  <data>
    <tabular pivotCacheId="2128001043">
      <items count="7">
        <i x="4" s="1"/>
        <i x="2" s="1"/>
        <i x="6" s="1"/>
        <i x="3" s="1"/>
        <i x="5"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1" xr10:uid="{00000000-0013-0000-FFFF-FFFF04000000}" sourceName="Months">
  <pivotTables>
    <pivotTable tabId="6" name="PivotTable6"/>
  </pivotTables>
  <data>
    <tabular pivotCacheId="2128001043">
      <items count="14">
        <i x="1" s="1"/>
        <i x="2" s="1"/>
        <i x="3" s="1"/>
        <i x="4" s="1"/>
        <i x="5" s="1"/>
        <i x="6" s="1"/>
        <i x="7" s="1"/>
        <i x="8" s="1"/>
        <i x="9" s="1"/>
        <i x="10" s="1"/>
        <i x="11" s="1"/>
        <i x="12" s="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00000000-0014-0000-FFFF-FFFF01000000}" cache="Slicer_Category" caption="Category" style="SlicerStyleDark2" rowHeight="241300"/>
  <slicer name="Months" xr10:uid="{00000000-0014-0000-FFFF-FFFF02000000}" cache="Slicer_Months" caption="Months" style="SlicerStyleDark4" rowHeight="241300"/>
  <slicer name="Country" xr10:uid="{00000000-0014-0000-FFFF-FFFF03000000}" cache="Slicer_Country" caption="Country" style="SlicerStyleDark6" rowHeight="241300"/>
  <slicer name="Months 1" xr10:uid="{00000000-0014-0000-FFFF-FFFF04000000}" cache="Slicer_Months1" caption="Months" style="SlicerStyleDark5"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 xr10:uid="{00000000-0014-0000-FFFF-FFFF05000000}" cache="Slicer_Category" caption="Category" style="SlicerStyleDark2" rowHeight="241300"/>
  <slicer name="Country 1" xr10:uid="{00000000-0014-0000-FFFF-FFFF07000000}" cache="Slicer_Country" caption="Country" style="SlicerStyleDark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214" totalsRowShown="0" headerRowDxfId="7">
  <autoFilter ref="A1:F214" xr:uid="{00000000-0009-0000-0100-000001000000}"/>
  <sortState xmlns:xlrd2="http://schemas.microsoft.com/office/spreadsheetml/2017/richdata2" ref="A2:F214">
    <sortCondition ref="A1:A214"/>
  </sortState>
  <tableColumns count="6">
    <tableColumn id="1" xr3:uid="{00000000-0010-0000-0000-000001000000}" name="Order ID"/>
    <tableColumn id="2" xr3:uid="{00000000-0010-0000-0000-000002000000}" name="Product"/>
    <tableColumn id="3" xr3:uid="{00000000-0010-0000-0000-000003000000}" name="Category"/>
    <tableColumn id="4" xr3:uid="{00000000-0010-0000-0000-000004000000}" name="Amount" dataDxfId="6"/>
    <tableColumn id="5" xr3:uid="{00000000-0010-0000-0000-000005000000}" name="Date" dataDxfId="5"/>
    <tableColumn id="6" xr3:uid="{00000000-0010-0000-0000-000006000000}" name="Country"/>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14"/>
  <sheetViews>
    <sheetView workbookViewId="0">
      <selection activeCell="K8" sqref="K8"/>
    </sheetView>
  </sheetViews>
  <sheetFormatPr defaultRowHeight="15" x14ac:dyDescent="0.25"/>
  <cols>
    <col min="1" max="1" width="8.42578125" bestFit="1" customWidth="1"/>
    <col min="2" max="2" width="8" bestFit="1" customWidth="1"/>
    <col min="3" max="3" width="11" bestFit="1" customWidth="1"/>
    <col min="4" max="4" width="8.140625" bestFit="1" customWidth="1"/>
    <col min="5" max="5" width="10.7109375" bestFit="1" customWidth="1"/>
    <col min="6" max="6" width="15.42578125" bestFit="1" customWidth="1"/>
    <col min="7" max="7" width="10.42578125" customWidth="1"/>
    <col min="8" max="8" width="10.28515625" customWidth="1"/>
  </cols>
  <sheetData>
    <row r="1" spans="1:6" x14ac:dyDescent="0.25">
      <c r="A1" s="1" t="s">
        <v>0</v>
      </c>
      <c r="B1" s="1" t="s">
        <v>1</v>
      </c>
      <c r="C1" s="1" t="s">
        <v>2</v>
      </c>
      <c r="D1" s="1" t="s">
        <v>3</v>
      </c>
      <c r="E1" s="1" t="s">
        <v>4</v>
      </c>
      <c r="F1" s="1" t="s">
        <v>5</v>
      </c>
    </row>
    <row r="2" spans="1:6" x14ac:dyDescent="0.25">
      <c r="A2">
        <v>1</v>
      </c>
      <c r="B2" t="s">
        <v>6</v>
      </c>
      <c r="C2" t="s">
        <v>7</v>
      </c>
      <c r="D2" s="2">
        <v>4270</v>
      </c>
      <c r="E2" s="3">
        <v>42375</v>
      </c>
      <c r="F2" t="s">
        <v>8</v>
      </c>
    </row>
    <row r="3" spans="1:6" x14ac:dyDescent="0.25">
      <c r="A3">
        <v>2</v>
      </c>
      <c r="B3" t="s">
        <v>9</v>
      </c>
      <c r="C3" t="s">
        <v>7</v>
      </c>
      <c r="D3" s="2">
        <v>8239</v>
      </c>
      <c r="E3" s="3">
        <v>42376</v>
      </c>
      <c r="F3" t="s">
        <v>10</v>
      </c>
    </row>
    <row r="4" spans="1:6" x14ac:dyDescent="0.25">
      <c r="A4">
        <v>3</v>
      </c>
      <c r="B4" t="s">
        <v>11</v>
      </c>
      <c r="C4" t="s">
        <v>12</v>
      </c>
      <c r="D4" s="2">
        <v>617</v>
      </c>
      <c r="E4" s="3">
        <v>42377</v>
      </c>
      <c r="F4" t="s">
        <v>8</v>
      </c>
    </row>
    <row r="5" spans="1:6" x14ac:dyDescent="0.25">
      <c r="A5">
        <v>4</v>
      </c>
      <c r="B5" t="s">
        <v>11</v>
      </c>
      <c r="C5" t="s">
        <v>12</v>
      </c>
      <c r="D5" s="2">
        <v>8384</v>
      </c>
      <c r="E5" s="3">
        <v>42379</v>
      </c>
      <c r="F5" t="s">
        <v>13</v>
      </c>
    </row>
    <row r="6" spans="1:6" x14ac:dyDescent="0.25">
      <c r="A6">
        <v>5</v>
      </c>
      <c r="B6" t="s">
        <v>14</v>
      </c>
      <c r="C6" t="s">
        <v>7</v>
      </c>
      <c r="D6" s="2">
        <v>2626</v>
      </c>
      <c r="E6" s="3">
        <v>42379</v>
      </c>
      <c r="F6" t="s">
        <v>15</v>
      </c>
    </row>
    <row r="7" spans="1:6" x14ac:dyDescent="0.25">
      <c r="A7">
        <v>6</v>
      </c>
      <c r="B7" t="s">
        <v>16</v>
      </c>
      <c r="C7" t="s">
        <v>12</v>
      </c>
      <c r="D7" s="2">
        <v>3610</v>
      </c>
      <c r="E7" s="3">
        <v>42380</v>
      </c>
      <c r="F7" t="s">
        <v>8</v>
      </c>
    </row>
    <row r="8" spans="1:6" x14ac:dyDescent="0.25">
      <c r="A8">
        <v>7</v>
      </c>
      <c r="B8" t="s">
        <v>9</v>
      </c>
      <c r="C8" t="s">
        <v>7</v>
      </c>
      <c r="D8" s="2">
        <v>9062</v>
      </c>
      <c r="E8" s="3">
        <v>42380</v>
      </c>
      <c r="F8" t="s">
        <v>17</v>
      </c>
    </row>
    <row r="9" spans="1:6" x14ac:dyDescent="0.25">
      <c r="A9">
        <v>8</v>
      </c>
      <c r="B9" t="s">
        <v>11</v>
      </c>
      <c r="C9" t="s">
        <v>12</v>
      </c>
      <c r="D9" s="2">
        <v>6906</v>
      </c>
      <c r="E9" s="3">
        <v>42385</v>
      </c>
      <c r="F9" t="s">
        <v>18</v>
      </c>
    </row>
    <row r="10" spans="1:6" x14ac:dyDescent="0.25">
      <c r="A10">
        <v>9</v>
      </c>
      <c r="B10" t="s">
        <v>19</v>
      </c>
      <c r="C10" t="s">
        <v>12</v>
      </c>
      <c r="D10" s="2">
        <v>2417</v>
      </c>
      <c r="E10" s="3">
        <v>42385</v>
      </c>
      <c r="F10" t="s">
        <v>20</v>
      </c>
    </row>
    <row r="11" spans="1:6" x14ac:dyDescent="0.25">
      <c r="A11">
        <v>10</v>
      </c>
      <c r="B11" t="s">
        <v>19</v>
      </c>
      <c r="C11" t="s">
        <v>12</v>
      </c>
      <c r="D11" s="2">
        <v>7431</v>
      </c>
      <c r="E11" s="3">
        <v>42385</v>
      </c>
      <c r="F11" t="s">
        <v>13</v>
      </c>
    </row>
    <row r="12" spans="1:6" x14ac:dyDescent="0.25">
      <c r="A12">
        <v>11</v>
      </c>
      <c r="B12" t="s">
        <v>11</v>
      </c>
      <c r="C12" t="s">
        <v>12</v>
      </c>
      <c r="D12" s="2">
        <v>8250</v>
      </c>
      <c r="E12" s="3">
        <v>42385</v>
      </c>
      <c r="F12" t="s">
        <v>15</v>
      </c>
    </row>
    <row r="13" spans="1:6" x14ac:dyDescent="0.25">
      <c r="A13">
        <v>12</v>
      </c>
      <c r="B13" t="s">
        <v>9</v>
      </c>
      <c r="C13" t="s">
        <v>7</v>
      </c>
      <c r="D13" s="2">
        <v>7012</v>
      </c>
      <c r="E13" s="3">
        <v>42387</v>
      </c>
      <c r="F13" t="s">
        <v>8</v>
      </c>
    </row>
    <row r="14" spans="1:6" x14ac:dyDescent="0.25">
      <c r="A14">
        <v>13</v>
      </c>
      <c r="B14" t="s">
        <v>6</v>
      </c>
      <c r="C14" t="s">
        <v>7</v>
      </c>
      <c r="D14" s="2">
        <v>1903</v>
      </c>
      <c r="E14" s="3">
        <v>42389</v>
      </c>
      <c r="F14" t="s">
        <v>15</v>
      </c>
    </row>
    <row r="15" spans="1:6" x14ac:dyDescent="0.25">
      <c r="A15">
        <v>14</v>
      </c>
      <c r="B15" t="s">
        <v>9</v>
      </c>
      <c r="C15" t="s">
        <v>7</v>
      </c>
      <c r="D15" s="2">
        <v>2824</v>
      </c>
      <c r="E15" s="3">
        <v>42391</v>
      </c>
      <c r="F15" t="s">
        <v>13</v>
      </c>
    </row>
    <row r="16" spans="1:6" x14ac:dyDescent="0.25">
      <c r="A16">
        <v>15</v>
      </c>
      <c r="B16" t="s">
        <v>19</v>
      </c>
      <c r="C16" t="s">
        <v>12</v>
      </c>
      <c r="D16" s="2">
        <v>6946</v>
      </c>
      <c r="E16" s="3">
        <v>42393</v>
      </c>
      <c r="F16" t="s">
        <v>20</v>
      </c>
    </row>
    <row r="17" spans="1:6" x14ac:dyDescent="0.25">
      <c r="A17">
        <v>16</v>
      </c>
      <c r="B17" t="s">
        <v>11</v>
      </c>
      <c r="C17" t="s">
        <v>12</v>
      </c>
      <c r="D17" s="2">
        <v>2320</v>
      </c>
      <c r="E17" s="3">
        <v>42396</v>
      </c>
      <c r="F17" t="s">
        <v>10</v>
      </c>
    </row>
    <row r="18" spans="1:6" x14ac:dyDescent="0.25">
      <c r="A18">
        <v>17</v>
      </c>
      <c r="B18" t="s">
        <v>11</v>
      </c>
      <c r="C18" t="s">
        <v>12</v>
      </c>
      <c r="D18" s="2">
        <v>2116</v>
      </c>
      <c r="E18" s="3">
        <v>42397</v>
      </c>
      <c r="F18" t="s">
        <v>8</v>
      </c>
    </row>
    <row r="19" spans="1:6" x14ac:dyDescent="0.25">
      <c r="A19">
        <v>18</v>
      </c>
      <c r="B19" t="s">
        <v>11</v>
      </c>
      <c r="C19" t="s">
        <v>12</v>
      </c>
      <c r="D19" s="2">
        <v>1135</v>
      </c>
      <c r="E19" s="3">
        <v>42399</v>
      </c>
      <c r="F19" t="s">
        <v>10</v>
      </c>
    </row>
    <row r="20" spans="1:6" x14ac:dyDescent="0.25">
      <c r="A20">
        <v>19</v>
      </c>
      <c r="B20" t="s">
        <v>9</v>
      </c>
      <c r="C20" t="s">
        <v>7</v>
      </c>
      <c r="D20" s="2">
        <v>3595</v>
      </c>
      <c r="E20" s="3">
        <v>42399</v>
      </c>
      <c r="F20" t="s">
        <v>10</v>
      </c>
    </row>
    <row r="21" spans="1:6" x14ac:dyDescent="0.25">
      <c r="A21">
        <v>20</v>
      </c>
      <c r="B21" t="s">
        <v>19</v>
      </c>
      <c r="C21" t="s">
        <v>12</v>
      </c>
      <c r="D21" s="2">
        <v>1161</v>
      </c>
      <c r="E21" s="3">
        <v>42402</v>
      </c>
      <c r="F21" t="s">
        <v>8</v>
      </c>
    </row>
    <row r="22" spans="1:6" x14ac:dyDescent="0.25">
      <c r="A22">
        <v>21</v>
      </c>
      <c r="B22" t="s">
        <v>16</v>
      </c>
      <c r="C22" t="s">
        <v>12</v>
      </c>
      <c r="D22" s="2">
        <v>2256</v>
      </c>
      <c r="E22" s="3">
        <v>42404</v>
      </c>
      <c r="F22" t="s">
        <v>20</v>
      </c>
    </row>
    <row r="23" spans="1:6" x14ac:dyDescent="0.25">
      <c r="A23">
        <v>22</v>
      </c>
      <c r="B23" t="s">
        <v>11</v>
      </c>
      <c r="C23" t="s">
        <v>12</v>
      </c>
      <c r="D23" s="2">
        <v>1004</v>
      </c>
      <c r="E23" s="3">
        <v>42411</v>
      </c>
      <c r="F23" t="s">
        <v>18</v>
      </c>
    </row>
    <row r="24" spans="1:6" x14ac:dyDescent="0.25">
      <c r="A24">
        <v>23</v>
      </c>
      <c r="B24" t="s">
        <v>11</v>
      </c>
      <c r="C24" t="s">
        <v>12</v>
      </c>
      <c r="D24" s="2">
        <v>3642</v>
      </c>
      <c r="E24" s="3">
        <v>42414</v>
      </c>
      <c r="F24" t="s">
        <v>13</v>
      </c>
    </row>
    <row r="25" spans="1:6" x14ac:dyDescent="0.25">
      <c r="A25">
        <v>24</v>
      </c>
      <c r="B25" t="s">
        <v>11</v>
      </c>
      <c r="C25" t="s">
        <v>12</v>
      </c>
      <c r="D25" s="2">
        <v>4582</v>
      </c>
      <c r="E25" s="3">
        <v>42417</v>
      </c>
      <c r="F25" t="s">
        <v>8</v>
      </c>
    </row>
    <row r="26" spans="1:6" x14ac:dyDescent="0.25">
      <c r="A26">
        <v>25</v>
      </c>
      <c r="B26" t="s">
        <v>14</v>
      </c>
      <c r="C26" t="s">
        <v>7</v>
      </c>
      <c r="D26" s="2">
        <v>3559</v>
      </c>
      <c r="E26" s="3">
        <v>42417</v>
      </c>
      <c r="F26" t="s">
        <v>10</v>
      </c>
    </row>
    <row r="27" spans="1:6" x14ac:dyDescent="0.25">
      <c r="A27">
        <v>26</v>
      </c>
      <c r="B27" t="s">
        <v>6</v>
      </c>
      <c r="C27" t="s">
        <v>7</v>
      </c>
      <c r="D27" s="2">
        <v>5154</v>
      </c>
      <c r="E27" s="3">
        <v>42417</v>
      </c>
      <c r="F27" t="s">
        <v>17</v>
      </c>
    </row>
    <row r="28" spans="1:6" x14ac:dyDescent="0.25">
      <c r="A28">
        <v>27</v>
      </c>
      <c r="B28" t="s">
        <v>21</v>
      </c>
      <c r="C28" t="s">
        <v>12</v>
      </c>
      <c r="D28" s="2">
        <v>7388</v>
      </c>
      <c r="E28" s="3">
        <v>42418</v>
      </c>
      <c r="F28" t="s">
        <v>20</v>
      </c>
    </row>
    <row r="29" spans="1:6" x14ac:dyDescent="0.25">
      <c r="A29">
        <v>28</v>
      </c>
      <c r="B29" t="s">
        <v>14</v>
      </c>
      <c r="C29" t="s">
        <v>7</v>
      </c>
      <c r="D29" s="2">
        <v>7163</v>
      </c>
      <c r="E29" s="3">
        <v>42418</v>
      </c>
      <c r="F29" t="s">
        <v>8</v>
      </c>
    </row>
    <row r="30" spans="1:6" x14ac:dyDescent="0.25">
      <c r="A30">
        <v>29</v>
      </c>
      <c r="B30" t="s">
        <v>14</v>
      </c>
      <c r="C30" t="s">
        <v>7</v>
      </c>
      <c r="D30" s="2">
        <v>5101</v>
      </c>
      <c r="E30" s="3">
        <v>42420</v>
      </c>
      <c r="F30" t="s">
        <v>15</v>
      </c>
    </row>
    <row r="31" spans="1:6" x14ac:dyDescent="0.25">
      <c r="A31">
        <v>30</v>
      </c>
      <c r="B31" t="s">
        <v>19</v>
      </c>
      <c r="C31" t="s">
        <v>12</v>
      </c>
      <c r="D31" s="2">
        <v>7602</v>
      </c>
      <c r="E31" s="3">
        <v>42421</v>
      </c>
      <c r="F31" t="s">
        <v>20</v>
      </c>
    </row>
    <row r="32" spans="1:6" x14ac:dyDescent="0.25">
      <c r="A32">
        <v>31</v>
      </c>
      <c r="B32" t="s">
        <v>21</v>
      </c>
      <c r="C32" t="s">
        <v>12</v>
      </c>
      <c r="D32" s="2">
        <v>1641</v>
      </c>
      <c r="E32" s="3">
        <v>42422</v>
      </c>
      <c r="F32" t="s">
        <v>8</v>
      </c>
    </row>
    <row r="33" spans="1:6" x14ac:dyDescent="0.25">
      <c r="A33">
        <v>32</v>
      </c>
      <c r="B33" t="s">
        <v>19</v>
      </c>
      <c r="C33" t="s">
        <v>12</v>
      </c>
      <c r="D33" s="2">
        <v>8892</v>
      </c>
      <c r="E33" s="3">
        <v>42423</v>
      </c>
      <c r="F33" t="s">
        <v>17</v>
      </c>
    </row>
    <row r="34" spans="1:6" x14ac:dyDescent="0.25">
      <c r="A34">
        <v>33</v>
      </c>
      <c r="B34" t="s">
        <v>19</v>
      </c>
      <c r="C34" t="s">
        <v>12</v>
      </c>
      <c r="D34" s="2">
        <v>2060</v>
      </c>
      <c r="E34" s="3">
        <v>42429</v>
      </c>
      <c r="F34" t="s">
        <v>20</v>
      </c>
    </row>
    <row r="35" spans="1:6" x14ac:dyDescent="0.25">
      <c r="A35">
        <v>34</v>
      </c>
      <c r="B35" t="s">
        <v>9</v>
      </c>
      <c r="C35" t="s">
        <v>7</v>
      </c>
      <c r="D35" s="2">
        <v>1557</v>
      </c>
      <c r="E35" s="3">
        <v>42429</v>
      </c>
      <c r="F35" t="s">
        <v>15</v>
      </c>
    </row>
    <row r="36" spans="1:6" x14ac:dyDescent="0.25">
      <c r="A36">
        <v>35</v>
      </c>
      <c r="B36" t="s">
        <v>19</v>
      </c>
      <c r="C36" t="s">
        <v>12</v>
      </c>
      <c r="D36" s="2">
        <v>6509</v>
      </c>
      <c r="E36" s="3">
        <v>42430</v>
      </c>
      <c r="F36" t="s">
        <v>20</v>
      </c>
    </row>
    <row r="37" spans="1:6" x14ac:dyDescent="0.25">
      <c r="A37">
        <v>36</v>
      </c>
      <c r="B37" t="s">
        <v>19</v>
      </c>
      <c r="C37" t="s">
        <v>12</v>
      </c>
      <c r="D37" s="2">
        <v>5718</v>
      </c>
      <c r="E37" s="3">
        <v>42433</v>
      </c>
      <c r="F37" t="s">
        <v>17</v>
      </c>
    </row>
    <row r="38" spans="1:6" x14ac:dyDescent="0.25">
      <c r="A38">
        <v>37</v>
      </c>
      <c r="B38" t="s">
        <v>19</v>
      </c>
      <c r="C38" t="s">
        <v>12</v>
      </c>
      <c r="D38" s="2">
        <v>7655</v>
      </c>
      <c r="E38" s="3">
        <v>42434</v>
      </c>
      <c r="F38" t="s">
        <v>8</v>
      </c>
    </row>
    <row r="39" spans="1:6" x14ac:dyDescent="0.25">
      <c r="A39">
        <v>38</v>
      </c>
      <c r="B39" t="s">
        <v>6</v>
      </c>
      <c r="C39" t="s">
        <v>7</v>
      </c>
      <c r="D39" s="2">
        <v>9116</v>
      </c>
      <c r="E39" s="3">
        <v>42434</v>
      </c>
      <c r="F39" t="s">
        <v>10</v>
      </c>
    </row>
    <row r="40" spans="1:6" x14ac:dyDescent="0.25">
      <c r="A40">
        <v>39</v>
      </c>
      <c r="B40" t="s">
        <v>11</v>
      </c>
      <c r="C40" t="s">
        <v>12</v>
      </c>
      <c r="D40" s="2">
        <v>2795</v>
      </c>
      <c r="E40" s="3">
        <v>42444</v>
      </c>
      <c r="F40" t="s">
        <v>8</v>
      </c>
    </row>
    <row r="41" spans="1:6" x14ac:dyDescent="0.25">
      <c r="A41">
        <v>40</v>
      </c>
      <c r="B41" t="s">
        <v>11</v>
      </c>
      <c r="C41" t="s">
        <v>12</v>
      </c>
      <c r="D41" s="2">
        <v>5084</v>
      </c>
      <c r="E41" s="3">
        <v>42444</v>
      </c>
      <c r="F41" t="s">
        <v>8</v>
      </c>
    </row>
    <row r="42" spans="1:6" x14ac:dyDescent="0.25">
      <c r="A42">
        <v>41</v>
      </c>
      <c r="B42" t="s">
        <v>6</v>
      </c>
      <c r="C42" t="s">
        <v>7</v>
      </c>
      <c r="D42" s="2">
        <v>8941</v>
      </c>
      <c r="E42" s="3">
        <v>42444</v>
      </c>
      <c r="F42" t="s">
        <v>10</v>
      </c>
    </row>
    <row r="43" spans="1:6" x14ac:dyDescent="0.25">
      <c r="A43">
        <v>42</v>
      </c>
      <c r="B43" t="s">
        <v>9</v>
      </c>
      <c r="C43" t="s">
        <v>7</v>
      </c>
      <c r="D43" s="2">
        <v>5341</v>
      </c>
      <c r="E43" s="3">
        <v>42445</v>
      </c>
      <c r="F43" t="s">
        <v>20</v>
      </c>
    </row>
    <row r="44" spans="1:6" x14ac:dyDescent="0.25">
      <c r="A44">
        <v>43</v>
      </c>
      <c r="B44" t="s">
        <v>11</v>
      </c>
      <c r="C44" t="s">
        <v>12</v>
      </c>
      <c r="D44" s="2">
        <v>135</v>
      </c>
      <c r="E44" s="3">
        <v>42448</v>
      </c>
      <c r="F44" t="s">
        <v>13</v>
      </c>
    </row>
    <row r="45" spans="1:6" x14ac:dyDescent="0.25">
      <c r="A45">
        <v>44</v>
      </c>
      <c r="B45" t="s">
        <v>11</v>
      </c>
      <c r="C45" t="s">
        <v>12</v>
      </c>
      <c r="D45" s="2">
        <v>9400</v>
      </c>
      <c r="E45" s="3">
        <v>42448</v>
      </c>
      <c r="F45" t="s">
        <v>17</v>
      </c>
    </row>
    <row r="46" spans="1:6" x14ac:dyDescent="0.25">
      <c r="A46">
        <v>45</v>
      </c>
      <c r="B46" t="s">
        <v>14</v>
      </c>
      <c r="C46" t="s">
        <v>7</v>
      </c>
      <c r="D46" s="2">
        <v>6045</v>
      </c>
      <c r="E46" s="3">
        <v>42450</v>
      </c>
      <c r="F46" t="s">
        <v>15</v>
      </c>
    </row>
    <row r="47" spans="1:6" x14ac:dyDescent="0.25">
      <c r="A47">
        <v>46</v>
      </c>
      <c r="B47" t="s">
        <v>19</v>
      </c>
      <c r="C47" t="s">
        <v>12</v>
      </c>
      <c r="D47" s="2">
        <v>5820</v>
      </c>
      <c r="E47" s="3">
        <v>42451</v>
      </c>
      <c r="F47" t="s">
        <v>18</v>
      </c>
    </row>
    <row r="48" spans="1:6" x14ac:dyDescent="0.25">
      <c r="A48">
        <v>47</v>
      </c>
      <c r="B48" t="s">
        <v>16</v>
      </c>
      <c r="C48" t="s">
        <v>12</v>
      </c>
      <c r="D48" s="2">
        <v>8887</v>
      </c>
      <c r="E48" s="3">
        <v>42452</v>
      </c>
      <c r="F48" t="s">
        <v>15</v>
      </c>
    </row>
    <row r="49" spans="1:6" x14ac:dyDescent="0.25">
      <c r="A49">
        <v>48</v>
      </c>
      <c r="B49" t="s">
        <v>16</v>
      </c>
      <c r="C49" t="s">
        <v>12</v>
      </c>
      <c r="D49" s="2">
        <v>6982</v>
      </c>
      <c r="E49" s="3">
        <v>42453</v>
      </c>
      <c r="F49" t="s">
        <v>8</v>
      </c>
    </row>
    <row r="50" spans="1:6" x14ac:dyDescent="0.25">
      <c r="A50">
        <v>49</v>
      </c>
      <c r="B50" t="s">
        <v>11</v>
      </c>
      <c r="C50" t="s">
        <v>12</v>
      </c>
      <c r="D50" s="2">
        <v>4029</v>
      </c>
      <c r="E50" s="3">
        <v>42455</v>
      </c>
      <c r="F50" t="s">
        <v>17</v>
      </c>
    </row>
    <row r="51" spans="1:6" x14ac:dyDescent="0.25">
      <c r="A51">
        <v>50</v>
      </c>
      <c r="B51" t="s">
        <v>6</v>
      </c>
      <c r="C51" t="s">
        <v>7</v>
      </c>
      <c r="D51" s="2">
        <v>3665</v>
      </c>
      <c r="E51" s="3">
        <v>42455</v>
      </c>
      <c r="F51" t="s">
        <v>15</v>
      </c>
    </row>
    <row r="52" spans="1:6" x14ac:dyDescent="0.25">
      <c r="A52">
        <v>51</v>
      </c>
      <c r="B52" t="s">
        <v>11</v>
      </c>
      <c r="C52" t="s">
        <v>12</v>
      </c>
      <c r="D52" s="2">
        <v>4781</v>
      </c>
      <c r="E52" s="3">
        <v>42458</v>
      </c>
      <c r="F52" t="s">
        <v>20</v>
      </c>
    </row>
    <row r="53" spans="1:6" x14ac:dyDescent="0.25">
      <c r="A53">
        <v>52</v>
      </c>
      <c r="B53" t="s">
        <v>21</v>
      </c>
      <c r="C53" t="s">
        <v>12</v>
      </c>
      <c r="D53" s="2">
        <v>3663</v>
      </c>
      <c r="E53" s="3">
        <v>42459</v>
      </c>
      <c r="F53" t="s">
        <v>17</v>
      </c>
    </row>
    <row r="54" spans="1:6" x14ac:dyDescent="0.25">
      <c r="A54">
        <v>53</v>
      </c>
      <c r="B54" t="s">
        <v>19</v>
      </c>
      <c r="C54" t="s">
        <v>12</v>
      </c>
      <c r="D54" s="2">
        <v>6331</v>
      </c>
      <c r="E54" s="3">
        <v>42461</v>
      </c>
      <c r="F54" t="s">
        <v>20</v>
      </c>
    </row>
    <row r="55" spans="1:6" x14ac:dyDescent="0.25">
      <c r="A55">
        <v>54</v>
      </c>
      <c r="B55" t="s">
        <v>19</v>
      </c>
      <c r="C55" t="s">
        <v>12</v>
      </c>
      <c r="D55" s="2">
        <v>4364</v>
      </c>
      <c r="E55" s="3">
        <v>42461</v>
      </c>
      <c r="F55" t="s">
        <v>13</v>
      </c>
    </row>
    <row r="56" spans="1:6" x14ac:dyDescent="0.25">
      <c r="A56">
        <v>55</v>
      </c>
      <c r="B56" t="s">
        <v>6</v>
      </c>
      <c r="C56" t="s">
        <v>7</v>
      </c>
      <c r="D56" s="2">
        <v>607</v>
      </c>
      <c r="E56" s="3">
        <v>42463</v>
      </c>
      <c r="F56" t="s">
        <v>10</v>
      </c>
    </row>
    <row r="57" spans="1:6" x14ac:dyDescent="0.25">
      <c r="A57">
        <v>56</v>
      </c>
      <c r="B57" t="s">
        <v>11</v>
      </c>
      <c r="C57" t="s">
        <v>12</v>
      </c>
      <c r="D57" s="2">
        <v>1054</v>
      </c>
      <c r="E57" s="3">
        <v>42466</v>
      </c>
      <c r="F57" t="s">
        <v>18</v>
      </c>
    </row>
    <row r="58" spans="1:6" x14ac:dyDescent="0.25">
      <c r="A58">
        <v>57</v>
      </c>
      <c r="B58" t="s">
        <v>6</v>
      </c>
      <c r="C58" t="s">
        <v>7</v>
      </c>
      <c r="D58" s="2">
        <v>7659</v>
      </c>
      <c r="E58" s="3">
        <v>42466</v>
      </c>
      <c r="F58" t="s">
        <v>8</v>
      </c>
    </row>
    <row r="59" spans="1:6" x14ac:dyDescent="0.25">
      <c r="A59">
        <v>58</v>
      </c>
      <c r="B59" t="s">
        <v>9</v>
      </c>
      <c r="C59" t="s">
        <v>7</v>
      </c>
      <c r="D59" s="2">
        <v>277</v>
      </c>
      <c r="E59" s="3">
        <v>42472</v>
      </c>
      <c r="F59" t="s">
        <v>15</v>
      </c>
    </row>
    <row r="60" spans="1:6" x14ac:dyDescent="0.25">
      <c r="A60">
        <v>59</v>
      </c>
      <c r="B60" t="s">
        <v>11</v>
      </c>
      <c r="C60" t="s">
        <v>12</v>
      </c>
      <c r="D60" s="2">
        <v>235</v>
      </c>
      <c r="E60" s="3">
        <v>42477</v>
      </c>
      <c r="F60" t="s">
        <v>8</v>
      </c>
    </row>
    <row r="61" spans="1:6" x14ac:dyDescent="0.25">
      <c r="A61">
        <v>60</v>
      </c>
      <c r="B61" t="s">
        <v>16</v>
      </c>
      <c r="C61" t="s">
        <v>12</v>
      </c>
      <c r="D61" s="2">
        <v>1113</v>
      </c>
      <c r="E61" s="3">
        <v>42478</v>
      </c>
      <c r="F61" t="s">
        <v>17</v>
      </c>
    </row>
    <row r="62" spans="1:6" x14ac:dyDescent="0.25">
      <c r="A62">
        <v>61</v>
      </c>
      <c r="B62" t="s">
        <v>19</v>
      </c>
      <c r="C62" t="s">
        <v>12</v>
      </c>
      <c r="D62" s="2">
        <v>1128</v>
      </c>
      <c r="E62" s="3">
        <v>42481</v>
      </c>
      <c r="F62" t="s">
        <v>8</v>
      </c>
    </row>
    <row r="63" spans="1:6" x14ac:dyDescent="0.25">
      <c r="A63">
        <v>62</v>
      </c>
      <c r="B63" t="s">
        <v>9</v>
      </c>
      <c r="C63" t="s">
        <v>7</v>
      </c>
      <c r="D63" s="2">
        <v>9231</v>
      </c>
      <c r="E63" s="3">
        <v>42482</v>
      </c>
      <c r="F63" t="s">
        <v>13</v>
      </c>
    </row>
    <row r="64" spans="1:6" x14ac:dyDescent="0.25">
      <c r="A64">
        <v>63</v>
      </c>
      <c r="B64" t="s">
        <v>11</v>
      </c>
      <c r="C64" t="s">
        <v>12</v>
      </c>
      <c r="D64" s="2">
        <v>4387</v>
      </c>
      <c r="E64" s="3">
        <v>42483</v>
      </c>
      <c r="F64" t="s">
        <v>8</v>
      </c>
    </row>
    <row r="65" spans="1:6" x14ac:dyDescent="0.25">
      <c r="A65">
        <v>64</v>
      </c>
      <c r="B65" t="s">
        <v>19</v>
      </c>
      <c r="C65" t="s">
        <v>12</v>
      </c>
      <c r="D65" s="2">
        <v>2763</v>
      </c>
      <c r="E65" s="3">
        <v>42485</v>
      </c>
      <c r="F65" t="s">
        <v>13</v>
      </c>
    </row>
    <row r="66" spans="1:6" x14ac:dyDescent="0.25">
      <c r="A66">
        <v>65</v>
      </c>
      <c r="B66" t="s">
        <v>11</v>
      </c>
      <c r="C66" t="s">
        <v>12</v>
      </c>
      <c r="D66" s="2">
        <v>7898</v>
      </c>
      <c r="E66" s="3">
        <v>42487</v>
      </c>
      <c r="F66" t="s">
        <v>10</v>
      </c>
    </row>
    <row r="67" spans="1:6" x14ac:dyDescent="0.25">
      <c r="A67">
        <v>66</v>
      </c>
      <c r="B67" t="s">
        <v>11</v>
      </c>
      <c r="C67" t="s">
        <v>12</v>
      </c>
      <c r="D67" s="2">
        <v>2427</v>
      </c>
      <c r="E67" s="3">
        <v>42490</v>
      </c>
      <c r="F67" t="s">
        <v>20</v>
      </c>
    </row>
    <row r="68" spans="1:6" x14ac:dyDescent="0.25">
      <c r="A68">
        <v>67</v>
      </c>
      <c r="B68" t="s">
        <v>11</v>
      </c>
      <c r="C68" t="s">
        <v>12</v>
      </c>
      <c r="D68" s="2">
        <v>8663</v>
      </c>
      <c r="E68" s="3">
        <v>42491</v>
      </c>
      <c r="F68" t="s">
        <v>18</v>
      </c>
    </row>
    <row r="69" spans="1:6" x14ac:dyDescent="0.25">
      <c r="A69">
        <v>68</v>
      </c>
      <c r="B69" t="s">
        <v>6</v>
      </c>
      <c r="C69" t="s">
        <v>7</v>
      </c>
      <c r="D69" s="2">
        <v>2789</v>
      </c>
      <c r="E69" s="3">
        <v>42491</v>
      </c>
      <c r="F69" t="s">
        <v>15</v>
      </c>
    </row>
    <row r="70" spans="1:6" x14ac:dyDescent="0.25">
      <c r="A70">
        <v>69</v>
      </c>
      <c r="B70" t="s">
        <v>11</v>
      </c>
      <c r="C70" t="s">
        <v>12</v>
      </c>
      <c r="D70" s="2">
        <v>4054</v>
      </c>
      <c r="E70" s="3">
        <v>42492</v>
      </c>
      <c r="F70" t="s">
        <v>8</v>
      </c>
    </row>
    <row r="71" spans="1:6" x14ac:dyDescent="0.25">
      <c r="A71">
        <v>70</v>
      </c>
      <c r="B71" t="s">
        <v>21</v>
      </c>
      <c r="C71" t="s">
        <v>12</v>
      </c>
      <c r="D71" s="2">
        <v>2262</v>
      </c>
      <c r="E71" s="3">
        <v>42492</v>
      </c>
      <c r="F71" t="s">
        <v>8</v>
      </c>
    </row>
    <row r="72" spans="1:6" x14ac:dyDescent="0.25">
      <c r="A72">
        <v>71</v>
      </c>
      <c r="B72" t="s">
        <v>21</v>
      </c>
      <c r="C72" t="s">
        <v>12</v>
      </c>
      <c r="D72" s="2">
        <v>5600</v>
      </c>
      <c r="E72" s="3">
        <v>42492</v>
      </c>
      <c r="F72" t="s">
        <v>10</v>
      </c>
    </row>
    <row r="73" spans="1:6" x14ac:dyDescent="0.25">
      <c r="A73">
        <v>72</v>
      </c>
      <c r="B73" t="s">
        <v>11</v>
      </c>
      <c r="C73" t="s">
        <v>12</v>
      </c>
      <c r="D73" s="2">
        <v>5787</v>
      </c>
      <c r="E73" s="3">
        <v>42493</v>
      </c>
      <c r="F73" t="s">
        <v>8</v>
      </c>
    </row>
    <row r="74" spans="1:6" x14ac:dyDescent="0.25">
      <c r="A74">
        <v>73</v>
      </c>
      <c r="B74" t="s">
        <v>16</v>
      </c>
      <c r="C74" t="s">
        <v>12</v>
      </c>
      <c r="D74" s="2">
        <v>6295</v>
      </c>
      <c r="E74" s="3">
        <v>42493</v>
      </c>
      <c r="F74" t="s">
        <v>13</v>
      </c>
    </row>
    <row r="75" spans="1:6" x14ac:dyDescent="0.25">
      <c r="A75">
        <v>74</v>
      </c>
      <c r="B75" t="s">
        <v>11</v>
      </c>
      <c r="C75" t="s">
        <v>12</v>
      </c>
      <c r="D75" s="2">
        <v>474</v>
      </c>
      <c r="E75" s="3">
        <v>42495</v>
      </c>
      <c r="F75" t="s">
        <v>15</v>
      </c>
    </row>
    <row r="76" spans="1:6" x14ac:dyDescent="0.25">
      <c r="A76">
        <v>75</v>
      </c>
      <c r="B76" t="s">
        <v>19</v>
      </c>
      <c r="C76" t="s">
        <v>12</v>
      </c>
      <c r="D76" s="2">
        <v>4325</v>
      </c>
      <c r="E76" s="3">
        <v>42495</v>
      </c>
      <c r="F76" t="s">
        <v>20</v>
      </c>
    </row>
    <row r="77" spans="1:6" x14ac:dyDescent="0.25">
      <c r="A77">
        <v>76</v>
      </c>
      <c r="B77" t="s">
        <v>11</v>
      </c>
      <c r="C77" t="s">
        <v>12</v>
      </c>
      <c r="D77" s="2">
        <v>592</v>
      </c>
      <c r="E77" s="3">
        <v>42496</v>
      </c>
      <c r="F77" t="s">
        <v>8</v>
      </c>
    </row>
    <row r="78" spans="1:6" x14ac:dyDescent="0.25">
      <c r="A78">
        <v>77</v>
      </c>
      <c r="B78" t="s">
        <v>16</v>
      </c>
      <c r="C78" t="s">
        <v>12</v>
      </c>
      <c r="D78" s="2">
        <v>4330</v>
      </c>
      <c r="E78" s="3">
        <v>42498</v>
      </c>
      <c r="F78" t="s">
        <v>8</v>
      </c>
    </row>
    <row r="79" spans="1:6" x14ac:dyDescent="0.25">
      <c r="A79">
        <v>78</v>
      </c>
      <c r="B79" t="s">
        <v>11</v>
      </c>
      <c r="C79" t="s">
        <v>12</v>
      </c>
      <c r="D79" s="2">
        <v>9405</v>
      </c>
      <c r="E79" s="3">
        <v>42498</v>
      </c>
      <c r="F79" t="s">
        <v>10</v>
      </c>
    </row>
    <row r="80" spans="1:6" x14ac:dyDescent="0.25">
      <c r="A80">
        <v>79</v>
      </c>
      <c r="B80" t="s">
        <v>19</v>
      </c>
      <c r="C80" t="s">
        <v>12</v>
      </c>
      <c r="D80" s="2">
        <v>7671</v>
      </c>
      <c r="E80" s="3">
        <v>42498</v>
      </c>
      <c r="F80" t="s">
        <v>20</v>
      </c>
    </row>
    <row r="81" spans="1:6" x14ac:dyDescent="0.25">
      <c r="A81">
        <v>80</v>
      </c>
      <c r="B81" t="s">
        <v>6</v>
      </c>
      <c r="C81" t="s">
        <v>7</v>
      </c>
      <c r="D81" s="2">
        <v>5791</v>
      </c>
      <c r="E81" s="3">
        <v>42498</v>
      </c>
      <c r="F81" t="s">
        <v>10</v>
      </c>
    </row>
    <row r="82" spans="1:6" x14ac:dyDescent="0.25">
      <c r="A82">
        <v>81</v>
      </c>
      <c r="B82" t="s">
        <v>11</v>
      </c>
      <c r="C82" t="s">
        <v>12</v>
      </c>
      <c r="D82" s="2">
        <v>6007</v>
      </c>
      <c r="E82" s="3">
        <v>42502</v>
      </c>
      <c r="F82" t="s">
        <v>13</v>
      </c>
    </row>
    <row r="83" spans="1:6" x14ac:dyDescent="0.25">
      <c r="A83">
        <v>82</v>
      </c>
      <c r="B83" t="s">
        <v>11</v>
      </c>
      <c r="C83" t="s">
        <v>12</v>
      </c>
      <c r="D83" s="2">
        <v>5030</v>
      </c>
      <c r="E83" s="3">
        <v>42504</v>
      </c>
      <c r="F83" t="s">
        <v>15</v>
      </c>
    </row>
    <row r="84" spans="1:6" x14ac:dyDescent="0.25">
      <c r="A84">
        <v>83</v>
      </c>
      <c r="B84" t="s">
        <v>6</v>
      </c>
      <c r="C84" t="s">
        <v>7</v>
      </c>
      <c r="D84" s="2">
        <v>6763</v>
      </c>
      <c r="E84" s="3">
        <v>42504</v>
      </c>
      <c r="F84" t="s">
        <v>10</v>
      </c>
    </row>
    <row r="85" spans="1:6" x14ac:dyDescent="0.25">
      <c r="A85">
        <v>84</v>
      </c>
      <c r="B85" t="s">
        <v>11</v>
      </c>
      <c r="C85" t="s">
        <v>12</v>
      </c>
      <c r="D85" s="2">
        <v>4248</v>
      </c>
      <c r="E85" s="3">
        <v>42505</v>
      </c>
      <c r="F85" t="s">
        <v>17</v>
      </c>
    </row>
    <row r="86" spans="1:6" x14ac:dyDescent="0.25">
      <c r="A86">
        <v>85</v>
      </c>
      <c r="B86" t="s">
        <v>11</v>
      </c>
      <c r="C86" t="s">
        <v>12</v>
      </c>
      <c r="D86" s="2">
        <v>9543</v>
      </c>
      <c r="E86" s="3">
        <v>42506</v>
      </c>
      <c r="F86" t="s">
        <v>20</v>
      </c>
    </row>
    <row r="87" spans="1:6" x14ac:dyDescent="0.25">
      <c r="A87">
        <v>86</v>
      </c>
      <c r="B87" t="s">
        <v>9</v>
      </c>
      <c r="C87" t="s">
        <v>7</v>
      </c>
      <c r="D87" s="2">
        <v>2054</v>
      </c>
      <c r="E87" s="3">
        <v>42506</v>
      </c>
      <c r="F87" t="s">
        <v>10</v>
      </c>
    </row>
    <row r="88" spans="1:6" x14ac:dyDescent="0.25">
      <c r="A88">
        <v>87</v>
      </c>
      <c r="B88" t="s">
        <v>14</v>
      </c>
      <c r="C88" t="s">
        <v>7</v>
      </c>
      <c r="D88" s="2">
        <v>7094</v>
      </c>
      <c r="E88" s="3">
        <v>42506</v>
      </c>
      <c r="F88" t="s">
        <v>15</v>
      </c>
    </row>
    <row r="89" spans="1:6" x14ac:dyDescent="0.25">
      <c r="A89">
        <v>88</v>
      </c>
      <c r="B89" t="s">
        <v>6</v>
      </c>
      <c r="C89" t="s">
        <v>7</v>
      </c>
      <c r="D89" s="2">
        <v>6087</v>
      </c>
      <c r="E89" s="3">
        <v>42508</v>
      </c>
      <c r="F89" t="s">
        <v>8</v>
      </c>
    </row>
    <row r="90" spans="1:6" x14ac:dyDescent="0.25">
      <c r="A90">
        <v>89</v>
      </c>
      <c r="B90" t="s">
        <v>19</v>
      </c>
      <c r="C90" t="s">
        <v>12</v>
      </c>
      <c r="D90" s="2">
        <v>4264</v>
      </c>
      <c r="E90" s="3">
        <v>42509</v>
      </c>
      <c r="F90" t="s">
        <v>17</v>
      </c>
    </row>
    <row r="91" spans="1:6" x14ac:dyDescent="0.25">
      <c r="A91">
        <v>90</v>
      </c>
      <c r="B91" t="s">
        <v>21</v>
      </c>
      <c r="C91" t="s">
        <v>12</v>
      </c>
      <c r="D91" s="2">
        <v>9333</v>
      </c>
      <c r="E91" s="3">
        <v>42510</v>
      </c>
      <c r="F91" t="s">
        <v>8</v>
      </c>
    </row>
    <row r="92" spans="1:6" x14ac:dyDescent="0.25">
      <c r="A92">
        <v>91</v>
      </c>
      <c r="B92" t="s">
        <v>21</v>
      </c>
      <c r="C92" t="s">
        <v>12</v>
      </c>
      <c r="D92" s="2">
        <v>8775</v>
      </c>
      <c r="E92" s="3">
        <v>42512</v>
      </c>
      <c r="F92" t="s">
        <v>15</v>
      </c>
    </row>
    <row r="93" spans="1:6" x14ac:dyDescent="0.25">
      <c r="A93">
        <v>92</v>
      </c>
      <c r="B93" t="s">
        <v>9</v>
      </c>
      <c r="C93" t="s">
        <v>7</v>
      </c>
      <c r="D93" s="2">
        <v>2011</v>
      </c>
      <c r="E93" s="3">
        <v>42513</v>
      </c>
      <c r="F93" t="s">
        <v>10</v>
      </c>
    </row>
    <row r="94" spans="1:6" x14ac:dyDescent="0.25">
      <c r="A94">
        <v>93</v>
      </c>
      <c r="B94" t="s">
        <v>11</v>
      </c>
      <c r="C94" t="s">
        <v>12</v>
      </c>
      <c r="D94" s="2">
        <v>5632</v>
      </c>
      <c r="E94" s="3">
        <v>42515</v>
      </c>
      <c r="F94" t="s">
        <v>8</v>
      </c>
    </row>
    <row r="95" spans="1:6" x14ac:dyDescent="0.25">
      <c r="A95">
        <v>94</v>
      </c>
      <c r="B95" t="s">
        <v>11</v>
      </c>
      <c r="C95" t="s">
        <v>12</v>
      </c>
      <c r="D95" s="2">
        <v>4904</v>
      </c>
      <c r="E95" s="3">
        <v>42515</v>
      </c>
      <c r="F95" t="s">
        <v>18</v>
      </c>
    </row>
    <row r="96" spans="1:6" x14ac:dyDescent="0.25">
      <c r="A96">
        <v>95</v>
      </c>
      <c r="B96" t="s">
        <v>14</v>
      </c>
      <c r="C96" t="s">
        <v>7</v>
      </c>
      <c r="D96" s="2">
        <v>1002</v>
      </c>
      <c r="E96" s="3">
        <v>42515</v>
      </c>
      <c r="F96" t="s">
        <v>17</v>
      </c>
    </row>
    <row r="97" spans="1:6" x14ac:dyDescent="0.25">
      <c r="A97">
        <v>96</v>
      </c>
      <c r="B97" t="s">
        <v>16</v>
      </c>
      <c r="C97" t="s">
        <v>12</v>
      </c>
      <c r="D97" s="2">
        <v>8141</v>
      </c>
      <c r="E97" s="3">
        <v>42516</v>
      </c>
      <c r="F97" t="s">
        <v>10</v>
      </c>
    </row>
    <row r="98" spans="1:6" x14ac:dyDescent="0.25">
      <c r="A98">
        <v>97</v>
      </c>
      <c r="B98" t="s">
        <v>16</v>
      </c>
      <c r="C98" t="s">
        <v>12</v>
      </c>
      <c r="D98" s="2">
        <v>3644</v>
      </c>
      <c r="E98" s="3">
        <v>42516</v>
      </c>
      <c r="F98" t="s">
        <v>13</v>
      </c>
    </row>
    <row r="99" spans="1:6" x14ac:dyDescent="0.25">
      <c r="A99">
        <v>98</v>
      </c>
      <c r="B99" t="s">
        <v>16</v>
      </c>
      <c r="C99" t="s">
        <v>12</v>
      </c>
      <c r="D99" s="2">
        <v>1380</v>
      </c>
      <c r="E99" s="3">
        <v>42516</v>
      </c>
      <c r="F99" t="s">
        <v>17</v>
      </c>
    </row>
    <row r="100" spans="1:6" x14ac:dyDescent="0.25">
      <c r="A100">
        <v>99</v>
      </c>
      <c r="B100" t="s">
        <v>9</v>
      </c>
      <c r="C100" t="s">
        <v>7</v>
      </c>
      <c r="D100" s="2">
        <v>8354</v>
      </c>
      <c r="E100" s="3">
        <v>42516</v>
      </c>
      <c r="F100" t="s">
        <v>15</v>
      </c>
    </row>
    <row r="101" spans="1:6" x14ac:dyDescent="0.25">
      <c r="A101">
        <v>100</v>
      </c>
      <c r="B101" t="s">
        <v>11</v>
      </c>
      <c r="C101" t="s">
        <v>12</v>
      </c>
      <c r="D101" s="2">
        <v>5182</v>
      </c>
      <c r="E101" s="3">
        <v>42517</v>
      </c>
      <c r="F101" t="s">
        <v>8</v>
      </c>
    </row>
    <row r="102" spans="1:6" x14ac:dyDescent="0.25">
      <c r="A102">
        <v>101</v>
      </c>
      <c r="B102" t="s">
        <v>19</v>
      </c>
      <c r="C102" t="s">
        <v>12</v>
      </c>
      <c r="D102" s="2">
        <v>2193</v>
      </c>
      <c r="E102" s="3">
        <v>42517</v>
      </c>
      <c r="F102" t="s">
        <v>20</v>
      </c>
    </row>
    <row r="103" spans="1:6" x14ac:dyDescent="0.25">
      <c r="A103">
        <v>102</v>
      </c>
      <c r="B103" t="s">
        <v>21</v>
      </c>
      <c r="C103" t="s">
        <v>12</v>
      </c>
      <c r="D103" s="2">
        <v>3647</v>
      </c>
      <c r="E103" s="3">
        <v>42518</v>
      </c>
      <c r="F103" t="s">
        <v>8</v>
      </c>
    </row>
    <row r="104" spans="1:6" x14ac:dyDescent="0.25">
      <c r="A104">
        <v>103</v>
      </c>
      <c r="B104" t="s">
        <v>19</v>
      </c>
      <c r="C104" t="s">
        <v>12</v>
      </c>
      <c r="D104" s="2">
        <v>4104</v>
      </c>
      <c r="E104" s="3">
        <v>42518</v>
      </c>
      <c r="F104" t="s">
        <v>8</v>
      </c>
    </row>
    <row r="105" spans="1:6" x14ac:dyDescent="0.25">
      <c r="A105">
        <v>104</v>
      </c>
      <c r="B105" t="s">
        <v>6</v>
      </c>
      <c r="C105" t="s">
        <v>7</v>
      </c>
      <c r="D105" s="2">
        <v>7457</v>
      </c>
      <c r="E105" s="3">
        <v>42518</v>
      </c>
      <c r="F105" t="s">
        <v>8</v>
      </c>
    </row>
    <row r="106" spans="1:6" x14ac:dyDescent="0.25">
      <c r="A106">
        <v>105</v>
      </c>
      <c r="B106" t="s">
        <v>21</v>
      </c>
      <c r="C106" t="s">
        <v>12</v>
      </c>
      <c r="D106" s="2">
        <v>3767</v>
      </c>
      <c r="E106" s="3">
        <v>42519</v>
      </c>
      <c r="F106" t="s">
        <v>13</v>
      </c>
    </row>
    <row r="107" spans="1:6" x14ac:dyDescent="0.25">
      <c r="A107">
        <v>106</v>
      </c>
      <c r="B107" t="s">
        <v>9</v>
      </c>
      <c r="C107" t="s">
        <v>7</v>
      </c>
      <c r="D107" s="2">
        <v>4685</v>
      </c>
      <c r="E107" s="3">
        <v>42520</v>
      </c>
      <c r="F107" t="s">
        <v>15</v>
      </c>
    </row>
    <row r="108" spans="1:6" x14ac:dyDescent="0.25">
      <c r="A108">
        <v>107</v>
      </c>
      <c r="B108" t="s">
        <v>11</v>
      </c>
      <c r="C108" t="s">
        <v>12</v>
      </c>
      <c r="D108" s="2">
        <v>3917</v>
      </c>
      <c r="E108" s="3">
        <v>42525</v>
      </c>
      <c r="F108" t="s">
        <v>8</v>
      </c>
    </row>
    <row r="109" spans="1:6" x14ac:dyDescent="0.25">
      <c r="A109">
        <v>108</v>
      </c>
      <c r="B109" t="s">
        <v>19</v>
      </c>
      <c r="C109" t="s">
        <v>12</v>
      </c>
      <c r="D109" s="2">
        <v>521</v>
      </c>
      <c r="E109" s="3">
        <v>42525</v>
      </c>
      <c r="F109" t="s">
        <v>13</v>
      </c>
    </row>
    <row r="110" spans="1:6" x14ac:dyDescent="0.25">
      <c r="A110">
        <v>109</v>
      </c>
      <c r="B110" t="s">
        <v>19</v>
      </c>
      <c r="C110" t="s">
        <v>12</v>
      </c>
      <c r="D110" s="2">
        <v>5605</v>
      </c>
      <c r="E110" s="3">
        <v>42531</v>
      </c>
      <c r="F110" t="s">
        <v>20</v>
      </c>
    </row>
    <row r="111" spans="1:6" x14ac:dyDescent="0.25">
      <c r="A111">
        <v>110</v>
      </c>
      <c r="B111" t="s">
        <v>9</v>
      </c>
      <c r="C111" t="s">
        <v>7</v>
      </c>
      <c r="D111" s="2">
        <v>9630</v>
      </c>
      <c r="E111" s="3">
        <v>42532</v>
      </c>
      <c r="F111" t="s">
        <v>15</v>
      </c>
    </row>
    <row r="112" spans="1:6" x14ac:dyDescent="0.25">
      <c r="A112">
        <v>111</v>
      </c>
      <c r="B112" t="s">
        <v>11</v>
      </c>
      <c r="C112" t="s">
        <v>12</v>
      </c>
      <c r="D112" s="2">
        <v>6941</v>
      </c>
      <c r="E112" s="3">
        <v>42541</v>
      </c>
      <c r="F112" t="s">
        <v>13</v>
      </c>
    </row>
    <row r="113" spans="1:6" x14ac:dyDescent="0.25">
      <c r="A113">
        <v>112</v>
      </c>
      <c r="B113" t="s">
        <v>9</v>
      </c>
      <c r="C113" t="s">
        <v>7</v>
      </c>
      <c r="D113" s="2">
        <v>7231</v>
      </c>
      <c r="E113" s="3">
        <v>42541</v>
      </c>
      <c r="F113" t="s">
        <v>10</v>
      </c>
    </row>
    <row r="114" spans="1:6" x14ac:dyDescent="0.25">
      <c r="A114">
        <v>113</v>
      </c>
      <c r="B114" t="s">
        <v>9</v>
      </c>
      <c r="C114" t="s">
        <v>7</v>
      </c>
      <c r="D114" s="2">
        <v>8891</v>
      </c>
      <c r="E114" s="3">
        <v>42544</v>
      </c>
      <c r="F114" t="s">
        <v>17</v>
      </c>
    </row>
    <row r="115" spans="1:6" x14ac:dyDescent="0.25">
      <c r="A115">
        <v>114</v>
      </c>
      <c r="B115" t="s">
        <v>11</v>
      </c>
      <c r="C115" t="s">
        <v>12</v>
      </c>
      <c r="D115" s="2">
        <v>107</v>
      </c>
      <c r="E115" s="3">
        <v>42546</v>
      </c>
      <c r="F115" t="s">
        <v>20</v>
      </c>
    </row>
    <row r="116" spans="1:6" x14ac:dyDescent="0.25">
      <c r="A116">
        <v>115</v>
      </c>
      <c r="B116" t="s">
        <v>11</v>
      </c>
      <c r="C116" t="s">
        <v>12</v>
      </c>
      <c r="D116" s="2">
        <v>4243</v>
      </c>
      <c r="E116" s="3">
        <v>42547</v>
      </c>
      <c r="F116" t="s">
        <v>8</v>
      </c>
    </row>
    <row r="117" spans="1:6" x14ac:dyDescent="0.25">
      <c r="A117">
        <v>116</v>
      </c>
      <c r="B117" t="s">
        <v>16</v>
      </c>
      <c r="C117" t="s">
        <v>12</v>
      </c>
      <c r="D117" s="2">
        <v>4514</v>
      </c>
      <c r="E117" s="3">
        <v>42548</v>
      </c>
      <c r="F117" t="s">
        <v>8</v>
      </c>
    </row>
    <row r="118" spans="1:6" x14ac:dyDescent="0.25">
      <c r="A118">
        <v>117</v>
      </c>
      <c r="B118" t="s">
        <v>21</v>
      </c>
      <c r="C118" t="s">
        <v>12</v>
      </c>
      <c r="D118" s="2">
        <v>5480</v>
      </c>
      <c r="E118" s="3">
        <v>42553</v>
      </c>
      <c r="F118" t="s">
        <v>8</v>
      </c>
    </row>
    <row r="119" spans="1:6" x14ac:dyDescent="0.25">
      <c r="A119">
        <v>118</v>
      </c>
      <c r="B119" t="s">
        <v>11</v>
      </c>
      <c r="C119" t="s">
        <v>12</v>
      </c>
      <c r="D119" s="2">
        <v>5002</v>
      </c>
      <c r="E119" s="3">
        <v>42553</v>
      </c>
      <c r="F119" t="s">
        <v>20</v>
      </c>
    </row>
    <row r="120" spans="1:6" x14ac:dyDescent="0.25">
      <c r="A120">
        <v>119</v>
      </c>
      <c r="B120" t="s">
        <v>11</v>
      </c>
      <c r="C120" t="s">
        <v>12</v>
      </c>
      <c r="D120" s="2">
        <v>8530</v>
      </c>
      <c r="E120" s="3">
        <v>42556</v>
      </c>
      <c r="F120" t="s">
        <v>13</v>
      </c>
    </row>
    <row r="121" spans="1:6" x14ac:dyDescent="0.25">
      <c r="A121">
        <v>120</v>
      </c>
      <c r="B121" t="s">
        <v>16</v>
      </c>
      <c r="C121" t="s">
        <v>12</v>
      </c>
      <c r="D121" s="2">
        <v>4819</v>
      </c>
      <c r="E121" s="3">
        <v>42558</v>
      </c>
      <c r="F121" t="s">
        <v>18</v>
      </c>
    </row>
    <row r="122" spans="1:6" x14ac:dyDescent="0.25">
      <c r="A122">
        <v>121</v>
      </c>
      <c r="B122" t="s">
        <v>9</v>
      </c>
      <c r="C122" t="s">
        <v>7</v>
      </c>
      <c r="D122" s="2">
        <v>6343</v>
      </c>
      <c r="E122" s="3">
        <v>42562</v>
      </c>
      <c r="F122" t="s">
        <v>10</v>
      </c>
    </row>
    <row r="123" spans="1:6" x14ac:dyDescent="0.25">
      <c r="A123">
        <v>122</v>
      </c>
      <c r="B123" t="s">
        <v>16</v>
      </c>
      <c r="C123" t="s">
        <v>12</v>
      </c>
      <c r="D123" s="2">
        <v>2318</v>
      </c>
      <c r="E123" s="3">
        <v>42564</v>
      </c>
      <c r="F123" t="s">
        <v>10</v>
      </c>
    </row>
    <row r="124" spans="1:6" x14ac:dyDescent="0.25">
      <c r="A124">
        <v>123</v>
      </c>
      <c r="B124" t="s">
        <v>16</v>
      </c>
      <c r="C124" t="s">
        <v>12</v>
      </c>
      <c r="D124" s="2">
        <v>220</v>
      </c>
      <c r="E124" s="3">
        <v>42571</v>
      </c>
      <c r="F124" t="s">
        <v>10</v>
      </c>
    </row>
    <row r="125" spans="1:6" x14ac:dyDescent="0.25">
      <c r="A125">
        <v>124</v>
      </c>
      <c r="B125" t="s">
        <v>16</v>
      </c>
      <c r="C125" t="s">
        <v>12</v>
      </c>
      <c r="D125" s="2">
        <v>6341</v>
      </c>
      <c r="E125" s="3">
        <v>42571</v>
      </c>
      <c r="F125" t="s">
        <v>18</v>
      </c>
    </row>
    <row r="126" spans="1:6" x14ac:dyDescent="0.25">
      <c r="A126">
        <v>125</v>
      </c>
      <c r="B126" t="s">
        <v>19</v>
      </c>
      <c r="C126" t="s">
        <v>12</v>
      </c>
      <c r="D126" s="2">
        <v>330</v>
      </c>
      <c r="E126" s="3">
        <v>42571</v>
      </c>
      <c r="F126" t="s">
        <v>15</v>
      </c>
    </row>
    <row r="127" spans="1:6" x14ac:dyDescent="0.25">
      <c r="A127">
        <v>126</v>
      </c>
      <c r="B127" t="s">
        <v>9</v>
      </c>
      <c r="C127" t="s">
        <v>7</v>
      </c>
      <c r="D127" s="2">
        <v>3027</v>
      </c>
      <c r="E127" s="3">
        <v>42571</v>
      </c>
      <c r="F127" t="s">
        <v>10</v>
      </c>
    </row>
    <row r="128" spans="1:6" x14ac:dyDescent="0.25">
      <c r="A128">
        <v>127</v>
      </c>
      <c r="B128" t="s">
        <v>16</v>
      </c>
      <c r="C128" t="s">
        <v>12</v>
      </c>
      <c r="D128" s="2">
        <v>850</v>
      </c>
      <c r="E128" s="3">
        <v>42573</v>
      </c>
      <c r="F128" t="s">
        <v>18</v>
      </c>
    </row>
    <row r="129" spans="1:6" x14ac:dyDescent="0.25">
      <c r="A129">
        <v>128</v>
      </c>
      <c r="B129" t="s">
        <v>11</v>
      </c>
      <c r="C129" t="s">
        <v>12</v>
      </c>
      <c r="D129" s="2">
        <v>8986</v>
      </c>
      <c r="E129" s="3">
        <v>42574</v>
      </c>
      <c r="F129" t="s">
        <v>10</v>
      </c>
    </row>
    <row r="130" spans="1:6" x14ac:dyDescent="0.25">
      <c r="A130">
        <v>129</v>
      </c>
      <c r="B130" t="s">
        <v>9</v>
      </c>
      <c r="C130" t="s">
        <v>7</v>
      </c>
      <c r="D130" s="2">
        <v>3800</v>
      </c>
      <c r="E130" s="3">
        <v>42576</v>
      </c>
      <c r="F130" t="s">
        <v>8</v>
      </c>
    </row>
    <row r="131" spans="1:6" x14ac:dyDescent="0.25">
      <c r="A131">
        <v>130</v>
      </c>
      <c r="B131" t="s">
        <v>6</v>
      </c>
      <c r="C131" t="s">
        <v>7</v>
      </c>
      <c r="D131" s="2">
        <v>5751</v>
      </c>
      <c r="E131" s="3">
        <v>42579</v>
      </c>
      <c r="F131" t="s">
        <v>10</v>
      </c>
    </row>
    <row r="132" spans="1:6" x14ac:dyDescent="0.25">
      <c r="A132">
        <v>131</v>
      </c>
      <c r="B132" t="s">
        <v>19</v>
      </c>
      <c r="C132" t="s">
        <v>12</v>
      </c>
      <c r="D132" s="2">
        <v>1704</v>
      </c>
      <c r="E132" s="3">
        <v>42580</v>
      </c>
      <c r="F132" t="s">
        <v>10</v>
      </c>
    </row>
    <row r="133" spans="1:6" x14ac:dyDescent="0.25">
      <c r="A133">
        <v>132</v>
      </c>
      <c r="B133" t="s">
        <v>11</v>
      </c>
      <c r="C133" t="s">
        <v>12</v>
      </c>
      <c r="D133" s="2">
        <v>7966</v>
      </c>
      <c r="E133" s="3">
        <v>42581</v>
      </c>
      <c r="F133" t="s">
        <v>17</v>
      </c>
    </row>
    <row r="134" spans="1:6" x14ac:dyDescent="0.25">
      <c r="A134">
        <v>133</v>
      </c>
      <c r="B134" t="s">
        <v>11</v>
      </c>
      <c r="C134" t="s">
        <v>12</v>
      </c>
      <c r="D134" s="2">
        <v>852</v>
      </c>
      <c r="E134" s="3">
        <v>42582</v>
      </c>
      <c r="F134" t="s">
        <v>8</v>
      </c>
    </row>
    <row r="135" spans="1:6" x14ac:dyDescent="0.25">
      <c r="A135">
        <v>134</v>
      </c>
      <c r="B135" t="s">
        <v>14</v>
      </c>
      <c r="C135" t="s">
        <v>7</v>
      </c>
      <c r="D135" s="2">
        <v>8416</v>
      </c>
      <c r="E135" s="3">
        <v>42582</v>
      </c>
      <c r="F135" t="s">
        <v>17</v>
      </c>
    </row>
    <row r="136" spans="1:6" x14ac:dyDescent="0.25">
      <c r="A136">
        <v>135</v>
      </c>
      <c r="B136" t="s">
        <v>11</v>
      </c>
      <c r="C136" t="s">
        <v>12</v>
      </c>
      <c r="D136" s="2">
        <v>7144</v>
      </c>
      <c r="E136" s="3">
        <v>42583</v>
      </c>
      <c r="F136" t="s">
        <v>20</v>
      </c>
    </row>
    <row r="137" spans="1:6" x14ac:dyDescent="0.25">
      <c r="A137">
        <v>136</v>
      </c>
      <c r="B137" t="s">
        <v>9</v>
      </c>
      <c r="C137" t="s">
        <v>7</v>
      </c>
      <c r="D137" s="2">
        <v>7854</v>
      </c>
      <c r="E137" s="3">
        <v>42583</v>
      </c>
      <c r="F137" t="s">
        <v>8</v>
      </c>
    </row>
    <row r="138" spans="1:6" x14ac:dyDescent="0.25">
      <c r="A138">
        <v>137</v>
      </c>
      <c r="B138" t="s">
        <v>16</v>
      </c>
      <c r="C138" t="s">
        <v>12</v>
      </c>
      <c r="D138" s="2">
        <v>859</v>
      </c>
      <c r="E138" s="3">
        <v>42585</v>
      </c>
      <c r="F138" t="s">
        <v>8</v>
      </c>
    </row>
    <row r="139" spans="1:6" x14ac:dyDescent="0.25">
      <c r="A139">
        <v>138</v>
      </c>
      <c r="B139" t="s">
        <v>9</v>
      </c>
      <c r="C139" t="s">
        <v>7</v>
      </c>
      <c r="D139" s="2">
        <v>8049</v>
      </c>
      <c r="E139" s="3">
        <v>42594</v>
      </c>
      <c r="F139" t="s">
        <v>8</v>
      </c>
    </row>
    <row r="140" spans="1:6" x14ac:dyDescent="0.25">
      <c r="A140">
        <v>139</v>
      </c>
      <c r="B140" t="s">
        <v>11</v>
      </c>
      <c r="C140" t="s">
        <v>12</v>
      </c>
      <c r="D140" s="2">
        <v>2836</v>
      </c>
      <c r="E140" s="3">
        <v>42595</v>
      </c>
      <c r="F140" t="s">
        <v>15</v>
      </c>
    </row>
    <row r="141" spans="1:6" x14ac:dyDescent="0.25">
      <c r="A141">
        <v>140</v>
      </c>
      <c r="B141" t="s">
        <v>6</v>
      </c>
      <c r="C141" t="s">
        <v>7</v>
      </c>
      <c r="D141" s="2">
        <v>1743</v>
      </c>
      <c r="E141" s="3">
        <v>42601</v>
      </c>
      <c r="F141" t="s">
        <v>8</v>
      </c>
    </row>
    <row r="142" spans="1:6" x14ac:dyDescent="0.25">
      <c r="A142">
        <v>141</v>
      </c>
      <c r="B142" t="s">
        <v>19</v>
      </c>
      <c r="C142" t="s">
        <v>12</v>
      </c>
      <c r="D142" s="2">
        <v>3844</v>
      </c>
      <c r="E142" s="3">
        <v>42605</v>
      </c>
      <c r="F142" t="s">
        <v>20</v>
      </c>
    </row>
    <row r="143" spans="1:6" x14ac:dyDescent="0.25">
      <c r="A143">
        <v>142</v>
      </c>
      <c r="B143" t="s">
        <v>19</v>
      </c>
      <c r="C143" t="s">
        <v>12</v>
      </c>
      <c r="D143" s="2">
        <v>7490</v>
      </c>
      <c r="E143" s="3">
        <v>42606</v>
      </c>
      <c r="F143" t="s">
        <v>20</v>
      </c>
    </row>
    <row r="144" spans="1:6" x14ac:dyDescent="0.25">
      <c r="A144">
        <v>143</v>
      </c>
      <c r="B144" t="s">
        <v>9</v>
      </c>
      <c r="C144" t="s">
        <v>7</v>
      </c>
      <c r="D144" s="2">
        <v>4483</v>
      </c>
      <c r="E144" s="3">
        <v>42607</v>
      </c>
      <c r="F144" t="s">
        <v>15</v>
      </c>
    </row>
    <row r="145" spans="1:6" x14ac:dyDescent="0.25">
      <c r="A145">
        <v>144</v>
      </c>
      <c r="B145" t="s">
        <v>19</v>
      </c>
      <c r="C145" t="s">
        <v>12</v>
      </c>
      <c r="D145" s="2">
        <v>7333</v>
      </c>
      <c r="E145" s="3">
        <v>42609</v>
      </c>
      <c r="F145" t="s">
        <v>13</v>
      </c>
    </row>
    <row r="146" spans="1:6" x14ac:dyDescent="0.25">
      <c r="A146">
        <v>145</v>
      </c>
      <c r="B146" t="s">
        <v>6</v>
      </c>
      <c r="C146" t="s">
        <v>7</v>
      </c>
      <c r="D146" s="2">
        <v>7654</v>
      </c>
      <c r="E146" s="3">
        <v>42610</v>
      </c>
      <c r="F146" t="s">
        <v>8</v>
      </c>
    </row>
    <row r="147" spans="1:6" x14ac:dyDescent="0.25">
      <c r="A147">
        <v>146</v>
      </c>
      <c r="B147" t="s">
        <v>19</v>
      </c>
      <c r="C147" t="s">
        <v>12</v>
      </c>
      <c r="D147" s="2">
        <v>3944</v>
      </c>
      <c r="E147" s="3">
        <v>42611</v>
      </c>
      <c r="F147" t="s">
        <v>10</v>
      </c>
    </row>
    <row r="148" spans="1:6" x14ac:dyDescent="0.25">
      <c r="A148">
        <v>147</v>
      </c>
      <c r="B148" t="s">
        <v>14</v>
      </c>
      <c r="C148" t="s">
        <v>7</v>
      </c>
      <c r="D148" s="2">
        <v>5761</v>
      </c>
      <c r="E148" s="3">
        <v>42611</v>
      </c>
      <c r="F148" t="s">
        <v>15</v>
      </c>
    </row>
    <row r="149" spans="1:6" x14ac:dyDescent="0.25">
      <c r="A149">
        <v>148</v>
      </c>
      <c r="B149" t="s">
        <v>11</v>
      </c>
      <c r="C149" t="s">
        <v>12</v>
      </c>
      <c r="D149" s="2">
        <v>6864</v>
      </c>
      <c r="E149" s="3">
        <v>42614</v>
      </c>
      <c r="F149" t="s">
        <v>18</v>
      </c>
    </row>
    <row r="150" spans="1:6" x14ac:dyDescent="0.25">
      <c r="A150">
        <v>149</v>
      </c>
      <c r="B150" t="s">
        <v>11</v>
      </c>
      <c r="C150" t="s">
        <v>12</v>
      </c>
      <c r="D150" s="2">
        <v>4016</v>
      </c>
      <c r="E150" s="3">
        <v>42614</v>
      </c>
      <c r="F150" t="s">
        <v>15</v>
      </c>
    </row>
    <row r="151" spans="1:6" x14ac:dyDescent="0.25">
      <c r="A151">
        <v>150</v>
      </c>
      <c r="B151" t="s">
        <v>11</v>
      </c>
      <c r="C151" t="s">
        <v>12</v>
      </c>
      <c r="D151" s="2">
        <v>1841</v>
      </c>
      <c r="E151" s="3">
        <v>42615</v>
      </c>
      <c r="F151" t="s">
        <v>8</v>
      </c>
    </row>
    <row r="152" spans="1:6" x14ac:dyDescent="0.25">
      <c r="A152">
        <v>151</v>
      </c>
      <c r="B152" t="s">
        <v>11</v>
      </c>
      <c r="C152" t="s">
        <v>12</v>
      </c>
      <c r="D152" s="2">
        <v>424</v>
      </c>
      <c r="E152" s="3">
        <v>42618</v>
      </c>
      <c r="F152" t="s">
        <v>17</v>
      </c>
    </row>
    <row r="153" spans="1:6" x14ac:dyDescent="0.25">
      <c r="A153">
        <v>152</v>
      </c>
      <c r="B153" t="s">
        <v>11</v>
      </c>
      <c r="C153" t="s">
        <v>12</v>
      </c>
      <c r="D153" s="2">
        <v>8765</v>
      </c>
      <c r="E153" s="3">
        <v>42620</v>
      </c>
      <c r="F153" t="s">
        <v>10</v>
      </c>
    </row>
    <row r="154" spans="1:6" x14ac:dyDescent="0.25">
      <c r="A154">
        <v>153</v>
      </c>
      <c r="B154" t="s">
        <v>11</v>
      </c>
      <c r="C154" t="s">
        <v>12</v>
      </c>
      <c r="D154" s="2">
        <v>5583</v>
      </c>
      <c r="E154" s="3">
        <v>42621</v>
      </c>
      <c r="F154" t="s">
        <v>8</v>
      </c>
    </row>
    <row r="155" spans="1:6" x14ac:dyDescent="0.25">
      <c r="A155">
        <v>154</v>
      </c>
      <c r="B155" t="s">
        <v>9</v>
      </c>
      <c r="C155" t="s">
        <v>7</v>
      </c>
      <c r="D155" s="2">
        <v>4390</v>
      </c>
      <c r="E155" s="3">
        <v>42622</v>
      </c>
      <c r="F155" t="s">
        <v>18</v>
      </c>
    </row>
    <row r="156" spans="1:6" x14ac:dyDescent="0.25">
      <c r="A156">
        <v>155</v>
      </c>
      <c r="B156" t="s">
        <v>9</v>
      </c>
      <c r="C156" t="s">
        <v>7</v>
      </c>
      <c r="D156" s="2">
        <v>352</v>
      </c>
      <c r="E156" s="3">
        <v>42622</v>
      </c>
      <c r="F156" t="s">
        <v>13</v>
      </c>
    </row>
    <row r="157" spans="1:6" x14ac:dyDescent="0.25">
      <c r="A157">
        <v>156</v>
      </c>
      <c r="B157" t="s">
        <v>19</v>
      </c>
      <c r="C157" t="s">
        <v>12</v>
      </c>
      <c r="D157" s="2">
        <v>8489</v>
      </c>
      <c r="E157" s="3">
        <v>42624</v>
      </c>
      <c r="F157" t="s">
        <v>8</v>
      </c>
    </row>
    <row r="158" spans="1:6" x14ac:dyDescent="0.25">
      <c r="A158">
        <v>157</v>
      </c>
      <c r="B158" t="s">
        <v>11</v>
      </c>
      <c r="C158" t="s">
        <v>12</v>
      </c>
      <c r="D158" s="2">
        <v>7090</v>
      </c>
      <c r="E158" s="3">
        <v>42624</v>
      </c>
      <c r="F158" t="s">
        <v>20</v>
      </c>
    </row>
    <row r="159" spans="1:6" x14ac:dyDescent="0.25">
      <c r="A159">
        <v>158</v>
      </c>
      <c r="B159" t="s">
        <v>11</v>
      </c>
      <c r="C159" t="s">
        <v>12</v>
      </c>
      <c r="D159" s="2">
        <v>7880</v>
      </c>
      <c r="E159" s="3">
        <v>42628</v>
      </c>
      <c r="F159" t="s">
        <v>8</v>
      </c>
    </row>
    <row r="160" spans="1:6" x14ac:dyDescent="0.25">
      <c r="A160">
        <v>159</v>
      </c>
      <c r="B160" t="s">
        <v>16</v>
      </c>
      <c r="C160" t="s">
        <v>12</v>
      </c>
      <c r="D160" s="2">
        <v>3861</v>
      </c>
      <c r="E160" s="3">
        <v>42631</v>
      </c>
      <c r="F160" t="s">
        <v>8</v>
      </c>
    </row>
    <row r="161" spans="1:6" x14ac:dyDescent="0.25">
      <c r="A161">
        <v>160</v>
      </c>
      <c r="B161" t="s">
        <v>9</v>
      </c>
      <c r="C161" t="s">
        <v>7</v>
      </c>
      <c r="D161" s="2">
        <v>7927</v>
      </c>
      <c r="E161" s="3">
        <v>42632</v>
      </c>
      <c r="F161" t="s">
        <v>15</v>
      </c>
    </row>
    <row r="162" spans="1:6" x14ac:dyDescent="0.25">
      <c r="A162">
        <v>161</v>
      </c>
      <c r="B162" t="s">
        <v>11</v>
      </c>
      <c r="C162" t="s">
        <v>12</v>
      </c>
      <c r="D162" s="2">
        <v>6162</v>
      </c>
      <c r="E162" s="3">
        <v>42633</v>
      </c>
      <c r="F162" t="s">
        <v>8</v>
      </c>
    </row>
    <row r="163" spans="1:6" x14ac:dyDescent="0.25">
      <c r="A163">
        <v>162</v>
      </c>
      <c r="B163" t="s">
        <v>21</v>
      </c>
      <c r="C163" t="s">
        <v>12</v>
      </c>
      <c r="D163" s="2">
        <v>5523</v>
      </c>
      <c r="E163" s="3">
        <v>42638</v>
      </c>
      <c r="F163" t="s">
        <v>17</v>
      </c>
    </row>
    <row r="164" spans="1:6" x14ac:dyDescent="0.25">
      <c r="A164">
        <v>163</v>
      </c>
      <c r="B164" t="s">
        <v>9</v>
      </c>
      <c r="C164" t="s">
        <v>7</v>
      </c>
      <c r="D164" s="2">
        <v>5936</v>
      </c>
      <c r="E164" s="3">
        <v>42638</v>
      </c>
      <c r="F164" t="s">
        <v>10</v>
      </c>
    </row>
    <row r="165" spans="1:6" x14ac:dyDescent="0.25">
      <c r="A165">
        <v>164</v>
      </c>
      <c r="B165" t="s">
        <v>6</v>
      </c>
      <c r="C165" t="s">
        <v>7</v>
      </c>
      <c r="D165" s="2">
        <v>7251</v>
      </c>
      <c r="E165" s="3">
        <v>42639</v>
      </c>
      <c r="F165" t="s">
        <v>15</v>
      </c>
    </row>
    <row r="166" spans="1:6" x14ac:dyDescent="0.25">
      <c r="A166">
        <v>165</v>
      </c>
      <c r="B166" t="s">
        <v>16</v>
      </c>
      <c r="C166" t="s">
        <v>12</v>
      </c>
      <c r="D166" s="2">
        <v>6187</v>
      </c>
      <c r="E166" s="3">
        <v>42640</v>
      </c>
      <c r="F166" t="s">
        <v>17</v>
      </c>
    </row>
    <row r="167" spans="1:6" x14ac:dyDescent="0.25">
      <c r="A167">
        <v>166</v>
      </c>
      <c r="B167" t="s">
        <v>11</v>
      </c>
      <c r="C167" t="s">
        <v>12</v>
      </c>
      <c r="D167" s="2">
        <v>3210</v>
      </c>
      <c r="E167" s="3">
        <v>42642</v>
      </c>
      <c r="F167" t="s">
        <v>15</v>
      </c>
    </row>
    <row r="168" spans="1:6" x14ac:dyDescent="0.25">
      <c r="A168">
        <v>167</v>
      </c>
      <c r="B168" t="s">
        <v>6</v>
      </c>
      <c r="C168" t="s">
        <v>7</v>
      </c>
      <c r="D168" s="2">
        <v>682</v>
      </c>
      <c r="E168" s="3">
        <v>42642</v>
      </c>
      <c r="F168" t="s">
        <v>15</v>
      </c>
    </row>
    <row r="169" spans="1:6" x14ac:dyDescent="0.25">
      <c r="A169">
        <v>168</v>
      </c>
      <c r="B169" t="s">
        <v>11</v>
      </c>
      <c r="C169" t="s">
        <v>12</v>
      </c>
      <c r="D169" s="2">
        <v>793</v>
      </c>
      <c r="E169" s="3">
        <v>42646</v>
      </c>
      <c r="F169" t="s">
        <v>17</v>
      </c>
    </row>
    <row r="170" spans="1:6" x14ac:dyDescent="0.25">
      <c r="A170">
        <v>169</v>
      </c>
      <c r="B170" t="s">
        <v>6</v>
      </c>
      <c r="C170" t="s">
        <v>7</v>
      </c>
      <c r="D170" s="2">
        <v>5346</v>
      </c>
      <c r="E170" s="3">
        <v>42647</v>
      </c>
      <c r="F170" t="s">
        <v>15</v>
      </c>
    </row>
    <row r="171" spans="1:6" x14ac:dyDescent="0.25">
      <c r="A171">
        <v>170</v>
      </c>
      <c r="B171" t="s">
        <v>11</v>
      </c>
      <c r="C171" t="s">
        <v>12</v>
      </c>
      <c r="D171" s="2">
        <v>7103</v>
      </c>
      <c r="E171" s="3">
        <v>42650</v>
      </c>
      <c r="F171" t="s">
        <v>18</v>
      </c>
    </row>
    <row r="172" spans="1:6" x14ac:dyDescent="0.25">
      <c r="A172">
        <v>171</v>
      </c>
      <c r="B172" t="s">
        <v>6</v>
      </c>
      <c r="C172" t="s">
        <v>7</v>
      </c>
      <c r="D172" s="2">
        <v>4603</v>
      </c>
      <c r="E172" s="3">
        <v>42653</v>
      </c>
      <c r="F172" t="s">
        <v>8</v>
      </c>
    </row>
    <row r="173" spans="1:6" x14ac:dyDescent="0.25">
      <c r="A173">
        <v>172</v>
      </c>
      <c r="B173" t="s">
        <v>19</v>
      </c>
      <c r="C173" t="s">
        <v>12</v>
      </c>
      <c r="D173" s="2">
        <v>8160</v>
      </c>
      <c r="E173" s="3">
        <v>42659</v>
      </c>
      <c r="F173" t="s">
        <v>20</v>
      </c>
    </row>
    <row r="174" spans="1:6" x14ac:dyDescent="0.25">
      <c r="A174">
        <v>173</v>
      </c>
      <c r="B174" t="s">
        <v>19</v>
      </c>
      <c r="C174" t="s">
        <v>12</v>
      </c>
      <c r="D174" s="2">
        <v>7171</v>
      </c>
      <c r="E174" s="3">
        <v>42666</v>
      </c>
      <c r="F174" t="s">
        <v>10</v>
      </c>
    </row>
    <row r="175" spans="1:6" x14ac:dyDescent="0.25">
      <c r="A175">
        <v>174</v>
      </c>
      <c r="B175" t="s">
        <v>11</v>
      </c>
      <c r="C175" t="s">
        <v>12</v>
      </c>
      <c r="D175" s="2">
        <v>3552</v>
      </c>
      <c r="E175" s="3">
        <v>42666</v>
      </c>
      <c r="F175" t="s">
        <v>18</v>
      </c>
    </row>
    <row r="176" spans="1:6" x14ac:dyDescent="0.25">
      <c r="A176">
        <v>175</v>
      </c>
      <c r="B176" t="s">
        <v>11</v>
      </c>
      <c r="C176" t="s">
        <v>12</v>
      </c>
      <c r="D176" s="2">
        <v>7273</v>
      </c>
      <c r="E176" s="3">
        <v>42668</v>
      </c>
      <c r="F176" t="s">
        <v>17</v>
      </c>
    </row>
    <row r="177" spans="1:6" x14ac:dyDescent="0.25">
      <c r="A177">
        <v>176</v>
      </c>
      <c r="B177" t="s">
        <v>11</v>
      </c>
      <c r="C177" t="s">
        <v>12</v>
      </c>
      <c r="D177" s="2">
        <v>2402</v>
      </c>
      <c r="E177" s="3">
        <v>42669</v>
      </c>
      <c r="F177" t="s">
        <v>15</v>
      </c>
    </row>
    <row r="178" spans="1:6" x14ac:dyDescent="0.25">
      <c r="A178">
        <v>177</v>
      </c>
      <c r="B178" t="s">
        <v>11</v>
      </c>
      <c r="C178" t="s">
        <v>12</v>
      </c>
      <c r="D178" s="2">
        <v>1197</v>
      </c>
      <c r="E178" s="3">
        <v>42669</v>
      </c>
      <c r="F178" t="s">
        <v>17</v>
      </c>
    </row>
    <row r="179" spans="1:6" x14ac:dyDescent="0.25">
      <c r="A179">
        <v>178</v>
      </c>
      <c r="B179" t="s">
        <v>14</v>
      </c>
      <c r="C179" t="s">
        <v>7</v>
      </c>
      <c r="D179" s="2">
        <v>5015</v>
      </c>
      <c r="E179" s="3">
        <v>42669</v>
      </c>
      <c r="F179" t="s">
        <v>17</v>
      </c>
    </row>
    <row r="180" spans="1:6" x14ac:dyDescent="0.25">
      <c r="A180">
        <v>179</v>
      </c>
      <c r="B180" t="s">
        <v>16</v>
      </c>
      <c r="C180" t="s">
        <v>12</v>
      </c>
      <c r="D180" s="2">
        <v>5818</v>
      </c>
      <c r="E180" s="3">
        <v>42676</v>
      </c>
      <c r="F180" t="s">
        <v>8</v>
      </c>
    </row>
    <row r="181" spans="1:6" x14ac:dyDescent="0.25">
      <c r="A181">
        <v>180</v>
      </c>
      <c r="B181" t="s">
        <v>11</v>
      </c>
      <c r="C181" t="s">
        <v>12</v>
      </c>
      <c r="D181" s="2">
        <v>4399</v>
      </c>
      <c r="E181" s="3">
        <v>42677</v>
      </c>
      <c r="F181" t="s">
        <v>10</v>
      </c>
    </row>
    <row r="182" spans="1:6" x14ac:dyDescent="0.25">
      <c r="A182">
        <v>181</v>
      </c>
      <c r="B182" t="s">
        <v>6</v>
      </c>
      <c r="C182" t="s">
        <v>7</v>
      </c>
      <c r="D182" s="2">
        <v>3011</v>
      </c>
      <c r="E182" s="3">
        <v>42677</v>
      </c>
      <c r="F182" t="s">
        <v>8</v>
      </c>
    </row>
    <row r="183" spans="1:6" x14ac:dyDescent="0.25">
      <c r="A183">
        <v>182</v>
      </c>
      <c r="B183" t="s">
        <v>19</v>
      </c>
      <c r="C183" t="s">
        <v>12</v>
      </c>
      <c r="D183" s="2">
        <v>4715</v>
      </c>
      <c r="E183" s="3">
        <v>42683</v>
      </c>
      <c r="F183" t="s">
        <v>10</v>
      </c>
    </row>
    <row r="184" spans="1:6" x14ac:dyDescent="0.25">
      <c r="A184">
        <v>183</v>
      </c>
      <c r="B184" t="s">
        <v>19</v>
      </c>
      <c r="C184" t="s">
        <v>12</v>
      </c>
      <c r="D184" s="2">
        <v>5321</v>
      </c>
      <c r="E184" s="3">
        <v>42686</v>
      </c>
      <c r="F184" t="s">
        <v>20</v>
      </c>
    </row>
    <row r="185" spans="1:6" x14ac:dyDescent="0.25">
      <c r="A185">
        <v>184</v>
      </c>
      <c r="B185" t="s">
        <v>11</v>
      </c>
      <c r="C185" t="s">
        <v>12</v>
      </c>
      <c r="D185" s="2">
        <v>8894</v>
      </c>
      <c r="E185" s="3">
        <v>42689</v>
      </c>
      <c r="F185" t="s">
        <v>8</v>
      </c>
    </row>
    <row r="186" spans="1:6" x14ac:dyDescent="0.25">
      <c r="A186">
        <v>185</v>
      </c>
      <c r="B186" t="s">
        <v>6</v>
      </c>
      <c r="C186" t="s">
        <v>7</v>
      </c>
      <c r="D186" s="2">
        <v>4846</v>
      </c>
      <c r="E186" s="3">
        <v>42699</v>
      </c>
      <c r="F186" t="s">
        <v>10</v>
      </c>
    </row>
    <row r="187" spans="1:6" x14ac:dyDescent="0.25">
      <c r="A187">
        <v>186</v>
      </c>
      <c r="B187" t="s">
        <v>9</v>
      </c>
      <c r="C187" t="s">
        <v>7</v>
      </c>
      <c r="D187" s="2">
        <v>284</v>
      </c>
      <c r="E187" s="3">
        <v>42699</v>
      </c>
      <c r="F187" t="s">
        <v>15</v>
      </c>
    </row>
    <row r="188" spans="1:6" x14ac:dyDescent="0.25">
      <c r="A188">
        <v>187</v>
      </c>
      <c r="B188" t="s">
        <v>16</v>
      </c>
      <c r="C188" t="s">
        <v>12</v>
      </c>
      <c r="D188" s="2">
        <v>8283</v>
      </c>
      <c r="E188" s="3">
        <v>42700</v>
      </c>
      <c r="F188" t="s">
        <v>10</v>
      </c>
    </row>
    <row r="189" spans="1:6" x14ac:dyDescent="0.25">
      <c r="A189">
        <v>188</v>
      </c>
      <c r="B189" t="s">
        <v>16</v>
      </c>
      <c r="C189" t="s">
        <v>12</v>
      </c>
      <c r="D189" s="2">
        <v>9990</v>
      </c>
      <c r="E189" s="3">
        <v>42702</v>
      </c>
      <c r="F189" t="s">
        <v>13</v>
      </c>
    </row>
    <row r="190" spans="1:6" x14ac:dyDescent="0.25">
      <c r="A190">
        <v>189</v>
      </c>
      <c r="B190" t="s">
        <v>11</v>
      </c>
      <c r="C190" t="s">
        <v>12</v>
      </c>
      <c r="D190" s="2">
        <v>9014</v>
      </c>
      <c r="E190" s="3">
        <v>42702</v>
      </c>
      <c r="F190" t="s">
        <v>17</v>
      </c>
    </row>
    <row r="191" spans="1:6" x14ac:dyDescent="0.25">
      <c r="A191">
        <v>190</v>
      </c>
      <c r="B191" t="s">
        <v>19</v>
      </c>
      <c r="C191" t="s">
        <v>12</v>
      </c>
      <c r="D191" s="2">
        <v>1942</v>
      </c>
      <c r="E191" s="3">
        <v>42703</v>
      </c>
      <c r="F191" t="s">
        <v>20</v>
      </c>
    </row>
    <row r="192" spans="1:6" x14ac:dyDescent="0.25">
      <c r="A192">
        <v>191</v>
      </c>
      <c r="B192" t="s">
        <v>11</v>
      </c>
      <c r="C192" t="s">
        <v>12</v>
      </c>
      <c r="D192" s="2">
        <v>7223</v>
      </c>
      <c r="E192" s="3">
        <v>42704</v>
      </c>
      <c r="F192" t="s">
        <v>8</v>
      </c>
    </row>
    <row r="193" spans="1:6" x14ac:dyDescent="0.25">
      <c r="A193">
        <v>192</v>
      </c>
      <c r="B193" t="s">
        <v>6</v>
      </c>
      <c r="C193" t="s">
        <v>7</v>
      </c>
      <c r="D193" s="2">
        <v>4673</v>
      </c>
      <c r="E193" s="3">
        <v>42706</v>
      </c>
      <c r="F193" t="s">
        <v>8</v>
      </c>
    </row>
    <row r="194" spans="1:6" x14ac:dyDescent="0.25">
      <c r="A194">
        <v>193</v>
      </c>
      <c r="B194" t="s">
        <v>6</v>
      </c>
      <c r="C194" t="s">
        <v>7</v>
      </c>
      <c r="D194" s="2">
        <v>9104</v>
      </c>
      <c r="E194" s="3">
        <v>42708</v>
      </c>
      <c r="F194" t="s">
        <v>20</v>
      </c>
    </row>
    <row r="195" spans="1:6" x14ac:dyDescent="0.25">
      <c r="A195">
        <v>194</v>
      </c>
      <c r="B195" t="s">
        <v>19</v>
      </c>
      <c r="C195" t="s">
        <v>12</v>
      </c>
      <c r="D195" s="2">
        <v>6078</v>
      </c>
      <c r="E195" s="3">
        <v>42709</v>
      </c>
      <c r="F195" t="s">
        <v>8</v>
      </c>
    </row>
    <row r="196" spans="1:6" x14ac:dyDescent="0.25">
      <c r="A196">
        <v>195</v>
      </c>
      <c r="B196" t="s">
        <v>14</v>
      </c>
      <c r="C196" t="s">
        <v>7</v>
      </c>
      <c r="D196" s="2">
        <v>3278</v>
      </c>
      <c r="E196" s="3">
        <v>42710</v>
      </c>
      <c r="F196" t="s">
        <v>15</v>
      </c>
    </row>
    <row r="197" spans="1:6" x14ac:dyDescent="0.25">
      <c r="A197">
        <v>196</v>
      </c>
      <c r="B197" t="s">
        <v>11</v>
      </c>
      <c r="C197" t="s">
        <v>12</v>
      </c>
      <c r="D197" s="2">
        <v>136</v>
      </c>
      <c r="E197" s="3">
        <v>42716</v>
      </c>
      <c r="F197" t="s">
        <v>13</v>
      </c>
    </row>
    <row r="198" spans="1:6" x14ac:dyDescent="0.25">
      <c r="A198">
        <v>197</v>
      </c>
      <c r="B198" t="s">
        <v>11</v>
      </c>
      <c r="C198" t="s">
        <v>12</v>
      </c>
      <c r="D198" s="2">
        <v>8377</v>
      </c>
      <c r="E198" s="3">
        <v>42716</v>
      </c>
      <c r="F198" t="s">
        <v>17</v>
      </c>
    </row>
    <row r="199" spans="1:6" x14ac:dyDescent="0.25">
      <c r="A199">
        <v>198</v>
      </c>
      <c r="B199" t="s">
        <v>11</v>
      </c>
      <c r="C199" t="s">
        <v>12</v>
      </c>
      <c r="D199" s="2">
        <v>2382</v>
      </c>
      <c r="E199" s="3">
        <v>42716</v>
      </c>
      <c r="F199" t="s">
        <v>8</v>
      </c>
    </row>
    <row r="200" spans="1:6" x14ac:dyDescent="0.25">
      <c r="A200">
        <v>199</v>
      </c>
      <c r="B200" t="s">
        <v>11</v>
      </c>
      <c r="C200" t="s">
        <v>12</v>
      </c>
      <c r="D200" s="2">
        <v>8702</v>
      </c>
      <c r="E200" s="3">
        <v>42719</v>
      </c>
      <c r="F200" t="s">
        <v>15</v>
      </c>
    </row>
    <row r="201" spans="1:6" x14ac:dyDescent="0.25">
      <c r="A201">
        <v>200</v>
      </c>
      <c r="B201" t="s">
        <v>11</v>
      </c>
      <c r="C201" t="s">
        <v>12</v>
      </c>
      <c r="D201" s="2">
        <v>5021</v>
      </c>
      <c r="E201" s="3">
        <v>42720</v>
      </c>
      <c r="F201" t="s">
        <v>8</v>
      </c>
    </row>
    <row r="202" spans="1:6" x14ac:dyDescent="0.25">
      <c r="A202">
        <v>201</v>
      </c>
      <c r="B202" t="s">
        <v>19</v>
      </c>
      <c r="C202" t="s">
        <v>12</v>
      </c>
      <c r="D202" s="2">
        <v>1760</v>
      </c>
      <c r="E202" s="3">
        <v>42720</v>
      </c>
      <c r="F202" t="s">
        <v>17</v>
      </c>
    </row>
    <row r="203" spans="1:6" x14ac:dyDescent="0.25">
      <c r="A203">
        <v>202</v>
      </c>
      <c r="B203" t="s">
        <v>11</v>
      </c>
      <c r="C203" t="s">
        <v>12</v>
      </c>
      <c r="D203" s="2">
        <v>4766</v>
      </c>
      <c r="E203" s="3">
        <v>42722</v>
      </c>
      <c r="F203" t="s">
        <v>15</v>
      </c>
    </row>
    <row r="204" spans="1:6" x14ac:dyDescent="0.25">
      <c r="A204">
        <v>203</v>
      </c>
      <c r="B204" t="s">
        <v>14</v>
      </c>
      <c r="C204" t="s">
        <v>7</v>
      </c>
      <c r="D204" s="2">
        <v>1541</v>
      </c>
      <c r="E204" s="3">
        <v>42723</v>
      </c>
      <c r="F204" t="s">
        <v>10</v>
      </c>
    </row>
    <row r="205" spans="1:6" x14ac:dyDescent="0.25">
      <c r="A205">
        <v>204</v>
      </c>
      <c r="B205" t="s">
        <v>16</v>
      </c>
      <c r="C205" t="s">
        <v>12</v>
      </c>
      <c r="D205" s="2">
        <v>2782</v>
      </c>
      <c r="E205" s="3">
        <v>42724</v>
      </c>
      <c r="F205" t="s">
        <v>10</v>
      </c>
    </row>
    <row r="206" spans="1:6" x14ac:dyDescent="0.25">
      <c r="A206">
        <v>205</v>
      </c>
      <c r="B206" t="s">
        <v>19</v>
      </c>
      <c r="C206" t="s">
        <v>12</v>
      </c>
      <c r="D206" s="2">
        <v>2455</v>
      </c>
      <c r="E206" s="3">
        <v>42724</v>
      </c>
      <c r="F206" t="s">
        <v>13</v>
      </c>
    </row>
    <row r="207" spans="1:6" x14ac:dyDescent="0.25">
      <c r="A207">
        <v>206</v>
      </c>
      <c r="B207" t="s">
        <v>19</v>
      </c>
      <c r="C207" t="s">
        <v>12</v>
      </c>
      <c r="D207" s="2">
        <v>4512</v>
      </c>
      <c r="E207" s="3">
        <v>42726</v>
      </c>
      <c r="F207" t="s">
        <v>18</v>
      </c>
    </row>
    <row r="208" spans="1:6" x14ac:dyDescent="0.25">
      <c r="A208">
        <v>207</v>
      </c>
      <c r="B208" t="s">
        <v>19</v>
      </c>
      <c r="C208" t="s">
        <v>12</v>
      </c>
      <c r="D208" s="2">
        <v>8752</v>
      </c>
      <c r="E208" s="3">
        <v>42726</v>
      </c>
      <c r="F208" t="s">
        <v>15</v>
      </c>
    </row>
    <row r="209" spans="1:6" x14ac:dyDescent="0.25">
      <c r="A209">
        <v>208</v>
      </c>
      <c r="B209" t="s">
        <v>6</v>
      </c>
      <c r="C209" t="s">
        <v>7</v>
      </c>
      <c r="D209" s="2">
        <v>9127</v>
      </c>
      <c r="E209" s="3">
        <v>42729</v>
      </c>
      <c r="F209" t="s">
        <v>8</v>
      </c>
    </row>
    <row r="210" spans="1:6" x14ac:dyDescent="0.25">
      <c r="A210">
        <v>209</v>
      </c>
      <c r="B210" t="s">
        <v>19</v>
      </c>
      <c r="C210" t="s">
        <v>12</v>
      </c>
      <c r="D210" s="2">
        <v>1777</v>
      </c>
      <c r="E210" s="3">
        <v>42732</v>
      </c>
      <c r="F210" t="s">
        <v>20</v>
      </c>
    </row>
    <row r="211" spans="1:6" x14ac:dyDescent="0.25">
      <c r="A211">
        <v>210</v>
      </c>
      <c r="B211" t="s">
        <v>14</v>
      </c>
      <c r="C211" t="s">
        <v>7</v>
      </c>
      <c r="D211" s="2">
        <v>680</v>
      </c>
      <c r="E211" s="3">
        <v>42732</v>
      </c>
      <c r="F211" t="s">
        <v>20</v>
      </c>
    </row>
    <row r="212" spans="1:6" x14ac:dyDescent="0.25">
      <c r="A212">
        <v>211</v>
      </c>
      <c r="B212" t="s">
        <v>16</v>
      </c>
      <c r="C212" t="s">
        <v>12</v>
      </c>
      <c r="D212" s="2">
        <v>958</v>
      </c>
      <c r="E212" s="3">
        <v>42733</v>
      </c>
      <c r="F212" t="s">
        <v>8</v>
      </c>
    </row>
    <row r="213" spans="1:6" x14ac:dyDescent="0.25">
      <c r="A213">
        <v>212</v>
      </c>
      <c r="B213" t="s">
        <v>6</v>
      </c>
      <c r="C213" t="s">
        <v>7</v>
      </c>
      <c r="D213" s="2">
        <v>2613</v>
      </c>
      <c r="E213" s="3">
        <v>42733</v>
      </c>
      <c r="F213" t="s">
        <v>17</v>
      </c>
    </row>
    <row r="214" spans="1:6" x14ac:dyDescent="0.25">
      <c r="A214">
        <v>213</v>
      </c>
      <c r="B214" t="s">
        <v>6</v>
      </c>
      <c r="C214" t="s">
        <v>7</v>
      </c>
      <c r="D214" s="2">
        <v>339</v>
      </c>
      <c r="E214" s="3">
        <v>42734</v>
      </c>
      <c r="F214" t="s">
        <v>17</v>
      </c>
    </row>
  </sheetData>
  <autoFilter ref="F1:F214" xr:uid="{00000000-0009-0000-0000-000001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14"/>
  <sheetViews>
    <sheetView workbookViewId="0">
      <selection activeCell="H54" sqref="H54"/>
    </sheetView>
  </sheetViews>
  <sheetFormatPr defaultRowHeight="15" x14ac:dyDescent="0.25"/>
  <cols>
    <col min="1" max="1" width="10.5703125" customWidth="1"/>
    <col min="2" max="2" width="10" customWidth="1"/>
    <col min="3" max="3" width="11" bestFit="1" customWidth="1"/>
    <col min="4" max="4" width="10.28515625" customWidth="1"/>
    <col min="5" max="5" width="10.7109375" bestFit="1" customWidth="1"/>
    <col min="6" max="6" width="15.42578125" bestFit="1" customWidth="1"/>
    <col min="9" max="9" width="10.85546875" customWidth="1"/>
    <col min="13" max="13" width="12.42578125" customWidth="1"/>
  </cols>
  <sheetData>
    <row r="1" spans="1:13" x14ac:dyDescent="0.25">
      <c r="A1" s="1" t="s">
        <v>0</v>
      </c>
      <c r="B1" s="1" t="s">
        <v>1</v>
      </c>
      <c r="C1" s="1" t="s">
        <v>2</v>
      </c>
      <c r="D1" s="1" t="s">
        <v>3</v>
      </c>
      <c r="E1" s="1" t="s">
        <v>4</v>
      </c>
      <c r="F1" s="1" t="s">
        <v>5</v>
      </c>
    </row>
    <row r="2" spans="1:13" x14ac:dyDescent="0.25">
      <c r="A2">
        <v>1</v>
      </c>
      <c r="B2" t="s">
        <v>6</v>
      </c>
      <c r="C2" t="s">
        <v>7</v>
      </c>
      <c r="D2" s="2">
        <v>4270</v>
      </c>
      <c r="E2" s="3">
        <v>42375</v>
      </c>
      <c r="F2" t="s">
        <v>8</v>
      </c>
      <c r="I2" t="str" cm="1">
        <f t="array" ref="I2:I3">_xlfn.UNIQUE(Table1[Category])</f>
        <v>Vegetables</v>
      </c>
      <c r="K2" t="str" cm="1">
        <f t="array" ref="K2:K8">_xlfn.UNIQUE(Table1[Product])</f>
        <v>Carrots</v>
      </c>
      <c r="M2" t="str" cm="1">
        <f t="array" ref="M2:M3">_xlfn.UNIQUE(Category)</f>
        <v>Vegetables</v>
      </c>
    </row>
    <row r="3" spans="1:13" x14ac:dyDescent="0.25">
      <c r="A3">
        <v>2</v>
      </c>
      <c r="B3" t="s">
        <v>9</v>
      </c>
      <c r="C3" t="s">
        <v>7</v>
      </c>
      <c r="D3" s="2">
        <v>8239</v>
      </c>
      <c r="E3" s="3">
        <v>42376</v>
      </c>
      <c r="F3" t="s">
        <v>10</v>
      </c>
      <c r="I3" t="str">
        <v>Fruit</v>
      </c>
      <c r="K3" t="str">
        <v>Cabbage</v>
      </c>
      <c r="M3" t="str">
        <v>Fruit</v>
      </c>
    </row>
    <row r="4" spans="1:13" x14ac:dyDescent="0.25">
      <c r="A4">
        <v>3</v>
      </c>
      <c r="B4" t="s">
        <v>11</v>
      </c>
      <c r="C4" t="s">
        <v>12</v>
      </c>
      <c r="D4" s="2">
        <v>617</v>
      </c>
      <c r="E4" s="3">
        <v>42377</v>
      </c>
      <c r="F4" t="s">
        <v>8</v>
      </c>
      <c r="K4" t="str">
        <v>Banana</v>
      </c>
    </row>
    <row r="5" spans="1:13" x14ac:dyDescent="0.25">
      <c r="A5">
        <v>4</v>
      </c>
      <c r="B5" t="s">
        <v>11</v>
      </c>
      <c r="C5" t="s">
        <v>12</v>
      </c>
      <c r="D5" s="2">
        <v>8384</v>
      </c>
      <c r="E5" s="3">
        <v>42379</v>
      </c>
      <c r="F5" t="s">
        <v>13</v>
      </c>
      <c r="K5" t="str">
        <v>Beans</v>
      </c>
    </row>
    <row r="6" spans="1:13" x14ac:dyDescent="0.25">
      <c r="A6">
        <v>5</v>
      </c>
      <c r="B6" t="s">
        <v>14</v>
      </c>
      <c r="C6" t="s">
        <v>7</v>
      </c>
      <c r="D6" s="2">
        <v>2626</v>
      </c>
      <c r="E6" s="3">
        <v>42379</v>
      </c>
      <c r="F6" t="s">
        <v>15</v>
      </c>
      <c r="K6" t="str">
        <v>Orange</v>
      </c>
      <c r="M6">
        <f>COUNTA(_xlfn.UNIQUE(Table1[Product]))</f>
        <v>7</v>
      </c>
    </row>
    <row r="7" spans="1:13" x14ac:dyDescent="0.25">
      <c r="A7">
        <v>6</v>
      </c>
      <c r="B7" t="s">
        <v>16</v>
      </c>
      <c r="C7" t="s">
        <v>12</v>
      </c>
      <c r="D7" s="2">
        <v>3610</v>
      </c>
      <c r="E7" s="3">
        <v>42380</v>
      </c>
      <c r="F7" t="s">
        <v>8</v>
      </c>
      <c r="K7" t="str">
        <v>Apple</v>
      </c>
    </row>
    <row r="8" spans="1:13" x14ac:dyDescent="0.25">
      <c r="A8">
        <v>7</v>
      </c>
      <c r="B8" t="s">
        <v>9</v>
      </c>
      <c r="C8" t="s">
        <v>7</v>
      </c>
      <c r="D8" s="2">
        <v>9062</v>
      </c>
      <c r="E8" s="3">
        <v>42380</v>
      </c>
      <c r="F8" t="s">
        <v>17</v>
      </c>
      <c r="K8" t="str">
        <v>Mango</v>
      </c>
    </row>
    <row r="9" spans="1:13" x14ac:dyDescent="0.25">
      <c r="A9">
        <v>8</v>
      </c>
      <c r="B9" t="s">
        <v>11</v>
      </c>
      <c r="C9" t="s">
        <v>12</v>
      </c>
      <c r="D9" s="2">
        <v>6906</v>
      </c>
      <c r="E9" s="3">
        <v>42385</v>
      </c>
      <c r="F9" t="s">
        <v>18</v>
      </c>
    </row>
    <row r="10" spans="1:13" x14ac:dyDescent="0.25">
      <c r="A10">
        <v>9</v>
      </c>
      <c r="B10" t="s">
        <v>19</v>
      </c>
      <c r="C10" t="s">
        <v>12</v>
      </c>
      <c r="D10" s="2">
        <v>2417</v>
      </c>
      <c r="E10" s="3">
        <v>42385</v>
      </c>
      <c r="F10" t="s">
        <v>20</v>
      </c>
    </row>
    <row r="11" spans="1:13" x14ac:dyDescent="0.25">
      <c r="A11">
        <v>10</v>
      </c>
      <c r="B11" t="s">
        <v>19</v>
      </c>
      <c r="C11" t="s">
        <v>12</v>
      </c>
      <c r="D11" s="2">
        <v>7431</v>
      </c>
      <c r="E11" s="3">
        <v>42385</v>
      </c>
      <c r="F11" t="s">
        <v>13</v>
      </c>
    </row>
    <row r="12" spans="1:13" x14ac:dyDescent="0.25">
      <c r="A12">
        <v>11</v>
      </c>
      <c r="B12" t="s">
        <v>11</v>
      </c>
      <c r="C12" t="s">
        <v>12</v>
      </c>
      <c r="D12" s="2">
        <v>8250</v>
      </c>
      <c r="E12" s="3">
        <v>42385</v>
      </c>
      <c r="F12" t="s">
        <v>15</v>
      </c>
    </row>
    <row r="13" spans="1:13" x14ac:dyDescent="0.25">
      <c r="A13">
        <v>12</v>
      </c>
      <c r="B13" t="s">
        <v>9</v>
      </c>
      <c r="C13" t="s">
        <v>7</v>
      </c>
      <c r="D13" s="2">
        <v>7012</v>
      </c>
      <c r="E13" s="3">
        <v>42387</v>
      </c>
      <c r="F13" t="s">
        <v>8</v>
      </c>
    </row>
    <row r="14" spans="1:13" x14ac:dyDescent="0.25">
      <c r="A14">
        <v>13</v>
      </c>
      <c r="B14" t="s">
        <v>6</v>
      </c>
      <c r="C14" t="s">
        <v>7</v>
      </c>
      <c r="D14" s="2">
        <v>1903</v>
      </c>
      <c r="E14" s="3">
        <v>42389</v>
      </c>
      <c r="F14" t="s">
        <v>15</v>
      </c>
    </row>
    <row r="15" spans="1:13" x14ac:dyDescent="0.25">
      <c r="A15">
        <v>14</v>
      </c>
      <c r="B15" t="s">
        <v>9</v>
      </c>
      <c r="C15" t="s">
        <v>7</v>
      </c>
      <c r="D15" s="2">
        <v>2824</v>
      </c>
      <c r="E15" s="3">
        <v>42391</v>
      </c>
      <c r="F15" t="s">
        <v>13</v>
      </c>
    </row>
    <row r="16" spans="1:13" x14ac:dyDescent="0.25">
      <c r="A16">
        <v>15</v>
      </c>
      <c r="B16" t="s">
        <v>19</v>
      </c>
      <c r="C16" t="s">
        <v>12</v>
      </c>
      <c r="D16" s="2">
        <v>6946</v>
      </c>
      <c r="E16" s="3">
        <v>42393</v>
      </c>
      <c r="F16" t="s">
        <v>20</v>
      </c>
    </row>
    <row r="17" spans="1:6" x14ac:dyDescent="0.25">
      <c r="A17">
        <v>16</v>
      </c>
      <c r="B17" t="s">
        <v>11</v>
      </c>
      <c r="C17" t="s">
        <v>12</v>
      </c>
      <c r="D17" s="2">
        <v>2320</v>
      </c>
      <c r="E17" s="3">
        <v>42396</v>
      </c>
      <c r="F17" t="s">
        <v>10</v>
      </c>
    </row>
    <row r="18" spans="1:6" x14ac:dyDescent="0.25">
      <c r="A18">
        <v>17</v>
      </c>
      <c r="B18" t="s">
        <v>11</v>
      </c>
      <c r="C18" t="s">
        <v>12</v>
      </c>
      <c r="D18" s="2">
        <v>2116</v>
      </c>
      <c r="E18" s="3">
        <v>42397</v>
      </c>
      <c r="F18" t="s">
        <v>8</v>
      </c>
    </row>
    <row r="19" spans="1:6" x14ac:dyDescent="0.25">
      <c r="A19">
        <v>18</v>
      </c>
      <c r="B19" t="s">
        <v>11</v>
      </c>
      <c r="C19" t="s">
        <v>12</v>
      </c>
      <c r="D19" s="2">
        <v>1135</v>
      </c>
      <c r="E19" s="3">
        <v>42399</v>
      </c>
      <c r="F19" t="s">
        <v>10</v>
      </c>
    </row>
    <row r="20" spans="1:6" x14ac:dyDescent="0.25">
      <c r="A20">
        <v>19</v>
      </c>
      <c r="B20" t="s">
        <v>9</v>
      </c>
      <c r="C20" t="s">
        <v>7</v>
      </c>
      <c r="D20" s="2">
        <v>3595</v>
      </c>
      <c r="E20" s="3">
        <v>42399</v>
      </c>
      <c r="F20" t="s">
        <v>10</v>
      </c>
    </row>
    <row r="21" spans="1:6" x14ac:dyDescent="0.25">
      <c r="A21">
        <v>20</v>
      </c>
      <c r="B21" t="s">
        <v>19</v>
      </c>
      <c r="C21" t="s">
        <v>12</v>
      </c>
      <c r="D21" s="2">
        <v>1161</v>
      </c>
      <c r="E21" s="3">
        <v>42402</v>
      </c>
      <c r="F21" t="s">
        <v>8</v>
      </c>
    </row>
    <row r="22" spans="1:6" x14ac:dyDescent="0.25">
      <c r="A22">
        <v>21</v>
      </c>
      <c r="B22" t="s">
        <v>16</v>
      </c>
      <c r="C22" t="s">
        <v>12</v>
      </c>
      <c r="D22" s="2">
        <v>2256</v>
      </c>
      <c r="E22" s="3">
        <v>42404</v>
      </c>
      <c r="F22" t="s">
        <v>20</v>
      </c>
    </row>
    <row r="23" spans="1:6" x14ac:dyDescent="0.25">
      <c r="A23">
        <v>22</v>
      </c>
      <c r="B23" t="s">
        <v>11</v>
      </c>
      <c r="C23" t="s">
        <v>12</v>
      </c>
      <c r="D23" s="2">
        <v>1004</v>
      </c>
      <c r="E23" s="3">
        <v>42411</v>
      </c>
      <c r="F23" t="s">
        <v>18</v>
      </c>
    </row>
    <row r="24" spans="1:6" x14ac:dyDescent="0.25">
      <c r="A24">
        <v>23</v>
      </c>
      <c r="B24" t="s">
        <v>11</v>
      </c>
      <c r="C24" t="s">
        <v>12</v>
      </c>
      <c r="D24" s="2">
        <v>3642</v>
      </c>
      <c r="E24" s="3">
        <v>42414</v>
      </c>
      <c r="F24" t="s">
        <v>13</v>
      </c>
    </row>
    <row r="25" spans="1:6" x14ac:dyDescent="0.25">
      <c r="A25">
        <v>24</v>
      </c>
      <c r="B25" t="s">
        <v>11</v>
      </c>
      <c r="C25" t="s">
        <v>12</v>
      </c>
      <c r="D25" s="2">
        <v>4582</v>
      </c>
      <c r="E25" s="3">
        <v>42417</v>
      </c>
      <c r="F25" t="s">
        <v>8</v>
      </c>
    </row>
    <row r="26" spans="1:6" x14ac:dyDescent="0.25">
      <c r="A26">
        <v>25</v>
      </c>
      <c r="B26" t="s">
        <v>14</v>
      </c>
      <c r="C26" t="s">
        <v>7</v>
      </c>
      <c r="D26" s="2">
        <v>3559</v>
      </c>
      <c r="E26" s="3">
        <v>42417</v>
      </c>
      <c r="F26" t="s">
        <v>10</v>
      </c>
    </row>
    <row r="27" spans="1:6" x14ac:dyDescent="0.25">
      <c r="A27">
        <v>26</v>
      </c>
      <c r="B27" t="s">
        <v>6</v>
      </c>
      <c r="C27" t="s">
        <v>7</v>
      </c>
      <c r="D27" s="2">
        <v>5154</v>
      </c>
      <c r="E27" s="3">
        <v>42417</v>
      </c>
      <c r="F27" t="s">
        <v>17</v>
      </c>
    </row>
    <row r="28" spans="1:6" x14ac:dyDescent="0.25">
      <c r="A28">
        <v>27</v>
      </c>
      <c r="B28" t="s">
        <v>21</v>
      </c>
      <c r="C28" t="s">
        <v>12</v>
      </c>
      <c r="D28" s="2">
        <v>7388</v>
      </c>
      <c r="E28" s="3">
        <v>42418</v>
      </c>
      <c r="F28" t="s">
        <v>20</v>
      </c>
    </row>
    <row r="29" spans="1:6" x14ac:dyDescent="0.25">
      <c r="A29">
        <v>28</v>
      </c>
      <c r="B29" t="s">
        <v>14</v>
      </c>
      <c r="C29" t="s">
        <v>7</v>
      </c>
      <c r="D29" s="2">
        <v>7163</v>
      </c>
      <c r="E29" s="3">
        <v>42418</v>
      </c>
      <c r="F29" t="s">
        <v>8</v>
      </c>
    </row>
    <row r="30" spans="1:6" x14ac:dyDescent="0.25">
      <c r="A30">
        <v>29</v>
      </c>
      <c r="B30" t="s">
        <v>14</v>
      </c>
      <c r="C30" t="s">
        <v>7</v>
      </c>
      <c r="D30" s="2">
        <v>5101</v>
      </c>
      <c r="E30" s="3">
        <v>42420</v>
      </c>
      <c r="F30" t="s">
        <v>15</v>
      </c>
    </row>
    <row r="31" spans="1:6" x14ac:dyDescent="0.25">
      <c r="A31">
        <v>30</v>
      </c>
      <c r="B31" t="s">
        <v>19</v>
      </c>
      <c r="C31" t="s">
        <v>12</v>
      </c>
      <c r="D31" s="2">
        <v>7602</v>
      </c>
      <c r="E31" s="3">
        <v>42421</v>
      </c>
      <c r="F31" t="s">
        <v>20</v>
      </c>
    </row>
    <row r="32" spans="1:6" x14ac:dyDescent="0.25">
      <c r="A32">
        <v>31</v>
      </c>
      <c r="B32" t="s">
        <v>21</v>
      </c>
      <c r="C32" t="s">
        <v>12</v>
      </c>
      <c r="D32" s="2">
        <v>1641</v>
      </c>
      <c r="E32" s="3">
        <v>42422</v>
      </c>
      <c r="F32" t="s">
        <v>8</v>
      </c>
    </row>
    <row r="33" spans="1:6" x14ac:dyDescent="0.25">
      <c r="A33">
        <v>32</v>
      </c>
      <c r="B33" t="s">
        <v>19</v>
      </c>
      <c r="C33" t="s">
        <v>12</v>
      </c>
      <c r="D33" s="2">
        <v>8892</v>
      </c>
      <c r="E33" s="3">
        <v>42423</v>
      </c>
      <c r="F33" t="s">
        <v>17</v>
      </c>
    </row>
    <row r="34" spans="1:6" x14ac:dyDescent="0.25">
      <c r="A34">
        <v>33</v>
      </c>
      <c r="B34" t="s">
        <v>19</v>
      </c>
      <c r="C34" t="s">
        <v>12</v>
      </c>
      <c r="D34" s="2">
        <v>2060</v>
      </c>
      <c r="E34" s="3">
        <v>42429</v>
      </c>
      <c r="F34" t="s">
        <v>20</v>
      </c>
    </row>
    <row r="35" spans="1:6" x14ac:dyDescent="0.25">
      <c r="A35">
        <v>34</v>
      </c>
      <c r="B35" t="s">
        <v>9</v>
      </c>
      <c r="C35" t="s">
        <v>7</v>
      </c>
      <c r="D35" s="2">
        <v>1557</v>
      </c>
      <c r="E35" s="3">
        <v>42429</v>
      </c>
      <c r="F35" t="s">
        <v>15</v>
      </c>
    </row>
    <row r="36" spans="1:6" x14ac:dyDescent="0.25">
      <c r="A36">
        <v>35</v>
      </c>
      <c r="B36" t="s">
        <v>19</v>
      </c>
      <c r="C36" t="s">
        <v>12</v>
      </c>
      <c r="D36" s="2">
        <v>6509</v>
      </c>
      <c r="E36" s="3">
        <v>42430</v>
      </c>
      <c r="F36" t="s">
        <v>20</v>
      </c>
    </row>
    <row r="37" spans="1:6" x14ac:dyDescent="0.25">
      <c r="A37">
        <v>36</v>
      </c>
      <c r="B37" t="s">
        <v>19</v>
      </c>
      <c r="C37" t="s">
        <v>12</v>
      </c>
      <c r="D37" s="2">
        <v>5718</v>
      </c>
      <c r="E37" s="3">
        <v>42433</v>
      </c>
      <c r="F37" t="s">
        <v>17</v>
      </c>
    </row>
    <row r="38" spans="1:6" x14ac:dyDescent="0.25">
      <c r="A38">
        <v>37</v>
      </c>
      <c r="B38" t="s">
        <v>19</v>
      </c>
      <c r="C38" t="s">
        <v>12</v>
      </c>
      <c r="D38" s="2">
        <v>7655</v>
      </c>
      <c r="E38" s="3">
        <v>42434</v>
      </c>
      <c r="F38" t="s">
        <v>8</v>
      </c>
    </row>
    <row r="39" spans="1:6" x14ac:dyDescent="0.25">
      <c r="A39">
        <v>38</v>
      </c>
      <c r="B39" t="s">
        <v>6</v>
      </c>
      <c r="C39" t="s">
        <v>7</v>
      </c>
      <c r="D39" s="2">
        <v>9116</v>
      </c>
      <c r="E39" s="3">
        <v>42434</v>
      </c>
      <c r="F39" t="s">
        <v>10</v>
      </c>
    </row>
    <row r="40" spans="1:6" x14ac:dyDescent="0.25">
      <c r="A40">
        <v>39</v>
      </c>
      <c r="B40" t="s">
        <v>11</v>
      </c>
      <c r="C40" t="s">
        <v>12</v>
      </c>
      <c r="D40" s="2">
        <v>2795</v>
      </c>
      <c r="E40" s="3">
        <v>42444</v>
      </c>
      <c r="F40" t="s">
        <v>8</v>
      </c>
    </row>
    <row r="41" spans="1:6" x14ac:dyDescent="0.25">
      <c r="A41">
        <v>40</v>
      </c>
      <c r="B41" t="s">
        <v>11</v>
      </c>
      <c r="C41" t="s">
        <v>12</v>
      </c>
      <c r="D41" s="2">
        <v>5084</v>
      </c>
      <c r="E41" s="3">
        <v>42444</v>
      </c>
      <c r="F41" t="s">
        <v>8</v>
      </c>
    </row>
    <row r="42" spans="1:6" x14ac:dyDescent="0.25">
      <c r="A42">
        <v>41</v>
      </c>
      <c r="B42" t="s">
        <v>6</v>
      </c>
      <c r="C42" t="s">
        <v>7</v>
      </c>
      <c r="D42" s="2">
        <v>8941</v>
      </c>
      <c r="E42" s="3">
        <v>42444</v>
      </c>
      <c r="F42" t="s">
        <v>10</v>
      </c>
    </row>
    <row r="43" spans="1:6" x14ac:dyDescent="0.25">
      <c r="A43">
        <v>42</v>
      </c>
      <c r="B43" t="s">
        <v>9</v>
      </c>
      <c r="C43" t="s">
        <v>7</v>
      </c>
      <c r="D43" s="2">
        <v>5341</v>
      </c>
      <c r="E43" s="3">
        <v>42445</v>
      </c>
      <c r="F43" t="s">
        <v>20</v>
      </c>
    </row>
    <row r="44" spans="1:6" x14ac:dyDescent="0.25">
      <c r="A44">
        <v>43</v>
      </c>
      <c r="B44" t="s">
        <v>11</v>
      </c>
      <c r="C44" t="s">
        <v>12</v>
      </c>
      <c r="D44" s="2">
        <v>135</v>
      </c>
      <c r="E44" s="3">
        <v>42448</v>
      </c>
      <c r="F44" t="s">
        <v>13</v>
      </c>
    </row>
    <row r="45" spans="1:6" x14ac:dyDescent="0.25">
      <c r="A45">
        <v>44</v>
      </c>
      <c r="B45" t="s">
        <v>11</v>
      </c>
      <c r="C45" t="s">
        <v>12</v>
      </c>
      <c r="D45" s="2">
        <v>9400</v>
      </c>
      <c r="E45" s="3">
        <v>42448</v>
      </c>
      <c r="F45" t="s">
        <v>17</v>
      </c>
    </row>
    <row r="46" spans="1:6" x14ac:dyDescent="0.25">
      <c r="A46">
        <v>45</v>
      </c>
      <c r="B46" t="s">
        <v>14</v>
      </c>
      <c r="C46" t="s">
        <v>7</v>
      </c>
      <c r="D46" s="2">
        <v>6045</v>
      </c>
      <c r="E46" s="3">
        <v>42450</v>
      </c>
      <c r="F46" t="s">
        <v>15</v>
      </c>
    </row>
    <row r="47" spans="1:6" x14ac:dyDescent="0.25">
      <c r="A47">
        <v>46</v>
      </c>
      <c r="B47" t="s">
        <v>19</v>
      </c>
      <c r="C47" t="s">
        <v>12</v>
      </c>
      <c r="D47" s="2">
        <v>5820</v>
      </c>
      <c r="E47" s="3">
        <v>42451</v>
      </c>
      <c r="F47" t="s">
        <v>18</v>
      </c>
    </row>
    <row r="48" spans="1:6" x14ac:dyDescent="0.25">
      <c r="A48">
        <v>47</v>
      </c>
      <c r="B48" t="s">
        <v>16</v>
      </c>
      <c r="C48" t="s">
        <v>12</v>
      </c>
      <c r="D48" s="2">
        <v>8887</v>
      </c>
      <c r="E48" s="3">
        <v>42452</v>
      </c>
      <c r="F48" t="s">
        <v>15</v>
      </c>
    </row>
    <row r="49" spans="1:6" x14ac:dyDescent="0.25">
      <c r="A49">
        <v>48</v>
      </c>
      <c r="B49" t="s">
        <v>16</v>
      </c>
      <c r="C49" t="s">
        <v>12</v>
      </c>
      <c r="D49" s="2">
        <v>6982</v>
      </c>
      <c r="E49" s="3">
        <v>42453</v>
      </c>
      <c r="F49" t="s">
        <v>8</v>
      </c>
    </row>
    <row r="50" spans="1:6" x14ac:dyDescent="0.25">
      <c r="A50">
        <v>49</v>
      </c>
      <c r="B50" t="s">
        <v>11</v>
      </c>
      <c r="C50" t="s">
        <v>12</v>
      </c>
      <c r="D50" s="2">
        <v>4029</v>
      </c>
      <c r="E50" s="3">
        <v>42455</v>
      </c>
      <c r="F50" t="s">
        <v>17</v>
      </c>
    </row>
    <row r="51" spans="1:6" x14ac:dyDescent="0.25">
      <c r="A51">
        <v>50</v>
      </c>
      <c r="B51" t="s">
        <v>6</v>
      </c>
      <c r="C51" t="s">
        <v>7</v>
      </c>
      <c r="D51" s="2">
        <v>3665</v>
      </c>
      <c r="E51" s="3">
        <v>42455</v>
      </c>
      <c r="F51" t="s">
        <v>15</v>
      </c>
    </row>
    <row r="52" spans="1:6" x14ac:dyDescent="0.25">
      <c r="A52">
        <v>51</v>
      </c>
      <c r="B52" t="s">
        <v>11</v>
      </c>
      <c r="C52" t="s">
        <v>12</v>
      </c>
      <c r="D52" s="2">
        <v>4781</v>
      </c>
      <c r="E52" s="3">
        <v>42458</v>
      </c>
      <c r="F52" t="s">
        <v>20</v>
      </c>
    </row>
    <row r="53" spans="1:6" x14ac:dyDescent="0.25">
      <c r="A53">
        <v>52</v>
      </c>
      <c r="B53" t="s">
        <v>21</v>
      </c>
      <c r="C53" t="s">
        <v>12</v>
      </c>
      <c r="D53" s="2">
        <v>3663</v>
      </c>
      <c r="E53" s="3">
        <v>42459</v>
      </c>
      <c r="F53" t="s">
        <v>17</v>
      </c>
    </row>
    <row r="54" spans="1:6" x14ac:dyDescent="0.25">
      <c r="A54">
        <v>53</v>
      </c>
      <c r="B54" t="s">
        <v>19</v>
      </c>
      <c r="C54" t="s">
        <v>12</v>
      </c>
      <c r="D54" s="2">
        <v>6331</v>
      </c>
      <c r="E54" s="3">
        <v>42461</v>
      </c>
      <c r="F54" t="s">
        <v>20</v>
      </c>
    </row>
    <row r="55" spans="1:6" x14ac:dyDescent="0.25">
      <c r="A55">
        <v>54</v>
      </c>
      <c r="B55" t="s">
        <v>19</v>
      </c>
      <c r="C55" t="s">
        <v>12</v>
      </c>
      <c r="D55" s="2">
        <v>4364</v>
      </c>
      <c r="E55" s="3">
        <v>42461</v>
      </c>
      <c r="F55" t="s">
        <v>13</v>
      </c>
    </row>
    <row r="56" spans="1:6" x14ac:dyDescent="0.25">
      <c r="A56">
        <v>55</v>
      </c>
      <c r="B56" t="s">
        <v>6</v>
      </c>
      <c r="C56" t="s">
        <v>7</v>
      </c>
      <c r="D56" s="2">
        <v>607</v>
      </c>
      <c r="E56" s="3">
        <v>42463</v>
      </c>
      <c r="F56" t="s">
        <v>10</v>
      </c>
    </row>
    <row r="57" spans="1:6" x14ac:dyDescent="0.25">
      <c r="A57">
        <v>56</v>
      </c>
      <c r="B57" t="s">
        <v>11</v>
      </c>
      <c r="C57" t="s">
        <v>12</v>
      </c>
      <c r="D57" s="2">
        <v>1054</v>
      </c>
      <c r="E57" s="3">
        <v>42466</v>
      </c>
      <c r="F57" t="s">
        <v>18</v>
      </c>
    </row>
    <row r="58" spans="1:6" x14ac:dyDescent="0.25">
      <c r="A58">
        <v>57</v>
      </c>
      <c r="B58" t="s">
        <v>6</v>
      </c>
      <c r="C58" t="s">
        <v>7</v>
      </c>
      <c r="D58" s="2">
        <v>7659</v>
      </c>
      <c r="E58" s="3">
        <v>42466</v>
      </c>
      <c r="F58" t="s">
        <v>8</v>
      </c>
    </row>
    <row r="59" spans="1:6" x14ac:dyDescent="0.25">
      <c r="A59">
        <v>58</v>
      </c>
      <c r="B59" t="s">
        <v>9</v>
      </c>
      <c r="C59" t="s">
        <v>7</v>
      </c>
      <c r="D59" s="2">
        <v>277</v>
      </c>
      <c r="E59" s="3">
        <v>42472</v>
      </c>
      <c r="F59" t="s">
        <v>15</v>
      </c>
    </row>
    <row r="60" spans="1:6" x14ac:dyDescent="0.25">
      <c r="A60">
        <v>59</v>
      </c>
      <c r="B60" t="s">
        <v>11</v>
      </c>
      <c r="C60" t="s">
        <v>12</v>
      </c>
      <c r="D60" s="2">
        <v>235</v>
      </c>
      <c r="E60" s="3">
        <v>42477</v>
      </c>
      <c r="F60" t="s">
        <v>8</v>
      </c>
    </row>
    <row r="61" spans="1:6" x14ac:dyDescent="0.25">
      <c r="A61">
        <v>60</v>
      </c>
      <c r="B61" t="s">
        <v>16</v>
      </c>
      <c r="C61" t="s">
        <v>12</v>
      </c>
      <c r="D61" s="2">
        <v>1113</v>
      </c>
      <c r="E61" s="3">
        <v>42478</v>
      </c>
      <c r="F61" t="s">
        <v>17</v>
      </c>
    </row>
    <row r="62" spans="1:6" x14ac:dyDescent="0.25">
      <c r="A62">
        <v>61</v>
      </c>
      <c r="B62" t="s">
        <v>19</v>
      </c>
      <c r="C62" t="s">
        <v>12</v>
      </c>
      <c r="D62" s="2">
        <v>1128</v>
      </c>
      <c r="E62" s="3">
        <v>42481</v>
      </c>
      <c r="F62" t="s">
        <v>8</v>
      </c>
    </row>
    <row r="63" spans="1:6" x14ac:dyDescent="0.25">
      <c r="A63">
        <v>62</v>
      </c>
      <c r="B63" t="s">
        <v>9</v>
      </c>
      <c r="C63" t="s">
        <v>7</v>
      </c>
      <c r="D63" s="2">
        <v>9231</v>
      </c>
      <c r="E63" s="3">
        <v>42482</v>
      </c>
      <c r="F63" t="s">
        <v>13</v>
      </c>
    </row>
    <row r="64" spans="1:6" x14ac:dyDescent="0.25">
      <c r="A64">
        <v>63</v>
      </c>
      <c r="B64" t="s">
        <v>11</v>
      </c>
      <c r="C64" t="s">
        <v>12</v>
      </c>
      <c r="D64" s="2">
        <v>4387</v>
      </c>
      <c r="E64" s="3">
        <v>42483</v>
      </c>
      <c r="F64" t="s">
        <v>8</v>
      </c>
    </row>
    <row r="65" spans="1:6" x14ac:dyDescent="0.25">
      <c r="A65">
        <v>64</v>
      </c>
      <c r="B65" t="s">
        <v>19</v>
      </c>
      <c r="C65" t="s">
        <v>12</v>
      </c>
      <c r="D65" s="2">
        <v>2763</v>
      </c>
      <c r="E65" s="3">
        <v>42485</v>
      </c>
      <c r="F65" t="s">
        <v>13</v>
      </c>
    </row>
    <row r="66" spans="1:6" x14ac:dyDescent="0.25">
      <c r="A66">
        <v>65</v>
      </c>
      <c r="B66" t="s">
        <v>11</v>
      </c>
      <c r="C66" t="s">
        <v>12</v>
      </c>
      <c r="D66" s="2">
        <v>7898</v>
      </c>
      <c r="E66" s="3">
        <v>42487</v>
      </c>
      <c r="F66" t="s">
        <v>10</v>
      </c>
    </row>
    <row r="67" spans="1:6" x14ac:dyDescent="0.25">
      <c r="A67">
        <v>66</v>
      </c>
      <c r="B67" t="s">
        <v>11</v>
      </c>
      <c r="C67" t="s">
        <v>12</v>
      </c>
      <c r="D67" s="2">
        <v>2427</v>
      </c>
      <c r="E67" s="3">
        <v>42490</v>
      </c>
      <c r="F67" t="s">
        <v>20</v>
      </c>
    </row>
    <row r="68" spans="1:6" x14ac:dyDescent="0.25">
      <c r="A68">
        <v>67</v>
      </c>
      <c r="B68" t="s">
        <v>11</v>
      </c>
      <c r="C68" t="s">
        <v>12</v>
      </c>
      <c r="D68" s="2">
        <v>8663</v>
      </c>
      <c r="E68" s="3">
        <v>42491</v>
      </c>
      <c r="F68" t="s">
        <v>18</v>
      </c>
    </row>
    <row r="69" spans="1:6" x14ac:dyDescent="0.25">
      <c r="A69">
        <v>68</v>
      </c>
      <c r="B69" t="s">
        <v>6</v>
      </c>
      <c r="C69" t="s">
        <v>7</v>
      </c>
      <c r="D69" s="2">
        <v>2789</v>
      </c>
      <c r="E69" s="3">
        <v>42491</v>
      </c>
      <c r="F69" t="s">
        <v>15</v>
      </c>
    </row>
    <row r="70" spans="1:6" x14ac:dyDescent="0.25">
      <c r="A70">
        <v>69</v>
      </c>
      <c r="B70" t="s">
        <v>11</v>
      </c>
      <c r="C70" t="s">
        <v>12</v>
      </c>
      <c r="D70" s="2">
        <v>4054</v>
      </c>
      <c r="E70" s="3">
        <v>42492</v>
      </c>
      <c r="F70" t="s">
        <v>8</v>
      </c>
    </row>
    <row r="71" spans="1:6" x14ac:dyDescent="0.25">
      <c r="A71">
        <v>70</v>
      </c>
      <c r="B71" t="s">
        <v>21</v>
      </c>
      <c r="C71" t="s">
        <v>12</v>
      </c>
      <c r="D71" s="2">
        <v>2262</v>
      </c>
      <c r="E71" s="3">
        <v>42492</v>
      </c>
      <c r="F71" t="s">
        <v>8</v>
      </c>
    </row>
    <row r="72" spans="1:6" x14ac:dyDescent="0.25">
      <c r="A72">
        <v>71</v>
      </c>
      <c r="B72" t="s">
        <v>21</v>
      </c>
      <c r="C72" t="s">
        <v>12</v>
      </c>
      <c r="D72" s="2">
        <v>5600</v>
      </c>
      <c r="E72" s="3">
        <v>42492</v>
      </c>
      <c r="F72" t="s">
        <v>10</v>
      </c>
    </row>
    <row r="73" spans="1:6" x14ac:dyDescent="0.25">
      <c r="A73">
        <v>72</v>
      </c>
      <c r="B73" t="s">
        <v>11</v>
      </c>
      <c r="C73" t="s">
        <v>12</v>
      </c>
      <c r="D73" s="2">
        <v>5787</v>
      </c>
      <c r="E73" s="3">
        <v>42493</v>
      </c>
      <c r="F73" t="s">
        <v>8</v>
      </c>
    </row>
    <row r="74" spans="1:6" x14ac:dyDescent="0.25">
      <c r="A74">
        <v>73</v>
      </c>
      <c r="B74" t="s">
        <v>16</v>
      </c>
      <c r="C74" t="s">
        <v>12</v>
      </c>
      <c r="D74" s="2">
        <v>6295</v>
      </c>
      <c r="E74" s="3">
        <v>42493</v>
      </c>
      <c r="F74" t="s">
        <v>13</v>
      </c>
    </row>
    <row r="75" spans="1:6" x14ac:dyDescent="0.25">
      <c r="A75">
        <v>74</v>
      </c>
      <c r="B75" t="s">
        <v>11</v>
      </c>
      <c r="C75" t="s">
        <v>12</v>
      </c>
      <c r="D75" s="2">
        <v>474</v>
      </c>
      <c r="E75" s="3">
        <v>42495</v>
      </c>
      <c r="F75" t="s">
        <v>15</v>
      </c>
    </row>
    <row r="76" spans="1:6" x14ac:dyDescent="0.25">
      <c r="A76">
        <v>75</v>
      </c>
      <c r="B76" t="s">
        <v>19</v>
      </c>
      <c r="C76" t="s">
        <v>12</v>
      </c>
      <c r="D76" s="2">
        <v>4325</v>
      </c>
      <c r="E76" s="3">
        <v>42495</v>
      </c>
      <c r="F76" t="s">
        <v>20</v>
      </c>
    </row>
    <row r="77" spans="1:6" x14ac:dyDescent="0.25">
      <c r="A77">
        <v>76</v>
      </c>
      <c r="B77" t="s">
        <v>11</v>
      </c>
      <c r="C77" t="s">
        <v>12</v>
      </c>
      <c r="D77" s="2">
        <v>592</v>
      </c>
      <c r="E77" s="3">
        <v>42496</v>
      </c>
      <c r="F77" t="s">
        <v>8</v>
      </c>
    </row>
    <row r="78" spans="1:6" x14ac:dyDescent="0.25">
      <c r="A78">
        <v>77</v>
      </c>
      <c r="B78" t="s">
        <v>16</v>
      </c>
      <c r="C78" t="s">
        <v>12</v>
      </c>
      <c r="D78" s="2">
        <v>4330</v>
      </c>
      <c r="E78" s="3">
        <v>42498</v>
      </c>
      <c r="F78" t="s">
        <v>8</v>
      </c>
    </row>
    <row r="79" spans="1:6" x14ac:dyDescent="0.25">
      <c r="A79">
        <v>78</v>
      </c>
      <c r="B79" t="s">
        <v>11</v>
      </c>
      <c r="C79" t="s">
        <v>12</v>
      </c>
      <c r="D79" s="2">
        <v>9405</v>
      </c>
      <c r="E79" s="3">
        <v>42498</v>
      </c>
      <c r="F79" t="s">
        <v>10</v>
      </c>
    </row>
    <row r="80" spans="1:6" x14ac:dyDescent="0.25">
      <c r="A80">
        <v>79</v>
      </c>
      <c r="B80" t="s">
        <v>19</v>
      </c>
      <c r="C80" t="s">
        <v>12</v>
      </c>
      <c r="D80" s="2">
        <v>7671</v>
      </c>
      <c r="E80" s="3">
        <v>42498</v>
      </c>
      <c r="F80" t="s">
        <v>20</v>
      </c>
    </row>
    <row r="81" spans="1:6" x14ac:dyDescent="0.25">
      <c r="A81">
        <v>80</v>
      </c>
      <c r="B81" t="s">
        <v>6</v>
      </c>
      <c r="C81" t="s">
        <v>7</v>
      </c>
      <c r="D81" s="2">
        <v>5791</v>
      </c>
      <c r="E81" s="3">
        <v>42498</v>
      </c>
      <c r="F81" t="s">
        <v>10</v>
      </c>
    </row>
    <row r="82" spans="1:6" x14ac:dyDescent="0.25">
      <c r="A82">
        <v>81</v>
      </c>
      <c r="B82" t="s">
        <v>11</v>
      </c>
      <c r="C82" t="s">
        <v>12</v>
      </c>
      <c r="D82" s="2">
        <v>6007</v>
      </c>
      <c r="E82" s="3">
        <v>42502</v>
      </c>
      <c r="F82" t="s">
        <v>13</v>
      </c>
    </row>
    <row r="83" spans="1:6" x14ac:dyDescent="0.25">
      <c r="A83">
        <v>82</v>
      </c>
      <c r="B83" t="s">
        <v>11</v>
      </c>
      <c r="C83" t="s">
        <v>12</v>
      </c>
      <c r="D83" s="2">
        <v>5030</v>
      </c>
      <c r="E83" s="3">
        <v>42504</v>
      </c>
      <c r="F83" t="s">
        <v>15</v>
      </c>
    </row>
    <row r="84" spans="1:6" x14ac:dyDescent="0.25">
      <c r="A84">
        <v>83</v>
      </c>
      <c r="B84" t="s">
        <v>6</v>
      </c>
      <c r="C84" t="s">
        <v>7</v>
      </c>
      <c r="D84" s="2">
        <v>6763</v>
      </c>
      <c r="E84" s="3">
        <v>42504</v>
      </c>
      <c r="F84" t="s">
        <v>10</v>
      </c>
    </row>
    <row r="85" spans="1:6" x14ac:dyDescent="0.25">
      <c r="A85">
        <v>84</v>
      </c>
      <c r="B85" t="s">
        <v>11</v>
      </c>
      <c r="C85" t="s">
        <v>12</v>
      </c>
      <c r="D85" s="2">
        <v>4248</v>
      </c>
      <c r="E85" s="3">
        <v>42505</v>
      </c>
      <c r="F85" t="s">
        <v>17</v>
      </c>
    </row>
    <row r="86" spans="1:6" x14ac:dyDescent="0.25">
      <c r="A86">
        <v>85</v>
      </c>
      <c r="B86" t="s">
        <v>11</v>
      </c>
      <c r="C86" t="s">
        <v>12</v>
      </c>
      <c r="D86" s="2">
        <v>9543</v>
      </c>
      <c r="E86" s="3">
        <v>42506</v>
      </c>
      <c r="F86" t="s">
        <v>20</v>
      </c>
    </row>
    <row r="87" spans="1:6" x14ac:dyDescent="0.25">
      <c r="A87">
        <v>86</v>
      </c>
      <c r="B87" t="s">
        <v>9</v>
      </c>
      <c r="C87" t="s">
        <v>7</v>
      </c>
      <c r="D87" s="2">
        <v>2054</v>
      </c>
      <c r="E87" s="3">
        <v>42506</v>
      </c>
      <c r="F87" t="s">
        <v>10</v>
      </c>
    </row>
    <row r="88" spans="1:6" x14ac:dyDescent="0.25">
      <c r="A88">
        <v>87</v>
      </c>
      <c r="B88" t="s">
        <v>14</v>
      </c>
      <c r="C88" t="s">
        <v>7</v>
      </c>
      <c r="D88" s="2">
        <v>7094</v>
      </c>
      <c r="E88" s="3">
        <v>42506</v>
      </c>
      <c r="F88" t="s">
        <v>15</v>
      </c>
    </row>
    <row r="89" spans="1:6" x14ac:dyDescent="0.25">
      <c r="A89">
        <v>88</v>
      </c>
      <c r="B89" t="s">
        <v>6</v>
      </c>
      <c r="C89" t="s">
        <v>7</v>
      </c>
      <c r="D89" s="2">
        <v>6087</v>
      </c>
      <c r="E89" s="3">
        <v>42508</v>
      </c>
      <c r="F89" t="s">
        <v>8</v>
      </c>
    </row>
    <row r="90" spans="1:6" x14ac:dyDescent="0.25">
      <c r="A90">
        <v>89</v>
      </c>
      <c r="B90" t="s">
        <v>19</v>
      </c>
      <c r="C90" t="s">
        <v>12</v>
      </c>
      <c r="D90" s="2">
        <v>4264</v>
      </c>
      <c r="E90" s="3">
        <v>42509</v>
      </c>
      <c r="F90" t="s">
        <v>17</v>
      </c>
    </row>
    <row r="91" spans="1:6" x14ac:dyDescent="0.25">
      <c r="A91">
        <v>90</v>
      </c>
      <c r="B91" t="s">
        <v>21</v>
      </c>
      <c r="C91" t="s">
        <v>12</v>
      </c>
      <c r="D91" s="2">
        <v>9333</v>
      </c>
      <c r="E91" s="3">
        <v>42510</v>
      </c>
      <c r="F91" t="s">
        <v>8</v>
      </c>
    </row>
    <row r="92" spans="1:6" x14ac:dyDescent="0.25">
      <c r="A92">
        <v>91</v>
      </c>
      <c r="B92" t="s">
        <v>21</v>
      </c>
      <c r="C92" t="s">
        <v>12</v>
      </c>
      <c r="D92" s="2">
        <v>8775</v>
      </c>
      <c r="E92" s="3">
        <v>42512</v>
      </c>
      <c r="F92" t="s">
        <v>15</v>
      </c>
    </row>
    <row r="93" spans="1:6" x14ac:dyDescent="0.25">
      <c r="A93">
        <v>92</v>
      </c>
      <c r="B93" t="s">
        <v>9</v>
      </c>
      <c r="C93" t="s">
        <v>7</v>
      </c>
      <c r="D93" s="2">
        <v>2011</v>
      </c>
      <c r="E93" s="3">
        <v>42513</v>
      </c>
      <c r="F93" t="s">
        <v>10</v>
      </c>
    </row>
    <row r="94" spans="1:6" x14ac:dyDescent="0.25">
      <c r="A94">
        <v>93</v>
      </c>
      <c r="B94" t="s">
        <v>11</v>
      </c>
      <c r="C94" t="s">
        <v>12</v>
      </c>
      <c r="D94" s="2">
        <v>5632</v>
      </c>
      <c r="E94" s="3">
        <v>42515</v>
      </c>
      <c r="F94" t="s">
        <v>8</v>
      </c>
    </row>
    <row r="95" spans="1:6" x14ac:dyDescent="0.25">
      <c r="A95">
        <v>94</v>
      </c>
      <c r="B95" t="s">
        <v>11</v>
      </c>
      <c r="C95" t="s">
        <v>12</v>
      </c>
      <c r="D95" s="2">
        <v>4904</v>
      </c>
      <c r="E95" s="3">
        <v>42515</v>
      </c>
      <c r="F95" t="s">
        <v>18</v>
      </c>
    </row>
    <row r="96" spans="1:6" x14ac:dyDescent="0.25">
      <c r="A96">
        <v>95</v>
      </c>
      <c r="B96" t="s">
        <v>14</v>
      </c>
      <c r="C96" t="s">
        <v>7</v>
      </c>
      <c r="D96" s="2">
        <v>1002</v>
      </c>
      <c r="E96" s="3">
        <v>42515</v>
      </c>
      <c r="F96" t="s">
        <v>17</v>
      </c>
    </row>
    <row r="97" spans="1:6" x14ac:dyDescent="0.25">
      <c r="A97">
        <v>96</v>
      </c>
      <c r="B97" t="s">
        <v>16</v>
      </c>
      <c r="C97" t="s">
        <v>12</v>
      </c>
      <c r="D97" s="2">
        <v>8141</v>
      </c>
      <c r="E97" s="3">
        <v>42516</v>
      </c>
      <c r="F97" t="s">
        <v>10</v>
      </c>
    </row>
    <row r="98" spans="1:6" x14ac:dyDescent="0.25">
      <c r="A98">
        <v>97</v>
      </c>
      <c r="B98" t="s">
        <v>16</v>
      </c>
      <c r="C98" t="s">
        <v>12</v>
      </c>
      <c r="D98" s="2">
        <v>3644</v>
      </c>
      <c r="E98" s="3">
        <v>42516</v>
      </c>
      <c r="F98" t="s">
        <v>13</v>
      </c>
    </row>
    <row r="99" spans="1:6" x14ac:dyDescent="0.25">
      <c r="A99">
        <v>98</v>
      </c>
      <c r="B99" t="s">
        <v>16</v>
      </c>
      <c r="C99" t="s">
        <v>12</v>
      </c>
      <c r="D99" s="2">
        <v>1380</v>
      </c>
      <c r="E99" s="3">
        <v>42516</v>
      </c>
      <c r="F99" t="s">
        <v>17</v>
      </c>
    </row>
    <row r="100" spans="1:6" x14ac:dyDescent="0.25">
      <c r="A100">
        <v>99</v>
      </c>
      <c r="B100" t="s">
        <v>9</v>
      </c>
      <c r="C100" t="s">
        <v>7</v>
      </c>
      <c r="D100" s="2">
        <v>8354</v>
      </c>
      <c r="E100" s="3">
        <v>42516</v>
      </c>
      <c r="F100" t="s">
        <v>15</v>
      </c>
    </row>
    <row r="101" spans="1:6" x14ac:dyDescent="0.25">
      <c r="A101">
        <v>100</v>
      </c>
      <c r="B101" t="s">
        <v>11</v>
      </c>
      <c r="C101" t="s">
        <v>12</v>
      </c>
      <c r="D101" s="2">
        <v>5182</v>
      </c>
      <c r="E101" s="3">
        <v>42517</v>
      </c>
      <c r="F101" t="s">
        <v>8</v>
      </c>
    </row>
    <row r="102" spans="1:6" x14ac:dyDescent="0.25">
      <c r="A102">
        <v>101</v>
      </c>
      <c r="B102" t="s">
        <v>19</v>
      </c>
      <c r="C102" t="s">
        <v>12</v>
      </c>
      <c r="D102" s="2">
        <v>2193</v>
      </c>
      <c r="E102" s="3">
        <v>42517</v>
      </c>
      <c r="F102" t="s">
        <v>20</v>
      </c>
    </row>
    <row r="103" spans="1:6" x14ac:dyDescent="0.25">
      <c r="A103">
        <v>102</v>
      </c>
      <c r="B103" t="s">
        <v>21</v>
      </c>
      <c r="C103" t="s">
        <v>12</v>
      </c>
      <c r="D103" s="2">
        <v>3647</v>
      </c>
      <c r="E103" s="3">
        <v>42518</v>
      </c>
      <c r="F103" t="s">
        <v>8</v>
      </c>
    </row>
    <row r="104" spans="1:6" x14ac:dyDescent="0.25">
      <c r="A104">
        <v>103</v>
      </c>
      <c r="B104" t="s">
        <v>19</v>
      </c>
      <c r="C104" t="s">
        <v>12</v>
      </c>
      <c r="D104" s="2">
        <v>4104</v>
      </c>
      <c r="E104" s="3">
        <v>42518</v>
      </c>
      <c r="F104" t="s">
        <v>8</v>
      </c>
    </row>
    <row r="105" spans="1:6" x14ac:dyDescent="0.25">
      <c r="A105">
        <v>104</v>
      </c>
      <c r="B105" t="s">
        <v>6</v>
      </c>
      <c r="C105" t="s">
        <v>7</v>
      </c>
      <c r="D105" s="2">
        <v>7457</v>
      </c>
      <c r="E105" s="3">
        <v>42518</v>
      </c>
      <c r="F105" t="s">
        <v>8</v>
      </c>
    </row>
    <row r="106" spans="1:6" x14ac:dyDescent="0.25">
      <c r="A106">
        <v>105</v>
      </c>
      <c r="B106" t="s">
        <v>21</v>
      </c>
      <c r="C106" t="s">
        <v>12</v>
      </c>
      <c r="D106" s="2">
        <v>3767</v>
      </c>
      <c r="E106" s="3">
        <v>42519</v>
      </c>
      <c r="F106" t="s">
        <v>13</v>
      </c>
    </row>
    <row r="107" spans="1:6" x14ac:dyDescent="0.25">
      <c r="A107">
        <v>106</v>
      </c>
      <c r="B107" t="s">
        <v>9</v>
      </c>
      <c r="C107" t="s">
        <v>7</v>
      </c>
      <c r="D107" s="2">
        <v>4685</v>
      </c>
      <c r="E107" s="3">
        <v>42520</v>
      </c>
      <c r="F107" t="s">
        <v>15</v>
      </c>
    </row>
    <row r="108" spans="1:6" x14ac:dyDescent="0.25">
      <c r="A108">
        <v>107</v>
      </c>
      <c r="B108" t="s">
        <v>11</v>
      </c>
      <c r="C108" t="s">
        <v>12</v>
      </c>
      <c r="D108" s="2">
        <v>3917</v>
      </c>
      <c r="E108" s="3">
        <v>42525</v>
      </c>
      <c r="F108" t="s">
        <v>8</v>
      </c>
    </row>
    <row r="109" spans="1:6" x14ac:dyDescent="0.25">
      <c r="A109">
        <v>108</v>
      </c>
      <c r="B109" t="s">
        <v>19</v>
      </c>
      <c r="C109" t="s">
        <v>12</v>
      </c>
      <c r="D109" s="2">
        <v>521</v>
      </c>
      <c r="E109" s="3">
        <v>42525</v>
      </c>
      <c r="F109" t="s">
        <v>13</v>
      </c>
    </row>
    <row r="110" spans="1:6" x14ac:dyDescent="0.25">
      <c r="A110">
        <v>109</v>
      </c>
      <c r="B110" t="s">
        <v>19</v>
      </c>
      <c r="C110" t="s">
        <v>12</v>
      </c>
      <c r="D110" s="2">
        <v>5605</v>
      </c>
      <c r="E110" s="3">
        <v>42531</v>
      </c>
      <c r="F110" t="s">
        <v>20</v>
      </c>
    </row>
    <row r="111" spans="1:6" x14ac:dyDescent="0.25">
      <c r="A111">
        <v>110</v>
      </c>
      <c r="B111" t="s">
        <v>9</v>
      </c>
      <c r="C111" t="s">
        <v>7</v>
      </c>
      <c r="D111" s="2">
        <v>9630</v>
      </c>
      <c r="E111" s="3">
        <v>42532</v>
      </c>
      <c r="F111" t="s">
        <v>15</v>
      </c>
    </row>
    <row r="112" spans="1:6" x14ac:dyDescent="0.25">
      <c r="A112">
        <v>111</v>
      </c>
      <c r="B112" t="s">
        <v>11</v>
      </c>
      <c r="C112" t="s">
        <v>12</v>
      </c>
      <c r="D112" s="2">
        <v>6941</v>
      </c>
      <c r="E112" s="3">
        <v>42541</v>
      </c>
      <c r="F112" t="s">
        <v>13</v>
      </c>
    </row>
    <row r="113" spans="1:6" x14ac:dyDescent="0.25">
      <c r="A113">
        <v>112</v>
      </c>
      <c r="B113" t="s">
        <v>9</v>
      </c>
      <c r="C113" t="s">
        <v>7</v>
      </c>
      <c r="D113" s="2">
        <v>7231</v>
      </c>
      <c r="E113" s="3">
        <v>42541</v>
      </c>
      <c r="F113" t="s">
        <v>10</v>
      </c>
    </row>
    <row r="114" spans="1:6" x14ac:dyDescent="0.25">
      <c r="A114">
        <v>113</v>
      </c>
      <c r="B114" t="s">
        <v>9</v>
      </c>
      <c r="C114" t="s">
        <v>7</v>
      </c>
      <c r="D114" s="2">
        <v>8891</v>
      </c>
      <c r="E114" s="3">
        <v>42544</v>
      </c>
      <c r="F114" t="s">
        <v>17</v>
      </c>
    </row>
    <row r="115" spans="1:6" x14ac:dyDescent="0.25">
      <c r="A115">
        <v>114</v>
      </c>
      <c r="B115" t="s">
        <v>11</v>
      </c>
      <c r="C115" t="s">
        <v>12</v>
      </c>
      <c r="D115" s="2">
        <v>107</v>
      </c>
      <c r="E115" s="3">
        <v>42546</v>
      </c>
      <c r="F115" t="s">
        <v>20</v>
      </c>
    </row>
    <row r="116" spans="1:6" x14ac:dyDescent="0.25">
      <c r="A116">
        <v>115</v>
      </c>
      <c r="B116" t="s">
        <v>11</v>
      </c>
      <c r="C116" t="s">
        <v>12</v>
      </c>
      <c r="D116" s="2">
        <v>4243</v>
      </c>
      <c r="E116" s="3">
        <v>42547</v>
      </c>
      <c r="F116" t="s">
        <v>8</v>
      </c>
    </row>
    <row r="117" spans="1:6" x14ac:dyDescent="0.25">
      <c r="A117">
        <v>116</v>
      </c>
      <c r="B117" t="s">
        <v>16</v>
      </c>
      <c r="C117" t="s">
        <v>12</v>
      </c>
      <c r="D117" s="2">
        <v>4514</v>
      </c>
      <c r="E117" s="3">
        <v>42548</v>
      </c>
      <c r="F117" t="s">
        <v>8</v>
      </c>
    </row>
    <row r="118" spans="1:6" x14ac:dyDescent="0.25">
      <c r="A118">
        <v>117</v>
      </c>
      <c r="B118" t="s">
        <v>21</v>
      </c>
      <c r="C118" t="s">
        <v>12</v>
      </c>
      <c r="D118" s="2">
        <v>5480</v>
      </c>
      <c r="E118" s="3">
        <v>42553</v>
      </c>
      <c r="F118" t="s">
        <v>8</v>
      </c>
    </row>
    <row r="119" spans="1:6" x14ac:dyDescent="0.25">
      <c r="A119">
        <v>118</v>
      </c>
      <c r="B119" t="s">
        <v>11</v>
      </c>
      <c r="C119" t="s">
        <v>12</v>
      </c>
      <c r="D119" s="2">
        <v>5002</v>
      </c>
      <c r="E119" s="3">
        <v>42553</v>
      </c>
      <c r="F119" t="s">
        <v>20</v>
      </c>
    </row>
    <row r="120" spans="1:6" x14ac:dyDescent="0.25">
      <c r="A120">
        <v>119</v>
      </c>
      <c r="B120" t="s">
        <v>11</v>
      </c>
      <c r="C120" t="s">
        <v>12</v>
      </c>
      <c r="D120" s="2">
        <v>8530</v>
      </c>
      <c r="E120" s="3">
        <v>42556</v>
      </c>
      <c r="F120" t="s">
        <v>13</v>
      </c>
    </row>
    <row r="121" spans="1:6" x14ac:dyDescent="0.25">
      <c r="A121">
        <v>120</v>
      </c>
      <c r="B121" t="s">
        <v>16</v>
      </c>
      <c r="C121" t="s">
        <v>12</v>
      </c>
      <c r="D121" s="2">
        <v>4819</v>
      </c>
      <c r="E121" s="3">
        <v>42558</v>
      </c>
      <c r="F121" t="s">
        <v>18</v>
      </c>
    </row>
    <row r="122" spans="1:6" x14ac:dyDescent="0.25">
      <c r="A122">
        <v>121</v>
      </c>
      <c r="B122" t="s">
        <v>9</v>
      </c>
      <c r="C122" t="s">
        <v>7</v>
      </c>
      <c r="D122" s="2">
        <v>6343</v>
      </c>
      <c r="E122" s="3">
        <v>42562</v>
      </c>
      <c r="F122" t="s">
        <v>10</v>
      </c>
    </row>
    <row r="123" spans="1:6" x14ac:dyDescent="0.25">
      <c r="A123">
        <v>122</v>
      </c>
      <c r="B123" t="s">
        <v>16</v>
      </c>
      <c r="C123" t="s">
        <v>12</v>
      </c>
      <c r="D123" s="2">
        <v>2318</v>
      </c>
      <c r="E123" s="3">
        <v>42564</v>
      </c>
      <c r="F123" t="s">
        <v>10</v>
      </c>
    </row>
    <row r="124" spans="1:6" x14ac:dyDescent="0.25">
      <c r="A124">
        <v>123</v>
      </c>
      <c r="B124" t="s">
        <v>16</v>
      </c>
      <c r="C124" t="s">
        <v>12</v>
      </c>
      <c r="D124" s="2">
        <v>220</v>
      </c>
      <c r="E124" s="3">
        <v>42571</v>
      </c>
      <c r="F124" t="s">
        <v>10</v>
      </c>
    </row>
    <row r="125" spans="1:6" x14ac:dyDescent="0.25">
      <c r="A125">
        <v>124</v>
      </c>
      <c r="B125" t="s">
        <v>16</v>
      </c>
      <c r="C125" t="s">
        <v>12</v>
      </c>
      <c r="D125" s="2">
        <v>6341</v>
      </c>
      <c r="E125" s="3">
        <v>42571</v>
      </c>
      <c r="F125" t="s">
        <v>18</v>
      </c>
    </row>
    <row r="126" spans="1:6" x14ac:dyDescent="0.25">
      <c r="A126">
        <v>125</v>
      </c>
      <c r="B126" t="s">
        <v>19</v>
      </c>
      <c r="C126" t="s">
        <v>12</v>
      </c>
      <c r="D126" s="2">
        <v>330</v>
      </c>
      <c r="E126" s="3">
        <v>42571</v>
      </c>
      <c r="F126" t="s">
        <v>15</v>
      </c>
    </row>
    <row r="127" spans="1:6" x14ac:dyDescent="0.25">
      <c r="A127">
        <v>126</v>
      </c>
      <c r="B127" t="s">
        <v>9</v>
      </c>
      <c r="C127" t="s">
        <v>7</v>
      </c>
      <c r="D127" s="2">
        <v>3027</v>
      </c>
      <c r="E127" s="3">
        <v>42571</v>
      </c>
      <c r="F127" t="s">
        <v>10</v>
      </c>
    </row>
    <row r="128" spans="1:6" x14ac:dyDescent="0.25">
      <c r="A128">
        <v>127</v>
      </c>
      <c r="B128" t="s">
        <v>16</v>
      </c>
      <c r="C128" t="s">
        <v>12</v>
      </c>
      <c r="D128" s="2">
        <v>850</v>
      </c>
      <c r="E128" s="3">
        <v>42573</v>
      </c>
      <c r="F128" t="s">
        <v>18</v>
      </c>
    </row>
    <row r="129" spans="1:6" x14ac:dyDescent="0.25">
      <c r="A129">
        <v>128</v>
      </c>
      <c r="B129" t="s">
        <v>11</v>
      </c>
      <c r="C129" t="s">
        <v>12</v>
      </c>
      <c r="D129" s="2">
        <v>8986</v>
      </c>
      <c r="E129" s="3">
        <v>42574</v>
      </c>
      <c r="F129" t="s">
        <v>10</v>
      </c>
    </row>
    <row r="130" spans="1:6" x14ac:dyDescent="0.25">
      <c r="A130">
        <v>129</v>
      </c>
      <c r="B130" t="s">
        <v>9</v>
      </c>
      <c r="C130" t="s">
        <v>7</v>
      </c>
      <c r="D130" s="2">
        <v>3800</v>
      </c>
      <c r="E130" s="3">
        <v>42576</v>
      </c>
      <c r="F130" t="s">
        <v>8</v>
      </c>
    </row>
    <row r="131" spans="1:6" x14ac:dyDescent="0.25">
      <c r="A131">
        <v>130</v>
      </c>
      <c r="B131" t="s">
        <v>6</v>
      </c>
      <c r="C131" t="s">
        <v>7</v>
      </c>
      <c r="D131" s="2">
        <v>5751</v>
      </c>
      <c r="E131" s="3">
        <v>42579</v>
      </c>
      <c r="F131" t="s">
        <v>10</v>
      </c>
    </row>
    <row r="132" spans="1:6" x14ac:dyDescent="0.25">
      <c r="A132">
        <v>131</v>
      </c>
      <c r="B132" t="s">
        <v>19</v>
      </c>
      <c r="C132" t="s">
        <v>12</v>
      </c>
      <c r="D132" s="2">
        <v>1704</v>
      </c>
      <c r="E132" s="3">
        <v>42580</v>
      </c>
      <c r="F132" t="s">
        <v>10</v>
      </c>
    </row>
    <row r="133" spans="1:6" x14ac:dyDescent="0.25">
      <c r="A133">
        <v>132</v>
      </c>
      <c r="B133" t="s">
        <v>11</v>
      </c>
      <c r="C133" t="s">
        <v>12</v>
      </c>
      <c r="D133" s="2">
        <v>7966</v>
      </c>
      <c r="E133" s="3">
        <v>42581</v>
      </c>
      <c r="F133" t="s">
        <v>17</v>
      </c>
    </row>
    <row r="134" spans="1:6" x14ac:dyDescent="0.25">
      <c r="A134">
        <v>133</v>
      </c>
      <c r="B134" t="s">
        <v>11</v>
      </c>
      <c r="C134" t="s">
        <v>12</v>
      </c>
      <c r="D134" s="2">
        <v>852</v>
      </c>
      <c r="E134" s="3">
        <v>42582</v>
      </c>
      <c r="F134" t="s">
        <v>8</v>
      </c>
    </row>
    <row r="135" spans="1:6" x14ac:dyDescent="0.25">
      <c r="A135">
        <v>134</v>
      </c>
      <c r="B135" t="s">
        <v>14</v>
      </c>
      <c r="C135" t="s">
        <v>7</v>
      </c>
      <c r="D135" s="2">
        <v>8416</v>
      </c>
      <c r="E135" s="3">
        <v>42582</v>
      </c>
      <c r="F135" t="s">
        <v>17</v>
      </c>
    </row>
    <row r="136" spans="1:6" x14ac:dyDescent="0.25">
      <c r="A136">
        <v>135</v>
      </c>
      <c r="B136" t="s">
        <v>11</v>
      </c>
      <c r="C136" t="s">
        <v>12</v>
      </c>
      <c r="D136" s="2">
        <v>7144</v>
      </c>
      <c r="E136" s="3">
        <v>42583</v>
      </c>
      <c r="F136" t="s">
        <v>20</v>
      </c>
    </row>
    <row r="137" spans="1:6" x14ac:dyDescent="0.25">
      <c r="A137">
        <v>136</v>
      </c>
      <c r="B137" t="s">
        <v>9</v>
      </c>
      <c r="C137" t="s">
        <v>7</v>
      </c>
      <c r="D137" s="2">
        <v>7854</v>
      </c>
      <c r="E137" s="3">
        <v>42583</v>
      </c>
      <c r="F137" t="s">
        <v>8</v>
      </c>
    </row>
    <row r="138" spans="1:6" x14ac:dyDescent="0.25">
      <c r="A138">
        <v>137</v>
      </c>
      <c r="B138" t="s">
        <v>16</v>
      </c>
      <c r="C138" t="s">
        <v>12</v>
      </c>
      <c r="D138" s="2">
        <v>859</v>
      </c>
      <c r="E138" s="3">
        <v>42585</v>
      </c>
      <c r="F138" t="s">
        <v>8</v>
      </c>
    </row>
    <row r="139" spans="1:6" x14ac:dyDescent="0.25">
      <c r="A139">
        <v>138</v>
      </c>
      <c r="B139" t="s">
        <v>9</v>
      </c>
      <c r="C139" t="s">
        <v>7</v>
      </c>
      <c r="D139" s="2">
        <v>8049</v>
      </c>
      <c r="E139" s="3">
        <v>42594</v>
      </c>
      <c r="F139" t="s">
        <v>8</v>
      </c>
    </row>
    <row r="140" spans="1:6" x14ac:dyDescent="0.25">
      <c r="A140">
        <v>139</v>
      </c>
      <c r="B140" t="s">
        <v>11</v>
      </c>
      <c r="C140" t="s">
        <v>12</v>
      </c>
      <c r="D140" s="2">
        <v>2836</v>
      </c>
      <c r="E140" s="3">
        <v>42595</v>
      </c>
      <c r="F140" t="s">
        <v>15</v>
      </c>
    </row>
    <row r="141" spans="1:6" x14ac:dyDescent="0.25">
      <c r="A141">
        <v>140</v>
      </c>
      <c r="B141" t="s">
        <v>6</v>
      </c>
      <c r="C141" t="s">
        <v>7</v>
      </c>
      <c r="D141" s="2">
        <v>1743</v>
      </c>
      <c r="E141" s="3">
        <v>42601</v>
      </c>
      <c r="F141" t="s">
        <v>8</v>
      </c>
    </row>
    <row r="142" spans="1:6" x14ac:dyDescent="0.25">
      <c r="A142">
        <v>141</v>
      </c>
      <c r="B142" t="s">
        <v>19</v>
      </c>
      <c r="C142" t="s">
        <v>12</v>
      </c>
      <c r="D142" s="2">
        <v>3844</v>
      </c>
      <c r="E142" s="3">
        <v>42605</v>
      </c>
      <c r="F142" t="s">
        <v>20</v>
      </c>
    </row>
    <row r="143" spans="1:6" x14ac:dyDescent="0.25">
      <c r="A143">
        <v>142</v>
      </c>
      <c r="B143" t="s">
        <v>19</v>
      </c>
      <c r="C143" t="s">
        <v>12</v>
      </c>
      <c r="D143" s="2">
        <v>7490</v>
      </c>
      <c r="E143" s="3">
        <v>42606</v>
      </c>
      <c r="F143" t="s">
        <v>20</v>
      </c>
    </row>
    <row r="144" spans="1:6" x14ac:dyDescent="0.25">
      <c r="A144">
        <v>143</v>
      </c>
      <c r="B144" t="s">
        <v>9</v>
      </c>
      <c r="C144" t="s">
        <v>7</v>
      </c>
      <c r="D144" s="2">
        <v>4483</v>
      </c>
      <c r="E144" s="3">
        <v>42607</v>
      </c>
      <c r="F144" t="s">
        <v>15</v>
      </c>
    </row>
    <row r="145" spans="1:6" x14ac:dyDescent="0.25">
      <c r="A145">
        <v>144</v>
      </c>
      <c r="B145" t="s">
        <v>19</v>
      </c>
      <c r="C145" t="s">
        <v>12</v>
      </c>
      <c r="D145" s="2">
        <v>7333</v>
      </c>
      <c r="E145" s="3">
        <v>42609</v>
      </c>
      <c r="F145" t="s">
        <v>13</v>
      </c>
    </row>
    <row r="146" spans="1:6" x14ac:dyDescent="0.25">
      <c r="A146">
        <v>145</v>
      </c>
      <c r="B146" t="s">
        <v>6</v>
      </c>
      <c r="C146" t="s">
        <v>7</v>
      </c>
      <c r="D146" s="2">
        <v>7654</v>
      </c>
      <c r="E146" s="3">
        <v>42610</v>
      </c>
      <c r="F146" t="s">
        <v>8</v>
      </c>
    </row>
    <row r="147" spans="1:6" x14ac:dyDescent="0.25">
      <c r="A147">
        <v>146</v>
      </c>
      <c r="B147" t="s">
        <v>19</v>
      </c>
      <c r="C147" t="s">
        <v>12</v>
      </c>
      <c r="D147" s="2">
        <v>3944</v>
      </c>
      <c r="E147" s="3">
        <v>42611</v>
      </c>
      <c r="F147" t="s">
        <v>10</v>
      </c>
    </row>
    <row r="148" spans="1:6" x14ac:dyDescent="0.25">
      <c r="A148">
        <v>147</v>
      </c>
      <c r="B148" t="s">
        <v>14</v>
      </c>
      <c r="C148" t="s">
        <v>7</v>
      </c>
      <c r="D148" s="2">
        <v>5761</v>
      </c>
      <c r="E148" s="3">
        <v>42611</v>
      </c>
      <c r="F148" t="s">
        <v>15</v>
      </c>
    </row>
    <row r="149" spans="1:6" x14ac:dyDescent="0.25">
      <c r="A149">
        <v>148</v>
      </c>
      <c r="B149" t="s">
        <v>11</v>
      </c>
      <c r="C149" t="s">
        <v>12</v>
      </c>
      <c r="D149" s="2">
        <v>6864</v>
      </c>
      <c r="E149" s="3">
        <v>42614</v>
      </c>
      <c r="F149" t="s">
        <v>18</v>
      </c>
    </row>
    <row r="150" spans="1:6" x14ac:dyDescent="0.25">
      <c r="A150">
        <v>149</v>
      </c>
      <c r="B150" t="s">
        <v>11</v>
      </c>
      <c r="C150" t="s">
        <v>12</v>
      </c>
      <c r="D150" s="2">
        <v>4016</v>
      </c>
      <c r="E150" s="3">
        <v>42614</v>
      </c>
      <c r="F150" t="s">
        <v>15</v>
      </c>
    </row>
    <row r="151" spans="1:6" x14ac:dyDescent="0.25">
      <c r="A151">
        <v>150</v>
      </c>
      <c r="B151" t="s">
        <v>11</v>
      </c>
      <c r="C151" t="s">
        <v>12</v>
      </c>
      <c r="D151" s="2">
        <v>1841</v>
      </c>
      <c r="E151" s="3">
        <v>42615</v>
      </c>
      <c r="F151" t="s">
        <v>8</v>
      </c>
    </row>
    <row r="152" spans="1:6" x14ac:dyDescent="0.25">
      <c r="A152">
        <v>151</v>
      </c>
      <c r="B152" t="s">
        <v>11</v>
      </c>
      <c r="C152" t="s">
        <v>12</v>
      </c>
      <c r="D152" s="2">
        <v>424</v>
      </c>
      <c r="E152" s="3">
        <v>42618</v>
      </c>
      <c r="F152" t="s">
        <v>17</v>
      </c>
    </row>
    <row r="153" spans="1:6" x14ac:dyDescent="0.25">
      <c r="A153">
        <v>152</v>
      </c>
      <c r="B153" t="s">
        <v>11</v>
      </c>
      <c r="C153" t="s">
        <v>12</v>
      </c>
      <c r="D153" s="2">
        <v>8765</v>
      </c>
      <c r="E153" s="3">
        <v>42620</v>
      </c>
      <c r="F153" t="s">
        <v>10</v>
      </c>
    </row>
    <row r="154" spans="1:6" x14ac:dyDescent="0.25">
      <c r="A154">
        <v>153</v>
      </c>
      <c r="B154" t="s">
        <v>11</v>
      </c>
      <c r="C154" t="s">
        <v>12</v>
      </c>
      <c r="D154" s="2">
        <v>5583</v>
      </c>
      <c r="E154" s="3">
        <v>42621</v>
      </c>
      <c r="F154" t="s">
        <v>8</v>
      </c>
    </row>
    <row r="155" spans="1:6" x14ac:dyDescent="0.25">
      <c r="A155">
        <v>154</v>
      </c>
      <c r="B155" t="s">
        <v>9</v>
      </c>
      <c r="C155" t="s">
        <v>7</v>
      </c>
      <c r="D155" s="2">
        <v>4390</v>
      </c>
      <c r="E155" s="3">
        <v>42622</v>
      </c>
      <c r="F155" t="s">
        <v>18</v>
      </c>
    </row>
    <row r="156" spans="1:6" x14ac:dyDescent="0.25">
      <c r="A156">
        <v>155</v>
      </c>
      <c r="B156" t="s">
        <v>9</v>
      </c>
      <c r="C156" t="s">
        <v>7</v>
      </c>
      <c r="D156" s="2">
        <v>352</v>
      </c>
      <c r="E156" s="3">
        <v>42622</v>
      </c>
      <c r="F156" t="s">
        <v>13</v>
      </c>
    </row>
    <row r="157" spans="1:6" x14ac:dyDescent="0.25">
      <c r="A157">
        <v>156</v>
      </c>
      <c r="B157" t="s">
        <v>19</v>
      </c>
      <c r="C157" t="s">
        <v>12</v>
      </c>
      <c r="D157" s="2">
        <v>8489</v>
      </c>
      <c r="E157" s="3">
        <v>42624</v>
      </c>
      <c r="F157" t="s">
        <v>8</v>
      </c>
    </row>
    <row r="158" spans="1:6" x14ac:dyDescent="0.25">
      <c r="A158">
        <v>157</v>
      </c>
      <c r="B158" t="s">
        <v>11</v>
      </c>
      <c r="C158" t="s">
        <v>12</v>
      </c>
      <c r="D158" s="2">
        <v>7090</v>
      </c>
      <c r="E158" s="3">
        <v>42624</v>
      </c>
      <c r="F158" t="s">
        <v>20</v>
      </c>
    </row>
    <row r="159" spans="1:6" x14ac:dyDescent="0.25">
      <c r="A159">
        <v>158</v>
      </c>
      <c r="B159" t="s">
        <v>11</v>
      </c>
      <c r="C159" t="s">
        <v>12</v>
      </c>
      <c r="D159" s="2">
        <v>7880</v>
      </c>
      <c r="E159" s="3">
        <v>42628</v>
      </c>
      <c r="F159" t="s">
        <v>8</v>
      </c>
    </row>
    <row r="160" spans="1:6" x14ac:dyDescent="0.25">
      <c r="A160">
        <v>159</v>
      </c>
      <c r="B160" t="s">
        <v>16</v>
      </c>
      <c r="C160" t="s">
        <v>12</v>
      </c>
      <c r="D160" s="2">
        <v>3861</v>
      </c>
      <c r="E160" s="3">
        <v>42631</v>
      </c>
      <c r="F160" t="s">
        <v>8</v>
      </c>
    </row>
    <row r="161" spans="1:6" x14ac:dyDescent="0.25">
      <c r="A161">
        <v>160</v>
      </c>
      <c r="B161" t="s">
        <v>9</v>
      </c>
      <c r="C161" t="s">
        <v>7</v>
      </c>
      <c r="D161" s="2">
        <v>7927</v>
      </c>
      <c r="E161" s="3">
        <v>42632</v>
      </c>
      <c r="F161" t="s">
        <v>15</v>
      </c>
    </row>
    <row r="162" spans="1:6" x14ac:dyDescent="0.25">
      <c r="A162">
        <v>161</v>
      </c>
      <c r="B162" t="s">
        <v>11</v>
      </c>
      <c r="C162" t="s">
        <v>12</v>
      </c>
      <c r="D162" s="2">
        <v>6162</v>
      </c>
      <c r="E162" s="3">
        <v>42633</v>
      </c>
      <c r="F162" t="s">
        <v>8</v>
      </c>
    </row>
    <row r="163" spans="1:6" x14ac:dyDescent="0.25">
      <c r="A163">
        <v>162</v>
      </c>
      <c r="B163" t="s">
        <v>21</v>
      </c>
      <c r="C163" t="s">
        <v>12</v>
      </c>
      <c r="D163" s="2">
        <v>5523</v>
      </c>
      <c r="E163" s="3">
        <v>42638</v>
      </c>
      <c r="F163" t="s">
        <v>17</v>
      </c>
    </row>
    <row r="164" spans="1:6" x14ac:dyDescent="0.25">
      <c r="A164">
        <v>163</v>
      </c>
      <c r="B164" t="s">
        <v>9</v>
      </c>
      <c r="C164" t="s">
        <v>7</v>
      </c>
      <c r="D164" s="2">
        <v>5936</v>
      </c>
      <c r="E164" s="3">
        <v>42638</v>
      </c>
      <c r="F164" t="s">
        <v>10</v>
      </c>
    </row>
    <row r="165" spans="1:6" x14ac:dyDescent="0.25">
      <c r="A165">
        <v>164</v>
      </c>
      <c r="B165" t="s">
        <v>6</v>
      </c>
      <c r="C165" t="s">
        <v>7</v>
      </c>
      <c r="D165" s="2">
        <v>7251</v>
      </c>
      <c r="E165" s="3">
        <v>42639</v>
      </c>
      <c r="F165" t="s">
        <v>15</v>
      </c>
    </row>
    <row r="166" spans="1:6" x14ac:dyDescent="0.25">
      <c r="A166">
        <v>165</v>
      </c>
      <c r="B166" t="s">
        <v>16</v>
      </c>
      <c r="C166" t="s">
        <v>12</v>
      </c>
      <c r="D166" s="2">
        <v>6187</v>
      </c>
      <c r="E166" s="3">
        <v>42640</v>
      </c>
      <c r="F166" t="s">
        <v>17</v>
      </c>
    </row>
    <row r="167" spans="1:6" x14ac:dyDescent="0.25">
      <c r="A167">
        <v>166</v>
      </c>
      <c r="B167" t="s">
        <v>11</v>
      </c>
      <c r="C167" t="s">
        <v>12</v>
      </c>
      <c r="D167" s="2">
        <v>3210</v>
      </c>
      <c r="E167" s="3">
        <v>42642</v>
      </c>
      <c r="F167" t="s">
        <v>15</v>
      </c>
    </row>
    <row r="168" spans="1:6" x14ac:dyDescent="0.25">
      <c r="A168">
        <v>167</v>
      </c>
      <c r="B168" t="s">
        <v>6</v>
      </c>
      <c r="C168" t="s">
        <v>7</v>
      </c>
      <c r="D168" s="2">
        <v>682</v>
      </c>
      <c r="E168" s="3">
        <v>42642</v>
      </c>
      <c r="F168" t="s">
        <v>15</v>
      </c>
    </row>
    <row r="169" spans="1:6" x14ac:dyDescent="0.25">
      <c r="A169">
        <v>168</v>
      </c>
      <c r="B169" t="s">
        <v>11</v>
      </c>
      <c r="C169" t="s">
        <v>12</v>
      </c>
      <c r="D169" s="2">
        <v>793</v>
      </c>
      <c r="E169" s="3">
        <v>42646</v>
      </c>
      <c r="F169" t="s">
        <v>17</v>
      </c>
    </row>
    <row r="170" spans="1:6" x14ac:dyDescent="0.25">
      <c r="A170">
        <v>169</v>
      </c>
      <c r="B170" t="s">
        <v>6</v>
      </c>
      <c r="C170" t="s">
        <v>7</v>
      </c>
      <c r="D170" s="2">
        <v>5346</v>
      </c>
      <c r="E170" s="3">
        <v>42647</v>
      </c>
      <c r="F170" t="s">
        <v>15</v>
      </c>
    </row>
    <row r="171" spans="1:6" x14ac:dyDescent="0.25">
      <c r="A171">
        <v>170</v>
      </c>
      <c r="B171" t="s">
        <v>11</v>
      </c>
      <c r="C171" t="s">
        <v>12</v>
      </c>
      <c r="D171" s="2">
        <v>7103</v>
      </c>
      <c r="E171" s="3">
        <v>42650</v>
      </c>
      <c r="F171" t="s">
        <v>18</v>
      </c>
    </row>
    <row r="172" spans="1:6" x14ac:dyDescent="0.25">
      <c r="A172">
        <v>171</v>
      </c>
      <c r="B172" t="s">
        <v>6</v>
      </c>
      <c r="C172" t="s">
        <v>7</v>
      </c>
      <c r="D172" s="2">
        <v>4603</v>
      </c>
      <c r="E172" s="3">
        <v>42653</v>
      </c>
      <c r="F172" t="s">
        <v>8</v>
      </c>
    </row>
    <row r="173" spans="1:6" x14ac:dyDescent="0.25">
      <c r="A173">
        <v>172</v>
      </c>
      <c r="B173" t="s">
        <v>19</v>
      </c>
      <c r="C173" t="s">
        <v>12</v>
      </c>
      <c r="D173" s="2">
        <v>8160</v>
      </c>
      <c r="E173" s="3">
        <v>42659</v>
      </c>
      <c r="F173" t="s">
        <v>20</v>
      </c>
    </row>
    <row r="174" spans="1:6" x14ac:dyDescent="0.25">
      <c r="A174">
        <v>173</v>
      </c>
      <c r="B174" t="s">
        <v>19</v>
      </c>
      <c r="C174" t="s">
        <v>12</v>
      </c>
      <c r="D174" s="2">
        <v>7171</v>
      </c>
      <c r="E174" s="3">
        <v>42666</v>
      </c>
      <c r="F174" t="s">
        <v>10</v>
      </c>
    </row>
    <row r="175" spans="1:6" x14ac:dyDescent="0.25">
      <c r="A175">
        <v>174</v>
      </c>
      <c r="B175" t="s">
        <v>11</v>
      </c>
      <c r="C175" t="s">
        <v>12</v>
      </c>
      <c r="D175" s="2">
        <v>3552</v>
      </c>
      <c r="E175" s="3">
        <v>42666</v>
      </c>
      <c r="F175" t="s">
        <v>18</v>
      </c>
    </row>
    <row r="176" spans="1:6" x14ac:dyDescent="0.25">
      <c r="A176">
        <v>175</v>
      </c>
      <c r="B176" t="s">
        <v>11</v>
      </c>
      <c r="C176" t="s">
        <v>12</v>
      </c>
      <c r="D176" s="2">
        <v>7273</v>
      </c>
      <c r="E176" s="3">
        <v>42668</v>
      </c>
      <c r="F176" t="s">
        <v>17</v>
      </c>
    </row>
    <row r="177" spans="1:6" x14ac:dyDescent="0.25">
      <c r="A177">
        <v>176</v>
      </c>
      <c r="B177" t="s">
        <v>11</v>
      </c>
      <c r="C177" t="s">
        <v>12</v>
      </c>
      <c r="D177" s="2">
        <v>2402</v>
      </c>
      <c r="E177" s="3">
        <v>42669</v>
      </c>
      <c r="F177" t="s">
        <v>15</v>
      </c>
    </row>
    <row r="178" spans="1:6" x14ac:dyDescent="0.25">
      <c r="A178">
        <v>177</v>
      </c>
      <c r="B178" t="s">
        <v>11</v>
      </c>
      <c r="C178" t="s">
        <v>12</v>
      </c>
      <c r="D178" s="2">
        <v>1197</v>
      </c>
      <c r="E178" s="3">
        <v>42669</v>
      </c>
      <c r="F178" t="s">
        <v>17</v>
      </c>
    </row>
    <row r="179" spans="1:6" x14ac:dyDescent="0.25">
      <c r="A179">
        <v>178</v>
      </c>
      <c r="B179" t="s">
        <v>14</v>
      </c>
      <c r="C179" t="s">
        <v>7</v>
      </c>
      <c r="D179" s="2">
        <v>5015</v>
      </c>
      <c r="E179" s="3">
        <v>42669</v>
      </c>
      <c r="F179" t="s">
        <v>17</v>
      </c>
    </row>
    <row r="180" spans="1:6" x14ac:dyDescent="0.25">
      <c r="A180">
        <v>179</v>
      </c>
      <c r="B180" t="s">
        <v>16</v>
      </c>
      <c r="C180" t="s">
        <v>12</v>
      </c>
      <c r="D180" s="2">
        <v>5818</v>
      </c>
      <c r="E180" s="3">
        <v>42676</v>
      </c>
      <c r="F180" t="s">
        <v>8</v>
      </c>
    </row>
    <row r="181" spans="1:6" x14ac:dyDescent="0.25">
      <c r="A181">
        <v>180</v>
      </c>
      <c r="B181" t="s">
        <v>11</v>
      </c>
      <c r="C181" t="s">
        <v>12</v>
      </c>
      <c r="D181" s="2">
        <v>4399</v>
      </c>
      <c r="E181" s="3">
        <v>42677</v>
      </c>
      <c r="F181" t="s">
        <v>10</v>
      </c>
    </row>
    <row r="182" spans="1:6" x14ac:dyDescent="0.25">
      <c r="A182">
        <v>181</v>
      </c>
      <c r="B182" t="s">
        <v>6</v>
      </c>
      <c r="C182" t="s">
        <v>7</v>
      </c>
      <c r="D182" s="2">
        <v>3011</v>
      </c>
      <c r="E182" s="3">
        <v>42677</v>
      </c>
      <c r="F182" t="s">
        <v>8</v>
      </c>
    </row>
    <row r="183" spans="1:6" x14ac:dyDescent="0.25">
      <c r="A183">
        <v>182</v>
      </c>
      <c r="B183" t="s">
        <v>19</v>
      </c>
      <c r="C183" t="s">
        <v>12</v>
      </c>
      <c r="D183" s="2">
        <v>4715</v>
      </c>
      <c r="E183" s="3">
        <v>42683</v>
      </c>
      <c r="F183" t="s">
        <v>10</v>
      </c>
    </row>
    <row r="184" spans="1:6" x14ac:dyDescent="0.25">
      <c r="A184">
        <v>183</v>
      </c>
      <c r="B184" t="s">
        <v>19</v>
      </c>
      <c r="C184" t="s">
        <v>12</v>
      </c>
      <c r="D184" s="2">
        <v>5321</v>
      </c>
      <c r="E184" s="3">
        <v>42686</v>
      </c>
      <c r="F184" t="s">
        <v>20</v>
      </c>
    </row>
    <row r="185" spans="1:6" x14ac:dyDescent="0.25">
      <c r="A185">
        <v>184</v>
      </c>
      <c r="B185" t="s">
        <v>11</v>
      </c>
      <c r="C185" t="s">
        <v>12</v>
      </c>
      <c r="D185" s="2">
        <v>8894</v>
      </c>
      <c r="E185" s="3">
        <v>42689</v>
      </c>
      <c r="F185" t="s">
        <v>8</v>
      </c>
    </row>
    <row r="186" spans="1:6" x14ac:dyDescent="0.25">
      <c r="A186">
        <v>185</v>
      </c>
      <c r="B186" t="s">
        <v>6</v>
      </c>
      <c r="C186" t="s">
        <v>7</v>
      </c>
      <c r="D186" s="2">
        <v>4846</v>
      </c>
      <c r="E186" s="3">
        <v>42699</v>
      </c>
      <c r="F186" t="s">
        <v>10</v>
      </c>
    </row>
    <row r="187" spans="1:6" x14ac:dyDescent="0.25">
      <c r="A187">
        <v>186</v>
      </c>
      <c r="B187" t="s">
        <v>9</v>
      </c>
      <c r="C187" t="s">
        <v>7</v>
      </c>
      <c r="D187" s="2">
        <v>284</v>
      </c>
      <c r="E187" s="3">
        <v>42699</v>
      </c>
      <c r="F187" t="s">
        <v>15</v>
      </c>
    </row>
    <row r="188" spans="1:6" x14ac:dyDescent="0.25">
      <c r="A188">
        <v>187</v>
      </c>
      <c r="B188" t="s">
        <v>16</v>
      </c>
      <c r="C188" t="s">
        <v>12</v>
      </c>
      <c r="D188" s="2">
        <v>8283</v>
      </c>
      <c r="E188" s="3">
        <v>42700</v>
      </c>
      <c r="F188" t="s">
        <v>10</v>
      </c>
    </row>
    <row r="189" spans="1:6" x14ac:dyDescent="0.25">
      <c r="A189">
        <v>188</v>
      </c>
      <c r="B189" t="s">
        <v>16</v>
      </c>
      <c r="C189" t="s">
        <v>12</v>
      </c>
      <c r="D189" s="2">
        <v>9990</v>
      </c>
      <c r="E189" s="3">
        <v>42702</v>
      </c>
      <c r="F189" t="s">
        <v>13</v>
      </c>
    </row>
    <row r="190" spans="1:6" x14ac:dyDescent="0.25">
      <c r="A190">
        <v>189</v>
      </c>
      <c r="B190" t="s">
        <v>11</v>
      </c>
      <c r="C190" t="s">
        <v>12</v>
      </c>
      <c r="D190" s="2">
        <v>9014</v>
      </c>
      <c r="E190" s="3">
        <v>42702</v>
      </c>
      <c r="F190" t="s">
        <v>17</v>
      </c>
    </row>
    <row r="191" spans="1:6" x14ac:dyDescent="0.25">
      <c r="A191">
        <v>190</v>
      </c>
      <c r="B191" t="s">
        <v>19</v>
      </c>
      <c r="C191" t="s">
        <v>12</v>
      </c>
      <c r="D191" s="2">
        <v>1942</v>
      </c>
      <c r="E191" s="3">
        <v>42703</v>
      </c>
      <c r="F191" t="s">
        <v>20</v>
      </c>
    </row>
    <row r="192" spans="1:6" x14ac:dyDescent="0.25">
      <c r="A192">
        <v>191</v>
      </c>
      <c r="B192" t="s">
        <v>11</v>
      </c>
      <c r="C192" t="s">
        <v>12</v>
      </c>
      <c r="D192" s="2">
        <v>7223</v>
      </c>
      <c r="E192" s="3">
        <v>42704</v>
      </c>
      <c r="F192" t="s">
        <v>8</v>
      </c>
    </row>
    <row r="193" spans="1:6" x14ac:dyDescent="0.25">
      <c r="A193">
        <v>192</v>
      </c>
      <c r="B193" t="s">
        <v>6</v>
      </c>
      <c r="C193" t="s">
        <v>7</v>
      </c>
      <c r="D193" s="2">
        <v>4673</v>
      </c>
      <c r="E193" s="3">
        <v>42706</v>
      </c>
      <c r="F193" t="s">
        <v>8</v>
      </c>
    </row>
    <row r="194" spans="1:6" x14ac:dyDescent="0.25">
      <c r="A194">
        <v>193</v>
      </c>
      <c r="B194" t="s">
        <v>6</v>
      </c>
      <c r="C194" t="s">
        <v>7</v>
      </c>
      <c r="D194" s="2">
        <v>9104</v>
      </c>
      <c r="E194" s="3">
        <v>42708</v>
      </c>
      <c r="F194" t="s">
        <v>20</v>
      </c>
    </row>
    <row r="195" spans="1:6" x14ac:dyDescent="0.25">
      <c r="A195">
        <v>194</v>
      </c>
      <c r="B195" t="s">
        <v>19</v>
      </c>
      <c r="C195" t="s">
        <v>12</v>
      </c>
      <c r="D195" s="2">
        <v>6078</v>
      </c>
      <c r="E195" s="3">
        <v>42709</v>
      </c>
      <c r="F195" t="s">
        <v>8</v>
      </c>
    </row>
    <row r="196" spans="1:6" x14ac:dyDescent="0.25">
      <c r="A196">
        <v>195</v>
      </c>
      <c r="B196" t="s">
        <v>14</v>
      </c>
      <c r="C196" t="s">
        <v>7</v>
      </c>
      <c r="D196" s="2">
        <v>3278</v>
      </c>
      <c r="E196" s="3">
        <v>42710</v>
      </c>
      <c r="F196" t="s">
        <v>15</v>
      </c>
    </row>
    <row r="197" spans="1:6" x14ac:dyDescent="0.25">
      <c r="A197">
        <v>196</v>
      </c>
      <c r="B197" t="s">
        <v>11</v>
      </c>
      <c r="C197" t="s">
        <v>12</v>
      </c>
      <c r="D197" s="2">
        <v>136</v>
      </c>
      <c r="E197" s="3">
        <v>42716</v>
      </c>
      <c r="F197" t="s">
        <v>13</v>
      </c>
    </row>
    <row r="198" spans="1:6" x14ac:dyDescent="0.25">
      <c r="A198">
        <v>197</v>
      </c>
      <c r="B198" t="s">
        <v>11</v>
      </c>
      <c r="C198" t="s">
        <v>12</v>
      </c>
      <c r="D198" s="2">
        <v>8377</v>
      </c>
      <c r="E198" s="3">
        <v>42716</v>
      </c>
      <c r="F198" t="s">
        <v>17</v>
      </c>
    </row>
    <row r="199" spans="1:6" x14ac:dyDescent="0.25">
      <c r="A199">
        <v>198</v>
      </c>
      <c r="B199" t="s">
        <v>11</v>
      </c>
      <c r="C199" t="s">
        <v>12</v>
      </c>
      <c r="D199" s="2">
        <v>2382</v>
      </c>
      <c r="E199" s="3">
        <v>42716</v>
      </c>
      <c r="F199" t="s">
        <v>8</v>
      </c>
    </row>
    <row r="200" spans="1:6" x14ac:dyDescent="0.25">
      <c r="A200">
        <v>199</v>
      </c>
      <c r="B200" t="s">
        <v>11</v>
      </c>
      <c r="C200" t="s">
        <v>12</v>
      </c>
      <c r="D200" s="2">
        <v>8702</v>
      </c>
      <c r="E200" s="3">
        <v>42719</v>
      </c>
      <c r="F200" t="s">
        <v>15</v>
      </c>
    </row>
    <row r="201" spans="1:6" x14ac:dyDescent="0.25">
      <c r="A201">
        <v>200</v>
      </c>
      <c r="B201" t="s">
        <v>11</v>
      </c>
      <c r="C201" t="s">
        <v>12</v>
      </c>
      <c r="D201" s="2">
        <v>5021</v>
      </c>
      <c r="E201" s="3">
        <v>42720</v>
      </c>
      <c r="F201" t="s">
        <v>8</v>
      </c>
    </row>
    <row r="202" spans="1:6" x14ac:dyDescent="0.25">
      <c r="A202">
        <v>201</v>
      </c>
      <c r="B202" t="s">
        <v>19</v>
      </c>
      <c r="C202" t="s">
        <v>12</v>
      </c>
      <c r="D202" s="2">
        <v>1760</v>
      </c>
      <c r="E202" s="3">
        <v>42720</v>
      </c>
      <c r="F202" t="s">
        <v>17</v>
      </c>
    </row>
    <row r="203" spans="1:6" x14ac:dyDescent="0.25">
      <c r="A203">
        <v>202</v>
      </c>
      <c r="B203" t="s">
        <v>11</v>
      </c>
      <c r="C203" t="s">
        <v>12</v>
      </c>
      <c r="D203" s="2">
        <v>4766</v>
      </c>
      <c r="E203" s="3">
        <v>42722</v>
      </c>
      <c r="F203" t="s">
        <v>15</v>
      </c>
    </row>
    <row r="204" spans="1:6" x14ac:dyDescent="0.25">
      <c r="A204">
        <v>203</v>
      </c>
      <c r="B204" t="s">
        <v>14</v>
      </c>
      <c r="C204" t="s">
        <v>7</v>
      </c>
      <c r="D204" s="2">
        <v>1541</v>
      </c>
      <c r="E204" s="3">
        <v>42723</v>
      </c>
      <c r="F204" t="s">
        <v>10</v>
      </c>
    </row>
    <row r="205" spans="1:6" x14ac:dyDescent="0.25">
      <c r="A205">
        <v>204</v>
      </c>
      <c r="B205" t="s">
        <v>16</v>
      </c>
      <c r="C205" t="s">
        <v>12</v>
      </c>
      <c r="D205" s="2">
        <v>2782</v>
      </c>
      <c r="E205" s="3">
        <v>42724</v>
      </c>
      <c r="F205" t="s">
        <v>10</v>
      </c>
    </row>
    <row r="206" spans="1:6" x14ac:dyDescent="0.25">
      <c r="A206">
        <v>205</v>
      </c>
      <c r="B206" t="s">
        <v>19</v>
      </c>
      <c r="C206" t="s">
        <v>12</v>
      </c>
      <c r="D206" s="2">
        <v>2455</v>
      </c>
      <c r="E206" s="3">
        <v>42724</v>
      </c>
      <c r="F206" t="s">
        <v>13</v>
      </c>
    </row>
    <row r="207" spans="1:6" x14ac:dyDescent="0.25">
      <c r="A207">
        <v>206</v>
      </c>
      <c r="B207" t="s">
        <v>19</v>
      </c>
      <c r="C207" t="s">
        <v>12</v>
      </c>
      <c r="D207" s="2">
        <v>4512</v>
      </c>
      <c r="E207" s="3">
        <v>42726</v>
      </c>
      <c r="F207" t="s">
        <v>18</v>
      </c>
    </row>
    <row r="208" spans="1:6" x14ac:dyDescent="0.25">
      <c r="A208">
        <v>207</v>
      </c>
      <c r="B208" t="s">
        <v>19</v>
      </c>
      <c r="C208" t="s">
        <v>12</v>
      </c>
      <c r="D208" s="2">
        <v>8752</v>
      </c>
      <c r="E208" s="3">
        <v>42726</v>
      </c>
      <c r="F208" t="s">
        <v>15</v>
      </c>
    </row>
    <row r="209" spans="1:6" x14ac:dyDescent="0.25">
      <c r="A209">
        <v>208</v>
      </c>
      <c r="B209" t="s">
        <v>6</v>
      </c>
      <c r="C209" t="s">
        <v>7</v>
      </c>
      <c r="D209" s="2">
        <v>9127</v>
      </c>
      <c r="E209" s="3">
        <v>42729</v>
      </c>
      <c r="F209" t="s">
        <v>8</v>
      </c>
    </row>
    <row r="210" spans="1:6" x14ac:dyDescent="0.25">
      <c r="A210">
        <v>209</v>
      </c>
      <c r="B210" t="s">
        <v>19</v>
      </c>
      <c r="C210" t="s">
        <v>12</v>
      </c>
      <c r="D210" s="2">
        <v>1777</v>
      </c>
      <c r="E210" s="3">
        <v>42732</v>
      </c>
      <c r="F210" t="s">
        <v>20</v>
      </c>
    </row>
    <row r="211" spans="1:6" x14ac:dyDescent="0.25">
      <c r="A211">
        <v>210</v>
      </c>
      <c r="B211" t="s">
        <v>14</v>
      </c>
      <c r="C211" t="s">
        <v>7</v>
      </c>
      <c r="D211" s="2">
        <v>680</v>
      </c>
      <c r="E211" s="3">
        <v>42732</v>
      </c>
      <c r="F211" t="s">
        <v>20</v>
      </c>
    </row>
    <row r="212" spans="1:6" x14ac:dyDescent="0.25">
      <c r="A212">
        <v>211</v>
      </c>
      <c r="B212" t="s">
        <v>16</v>
      </c>
      <c r="C212" t="s">
        <v>12</v>
      </c>
      <c r="D212" s="2">
        <v>958</v>
      </c>
      <c r="E212" s="3">
        <v>42733</v>
      </c>
      <c r="F212" t="s">
        <v>8</v>
      </c>
    </row>
    <row r="213" spans="1:6" x14ac:dyDescent="0.25">
      <c r="A213">
        <v>212</v>
      </c>
      <c r="B213" t="s">
        <v>6</v>
      </c>
      <c r="C213" t="s">
        <v>7</v>
      </c>
      <c r="D213" s="2">
        <v>2613</v>
      </c>
      <c r="E213" s="3">
        <v>42733</v>
      </c>
      <c r="F213" t="s">
        <v>17</v>
      </c>
    </row>
    <row r="214" spans="1:6" x14ac:dyDescent="0.25">
      <c r="A214">
        <v>213</v>
      </c>
      <c r="B214" t="s">
        <v>6</v>
      </c>
      <c r="C214" t="s">
        <v>7</v>
      </c>
      <c r="D214" s="2">
        <v>339</v>
      </c>
      <c r="E214" s="3">
        <v>42734</v>
      </c>
      <c r="F214" t="s">
        <v>17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G12"/>
  <sheetViews>
    <sheetView workbookViewId="0">
      <selection activeCell="H3" sqref="H3"/>
    </sheetView>
  </sheetViews>
  <sheetFormatPr defaultRowHeight="15" x14ac:dyDescent="0.25"/>
  <cols>
    <col min="1" max="1" width="13.140625" customWidth="1"/>
    <col min="2" max="2" width="11.140625" bestFit="1" customWidth="1"/>
    <col min="3" max="3" width="14.85546875" bestFit="1" customWidth="1"/>
    <col min="5" max="5" width="8.85546875" bestFit="1" customWidth="1"/>
    <col min="6" max="6" width="15.42578125" bestFit="1" customWidth="1"/>
    <col min="7" max="7" width="18.42578125" bestFit="1" customWidth="1"/>
    <col min="8" max="8" width="15.42578125" bestFit="1" customWidth="1"/>
    <col min="9" max="9" width="18.42578125" bestFit="1" customWidth="1"/>
    <col min="11" max="11" width="18.42578125" bestFit="1" customWidth="1"/>
  </cols>
  <sheetData>
    <row r="2" spans="2:7" x14ac:dyDescent="0.25">
      <c r="B2" s="20" t="s">
        <v>2</v>
      </c>
      <c r="C2" s="21" t="s">
        <v>26</v>
      </c>
    </row>
    <row r="4" spans="2:7" x14ac:dyDescent="0.25">
      <c r="B4" s="4"/>
      <c r="C4" s="7" t="s">
        <v>22</v>
      </c>
      <c r="F4" s="4"/>
      <c r="G4" s="7" t="s">
        <v>24</v>
      </c>
    </row>
    <row r="5" spans="2:7" x14ac:dyDescent="0.25">
      <c r="B5" s="9" t="s">
        <v>19</v>
      </c>
      <c r="C5">
        <v>191257</v>
      </c>
      <c r="F5" s="9" t="s">
        <v>17</v>
      </c>
      <c r="G5" s="12">
        <v>4878.2592592592591</v>
      </c>
    </row>
    <row r="6" spans="2:7" x14ac:dyDescent="0.25">
      <c r="B6" s="10" t="s">
        <v>11</v>
      </c>
      <c r="C6">
        <v>340295</v>
      </c>
      <c r="F6" s="10" t="s">
        <v>13</v>
      </c>
      <c r="G6" s="13">
        <v>4737.25</v>
      </c>
    </row>
    <row r="7" spans="2:7" x14ac:dyDescent="0.25">
      <c r="B7" s="10" t="s">
        <v>14</v>
      </c>
      <c r="C7">
        <v>57281</v>
      </c>
      <c r="F7" s="10" t="s">
        <v>20</v>
      </c>
      <c r="G7" s="13">
        <v>5037.7142857142853</v>
      </c>
    </row>
    <row r="8" spans="2:7" x14ac:dyDescent="0.25">
      <c r="B8" s="10" t="s">
        <v>9</v>
      </c>
      <c r="C8">
        <v>142439</v>
      </c>
      <c r="F8" s="10" t="s">
        <v>15</v>
      </c>
      <c r="G8" s="13">
        <v>4702.060606060606</v>
      </c>
    </row>
    <row r="9" spans="2:7" x14ac:dyDescent="0.25">
      <c r="B9" s="10" t="s">
        <v>6</v>
      </c>
      <c r="C9">
        <v>136945</v>
      </c>
      <c r="F9" s="10" t="s">
        <v>18</v>
      </c>
      <c r="G9" s="13">
        <v>4770.1428571428569</v>
      </c>
    </row>
    <row r="10" spans="2:7" x14ac:dyDescent="0.25">
      <c r="B10" s="10" t="s">
        <v>21</v>
      </c>
      <c r="C10">
        <v>57079</v>
      </c>
      <c r="F10" s="10" t="s">
        <v>10</v>
      </c>
      <c r="G10" s="13">
        <v>5092.2647058823532</v>
      </c>
    </row>
    <row r="11" spans="2:7" x14ac:dyDescent="0.25">
      <c r="B11" s="10" t="s">
        <v>16</v>
      </c>
      <c r="C11">
        <v>104438</v>
      </c>
      <c r="F11" s="15" t="s">
        <v>8</v>
      </c>
      <c r="G11" s="16">
        <v>4686.5438596491231</v>
      </c>
    </row>
    <row r="12" spans="2:7" x14ac:dyDescent="0.25">
      <c r="B12" s="11" t="s">
        <v>23</v>
      </c>
      <c r="C12" s="19">
        <v>1029734</v>
      </c>
    </row>
  </sheetData>
  <conditionalFormatting pivot="1" sqref="C5:C11">
    <cfRule type="iconSet" priority="2">
      <iconSet iconSet="4Rating">
        <cfvo type="percent" val="0"/>
        <cfvo type="percent" val="25"/>
        <cfvo type="percent" val="50"/>
        <cfvo type="percent" val="75"/>
      </iconSet>
    </cfRule>
  </conditionalFormatting>
  <conditionalFormatting pivot="1" sqref="G5:G11">
    <cfRule type="colorScale" priority="1">
      <colorScale>
        <cfvo type="min"/>
        <cfvo type="max"/>
        <color rgb="FFFCFCFF"/>
        <color rgb="FFF8696B"/>
      </colorScale>
    </cfRule>
  </conditionalFormatting>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J20"/>
  <sheetViews>
    <sheetView workbookViewId="0">
      <selection activeCell="G6" sqref="G6"/>
    </sheetView>
  </sheetViews>
  <sheetFormatPr defaultRowHeight="15" x14ac:dyDescent="0.25"/>
  <cols>
    <col min="1" max="1" width="15.42578125" bestFit="1" customWidth="1"/>
    <col min="2" max="2" width="15.28515625" bestFit="1" customWidth="1"/>
    <col min="3" max="3" width="7.140625" bestFit="1" customWidth="1"/>
    <col min="4" max="4" width="11" bestFit="1" customWidth="1"/>
    <col min="5" max="5" width="8.5703125" bestFit="1" customWidth="1"/>
    <col min="6" max="7" width="16.28515625" bestFit="1" customWidth="1"/>
    <col min="8" max="8" width="5.140625" bestFit="1" customWidth="1"/>
    <col min="9" max="9" width="11" bestFit="1" customWidth="1"/>
    <col min="10" max="10" width="11.140625" bestFit="1" customWidth="1"/>
    <col min="11" max="11" width="6.140625" bestFit="1" customWidth="1"/>
    <col min="12" max="12" width="5.85546875" bestFit="1" customWidth="1"/>
    <col min="13" max="13" width="6.42578125" bestFit="1" customWidth="1"/>
    <col min="14" max="14" width="6.140625" bestFit="1" customWidth="1"/>
    <col min="15" max="15" width="11.7109375" bestFit="1" customWidth="1"/>
    <col min="16" max="16" width="16.28515625" bestFit="1" customWidth="1"/>
    <col min="17" max="17" width="7.140625" bestFit="1" customWidth="1"/>
    <col min="18" max="18" width="11" bestFit="1" customWidth="1"/>
    <col min="19" max="19" width="11.140625" bestFit="1" customWidth="1"/>
    <col min="20" max="20" width="11" bestFit="1" customWidth="1"/>
    <col min="21" max="21" width="17.7109375" bestFit="1" customWidth="1"/>
    <col min="22" max="22" width="17.28515625" bestFit="1" customWidth="1"/>
    <col min="23" max="23" width="11" bestFit="1" customWidth="1"/>
    <col min="24" max="24" width="20.42578125" bestFit="1" customWidth="1"/>
    <col min="25" max="25" width="14.7109375" bestFit="1" customWidth="1"/>
    <col min="26" max="26" width="11" bestFit="1" customWidth="1"/>
    <col min="27" max="27" width="18" bestFit="1" customWidth="1"/>
    <col min="28" max="28" width="11.140625" bestFit="1" customWidth="1"/>
    <col min="29" max="29" width="18" bestFit="1" customWidth="1"/>
    <col min="30" max="38" width="5" bestFit="1" customWidth="1"/>
    <col min="39" max="39" width="11.7109375" bestFit="1" customWidth="1"/>
    <col min="40" max="40" width="10.85546875" bestFit="1" customWidth="1"/>
    <col min="41" max="42" width="5" bestFit="1" customWidth="1"/>
    <col min="43" max="43" width="4.140625" bestFit="1" customWidth="1"/>
    <col min="44" max="45" width="5" bestFit="1" customWidth="1"/>
    <col min="46" max="46" width="4" bestFit="1" customWidth="1"/>
    <col min="47" max="49" width="5" bestFit="1" customWidth="1"/>
    <col min="50" max="50" width="4.5703125" bestFit="1" customWidth="1"/>
    <col min="51" max="51" width="5" bestFit="1" customWidth="1"/>
    <col min="52" max="52" width="14" bestFit="1" customWidth="1"/>
    <col min="53" max="53" width="14.42578125" bestFit="1" customWidth="1"/>
    <col min="54" max="61" width="5" bestFit="1" customWidth="1"/>
    <col min="62" max="62" width="17.7109375" bestFit="1" customWidth="1"/>
    <col min="63" max="63" width="17.28515625" bestFit="1" customWidth="1"/>
    <col min="64" max="74" width="5" bestFit="1" customWidth="1"/>
    <col min="75" max="75" width="20.42578125" bestFit="1" customWidth="1"/>
    <col min="76" max="76" width="14.7109375" bestFit="1" customWidth="1"/>
    <col min="77" max="87" width="5" bestFit="1" customWidth="1"/>
    <col min="88" max="88" width="18" bestFit="1" customWidth="1"/>
  </cols>
  <sheetData>
    <row r="2" spans="2:10" x14ac:dyDescent="0.25">
      <c r="B2" s="20" t="s">
        <v>5</v>
      </c>
      <c r="C2" s="21" t="s">
        <v>26</v>
      </c>
    </row>
    <row r="4" spans="2:10" x14ac:dyDescent="0.25">
      <c r="B4" s="8" t="s">
        <v>28</v>
      </c>
      <c r="C4" s="4"/>
      <c r="D4" s="6"/>
      <c r="G4" s="8" t="s">
        <v>25</v>
      </c>
      <c r="H4" s="4"/>
      <c r="I4" s="5"/>
      <c r="J4" s="6"/>
    </row>
    <row r="5" spans="2:10" x14ac:dyDescent="0.25">
      <c r="B5" s="4"/>
      <c r="C5" s="4" t="s">
        <v>12</v>
      </c>
      <c r="D5" s="14" t="s">
        <v>7</v>
      </c>
      <c r="G5" s="4"/>
      <c r="H5" s="4" t="s">
        <v>12</v>
      </c>
      <c r="I5" s="22" t="s">
        <v>7</v>
      </c>
      <c r="J5" s="7" t="s">
        <v>23</v>
      </c>
    </row>
    <row r="6" spans="2:10" x14ac:dyDescent="0.25">
      <c r="B6" s="9" t="s">
        <v>29</v>
      </c>
      <c r="C6" s="23">
        <v>8384</v>
      </c>
      <c r="D6" s="25">
        <v>9062</v>
      </c>
      <c r="G6" s="9" t="s">
        <v>17</v>
      </c>
      <c r="H6" s="23">
        <v>19</v>
      </c>
      <c r="I6" s="24">
        <v>8</v>
      </c>
      <c r="J6" s="17">
        <v>27</v>
      </c>
    </row>
    <row r="7" spans="2:10" x14ac:dyDescent="0.25">
      <c r="B7" s="10" t="s">
        <v>30</v>
      </c>
      <c r="C7" s="26">
        <v>8892</v>
      </c>
      <c r="D7" s="28">
        <v>7163</v>
      </c>
      <c r="G7" s="10" t="s">
        <v>13</v>
      </c>
      <c r="H7" s="26">
        <v>17</v>
      </c>
      <c r="I7" s="27">
        <v>3</v>
      </c>
      <c r="J7" s="18">
        <v>20</v>
      </c>
    </row>
    <row r="8" spans="2:10" x14ac:dyDescent="0.25">
      <c r="B8" s="10" t="s">
        <v>31</v>
      </c>
      <c r="C8" s="26">
        <v>9400</v>
      </c>
      <c r="D8" s="28">
        <v>9116</v>
      </c>
      <c r="G8" s="10" t="s">
        <v>20</v>
      </c>
      <c r="H8" s="26">
        <v>25</v>
      </c>
      <c r="I8" s="27">
        <v>3</v>
      </c>
      <c r="J8" s="18">
        <v>28</v>
      </c>
    </row>
    <row r="9" spans="2:10" x14ac:dyDescent="0.25">
      <c r="B9" s="10" t="s">
        <v>32</v>
      </c>
      <c r="C9" s="26">
        <v>7898</v>
      </c>
      <c r="D9" s="28">
        <v>9231</v>
      </c>
      <c r="G9" s="10" t="s">
        <v>15</v>
      </c>
      <c r="H9" s="26">
        <v>13</v>
      </c>
      <c r="I9" s="27">
        <v>20</v>
      </c>
      <c r="J9" s="18">
        <v>33</v>
      </c>
    </row>
    <row r="10" spans="2:10" x14ac:dyDescent="0.25">
      <c r="B10" s="10" t="s">
        <v>27</v>
      </c>
      <c r="C10" s="26">
        <v>9543</v>
      </c>
      <c r="D10" s="28">
        <v>8354</v>
      </c>
      <c r="G10" s="10" t="s">
        <v>18</v>
      </c>
      <c r="H10" s="26">
        <v>13</v>
      </c>
      <c r="I10" s="27">
        <v>1</v>
      </c>
      <c r="J10" s="18">
        <v>14</v>
      </c>
    </row>
    <row r="11" spans="2:10" x14ac:dyDescent="0.25">
      <c r="B11" s="10" t="s">
        <v>33</v>
      </c>
      <c r="C11" s="26">
        <v>6941</v>
      </c>
      <c r="D11" s="28">
        <v>9630</v>
      </c>
      <c r="G11" s="10" t="s">
        <v>10</v>
      </c>
      <c r="H11" s="26">
        <v>17</v>
      </c>
      <c r="I11" s="27">
        <v>17</v>
      </c>
      <c r="J11" s="18">
        <v>34</v>
      </c>
    </row>
    <row r="12" spans="2:10" x14ac:dyDescent="0.25">
      <c r="B12" s="10" t="s">
        <v>34</v>
      </c>
      <c r="C12" s="26">
        <v>8986</v>
      </c>
      <c r="D12" s="28">
        <v>8416</v>
      </c>
      <c r="G12" s="10" t="s">
        <v>8</v>
      </c>
      <c r="H12" s="26">
        <v>42</v>
      </c>
      <c r="I12" s="27">
        <v>15</v>
      </c>
      <c r="J12" s="18">
        <v>57</v>
      </c>
    </row>
    <row r="13" spans="2:10" x14ac:dyDescent="0.25">
      <c r="B13" s="10" t="s">
        <v>35</v>
      </c>
      <c r="C13" s="26">
        <v>7490</v>
      </c>
      <c r="D13" s="28">
        <v>8049</v>
      </c>
      <c r="G13" s="11" t="s">
        <v>23</v>
      </c>
      <c r="H13" s="31">
        <v>146</v>
      </c>
      <c r="I13" s="32">
        <v>67</v>
      </c>
      <c r="J13" s="19">
        <v>213</v>
      </c>
    </row>
    <row r="14" spans="2:10" x14ac:dyDescent="0.25">
      <c r="B14" s="10" t="s">
        <v>36</v>
      </c>
      <c r="C14" s="26">
        <v>8765</v>
      </c>
      <c r="D14" s="28">
        <v>7927</v>
      </c>
    </row>
    <row r="15" spans="2:10" x14ac:dyDescent="0.25">
      <c r="B15" s="10" t="s">
        <v>37</v>
      </c>
      <c r="C15" s="26">
        <v>8160</v>
      </c>
      <c r="D15" s="28">
        <v>5346</v>
      </c>
    </row>
    <row r="16" spans="2:10" x14ac:dyDescent="0.25">
      <c r="B16" s="10" t="s">
        <v>38</v>
      </c>
      <c r="C16" s="26">
        <v>9990</v>
      </c>
      <c r="D16" s="28">
        <v>4846</v>
      </c>
    </row>
    <row r="17" spans="2:7" x14ac:dyDescent="0.25">
      <c r="B17" s="15" t="s">
        <v>39</v>
      </c>
      <c r="C17" s="29">
        <v>8752</v>
      </c>
      <c r="D17" s="30">
        <v>9127</v>
      </c>
    </row>
    <row r="18" spans="2:7" x14ac:dyDescent="0.25">
      <c r="B18" s="34"/>
      <c r="C18" s="35"/>
      <c r="D18" s="35"/>
    </row>
    <row r="19" spans="2:7" x14ac:dyDescent="0.25">
      <c r="B19" s="1" t="s">
        <v>41</v>
      </c>
    </row>
    <row r="20" spans="2:7" x14ac:dyDescent="0.25">
      <c r="B20" s="33"/>
      <c r="C20" s="38" t="s">
        <v>40</v>
      </c>
      <c r="D20" s="38"/>
      <c r="E20" s="38"/>
      <c r="F20" s="38"/>
      <c r="G20" s="38"/>
    </row>
  </sheetData>
  <mergeCells count="1">
    <mergeCell ref="C20:G20"/>
  </mergeCells>
  <conditionalFormatting pivot="1" sqref="C6:D17">
    <cfRule type="top10" dxfId="2" priority="1" rank="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topLeftCell="A42" workbookViewId="0">
      <selection activeCell="P11" sqref="P11"/>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K19"/>
  <sheetViews>
    <sheetView showGridLines="0" tabSelected="1" workbookViewId="0">
      <selection activeCell="T13" sqref="T13"/>
    </sheetView>
  </sheetViews>
  <sheetFormatPr defaultRowHeight="15" x14ac:dyDescent="0.25"/>
  <cols>
    <col min="1" max="16384" width="9.140625" style="37"/>
  </cols>
  <sheetData>
    <row r="19" spans="11:11" x14ac:dyDescent="0.25">
      <c r="K19" s="3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BLOSSOM ACADEMY</vt:lpstr>
      <vt:lpstr>Data</vt:lpstr>
      <vt:lpstr>Table</vt:lpstr>
      <vt:lpstr>One-dimensional Pivot Table</vt:lpstr>
      <vt:lpstr>Two-dimensional Pivot Table</vt:lpstr>
      <vt:lpstr>Charts</vt:lpstr>
      <vt:lpstr>Dashboard</vt:lpstr>
    </vt:vector>
  </TitlesOfParts>
  <Company>AgriConnect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Esaaba Paintsil</dc:creator>
  <cp:lastModifiedBy>Esaaba Paintsil</cp:lastModifiedBy>
  <dcterms:created xsi:type="dcterms:W3CDTF">2024-09-01T03:02:18Z</dcterms:created>
  <dcterms:modified xsi:type="dcterms:W3CDTF">2024-09-11T18:03:56Z</dcterms:modified>
</cp:coreProperties>
</file>