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ssom Academy\Desktop\"/>
    </mc:Choice>
  </mc:AlternateContent>
  <xr:revisionPtr revIDLastSave="78" documentId="13_ncr:1_{331E054F-83D0-4945-A13F-F79B0DACA3DB}" xr6:coauthVersionLast="47" xr6:coauthVersionMax="47" xr10:uidLastSave="{BF196E8A-A010-47BC-B324-B46C128D388D}"/>
  <bookViews>
    <workbookView xWindow="-120" yWindow="-120" windowWidth="20730" windowHeight="11160" firstSheet="3" activeTab="4" xr2:uid="{2A30F689-9020-4BA0-8ABE-AE443128D9A2}"/>
  </bookViews>
  <sheets>
    <sheet name="CONCAT TEST" sheetId="3" r:id="rId1"/>
    <sheet name="TRIM TEST" sheetId="2" r:id="rId2"/>
    <sheet name="Text to Columns Test" sheetId="4" r:id="rId3"/>
    <sheet name="VLOOKUP TEST" sheetId="5" r:id="rId4"/>
    <sheet name="VLOOKUP Test (2)" sheetId="7" r:id="rId5"/>
    <sheet name="HLOOKUP TEST" sheetId="6" r:id="rId6"/>
  </sheets>
  <definedNames>
    <definedName name="ctabl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7" l="1"/>
  <c r="C47" i="7"/>
  <c r="C33" i="7"/>
  <c r="C31" i="7"/>
  <c r="C26" i="7"/>
  <c r="C25" i="7"/>
  <c r="C24" i="7"/>
  <c r="E19" i="7"/>
  <c r="E17" i="7"/>
  <c r="B3" i="2"/>
  <c r="B4" i="2"/>
  <c r="B5" i="2"/>
  <c r="B6" i="2"/>
  <c r="B7" i="2"/>
  <c r="B8" i="2"/>
  <c r="B9" i="2"/>
  <c r="B10" i="2"/>
  <c r="B2" i="2"/>
  <c r="D17" i="3"/>
  <c r="D18" i="3"/>
  <c r="D19" i="3"/>
  <c r="D20" i="3"/>
  <c r="D16" i="3"/>
  <c r="D15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<sst xmlns="http://schemas.openxmlformats.org/spreadsheetml/2006/main" count="219" uniqueCount="135">
  <si>
    <t>Value 1</t>
  </si>
  <si>
    <t>Value 2</t>
  </si>
  <si>
    <t>Value 3</t>
  </si>
  <si>
    <t>Result</t>
  </si>
  <si>
    <t>A</t>
  </si>
  <si>
    <t>B</t>
  </si>
  <si>
    <t>C</t>
  </si>
  <si>
    <t>Black</t>
  </si>
  <si>
    <t>and</t>
  </si>
  <si>
    <t>White</t>
  </si>
  <si>
    <t>Orange</t>
  </si>
  <si>
    <t>:</t>
  </si>
  <si>
    <t>Dennise</t>
  </si>
  <si>
    <t>Kwenin</t>
  </si>
  <si>
    <t>H</t>
  </si>
  <si>
    <t>O</t>
  </si>
  <si>
    <t>National</t>
  </si>
  <si>
    <t>Anthem</t>
  </si>
  <si>
    <t>Microsoft</t>
  </si>
  <si>
    <t>Excel</t>
  </si>
  <si>
    <t>First name</t>
  </si>
  <si>
    <t>Surname</t>
  </si>
  <si>
    <t>Title</t>
  </si>
  <si>
    <t>James</t>
  </si>
  <si>
    <t>Ward-Prowse</t>
  </si>
  <si>
    <t>Mr.</t>
  </si>
  <si>
    <t>Jude</t>
  </si>
  <si>
    <t>Bellingham</t>
  </si>
  <si>
    <t>PhD.</t>
  </si>
  <si>
    <t>Hannah</t>
  </si>
  <si>
    <t>Yeboah</t>
  </si>
  <si>
    <t>Dr.</t>
  </si>
  <si>
    <t>Colette</t>
  </si>
  <si>
    <t>Aryee</t>
  </si>
  <si>
    <t>Mrs.</t>
  </si>
  <si>
    <t>Senita</t>
  </si>
  <si>
    <t>Diaba</t>
  </si>
  <si>
    <t>Rev.</t>
  </si>
  <si>
    <t>Input</t>
  </si>
  <si>
    <t>Output</t>
  </si>
  <si>
    <t>The Excel TRIM function strips              extra    spaces from text</t>
  </si>
  <si>
    <t xml:space="preserve">leaving only a single space        between words      </t>
  </si>
  <si>
    <t xml:space="preserve">         and no space characters at the start or end of the text</t>
  </si>
  <si>
    <t>Prescriptive analytics      helps   answer    questions   about what    should     be done</t>
  </si>
  <si>
    <t xml:space="preserve">       The Excel CONCAT   function concatenates (joins)   values supplied as     references or      constants</t>
  </si>
  <si>
    <t>Text</t>
  </si>
  <si>
    <t>Name</t>
  </si>
  <si>
    <t>Country</t>
  </si>
  <si>
    <t>Department</t>
  </si>
  <si>
    <t xml:space="preserve">Harry Maguire / England / Sales </t>
  </si>
  <si>
    <t>Aaron Ramsdale / Scotland / Finance</t>
  </si>
  <si>
    <t>Jack Grealish / France / Marketing</t>
  </si>
  <si>
    <t>Tyrone Mings / England / Sales</t>
  </si>
  <si>
    <t>Jordan Pickford / Sweden / Sales</t>
  </si>
  <si>
    <t>Tammy Abraham / Jamaica / Marketing</t>
  </si>
  <si>
    <t>Mason Mount / Portugal / Finance</t>
  </si>
  <si>
    <t>Kyle Walker / Brazil / Finance</t>
  </si>
  <si>
    <t>Asamoah Gyan / Ghana / Finance</t>
  </si>
  <si>
    <t>James Rodri / Moldova / Finance</t>
  </si>
  <si>
    <t>Jessie Lingard / Peru / Finance</t>
  </si>
  <si>
    <t>Benjamin Mendy / Haiti / Finance</t>
  </si>
  <si>
    <t>Hannibal Majrib / Tunisia / Finance</t>
  </si>
  <si>
    <t>London Donovan / USA / Finance</t>
  </si>
  <si>
    <t>Exam Results</t>
  </si>
  <si>
    <t>Student Grades</t>
  </si>
  <si>
    <t>Marks</t>
  </si>
  <si>
    <t>Grade Category</t>
  </si>
  <si>
    <t>Student</t>
  </si>
  <si>
    <t>Column1</t>
  </si>
  <si>
    <t>Harry Winks</t>
  </si>
  <si>
    <t>F</t>
  </si>
  <si>
    <t>Nick Pope</t>
  </si>
  <si>
    <t>D</t>
  </si>
  <si>
    <t>Eric Dier</t>
  </si>
  <si>
    <t>Celine Avoka</t>
  </si>
  <si>
    <t>Luke Osei</t>
  </si>
  <si>
    <t>Kalvin Phillips</t>
  </si>
  <si>
    <t>Declan Rice</t>
  </si>
  <si>
    <t>Ben White</t>
  </si>
  <si>
    <t>Luke Shaw</t>
  </si>
  <si>
    <t>Ama Aidoo</t>
  </si>
  <si>
    <t>Phil Foden</t>
  </si>
  <si>
    <t>Mason Mount</t>
  </si>
  <si>
    <t>Matt Cash</t>
  </si>
  <si>
    <t>Wesly Fofona</t>
  </si>
  <si>
    <t>John Snow</t>
  </si>
  <si>
    <t>Thomas Rice</t>
  </si>
  <si>
    <t>Dennise Nita</t>
  </si>
  <si>
    <t>Seni Kwenin</t>
  </si>
  <si>
    <t>Papa Jay</t>
  </si>
  <si>
    <t>Simon Peter</t>
  </si>
  <si>
    <t>Ivan Tooney</t>
  </si>
  <si>
    <t>Chris Wood</t>
  </si>
  <si>
    <t>Mike Dean</t>
  </si>
  <si>
    <t>Dan James</t>
  </si>
  <si>
    <t>Questions</t>
  </si>
  <si>
    <t>Answers</t>
  </si>
  <si>
    <t>How many students obtained A?</t>
  </si>
  <si>
    <t>How many students obtained C?</t>
  </si>
  <si>
    <t>How many students obtained B?</t>
  </si>
  <si>
    <t>Below is a list of the employees who work in your company:</t>
  </si>
  <si>
    <t>Employee ID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</si>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</sst>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0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0" fontId="3" fillId="3" borderId="0" xfId="0" applyFont="1" applyFill="1"/>
    <xf numFmtId="49" fontId="0" fillId="0" borderId="0" xfId="0" applyNumberFormat="1"/>
    <xf numFmtId="0" fontId="5" fillId="0" borderId="0" xfId="1" applyFont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1" fillId="7" borderId="0" xfId="0" applyFont="1" applyFill="1"/>
    <xf numFmtId="0" fontId="0" fillId="6" borderId="0" xfId="0" applyFill="1"/>
    <xf numFmtId="0" fontId="0" fillId="2" borderId="0" xfId="0" applyFill="1"/>
    <xf numFmtId="0" fontId="2" fillId="6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6" fillId="0" borderId="0" xfId="0" applyFont="1"/>
    <xf numFmtId="0" fontId="6" fillId="9" borderId="2" xfId="0" applyFont="1" applyFill="1" applyBorder="1"/>
    <xf numFmtId="0" fontId="6" fillId="9" borderId="3" xfId="0" applyFont="1" applyFill="1" applyBorder="1"/>
    <xf numFmtId="0" fontId="7" fillId="0" borderId="4" xfId="0" applyFont="1" applyBorder="1" applyAlignment="1">
      <alignment horizontal="left"/>
    </xf>
    <xf numFmtId="0" fontId="7" fillId="0" borderId="5" xfId="0" applyFont="1" applyBorder="1"/>
    <xf numFmtId="0" fontId="7" fillId="0" borderId="5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/>
    <xf numFmtId="0" fontId="7" fillId="10" borderId="6" xfId="0" applyFont="1" applyFill="1" applyBorder="1"/>
    <xf numFmtId="0" fontId="7" fillId="10" borderId="0" xfId="0" applyFont="1" applyFill="1"/>
    <xf numFmtId="0" fontId="7" fillId="0" borderId="0" xfId="0" applyFont="1"/>
    <xf numFmtId="0" fontId="6" fillId="0" borderId="2" xfId="0" applyFont="1" applyBorder="1"/>
    <xf numFmtId="0" fontId="6" fillId="0" borderId="3" xfId="0" applyFont="1" applyBorder="1"/>
    <xf numFmtId="0" fontId="7" fillId="10" borderId="5" xfId="0" applyFont="1" applyFill="1" applyBorder="1"/>
    <xf numFmtId="0" fontId="7" fillId="0" borderId="4" xfId="0" applyFont="1" applyBorder="1"/>
    <xf numFmtId="0" fontId="9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8" fontId="8" fillId="0" borderId="0" xfId="0" applyNumberFormat="1" applyFont="1" applyAlignment="1">
      <alignment horizontal="left" wrapText="1"/>
    </xf>
    <xf numFmtId="14" fontId="7" fillId="0" borderId="0" xfId="0" applyNumberFormat="1" applyFont="1"/>
    <xf numFmtId="0" fontId="7" fillId="10" borderId="7" xfId="0" applyFont="1" applyFill="1" applyBorder="1"/>
    <xf numFmtId="0" fontId="7" fillId="10" borderId="8" xfId="0" applyFont="1" applyFill="1" applyBorder="1"/>
    <xf numFmtId="0" fontId="2" fillId="0" borderId="0" xfId="0" applyFont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7CD448-F775-4449-BEA9-A097C55B76A1}" name="Table1" displayName="Table1" ref="B2:D26" totalsRowShown="0" headerRowDxfId="0">
  <autoFilter ref="B2:D26" xr:uid="{167CD448-F775-4449-BEA9-A097C55B76A1}"/>
  <tableColumns count="3">
    <tableColumn id="1" xr3:uid="{11AE4246-8ACC-4CFD-AF72-0A5BCBDDAB01}" name="Grade Category"/>
    <tableColumn id="2" xr3:uid="{2384164B-E3F9-4335-BCEE-116449AB8997}" name="Student"/>
    <tableColumn id="3" xr3:uid="{EBA35083-5727-4AAE-8D17-65D427F8C924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433E-557E-43EE-B43A-756C0357825F}">
  <dimension ref="A1:D20"/>
  <sheetViews>
    <sheetView workbookViewId="0">
      <selection activeCell="D18" sqref="D18"/>
    </sheetView>
  </sheetViews>
  <sheetFormatPr defaultColWidth="10.5703125" defaultRowHeight="15"/>
  <cols>
    <col min="1" max="1" width="10.28515625" bestFit="1" customWidth="1"/>
    <col min="2" max="2" width="13.140625" bestFit="1" customWidth="1"/>
    <col min="3" max="3" width="7.7109375" bestFit="1" customWidth="1"/>
    <col min="4" max="4" width="22.710937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 t="s">
        <v>5</v>
      </c>
      <c r="C2" t="s">
        <v>6</v>
      </c>
      <c r="D2" t="str">
        <f>_xlfn.CONCAT(A2,B2,C2)</f>
        <v>ABC</v>
      </c>
    </row>
    <row r="3" spans="1:4">
      <c r="A3">
        <v>1</v>
      </c>
      <c r="B3">
        <v>2</v>
      </c>
      <c r="C3">
        <v>3</v>
      </c>
      <c r="D3" t="str">
        <f>_xlfn.CONCAT(A3,B3,C3)</f>
        <v>123</v>
      </c>
    </row>
    <row r="4" spans="1:4">
      <c r="A4" t="s">
        <v>4</v>
      </c>
      <c r="C4" t="s">
        <v>5</v>
      </c>
      <c r="D4" t="str">
        <f>_xlfn.CONCAT(A4," ",C4)</f>
        <v>A B</v>
      </c>
    </row>
    <row r="5" spans="1:4">
      <c r="A5" t="s">
        <v>7</v>
      </c>
      <c r="B5" t="s">
        <v>8</v>
      </c>
      <c r="C5" t="s">
        <v>9</v>
      </c>
      <c r="D5" t="str">
        <f>_xlfn.CONCAT(A5,B5,C5)</f>
        <v>BlackandWhite</v>
      </c>
    </row>
    <row r="6" spans="1:4">
      <c r="A6" t="s">
        <v>10</v>
      </c>
      <c r="B6" t="s">
        <v>11</v>
      </c>
      <c r="C6">
        <v>150</v>
      </c>
      <c r="D6" t="str">
        <f>_xlfn.CONCAT(A6,B6,C6)</f>
        <v>Orange:150</v>
      </c>
    </row>
    <row r="7" spans="1:4">
      <c r="A7" t="s">
        <v>12</v>
      </c>
      <c r="C7" t="s">
        <v>13</v>
      </c>
      <c r="D7" t="str">
        <f>_xlfn.CONCAT(A7," ",C7)</f>
        <v>Dennise Kwenin</v>
      </c>
    </row>
    <row r="8" spans="1:4">
      <c r="A8" t="s">
        <v>14</v>
      </c>
      <c r="B8">
        <v>2</v>
      </c>
      <c r="C8" t="s">
        <v>15</v>
      </c>
      <c r="D8" t="str">
        <f>_xlfn.CONCAT(A8,B8,C8)</f>
        <v>H2O</v>
      </c>
    </row>
    <row r="9" spans="1:4">
      <c r="A9" t="s">
        <v>16</v>
      </c>
      <c r="B9" t="s">
        <v>17</v>
      </c>
      <c r="D9" t="str">
        <f>_xlfn.CONCAT(A9,B9," ")</f>
        <v xml:space="preserve">NationalAnthem </v>
      </c>
    </row>
    <row r="10" spans="1:4">
      <c r="A10" t="s">
        <v>18</v>
      </c>
      <c r="C10" t="s">
        <v>19</v>
      </c>
      <c r="D10" t="str">
        <f>_xlfn.CONCAT(A10," ",C10)</f>
        <v>Microsoft Excel</v>
      </c>
    </row>
    <row r="14" spans="1:4">
      <c r="A14" s="2" t="s">
        <v>20</v>
      </c>
      <c r="B14" s="2" t="s">
        <v>21</v>
      </c>
      <c r="C14" s="2" t="s">
        <v>22</v>
      </c>
      <c r="D14" s="2" t="s">
        <v>3</v>
      </c>
    </row>
    <row r="15" spans="1:4">
      <c r="A15" t="s">
        <v>23</v>
      </c>
      <c r="B15" t="s">
        <v>24</v>
      </c>
      <c r="C15" t="s">
        <v>25</v>
      </c>
      <c r="D15" t="str">
        <f>_xlfn.CONCAT(C15," ",A15," ",B15)</f>
        <v>Mr. James Ward-Prowse</v>
      </c>
    </row>
    <row r="16" spans="1:4">
      <c r="A16" t="s">
        <v>26</v>
      </c>
      <c r="B16" t="s">
        <v>27</v>
      </c>
      <c r="C16" t="s">
        <v>25</v>
      </c>
      <c r="D16" t="str">
        <f>_xlfn.CONCAT(C16," ",A16," ",B16)</f>
        <v>Mr. Jude Bellingham</v>
      </c>
    </row>
    <row r="17" spans="1:4">
      <c r="A17" t="s">
        <v>12</v>
      </c>
      <c r="B17" t="s">
        <v>13</v>
      </c>
      <c r="C17" t="s">
        <v>28</v>
      </c>
      <c r="D17" t="str">
        <f>_xlfn.CONCAT(A17," ",B17," ",C17)</f>
        <v>Dennise Kwenin PhD.</v>
      </c>
    </row>
    <row r="18" spans="1:4">
      <c r="A18" t="s">
        <v>29</v>
      </c>
      <c r="B18" t="s">
        <v>30</v>
      </c>
      <c r="C18" t="s">
        <v>31</v>
      </c>
      <c r="D18" t="str">
        <f t="shared" ref="D17:D20" si="0">_xlfn.CONCAT(C18," ",A18," ",B18)</f>
        <v>Dr. Hannah Yeboah</v>
      </c>
    </row>
    <row r="19" spans="1:4">
      <c r="A19" t="s">
        <v>32</v>
      </c>
      <c r="B19" t="s">
        <v>33</v>
      </c>
      <c r="C19" t="s">
        <v>34</v>
      </c>
      <c r="D19" t="str">
        <f t="shared" si="0"/>
        <v>Mrs. Colette Aryee</v>
      </c>
    </row>
    <row r="20" spans="1:4">
      <c r="A20" t="s">
        <v>35</v>
      </c>
      <c r="B20" t="s">
        <v>36</v>
      </c>
      <c r="C20" t="s">
        <v>37</v>
      </c>
      <c r="D20" t="str">
        <f t="shared" si="0"/>
        <v>Rev. Senita Diaba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CCB4-89F7-4029-96F4-895A77AAD2FA}">
  <dimension ref="A1:B10"/>
  <sheetViews>
    <sheetView workbookViewId="0">
      <selection activeCell="B2" sqref="B2:B10"/>
    </sheetView>
  </sheetViews>
  <sheetFormatPr defaultRowHeight="15"/>
  <cols>
    <col min="1" max="1" width="97.140625" customWidth="1"/>
    <col min="2" max="2" width="48.5703125" bestFit="1" customWidth="1"/>
  </cols>
  <sheetData>
    <row r="1" spans="1:2">
      <c r="A1" s="1" t="s">
        <v>38</v>
      </c>
      <c r="B1" s="1" t="s">
        <v>39</v>
      </c>
    </row>
    <row r="2" spans="1:2">
      <c r="A2" t="s">
        <v>40</v>
      </c>
      <c r="B2" t="str">
        <f>TRIM(A2)</f>
        <v>The Excel TRIM function strips extra spaces from text</v>
      </c>
    </row>
    <row r="3" spans="1:2">
      <c r="B3" t="str">
        <f t="shared" ref="B3:B10" si="0">TRIM(A3)</f>
        <v/>
      </c>
    </row>
    <row r="4" spans="1:2">
      <c r="A4" t="s">
        <v>41</v>
      </c>
      <c r="B4" t="str">
        <f t="shared" si="0"/>
        <v>leaving only a single space between words</v>
      </c>
    </row>
    <row r="5" spans="1:2">
      <c r="B5" t="str">
        <f t="shared" si="0"/>
        <v/>
      </c>
    </row>
    <row r="6" spans="1:2">
      <c r="A6" t="s">
        <v>42</v>
      </c>
      <c r="B6" t="str">
        <f t="shared" si="0"/>
        <v>and no space characters at the start or end of the text</v>
      </c>
    </row>
    <row r="7" spans="1:2">
      <c r="B7" t="str">
        <f t="shared" si="0"/>
        <v/>
      </c>
    </row>
    <row r="8" spans="1:2">
      <c r="A8" t="s">
        <v>43</v>
      </c>
      <c r="B8" t="str">
        <f t="shared" si="0"/>
        <v>Prescriptive analytics helps answer questions about what should be done</v>
      </c>
    </row>
    <row r="9" spans="1:2">
      <c r="B9" t="str">
        <f t="shared" si="0"/>
        <v/>
      </c>
    </row>
    <row r="10" spans="1:2">
      <c r="A10" t="s">
        <v>44</v>
      </c>
      <c r="B10" t="str">
        <f t="shared" si="0"/>
        <v>The Excel CONCAT function concatenates (joins) values supplied as references or constants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A227-6781-4510-BC94-9B34301532E0}">
  <dimension ref="A1:E15"/>
  <sheetViews>
    <sheetView workbookViewId="0">
      <selection activeCell="H9" sqref="H9"/>
    </sheetView>
  </sheetViews>
  <sheetFormatPr defaultRowHeight="15"/>
  <cols>
    <col min="1" max="1" width="36" bestFit="1" customWidth="1"/>
    <col min="2" max="2" width="13.28515625" customWidth="1"/>
    <col min="5" max="5" width="11.7109375" bestFit="1" customWidth="1"/>
  </cols>
  <sheetData>
    <row r="1" spans="1:5">
      <c r="A1" s="5" t="s">
        <v>45</v>
      </c>
      <c r="B1" s="6"/>
      <c r="C1" s="5" t="s">
        <v>46</v>
      </c>
      <c r="D1" s="5" t="s">
        <v>47</v>
      </c>
      <c r="E1" s="5" t="s">
        <v>48</v>
      </c>
    </row>
    <row r="2" spans="1:5">
      <c r="A2" t="s">
        <v>49</v>
      </c>
      <c r="C2" s="3"/>
    </row>
    <row r="3" spans="1:5">
      <c r="A3" t="s">
        <v>50</v>
      </c>
      <c r="C3" s="3"/>
    </row>
    <row r="4" spans="1:5">
      <c r="A4" t="s">
        <v>51</v>
      </c>
      <c r="C4" s="3"/>
    </row>
    <row r="5" spans="1:5">
      <c r="A5" t="s">
        <v>52</v>
      </c>
      <c r="C5" s="3"/>
    </row>
    <row r="6" spans="1:5">
      <c r="A6" s="4" t="s">
        <v>53</v>
      </c>
      <c r="C6" s="3"/>
    </row>
    <row r="7" spans="1:5">
      <c r="A7" t="s">
        <v>54</v>
      </c>
      <c r="C7" s="3"/>
    </row>
    <row r="8" spans="1:5">
      <c r="A8" t="s">
        <v>55</v>
      </c>
      <c r="C8" s="3"/>
    </row>
    <row r="9" spans="1:5">
      <c r="A9" t="s">
        <v>56</v>
      </c>
      <c r="C9" s="3"/>
    </row>
    <row r="10" spans="1:5">
      <c r="A10" t="s">
        <v>57</v>
      </c>
    </row>
    <row r="11" spans="1:5">
      <c r="A11" t="s">
        <v>58</v>
      </c>
    </row>
    <row r="12" spans="1:5">
      <c r="A12" t="s">
        <v>59</v>
      </c>
    </row>
    <row r="13" spans="1:5">
      <c r="A13" t="s">
        <v>60</v>
      </c>
    </row>
    <row r="14" spans="1:5">
      <c r="A14" t="s">
        <v>61</v>
      </c>
    </row>
    <row r="15" spans="1:5">
      <c r="A15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D86E-8B35-4E9B-8971-ECF81A2E811A}">
  <dimension ref="A1:I34"/>
  <sheetViews>
    <sheetView workbookViewId="0">
      <selection activeCell="A2" sqref="A2:A26"/>
    </sheetView>
  </sheetViews>
  <sheetFormatPr defaultRowHeight="15"/>
  <cols>
    <col min="2" max="2" width="17.42578125" bestFit="1" customWidth="1"/>
    <col min="3" max="3" width="13.7109375" bestFit="1" customWidth="1"/>
    <col min="4" max="4" width="9" bestFit="1" customWidth="1"/>
    <col min="5" max="5" width="30.28515625" bestFit="1" customWidth="1"/>
    <col min="8" max="8" width="10" bestFit="1" customWidth="1"/>
    <col min="9" max="9" width="14.85546875" bestFit="1" customWidth="1"/>
  </cols>
  <sheetData>
    <row r="1" spans="1:9">
      <c r="C1" s="35" t="s">
        <v>63</v>
      </c>
      <c r="D1" s="35"/>
      <c r="E1" s="35"/>
      <c r="H1" s="36" t="s">
        <v>64</v>
      </c>
      <c r="I1" s="36"/>
    </row>
    <row r="2" spans="1:9">
      <c r="A2" s="13" t="s">
        <v>65</v>
      </c>
      <c r="B2" s="13" t="s">
        <v>66</v>
      </c>
      <c r="C2" s="13" t="s">
        <v>67</v>
      </c>
      <c r="D2" s="13" t="s">
        <v>68</v>
      </c>
      <c r="H2" s="12" t="s">
        <v>65</v>
      </c>
      <c r="I2" s="11" t="s">
        <v>66</v>
      </c>
    </row>
    <row r="3" spans="1:9">
      <c r="A3">
        <v>90</v>
      </c>
      <c r="B3" t="s">
        <v>4</v>
      </c>
      <c r="C3" t="s">
        <v>69</v>
      </c>
      <c r="H3" s="10">
        <v>0</v>
      </c>
      <c r="I3" s="9" t="s">
        <v>70</v>
      </c>
    </row>
    <row r="4" spans="1:9">
      <c r="A4">
        <v>95</v>
      </c>
      <c r="B4" t="s">
        <v>4</v>
      </c>
      <c r="C4" t="s">
        <v>71</v>
      </c>
      <c r="H4" s="10">
        <v>50</v>
      </c>
      <c r="I4" s="9" t="s">
        <v>72</v>
      </c>
    </row>
    <row r="5" spans="1:9">
      <c r="A5">
        <v>100</v>
      </c>
      <c r="B5" t="s">
        <v>4</v>
      </c>
      <c r="C5" t="s">
        <v>73</v>
      </c>
      <c r="H5" s="10">
        <v>60</v>
      </c>
      <c r="I5" s="9" t="s">
        <v>6</v>
      </c>
    </row>
    <row r="6" spans="1:9">
      <c r="A6">
        <v>80</v>
      </c>
      <c r="B6" t="s">
        <v>5</v>
      </c>
      <c r="C6" t="s">
        <v>74</v>
      </c>
      <c r="H6" s="10">
        <v>70</v>
      </c>
      <c r="I6" s="9" t="s">
        <v>5</v>
      </c>
    </row>
    <row r="7" spans="1:9">
      <c r="A7">
        <v>79</v>
      </c>
      <c r="B7" t="s">
        <v>5</v>
      </c>
      <c r="C7" t="s">
        <v>75</v>
      </c>
      <c r="H7" s="10">
        <v>90</v>
      </c>
      <c r="I7" s="9" t="s">
        <v>4</v>
      </c>
    </row>
    <row r="8" spans="1:9">
      <c r="A8">
        <v>70</v>
      </c>
      <c r="B8" t="s">
        <v>5</v>
      </c>
      <c r="C8" t="s">
        <v>76</v>
      </c>
    </row>
    <row r="9" spans="1:9">
      <c r="A9">
        <v>75</v>
      </c>
      <c r="B9" t="s">
        <v>5</v>
      </c>
      <c r="C9" t="s">
        <v>77</v>
      </c>
    </row>
    <row r="10" spans="1:9">
      <c r="A10">
        <v>80</v>
      </c>
      <c r="B10" t="s">
        <v>5</v>
      </c>
      <c r="C10" t="s">
        <v>78</v>
      </c>
    </row>
    <row r="11" spans="1:9">
      <c r="A11">
        <v>85</v>
      </c>
      <c r="B11" t="s">
        <v>5</v>
      </c>
      <c r="C11" t="s">
        <v>79</v>
      </c>
    </row>
    <row r="12" spans="1:9">
      <c r="A12">
        <v>65</v>
      </c>
      <c r="B12" t="s">
        <v>6</v>
      </c>
      <c r="C12" t="s">
        <v>80</v>
      </c>
    </row>
    <row r="13" spans="1:9">
      <c r="A13">
        <v>60</v>
      </c>
      <c r="B13" t="s">
        <v>6</v>
      </c>
      <c r="C13" t="s">
        <v>81</v>
      </c>
    </row>
    <row r="14" spans="1:9">
      <c r="A14">
        <v>65</v>
      </c>
      <c r="B14" t="s">
        <v>6</v>
      </c>
      <c r="C14" t="s">
        <v>82</v>
      </c>
    </row>
    <row r="15" spans="1:9">
      <c r="A15">
        <v>50</v>
      </c>
      <c r="B15" t="s">
        <v>72</v>
      </c>
      <c r="C15" t="s">
        <v>83</v>
      </c>
    </row>
    <row r="16" spans="1:9">
      <c r="A16">
        <v>55</v>
      </c>
      <c r="B16" t="s">
        <v>72</v>
      </c>
      <c r="C16" t="s">
        <v>84</v>
      </c>
    </row>
    <row r="17" spans="1:7">
      <c r="A17">
        <v>37</v>
      </c>
      <c r="B17" t="s">
        <v>70</v>
      </c>
      <c r="C17" t="s">
        <v>85</v>
      </c>
    </row>
    <row r="18" spans="1:7">
      <c r="A18">
        <v>26</v>
      </c>
      <c r="B18" t="s">
        <v>70</v>
      </c>
      <c r="C18" t="s">
        <v>86</v>
      </c>
    </row>
    <row r="19" spans="1:7">
      <c r="A19">
        <v>10</v>
      </c>
      <c r="B19" t="s">
        <v>70</v>
      </c>
      <c r="C19" t="s">
        <v>87</v>
      </c>
    </row>
    <row r="20" spans="1:7">
      <c r="A20">
        <v>15</v>
      </c>
      <c r="B20" t="s">
        <v>70</v>
      </c>
      <c r="C20" t="s">
        <v>88</v>
      </c>
    </row>
    <row r="21" spans="1:7">
      <c r="A21">
        <v>20</v>
      </c>
      <c r="B21" t="s">
        <v>70</v>
      </c>
      <c r="C21" t="s">
        <v>89</v>
      </c>
    </row>
    <row r="22" spans="1:7">
      <c r="A22">
        <v>25</v>
      </c>
      <c r="B22" t="s">
        <v>70</v>
      </c>
      <c r="C22" t="s">
        <v>90</v>
      </c>
    </row>
    <row r="23" spans="1:7">
      <c r="A23">
        <v>30</v>
      </c>
      <c r="B23" t="s">
        <v>70</v>
      </c>
      <c r="C23" t="s">
        <v>91</v>
      </c>
    </row>
    <row r="24" spans="1:7">
      <c r="A24">
        <v>35</v>
      </c>
      <c r="B24" t="s">
        <v>70</v>
      </c>
      <c r="C24" t="s">
        <v>92</v>
      </c>
    </row>
    <row r="25" spans="1:7">
      <c r="A25">
        <v>40</v>
      </c>
      <c r="B25" t="s">
        <v>70</v>
      </c>
      <c r="C25" t="s">
        <v>93</v>
      </c>
    </row>
    <row r="26" spans="1:7">
      <c r="A26">
        <v>45</v>
      </c>
      <c r="B26" t="s">
        <v>70</v>
      </c>
      <c r="C26" t="s">
        <v>94</v>
      </c>
    </row>
    <row r="31" spans="1:7">
      <c r="E31" s="8" t="s">
        <v>95</v>
      </c>
      <c r="G31" s="7" t="s">
        <v>96</v>
      </c>
    </row>
    <row r="32" spans="1:7">
      <c r="E32" t="s">
        <v>97</v>
      </c>
    </row>
    <row r="33" spans="5:5">
      <c r="E33" t="s">
        <v>98</v>
      </c>
    </row>
    <row r="34" spans="5:5">
      <c r="E34" t="s">
        <v>99</v>
      </c>
    </row>
  </sheetData>
  <sortState xmlns:xlrd2="http://schemas.microsoft.com/office/spreadsheetml/2017/richdata2" ref="C3:E26">
    <sortCondition ref="E3:E26"/>
  </sortState>
  <mergeCells count="2">
    <mergeCell ref="C1:E1"/>
    <mergeCell ref="H1:I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8B12C-74FB-4E93-949E-073B8E316D93}">
  <dimension ref="A1:J67"/>
  <sheetViews>
    <sheetView tabSelected="1" topLeftCell="A45" workbookViewId="0">
      <selection activeCell="C49" sqref="C49"/>
    </sheetView>
  </sheetViews>
  <sheetFormatPr defaultRowHeight="15"/>
  <cols>
    <col min="1" max="1" width="3" customWidth="1"/>
    <col min="2" max="2" width="16.85546875" customWidth="1"/>
    <col min="3" max="3" width="19.5703125" customWidth="1"/>
    <col min="4" max="4" width="13.42578125" customWidth="1"/>
    <col min="5" max="5" width="28.42578125" customWidth="1"/>
    <col min="6" max="6" width="10.7109375" customWidth="1"/>
    <col min="7" max="7" width="14.5703125" customWidth="1"/>
    <col min="8" max="8" width="23.5703125" bestFit="1" customWidth="1"/>
    <col min="9" max="9" width="10.28515625" customWidth="1"/>
  </cols>
  <sheetData>
    <row r="1" spans="1:7">
      <c r="A1" s="14"/>
      <c r="B1" s="37" t="s">
        <v>100</v>
      </c>
      <c r="C1" s="37"/>
      <c r="D1" s="37"/>
      <c r="E1" s="37"/>
      <c r="F1" s="24"/>
      <c r="G1" s="24"/>
    </row>
    <row r="2" spans="1:7">
      <c r="A2" s="37"/>
      <c r="B2" s="37"/>
      <c r="C2" s="24"/>
      <c r="D2" s="24"/>
      <c r="E2" s="24"/>
      <c r="F2" s="24"/>
      <c r="G2" s="24"/>
    </row>
    <row r="3" spans="1:7">
      <c r="A3" s="14"/>
      <c r="B3" s="15" t="s">
        <v>101</v>
      </c>
      <c r="C3" s="16" t="s">
        <v>46</v>
      </c>
      <c r="D3" s="16" t="s">
        <v>102</v>
      </c>
      <c r="E3" s="16" t="s">
        <v>103</v>
      </c>
      <c r="F3" s="16" t="s">
        <v>104</v>
      </c>
      <c r="G3" s="24"/>
    </row>
    <row r="4" spans="1:7">
      <c r="A4" s="14"/>
      <c r="B4" s="17">
        <v>56815</v>
      </c>
      <c r="C4" s="18" t="s">
        <v>105</v>
      </c>
      <c r="D4" s="18" t="s">
        <v>106</v>
      </c>
      <c r="E4" s="19">
        <v>13836</v>
      </c>
      <c r="F4" s="19">
        <v>25</v>
      </c>
      <c r="G4" s="24"/>
    </row>
    <row r="5" spans="1:7">
      <c r="A5" s="14"/>
      <c r="B5" s="17">
        <v>51186</v>
      </c>
      <c r="C5" s="18" t="s">
        <v>107</v>
      </c>
      <c r="D5" s="18" t="s">
        <v>108</v>
      </c>
      <c r="E5" s="19">
        <v>11771</v>
      </c>
      <c r="F5" s="19">
        <v>32</v>
      </c>
      <c r="G5" s="24"/>
    </row>
    <row r="6" spans="1:7">
      <c r="A6" s="14"/>
      <c r="B6" s="17">
        <v>51511</v>
      </c>
      <c r="C6" s="18" t="s">
        <v>109</v>
      </c>
      <c r="D6" s="18" t="s">
        <v>110</v>
      </c>
      <c r="E6" s="19">
        <v>13046</v>
      </c>
      <c r="F6" s="19">
        <v>35</v>
      </c>
      <c r="G6" s="24"/>
    </row>
    <row r="7" spans="1:7">
      <c r="A7" s="14"/>
      <c r="B7" s="17">
        <v>50890</v>
      </c>
      <c r="C7" s="18" t="s">
        <v>111</v>
      </c>
      <c r="D7" s="18" t="s">
        <v>112</v>
      </c>
      <c r="E7" s="19">
        <v>18276</v>
      </c>
      <c r="F7" s="19">
        <v>32</v>
      </c>
      <c r="G7" s="24"/>
    </row>
    <row r="8" spans="1:7">
      <c r="A8" s="14"/>
      <c r="B8" s="17">
        <v>53700</v>
      </c>
      <c r="C8" s="18" t="s">
        <v>113</v>
      </c>
      <c r="D8" s="18" t="s">
        <v>114</v>
      </c>
      <c r="E8" s="19">
        <v>19327</v>
      </c>
      <c r="F8" s="19">
        <v>26</v>
      </c>
      <c r="G8" s="24"/>
    </row>
    <row r="9" spans="1:7">
      <c r="A9" s="14"/>
      <c r="B9" s="17">
        <v>55879</v>
      </c>
      <c r="C9" s="18" t="s">
        <v>115</v>
      </c>
      <c r="D9" s="18" t="s">
        <v>116</v>
      </c>
      <c r="E9" s="19">
        <v>18996</v>
      </c>
      <c r="F9" s="19">
        <v>35</v>
      </c>
      <c r="G9" s="24"/>
    </row>
    <row r="10" spans="1:7">
      <c r="A10" s="14"/>
      <c r="B10" s="17">
        <v>59848</v>
      </c>
      <c r="C10" s="18" t="s">
        <v>117</v>
      </c>
      <c r="D10" s="18" t="s">
        <v>110</v>
      </c>
      <c r="E10" s="19">
        <v>10387</v>
      </c>
      <c r="F10" s="19">
        <v>25</v>
      </c>
      <c r="G10" s="24"/>
    </row>
    <row r="11" spans="1:7">
      <c r="A11" s="14"/>
      <c r="B11" s="17">
        <v>58369</v>
      </c>
      <c r="C11" s="18" t="s">
        <v>118</v>
      </c>
      <c r="D11" s="18" t="s">
        <v>116</v>
      </c>
      <c r="E11" s="19">
        <v>12566</v>
      </c>
      <c r="F11" s="19">
        <v>37</v>
      </c>
      <c r="G11" s="24"/>
    </row>
    <row r="12" spans="1:7">
      <c r="A12" s="14"/>
      <c r="B12" s="17">
        <v>50217</v>
      </c>
      <c r="C12" s="18" t="s">
        <v>119</v>
      </c>
      <c r="D12" s="18" t="s">
        <v>120</v>
      </c>
      <c r="E12" s="19">
        <v>16406</v>
      </c>
      <c r="F12" s="19">
        <v>42</v>
      </c>
      <c r="G12" s="24"/>
    </row>
    <row r="13" spans="1:7">
      <c r="A13" s="14"/>
      <c r="B13" s="17">
        <v>50695</v>
      </c>
      <c r="C13" s="18" t="s">
        <v>121</v>
      </c>
      <c r="D13" s="18" t="s">
        <v>112</v>
      </c>
      <c r="E13" s="19">
        <v>15784</v>
      </c>
      <c r="F13" s="19">
        <v>43</v>
      </c>
      <c r="G13" s="24"/>
    </row>
    <row r="14" spans="1:7">
      <c r="A14" s="14"/>
      <c r="B14" s="17">
        <v>59673</v>
      </c>
      <c r="C14" s="18" t="s">
        <v>122</v>
      </c>
      <c r="D14" s="18" t="s">
        <v>106</v>
      </c>
      <c r="E14" s="19">
        <v>10959</v>
      </c>
      <c r="F14" s="19">
        <v>30</v>
      </c>
      <c r="G14" s="24"/>
    </row>
    <row r="15" spans="1:7">
      <c r="A15" s="14"/>
      <c r="B15" s="17">
        <v>52130</v>
      </c>
      <c r="C15" s="18" t="s">
        <v>123</v>
      </c>
      <c r="D15" s="18" t="s">
        <v>124</v>
      </c>
      <c r="E15" s="19">
        <v>14562</v>
      </c>
      <c r="F15" s="19">
        <v>32</v>
      </c>
      <c r="G15" s="24"/>
    </row>
    <row r="16" spans="1:7">
      <c r="A16" s="37"/>
      <c r="B16" s="37"/>
      <c r="C16" s="24"/>
      <c r="D16" s="24"/>
      <c r="E16" s="24"/>
      <c r="F16" s="24"/>
      <c r="G16" s="24"/>
    </row>
    <row r="17" spans="1:7">
      <c r="A17" s="20">
        <v>1</v>
      </c>
      <c r="B17" s="24" t="s">
        <v>125</v>
      </c>
      <c r="C17" s="21"/>
      <c r="D17" s="21"/>
      <c r="E17" s="22" t="str">
        <f>VLOOKUP(B11,B4:F15,2,FALSE)</f>
        <v>Thomas Davies</v>
      </c>
      <c r="F17" s="24"/>
      <c r="G17" s="24"/>
    </row>
    <row r="18" spans="1:7">
      <c r="A18" s="37"/>
      <c r="B18" s="37"/>
      <c r="C18" s="24"/>
      <c r="D18" s="24"/>
      <c r="E18" s="24"/>
      <c r="F18" s="24"/>
      <c r="G18" s="24"/>
    </row>
    <row r="19" spans="1:7">
      <c r="A19" s="20">
        <v>2</v>
      </c>
      <c r="B19" s="24" t="s">
        <v>126</v>
      </c>
      <c r="C19" s="21"/>
      <c r="D19" s="24"/>
      <c r="E19" s="23">
        <f>VLOOKUP(B14,B4:F15,5,FALSE)</f>
        <v>30</v>
      </c>
      <c r="F19" s="24"/>
      <c r="G19" s="24"/>
    </row>
    <row r="20" spans="1:7">
      <c r="A20" s="37"/>
      <c r="B20" s="37"/>
      <c r="C20" s="24"/>
      <c r="D20" s="24"/>
      <c r="E20" s="24"/>
      <c r="F20" s="24"/>
      <c r="G20" s="24"/>
    </row>
    <row r="21" spans="1:7">
      <c r="A21" s="20">
        <v>3</v>
      </c>
      <c r="B21" s="38" t="s">
        <v>127</v>
      </c>
      <c r="C21" s="38"/>
      <c r="D21" s="38"/>
      <c r="E21" s="24"/>
      <c r="F21" s="24"/>
      <c r="G21" s="24"/>
    </row>
    <row r="22" spans="1:7">
      <c r="A22" s="37"/>
      <c r="B22" s="37"/>
      <c r="C22" s="24"/>
      <c r="D22" s="24"/>
      <c r="E22" s="24"/>
      <c r="F22" s="24"/>
      <c r="G22" s="24"/>
    </row>
    <row r="23" spans="1:7">
      <c r="A23" s="14"/>
      <c r="B23" s="25" t="s">
        <v>101</v>
      </c>
      <c r="C23" s="26" t="s">
        <v>102</v>
      </c>
      <c r="D23" s="24"/>
      <c r="E23" s="24"/>
      <c r="F23" s="24"/>
      <c r="G23" s="24"/>
    </row>
    <row r="24" spans="1:7">
      <c r="A24" s="14"/>
      <c r="B24" s="17">
        <v>55879</v>
      </c>
      <c r="C24" s="27" t="str">
        <f>VLOOKUP(B9,B4:F15,3,FALSE)</f>
        <v>Capetown</v>
      </c>
      <c r="D24" s="24"/>
      <c r="E24" s="24"/>
      <c r="F24" s="24"/>
      <c r="G24" s="24"/>
    </row>
    <row r="25" spans="1:7">
      <c r="A25" s="14"/>
      <c r="B25" s="17">
        <v>50217</v>
      </c>
      <c r="C25" s="27" t="str">
        <f>VLOOKUP(B12,B4:F15,3,FALSE)</f>
        <v>Warsaw</v>
      </c>
      <c r="D25" s="24"/>
      <c r="E25" s="24"/>
      <c r="F25" s="24"/>
      <c r="G25" s="24"/>
    </row>
    <row r="26" spans="1:7">
      <c r="A26" s="14"/>
      <c r="B26" s="17">
        <v>50695</v>
      </c>
      <c r="C26" s="27" t="str">
        <f>VLOOKUP(B13,B4:F15,3,FALSE)</f>
        <v>Cairo</v>
      </c>
      <c r="D26" s="24"/>
      <c r="E26" s="24"/>
      <c r="F26" s="24"/>
      <c r="G26" s="24"/>
    </row>
    <row r="27" spans="1:7">
      <c r="A27" s="37"/>
      <c r="B27" s="37"/>
      <c r="C27" s="24"/>
      <c r="D27" s="24"/>
      <c r="E27" s="24"/>
      <c r="F27" s="24"/>
      <c r="G27" s="24"/>
    </row>
    <row r="28" spans="1:7">
      <c r="A28" s="20">
        <v>4</v>
      </c>
      <c r="B28" s="38" t="s">
        <v>128</v>
      </c>
      <c r="C28" s="38"/>
      <c r="D28" s="38"/>
      <c r="E28" s="24"/>
      <c r="F28" s="24"/>
      <c r="G28" s="24"/>
    </row>
    <row r="29" spans="1:7">
      <c r="A29" s="37"/>
      <c r="B29" s="37"/>
      <c r="C29" s="24"/>
      <c r="D29" s="24"/>
      <c r="E29" s="24"/>
      <c r="F29" s="24"/>
      <c r="G29" s="24"/>
    </row>
    <row r="30" spans="1:7">
      <c r="A30" s="14"/>
      <c r="B30" s="25" t="s">
        <v>46</v>
      </c>
      <c r="C30" s="26" t="s">
        <v>103</v>
      </c>
      <c r="D30" s="24"/>
      <c r="E30" s="24"/>
      <c r="F30" s="24"/>
      <c r="G30" s="24"/>
    </row>
    <row r="31" spans="1:7">
      <c r="A31" s="14"/>
      <c r="B31" s="28" t="s">
        <v>111</v>
      </c>
      <c r="C31" s="27">
        <f>VLOOKUP(B7,B4:F15,4,FALSE)</f>
        <v>18276</v>
      </c>
      <c r="D31" s="24"/>
      <c r="E31" s="24"/>
      <c r="F31" s="24"/>
      <c r="G31" s="24"/>
    </row>
    <row r="32" spans="1:7">
      <c r="A32" s="14"/>
      <c r="B32" s="28" t="s">
        <v>129</v>
      </c>
      <c r="C32" s="27"/>
      <c r="D32" s="24"/>
      <c r="E32" s="24"/>
      <c r="F32" s="24"/>
      <c r="G32" s="24"/>
    </row>
    <row r="33" spans="1:10">
      <c r="A33" s="14"/>
      <c r="B33" s="28" t="s">
        <v>122</v>
      </c>
      <c r="C33" s="27">
        <f>VLOOKUP(B14,B4:F15,4,FALSE)</f>
        <v>10959</v>
      </c>
      <c r="D33" s="24"/>
      <c r="E33" s="24"/>
      <c r="F33" s="24"/>
      <c r="G33" s="24"/>
    </row>
    <row r="34" spans="1:10">
      <c r="A34" s="37"/>
      <c r="B34" s="37"/>
      <c r="C34" s="24"/>
      <c r="D34" s="24"/>
      <c r="E34" s="24"/>
      <c r="F34" s="24"/>
      <c r="G34" s="24"/>
    </row>
    <row r="35" spans="1:10">
      <c r="A35" s="37"/>
      <c r="B35" s="37"/>
      <c r="C35" s="24"/>
      <c r="D35" s="24"/>
      <c r="E35" s="24"/>
      <c r="F35" s="24"/>
      <c r="G35" s="24"/>
    </row>
    <row r="40" spans="1:10">
      <c r="B40" s="24" t="s">
        <v>130</v>
      </c>
      <c r="C40" s="24"/>
      <c r="D40" s="24"/>
      <c r="E40" s="24"/>
      <c r="F40" s="24"/>
      <c r="G40" s="24"/>
      <c r="H40" s="24"/>
      <c r="I40" s="24"/>
      <c r="J40" s="24"/>
    </row>
    <row r="41" spans="1:10">
      <c r="B41" s="24" t="s">
        <v>131</v>
      </c>
      <c r="C41" s="24"/>
      <c r="D41" s="24"/>
      <c r="E41" s="24"/>
      <c r="F41" s="24"/>
      <c r="G41" s="24"/>
      <c r="H41" s="24"/>
      <c r="I41" s="24"/>
      <c r="J41" s="24"/>
    </row>
    <row r="42" spans="1:10">
      <c r="B42" s="24"/>
      <c r="C42" s="24"/>
      <c r="D42" s="24"/>
      <c r="E42" s="24"/>
      <c r="F42" s="24"/>
      <c r="G42" s="24"/>
      <c r="H42" s="24"/>
      <c r="I42" s="24"/>
      <c r="J42" s="24"/>
    </row>
    <row r="43" spans="1:10">
      <c r="B43" s="24"/>
      <c r="C43" s="24"/>
      <c r="D43" s="24"/>
      <c r="E43" s="24"/>
      <c r="F43" s="24"/>
      <c r="G43" s="24"/>
      <c r="H43" s="14" t="s">
        <v>132</v>
      </c>
      <c r="I43" s="24"/>
      <c r="J43" s="24"/>
    </row>
    <row r="44" spans="1:10">
      <c r="B44" s="24"/>
      <c r="C44" s="24"/>
      <c r="D44" s="24"/>
      <c r="E44" s="24"/>
      <c r="F44" s="24"/>
      <c r="G44" s="24"/>
      <c r="H44" s="24"/>
      <c r="I44" s="24"/>
      <c r="J44" s="24"/>
    </row>
    <row r="45" spans="1:10" ht="30">
      <c r="B45" s="24"/>
      <c r="C45" s="24"/>
      <c r="D45" s="24"/>
      <c r="E45" s="24"/>
      <c r="F45" s="24"/>
      <c r="G45" s="24"/>
      <c r="H45" s="29" t="s">
        <v>133</v>
      </c>
      <c r="I45" s="29" t="s">
        <v>134</v>
      </c>
      <c r="J45" s="24"/>
    </row>
    <row r="46" spans="1:10">
      <c r="B46" s="14" t="s">
        <v>133</v>
      </c>
      <c r="C46" s="14" t="s">
        <v>134</v>
      </c>
      <c r="D46" s="24"/>
      <c r="E46" s="24"/>
      <c r="F46" s="24"/>
      <c r="G46" s="24"/>
      <c r="H46" s="30">
        <v>44197</v>
      </c>
      <c r="I46" s="31">
        <v>1.3671</v>
      </c>
      <c r="J46" s="24"/>
    </row>
    <row r="47" spans="1:10">
      <c r="B47" s="32">
        <v>44201</v>
      </c>
      <c r="C47" s="33">
        <f>VLOOKUP(H48,H46:I66,2,FALSE)</f>
        <v>1.3624000000000001</v>
      </c>
      <c r="D47" s="24"/>
      <c r="E47" s="24"/>
      <c r="F47" s="24"/>
      <c r="G47" s="24"/>
      <c r="H47" s="30">
        <v>44200</v>
      </c>
      <c r="I47" s="31">
        <v>1.3569</v>
      </c>
      <c r="J47" s="24"/>
    </row>
    <row r="48" spans="1:10">
      <c r="B48" s="32">
        <v>44211</v>
      </c>
      <c r="C48" s="34">
        <f>VLOOKUP(H56,H46:I66,2,FALSE)</f>
        <v>1.3586</v>
      </c>
      <c r="D48" s="24"/>
      <c r="E48" s="24"/>
      <c r="F48" s="24"/>
      <c r="G48" s="24"/>
      <c r="H48" s="30">
        <v>44201</v>
      </c>
      <c r="I48" s="31">
        <v>1.3624000000000001</v>
      </c>
      <c r="J48" s="24"/>
    </row>
    <row r="49" spans="2:10">
      <c r="B49" s="32">
        <v>44220</v>
      </c>
      <c r="C49" s="34"/>
      <c r="D49" s="24"/>
      <c r="E49" s="24"/>
      <c r="F49" s="24"/>
      <c r="G49" s="24"/>
      <c r="H49" s="30">
        <v>44202</v>
      </c>
      <c r="I49" s="31">
        <v>1.3607</v>
      </c>
      <c r="J49" s="24"/>
    </row>
    <row r="50" spans="2:10">
      <c r="B50" s="24"/>
      <c r="C50" s="24"/>
      <c r="D50" s="24"/>
      <c r="E50" s="24"/>
      <c r="F50" s="24"/>
      <c r="G50" s="24"/>
      <c r="H50" s="30">
        <v>44203</v>
      </c>
      <c r="I50" s="31">
        <v>1.3563000000000001</v>
      </c>
      <c r="J50" s="24"/>
    </row>
    <row r="51" spans="2:10">
      <c r="B51" s="24"/>
      <c r="C51" s="24"/>
      <c r="D51" s="24"/>
      <c r="E51" s="24"/>
      <c r="F51" s="24"/>
      <c r="G51" s="24"/>
      <c r="H51" s="30">
        <v>44204</v>
      </c>
      <c r="I51" s="31">
        <v>1.3563000000000001</v>
      </c>
      <c r="J51" s="24"/>
    </row>
    <row r="52" spans="2:10">
      <c r="B52" s="24"/>
      <c r="C52" s="24"/>
      <c r="D52" s="24"/>
      <c r="E52" s="24"/>
      <c r="F52" s="24"/>
      <c r="G52" s="24"/>
      <c r="H52" s="30">
        <v>44207</v>
      </c>
      <c r="I52" s="31">
        <v>1.3513999999999999</v>
      </c>
      <c r="J52" s="24"/>
    </row>
    <row r="53" spans="2:10">
      <c r="B53" s="24"/>
      <c r="C53" s="24"/>
      <c r="D53" s="24"/>
      <c r="E53" s="24"/>
      <c r="F53" s="24"/>
      <c r="G53" s="24"/>
      <c r="H53" s="30">
        <v>44208</v>
      </c>
      <c r="I53" s="31">
        <v>1.3663000000000001</v>
      </c>
      <c r="J53" s="24"/>
    </row>
    <row r="54" spans="2:10">
      <c r="B54" s="24"/>
      <c r="C54" s="24"/>
      <c r="D54" s="24"/>
      <c r="E54" s="24"/>
      <c r="F54" s="24"/>
      <c r="G54" s="24"/>
      <c r="H54" s="30">
        <v>44209</v>
      </c>
      <c r="I54" s="31">
        <v>1.3636999999999999</v>
      </c>
      <c r="J54" s="24"/>
    </row>
    <row r="55" spans="2:10">
      <c r="B55" s="24"/>
      <c r="C55" s="24"/>
      <c r="D55" s="24"/>
      <c r="E55" s="24"/>
      <c r="F55" s="24"/>
      <c r="G55" s="24"/>
      <c r="H55" s="30">
        <v>44210</v>
      </c>
      <c r="I55" s="31">
        <v>1.3687</v>
      </c>
      <c r="J55" s="24"/>
    </row>
    <row r="56" spans="2:10">
      <c r="B56" s="24"/>
      <c r="C56" s="24"/>
      <c r="D56" s="24"/>
      <c r="E56" s="24"/>
      <c r="F56" s="24"/>
      <c r="G56" s="24"/>
      <c r="H56" s="30">
        <v>44211</v>
      </c>
      <c r="I56" s="31">
        <v>1.3586</v>
      </c>
      <c r="J56" s="24"/>
    </row>
    <row r="57" spans="2:10">
      <c r="B57" s="24"/>
      <c r="C57" s="24"/>
      <c r="D57" s="24"/>
      <c r="E57" s="24"/>
      <c r="F57" s="24"/>
      <c r="G57" s="24"/>
      <c r="H57" s="30">
        <v>44214</v>
      </c>
      <c r="I57" s="31">
        <v>1.3584000000000001</v>
      </c>
      <c r="J57" s="24"/>
    </row>
    <row r="58" spans="2:10">
      <c r="B58" s="24"/>
      <c r="C58" s="24"/>
      <c r="D58" s="24"/>
      <c r="E58" s="24"/>
      <c r="F58" s="24"/>
      <c r="G58" s="24"/>
      <c r="H58" s="30">
        <v>44215</v>
      </c>
      <c r="I58" s="31">
        <v>1.3628</v>
      </c>
      <c r="J58" s="24"/>
    </row>
    <row r="59" spans="2:10">
      <c r="B59" s="24"/>
      <c r="C59" s="24"/>
      <c r="D59" s="24"/>
      <c r="E59" s="24"/>
      <c r="F59" s="24"/>
      <c r="G59" s="24"/>
      <c r="H59" s="30">
        <v>44216</v>
      </c>
      <c r="I59" s="31">
        <v>1.3653</v>
      </c>
      <c r="J59" s="24"/>
    </row>
    <row r="60" spans="2:10">
      <c r="B60" s="24"/>
      <c r="C60" s="24"/>
      <c r="D60" s="24"/>
      <c r="E60" s="24"/>
      <c r="F60" s="24"/>
      <c r="G60" s="24"/>
      <c r="H60" s="30">
        <v>44217</v>
      </c>
      <c r="I60" s="31">
        <v>1.3732</v>
      </c>
      <c r="J60" s="24"/>
    </row>
    <row r="61" spans="2:10">
      <c r="B61" s="24"/>
      <c r="C61" s="24"/>
      <c r="D61" s="24"/>
      <c r="E61" s="24"/>
      <c r="F61" s="24"/>
      <c r="G61" s="24"/>
      <c r="H61" s="30">
        <v>44218</v>
      </c>
      <c r="I61" s="31">
        <v>1.3684000000000001</v>
      </c>
      <c r="J61" s="24"/>
    </row>
    <row r="62" spans="2:10">
      <c r="B62" s="24"/>
      <c r="C62" s="24"/>
      <c r="D62" s="24"/>
      <c r="E62" s="24"/>
      <c r="F62" s="24"/>
      <c r="G62" s="24"/>
      <c r="H62" s="30">
        <v>44221</v>
      </c>
      <c r="I62" s="31">
        <v>1.3673999999999999</v>
      </c>
      <c r="J62" s="24"/>
    </row>
    <row r="63" spans="2:10">
      <c r="B63" s="24"/>
      <c r="C63" s="24"/>
      <c r="D63" s="24"/>
      <c r="E63" s="24"/>
      <c r="F63" s="24"/>
      <c r="G63" s="24"/>
      <c r="H63" s="30">
        <v>44222</v>
      </c>
      <c r="I63" s="31">
        <v>1.3733</v>
      </c>
      <c r="J63" s="24"/>
    </row>
    <row r="64" spans="2:10">
      <c r="B64" s="24"/>
      <c r="C64" s="24"/>
      <c r="D64" s="24"/>
      <c r="E64" s="24"/>
      <c r="F64" s="24"/>
      <c r="G64" s="24"/>
      <c r="H64" s="30">
        <v>44223</v>
      </c>
      <c r="I64" s="31">
        <v>1.3686</v>
      </c>
      <c r="J64" s="24"/>
    </row>
    <row r="65" spans="2:10">
      <c r="B65" s="24"/>
      <c r="C65" s="24"/>
      <c r="D65" s="24"/>
      <c r="E65" s="24"/>
      <c r="F65" s="24"/>
      <c r="G65" s="24"/>
      <c r="H65" s="30">
        <v>44224</v>
      </c>
      <c r="I65" s="31">
        <v>1.3717999999999999</v>
      </c>
      <c r="J65" s="24"/>
    </row>
    <row r="66" spans="2:10">
      <c r="B66" s="24"/>
      <c r="C66" s="24"/>
      <c r="D66" s="24"/>
      <c r="E66" s="24"/>
      <c r="F66" s="24"/>
      <c r="G66" s="24"/>
      <c r="H66" s="30">
        <v>44225</v>
      </c>
      <c r="I66" s="31">
        <v>1.3702000000000001</v>
      </c>
      <c r="J66" s="24"/>
    </row>
    <row r="67" spans="2:10">
      <c r="B67" s="24"/>
      <c r="C67" s="24"/>
      <c r="D67" s="24"/>
      <c r="E67" s="24"/>
      <c r="F67" s="24"/>
      <c r="G67" s="24"/>
      <c r="H67" s="24"/>
      <c r="I67" s="24"/>
      <c r="J67" s="24"/>
    </row>
  </sheetData>
  <mergeCells count="12">
    <mergeCell ref="A35:B35"/>
    <mergeCell ref="B1:E1"/>
    <mergeCell ref="A2:B2"/>
    <mergeCell ref="A16:B16"/>
    <mergeCell ref="A18:B18"/>
    <mergeCell ref="A20:B20"/>
    <mergeCell ref="B21:D21"/>
    <mergeCell ref="A22:B22"/>
    <mergeCell ref="A27:B27"/>
    <mergeCell ref="B28:D28"/>
    <mergeCell ref="A29:B29"/>
    <mergeCell ref="A34:B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5FB9-8B79-4526-BB78-ADE122844351}">
  <dimension ref="A1:Z12"/>
  <sheetViews>
    <sheetView workbookViewId="0">
      <selection sqref="A1:A3"/>
    </sheetView>
  </sheetViews>
  <sheetFormatPr defaultRowHeight="15"/>
  <cols>
    <col min="1" max="1" width="12.5703125" bestFit="1" customWidth="1"/>
    <col min="2" max="2" width="14.85546875" bestFit="1" customWidth="1"/>
    <col min="3" max="3" width="10.7109375" bestFit="1" customWidth="1"/>
    <col min="4" max="4" width="10.42578125" bestFit="1" customWidth="1"/>
    <col min="5" max="5" width="12" bestFit="1" customWidth="1"/>
    <col min="6" max="6" width="12.5703125" bestFit="1" customWidth="1"/>
    <col min="7" max="7" width="9.5703125" bestFit="1" customWidth="1"/>
    <col min="8" max="8" width="12.42578125" bestFit="1" customWidth="1"/>
    <col min="9" max="9" width="12" bestFit="1" customWidth="1"/>
    <col min="10" max="10" width="8.42578125" bestFit="1" customWidth="1"/>
    <col min="11" max="11" width="11.85546875" bestFit="1" customWidth="1"/>
    <col min="12" max="12" width="11.7109375" bestFit="1" customWidth="1"/>
    <col min="13" max="13" width="11.140625" bestFit="1" customWidth="1"/>
    <col min="14" max="14" width="10.42578125" bestFit="1" customWidth="1"/>
    <col min="15" max="15" width="10.28515625" bestFit="1" customWidth="1"/>
    <col min="16" max="16" width="9.7109375" bestFit="1" customWidth="1"/>
    <col min="17" max="17" width="13.140625" bestFit="1" customWidth="1"/>
    <col min="18" max="18" width="10.42578125" bestFit="1" customWidth="1"/>
    <col min="19" max="19" width="13.28515625" bestFit="1" customWidth="1"/>
    <col min="20" max="20" width="13.5703125" bestFit="1" customWidth="1"/>
    <col min="21" max="21" width="11.140625" bestFit="1" customWidth="1"/>
    <col min="22" max="23" width="10.28515625" bestFit="1" customWidth="1"/>
    <col min="24" max="24" width="11.5703125" bestFit="1" customWidth="1"/>
    <col min="25" max="25" width="9.85546875" bestFit="1" customWidth="1"/>
    <col min="26" max="26" width="8.28515625" bestFit="1" customWidth="1"/>
  </cols>
  <sheetData>
    <row r="1" spans="1:26">
      <c r="A1" s="35" t="s">
        <v>63</v>
      </c>
      <c r="B1" s="13" t="s">
        <v>67</v>
      </c>
      <c r="C1" t="s">
        <v>80</v>
      </c>
      <c r="D1" t="s">
        <v>85</v>
      </c>
      <c r="E1" t="s">
        <v>86</v>
      </c>
      <c r="F1" t="s">
        <v>74</v>
      </c>
      <c r="G1" t="s">
        <v>75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83</v>
      </c>
      <c r="Q1" t="s">
        <v>84</v>
      </c>
      <c r="R1" t="s">
        <v>81</v>
      </c>
      <c r="S1" t="s">
        <v>82</v>
      </c>
      <c r="T1" t="s">
        <v>76</v>
      </c>
      <c r="U1" t="s">
        <v>77</v>
      </c>
      <c r="V1" t="s">
        <v>78</v>
      </c>
      <c r="W1" t="s">
        <v>79</v>
      </c>
      <c r="X1" t="s">
        <v>69</v>
      </c>
      <c r="Y1" t="s">
        <v>71</v>
      </c>
      <c r="Z1" t="s">
        <v>73</v>
      </c>
    </row>
    <row r="2" spans="1:26">
      <c r="A2" s="35"/>
      <c r="B2" s="13" t="s">
        <v>65</v>
      </c>
      <c r="C2">
        <v>65</v>
      </c>
      <c r="D2">
        <v>37</v>
      </c>
      <c r="E2">
        <v>26</v>
      </c>
      <c r="F2">
        <v>80</v>
      </c>
      <c r="G2">
        <v>79</v>
      </c>
      <c r="H2">
        <v>10</v>
      </c>
      <c r="I2">
        <v>15</v>
      </c>
      <c r="J2">
        <v>20</v>
      </c>
      <c r="K2">
        <v>25</v>
      </c>
      <c r="L2">
        <v>30</v>
      </c>
      <c r="M2">
        <v>35</v>
      </c>
      <c r="N2">
        <v>40</v>
      </c>
      <c r="O2">
        <v>45</v>
      </c>
      <c r="P2">
        <v>50</v>
      </c>
      <c r="Q2">
        <v>55</v>
      </c>
      <c r="R2">
        <v>60</v>
      </c>
      <c r="S2">
        <v>65</v>
      </c>
      <c r="T2">
        <v>70</v>
      </c>
      <c r="U2">
        <v>75</v>
      </c>
      <c r="V2">
        <v>80</v>
      </c>
      <c r="W2">
        <v>85</v>
      </c>
      <c r="X2">
        <v>90</v>
      </c>
      <c r="Y2">
        <v>95</v>
      </c>
      <c r="Z2">
        <v>100</v>
      </c>
    </row>
    <row r="3" spans="1:26">
      <c r="A3" s="35"/>
      <c r="B3" s="13" t="s">
        <v>66</v>
      </c>
    </row>
    <row r="11" spans="1:26">
      <c r="A11" s="36" t="s">
        <v>64</v>
      </c>
      <c r="B11" s="12" t="s">
        <v>65</v>
      </c>
      <c r="C11" s="10">
        <v>0</v>
      </c>
      <c r="D11" s="10">
        <v>50</v>
      </c>
      <c r="E11" s="10">
        <v>60</v>
      </c>
      <c r="F11" s="10">
        <v>70</v>
      </c>
      <c r="G11" s="10">
        <v>90</v>
      </c>
    </row>
    <row r="12" spans="1:26">
      <c r="A12" s="36"/>
      <c r="B12" s="11" t="s">
        <v>66</v>
      </c>
      <c r="C12" s="9" t="s">
        <v>70</v>
      </c>
      <c r="D12" s="9" t="s">
        <v>72</v>
      </c>
      <c r="E12" s="9" t="s">
        <v>6</v>
      </c>
      <c r="F12" s="9" t="s">
        <v>5</v>
      </c>
      <c r="G12" s="9" t="s">
        <v>4</v>
      </c>
    </row>
  </sheetData>
  <mergeCells count="2">
    <mergeCell ref="A1:A3"/>
    <mergeCell ref="A11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Blossom Academy</dc:creator>
  <cp:keywords/>
  <dc:description/>
  <cp:lastModifiedBy>Esaaba Paintsil</cp:lastModifiedBy>
  <cp:revision/>
  <dcterms:created xsi:type="dcterms:W3CDTF">2022-06-15T18:42:01Z</dcterms:created>
  <dcterms:modified xsi:type="dcterms:W3CDTF">2024-08-27T00:28:53Z</dcterms:modified>
  <cp:category/>
  <cp:contentStatus/>
</cp:coreProperties>
</file>