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pa-my.sharepoint.com/personal/paulukonis_elizabeth_epa_gov/Documents/Profile/Documents/GitHub/amphibian_effects_model/data_in/"/>
    </mc:Choice>
  </mc:AlternateContent>
  <xr:revisionPtr revIDLastSave="62" documentId="8_{E0444BB5-7A55-4170-9AC9-2358E5D72D87}" xr6:coauthVersionLast="46" xr6:coauthVersionMax="46" xr10:uidLastSave="{6F3556D6-DAB0-4436-87DE-117808807DF4}"/>
  <bookViews>
    <workbookView xWindow="-110" yWindow="-110" windowWidth="19420" windowHeight="10420" xr2:uid="{03198566-A208-49A0-880E-17382784EA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R3" i="1"/>
  <c r="R8" i="1"/>
  <c r="Q8" i="1"/>
  <c r="R7" i="1"/>
  <c r="Q7" i="1"/>
  <c r="R6" i="1"/>
  <c r="Q6" i="1"/>
  <c r="R5" i="1"/>
  <c r="Q5" i="1"/>
  <c r="R4" i="1"/>
  <c r="Q4" i="1"/>
</calcChain>
</file>

<file path=xl/sharedStrings.xml><?xml version="1.0" encoding="utf-8"?>
<sst xmlns="http://schemas.openxmlformats.org/spreadsheetml/2006/main" count="126" uniqueCount="46">
  <si>
    <t>Relyea_2005a</t>
  </si>
  <si>
    <t>Juvenile</t>
  </si>
  <si>
    <t>Lab</t>
  </si>
  <si>
    <t>Glyphosate_RoundUp</t>
  </si>
  <si>
    <t>Rana sylvatica</t>
  </si>
  <si>
    <t>Overspray</t>
  </si>
  <si>
    <t>ug a.i./cm2</t>
  </si>
  <si>
    <t>Hyla versicolor</t>
  </si>
  <si>
    <t>Anaxyrus fowleri</t>
  </si>
  <si>
    <t>Study</t>
  </si>
  <si>
    <t>Stage</t>
  </si>
  <si>
    <t>Study_Type</t>
  </si>
  <si>
    <t xml:space="preserve">Pesticide </t>
  </si>
  <si>
    <t>Species</t>
  </si>
  <si>
    <t>Duration_h</t>
  </si>
  <si>
    <t>Method</t>
  </si>
  <si>
    <t>Application_Rate</t>
  </si>
  <si>
    <t>Unit</t>
  </si>
  <si>
    <t>Survival</t>
  </si>
  <si>
    <t>Body_Weight_g</t>
  </si>
  <si>
    <t>SD</t>
  </si>
  <si>
    <t>Body_Length_mm</t>
  </si>
  <si>
    <t>ExposedSkin_cm2</t>
  </si>
  <si>
    <t>N_Rep</t>
  </si>
  <si>
    <t>Rep</t>
  </si>
  <si>
    <t>N_Exp</t>
  </si>
  <si>
    <t>N_Total</t>
  </si>
  <si>
    <t>Edge 2011</t>
  </si>
  <si>
    <t>Edge 2013</t>
  </si>
  <si>
    <t>Field</t>
  </si>
  <si>
    <t>Lithobates clamitans</t>
  </si>
  <si>
    <t>Glyphosate_VisionMax</t>
  </si>
  <si>
    <t>Missing</t>
  </si>
  <si>
    <t>Unclear</t>
  </si>
  <si>
    <t>Overspray, Paper Towel</t>
  </si>
  <si>
    <t>Note: these have missing information or are not reflective of realistic exposure conditions, and are therefore not included in the glyphosate dataset; issue in red</t>
  </si>
  <si>
    <t>Lab/Field</t>
  </si>
  <si>
    <t>Glyphosate_Roundup</t>
  </si>
  <si>
    <t>Anaxyrus cognatus</t>
  </si>
  <si>
    <t>Soil</t>
  </si>
  <si>
    <t>Dinehart_2009</t>
  </si>
  <si>
    <t>Spea multiplicata</t>
  </si>
  <si>
    <t>ml/cm2</t>
  </si>
  <si>
    <t>Lithobates pipiens, Lithobates clamitans</t>
  </si>
  <si>
    <t>2.16, 4.32, 8.64</t>
  </si>
  <si>
    <t>kg a.i./ha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</si>
</sst>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1" fillId="0" borderId="0" xfId="0" applyFont="1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/>
    <xf numFmtId="0" fontId="0" fillId="2" borderId="0" xfId="0" applyFill="1" applyAlignment="1">
      <alignment horizontal="left"/>
    </xf>
    <xf numFmtId="0" fontId="3" fillId="3" borderId="0" xfId="0" applyFont="1" applyFill="1" applyAlignment="1">
      <alignment horizontal="left" vertical="center"/>
    </xf>
    <xf numFmtId="0" fontId="0" fillId="4" borderId="0" xfId="0" applyFill="1" applyAlignment="1">
      <alignment horizontal="left"/>
    </xf>
    <xf numFmtId="0" fontId="0" fillId="5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D714A-A0B3-4E0F-B411-445378802211}">
  <dimension ref="A1:R18"/>
  <sheetViews>
    <sheetView tabSelected="1" workbookViewId="0">
      <selection activeCell="E19" sqref="E19"/>
    </sheetView>
  </sheetViews>
  <sheetFormatPr defaultRowHeight="14.5" x14ac:dyDescent="0.35"/>
  <cols>
    <col min="1" max="1" width="16.08984375" customWidth="1"/>
    <col min="4" max="4" width="21.1796875" customWidth="1"/>
    <col min="5" max="5" width="20.36328125" customWidth="1"/>
    <col min="7" max="7" width="19.36328125" customWidth="1"/>
    <col min="8" max="8" width="17.54296875" customWidth="1"/>
  </cols>
  <sheetData>
    <row r="1" spans="1:18" x14ac:dyDescent="0.35">
      <c r="A1" t="s">
        <v>35</v>
      </c>
    </row>
    <row r="2" spans="1:18" s="12" customFormat="1" x14ac:dyDescent="0.35">
      <c r="A2" s="12" t="s">
        <v>9</v>
      </c>
      <c r="B2" s="12" t="s">
        <v>10</v>
      </c>
      <c r="C2" s="12" t="s">
        <v>11</v>
      </c>
      <c r="D2" s="12" t="s">
        <v>12</v>
      </c>
      <c r="E2" s="12" t="s">
        <v>13</v>
      </c>
      <c r="F2" s="12" t="s">
        <v>14</v>
      </c>
      <c r="G2" s="12" t="s">
        <v>15</v>
      </c>
      <c r="H2" s="12" t="s">
        <v>16</v>
      </c>
      <c r="I2" s="12" t="s">
        <v>17</v>
      </c>
      <c r="J2" s="12" t="s">
        <v>18</v>
      </c>
      <c r="K2" s="12" t="s">
        <v>19</v>
      </c>
      <c r="L2" s="12" t="s">
        <v>20</v>
      </c>
      <c r="M2" s="12" t="s">
        <v>21</v>
      </c>
      <c r="N2" s="12" t="s">
        <v>22</v>
      </c>
      <c r="O2" s="12" t="s">
        <v>23</v>
      </c>
      <c r="P2" s="12" t="s">
        <v>24</v>
      </c>
      <c r="Q2" s="12" t="s">
        <v>25</v>
      </c>
      <c r="R2" s="12" t="s">
        <v>26</v>
      </c>
    </row>
    <row r="3" spans="1:18" x14ac:dyDescent="0.35">
      <c r="A3" s="11" t="s">
        <v>0</v>
      </c>
      <c r="B3" t="s">
        <v>1</v>
      </c>
      <c r="C3" t="s">
        <v>2</v>
      </c>
      <c r="D3" t="s">
        <v>3</v>
      </c>
      <c r="E3" t="s">
        <v>4</v>
      </c>
      <c r="F3">
        <v>24</v>
      </c>
      <c r="G3" s="7" t="s">
        <v>34</v>
      </c>
      <c r="H3">
        <v>0</v>
      </c>
      <c r="I3" s="6" t="s">
        <v>42</v>
      </c>
      <c r="J3">
        <v>0.96</v>
      </c>
      <c r="K3">
        <v>0.33800000000000002</v>
      </c>
      <c r="L3">
        <v>1.0999999999999999E-2</v>
      </c>
      <c r="M3">
        <v>0</v>
      </c>
      <c r="N3">
        <v>0</v>
      </c>
      <c r="O3">
        <v>7</v>
      </c>
      <c r="P3">
        <v>4</v>
      </c>
      <c r="Q3">
        <f>O3*P3</f>
        <v>28</v>
      </c>
      <c r="R3">
        <f>28+28</f>
        <v>56</v>
      </c>
    </row>
    <row r="4" spans="1:18" x14ac:dyDescent="0.35">
      <c r="A4" s="11" t="s">
        <v>0</v>
      </c>
      <c r="B4" t="s">
        <v>1</v>
      </c>
      <c r="C4" t="s">
        <v>2</v>
      </c>
      <c r="D4" t="s">
        <v>3</v>
      </c>
      <c r="E4" t="s">
        <v>4</v>
      </c>
      <c r="F4">
        <v>24</v>
      </c>
      <c r="G4" s="7" t="s">
        <v>34</v>
      </c>
      <c r="H4">
        <v>0.16</v>
      </c>
      <c r="I4" s="6" t="s">
        <v>42</v>
      </c>
      <c r="J4">
        <v>0.32</v>
      </c>
      <c r="K4">
        <v>0.33800000000000002</v>
      </c>
      <c r="L4">
        <v>1.0999999999999999E-2</v>
      </c>
      <c r="M4">
        <v>0</v>
      </c>
      <c r="N4">
        <v>0</v>
      </c>
      <c r="O4">
        <v>7</v>
      </c>
      <c r="P4">
        <v>4</v>
      </c>
      <c r="Q4">
        <f>O4*P4</f>
        <v>28</v>
      </c>
      <c r="R4">
        <f>28+28</f>
        <v>56</v>
      </c>
    </row>
    <row r="5" spans="1:18" x14ac:dyDescent="0.35">
      <c r="A5" s="11" t="s">
        <v>0</v>
      </c>
      <c r="B5" t="s">
        <v>1</v>
      </c>
      <c r="C5" t="s">
        <v>2</v>
      </c>
      <c r="D5" t="s">
        <v>3</v>
      </c>
      <c r="E5" t="s">
        <v>7</v>
      </c>
      <c r="F5">
        <v>24</v>
      </c>
      <c r="G5" s="7" t="s">
        <v>34</v>
      </c>
      <c r="H5">
        <v>0</v>
      </c>
      <c r="I5" s="6" t="s">
        <v>42</v>
      </c>
      <c r="J5">
        <v>1</v>
      </c>
      <c r="K5">
        <v>0.42499999999999999</v>
      </c>
      <c r="L5">
        <v>2.5000000000000001E-2</v>
      </c>
      <c r="M5">
        <v>0</v>
      </c>
      <c r="N5">
        <v>0</v>
      </c>
      <c r="O5">
        <v>7</v>
      </c>
      <c r="P5">
        <v>4</v>
      </c>
      <c r="Q5">
        <f>O5*P5</f>
        <v>28</v>
      </c>
      <c r="R5">
        <f>28+28</f>
        <v>56</v>
      </c>
    </row>
    <row r="6" spans="1:18" x14ac:dyDescent="0.35">
      <c r="A6" s="11" t="s">
        <v>0</v>
      </c>
      <c r="B6" t="s">
        <v>1</v>
      </c>
      <c r="C6" t="s">
        <v>2</v>
      </c>
      <c r="D6" t="s">
        <v>3</v>
      </c>
      <c r="E6" t="s">
        <v>7</v>
      </c>
      <c r="F6">
        <v>24</v>
      </c>
      <c r="G6" s="7" t="s">
        <v>34</v>
      </c>
      <c r="H6">
        <v>0.16</v>
      </c>
      <c r="I6" s="6" t="s">
        <v>42</v>
      </c>
      <c r="J6">
        <v>0.18</v>
      </c>
      <c r="K6">
        <v>0.42499999999999999</v>
      </c>
      <c r="L6">
        <v>2.5000000000000001E-2</v>
      </c>
      <c r="M6">
        <v>0</v>
      </c>
      <c r="N6">
        <v>0</v>
      </c>
      <c r="O6">
        <v>7</v>
      </c>
      <c r="P6">
        <v>4</v>
      </c>
      <c r="Q6">
        <f>O6*P6</f>
        <v>28</v>
      </c>
      <c r="R6">
        <f>28+28</f>
        <v>56</v>
      </c>
    </row>
    <row r="7" spans="1:18" x14ac:dyDescent="0.35">
      <c r="A7" s="11" t="s">
        <v>0</v>
      </c>
      <c r="B7" t="s">
        <v>1</v>
      </c>
      <c r="C7" t="s">
        <v>2</v>
      </c>
      <c r="D7" t="s">
        <v>3</v>
      </c>
      <c r="E7" t="s">
        <v>8</v>
      </c>
      <c r="F7">
        <v>24</v>
      </c>
      <c r="G7" s="7" t="s">
        <v>34</v>
      </c>
      <c r="H7">
        <v>0</v>
      </c>
      <c r="I7" s="6" t="s">
        <v>42</v>
      </c>
      <c r="J7">
        <v>1</v>
      </c>
      <c r="K7">
        <v>0.47099999999999997</v>
      </c>
      <c r="L7">
        <v>40</v>
      </c>
      <c r="M7">
        <v>0</v>
      </c>
      <c r="N7">
        <v>0</v>
      </c>
      <c r="O7">
        <v>7</v>
      </c>
      <c r="P7">
        <v>4</v>
      </c>
      <c r="Q7">
        <f t="shared" ref="Q7:Q8" si="0">O7*P7</f>
        <v>28</v>
      </c>
      <c r="R7">
        <f t="shared" ref="R7:R8" si="1">28+28</f>
        <v>56</v>
      </c>
    </row>
    <row r="8" spans="1:18" x14ac:dyDescent="0.35">
      <c r="A8" s="11" t="s">
        <v>0</v>
      </c>
      <c r="B8" t="s">
        <v>1</v>
      </c>
      <c r="C8" t="s">
        <v>2</v>
      </c>
      <c r="D8" t="s">
        <v>3</v>
      </c>
      <c r="E8" t="s">
        <v>8</v>
      </c>
      <c r="F8">
        <v>24</v>
      </c>
      <c r="G8" s="7" t="s">
        <v>34</v>
      </c>
      <c r="H8">
        <v>0.16</v>
      </c>
      <c r="I8" s="6" t="s">
        <v>42</v>
      </c>
      <c r="J8">
        <v>0.14000000000000001</v>
      </c>
      <c r="K8">
        <v>0.47099999999999997</v>
      </c>
      <c r="L8">
        <v>40</v>
      </c>
      <c r="M8">
        <v>0</v>
      </c>
      <c r="N8">
        <v>0</v>
      </c>
      <c r="O8">
        <v>7</v>
      </c>
      <c r="P8">
        <v>4</v>
      </c>
      <c r="Q8">
        <f t="shared" si="0"/>
        <v>28</v>
      </c>
      <c r="R8">
        <f t="shared" si="1"/>
        <v>56</v>
      </c>
    </row>
    <row r="9" spans="1:18" x14ac:dyDescent="0.35">
      <c r="A9" s="10" t="s">
        <v>27</v>
      </c>
      <c r="B9" s="1" t="s">
        <v>1</v>
      </c>
      <c r="C9" s="1" t="s">
        <v>29</v>
      </c>
      <c r="D9" s="2" t="s">
        <v>31</v>
      </c>
      <c r="E9" s="2" t="s">
        <v>30</v>
      </c>
      <c r="F9" s="3">
        <v>384</v>
      </c>
      <c r="G9" s="2" t="s">
        <v>5</v>
      </c>
      <c r="H9" s="1">
        <v>0</v>
      </c>
      <c r="I9" s="1" t="s">
        <v>6</v>
      </c>
      <c r="J9" s="4" t="s">
        <v>33</v>
      </c>
      <c r="K9" s="4" t="s">
        <v>32</v>
      </c>
    </row>
    <row r="10" spans="1:18" x14ac:dyDescent="0.35">
      <c r="A10" s="10" t="s">
        <v>27</v>
      </c>
      <c r="B10" s="1" t="s">
        <v>1</v>
      </c>
      <c r="C10" s="1" t="s">
        <v>29</v>
      </c>
      <c r="D10" s="2" t="s">
        <v>31</v>
      </c>
      <c r="E10" s="2" t="s">
        <v>30</v>
      </c>
      <c r="F10" s="3">
        <v>384</v>
      </c>
      <c r="G10" s="2" t="s">
        <v>5</v>
      </c>
      <c r="H10" s="1">
        <v>21.6</v>
      </c>
      <c r="I10" s="1" t="s">
        <v>6</v>
      </c>
      <c r="J10" s="4" t="s">
        <v>33</v>
      </c>
      <c r="K10" s="4" t="s">
        <v>32</v>
      </c>
    </row>
    <row r="11" spans="1:18" x14ac:dyDescent="0.35">
      <c r="A11" s="10" t="s">
        <v>27</v>
      </c>
      <c r="B11" s="1" t="s">
        <v>1</v>
      </c>
      <c r="C11" s="1" t="s">
        <v>29</v>
      </c>
      <c r="D11" s="2" t="s">
        <v>31</v>
      </c>
      <c r="E11" s="2" t="s">
        <v>30</v>
      </c>
      <c r="F11" s="3">
        <v>384</v>
      </c>
      <c r="G11" s="2" t="s">
        <v>5</v>
      </c>
      <c r="H11" s="1">
        <v>42.7</v>
      </c>
      <c r="I11" s="1" t="s">
        <v>6</v>
      </c>
      <c r="J11" s="4" t="s">
        <v>33</v>
      </c>
      <c r="K11" s="4" t="s">
        <v>32</v>
      </c>
    </row>
    <row r="12" spans="1:18" x14ac:dyDescent="0.35">
      <c r="A12" s="9" t="s">
        <v>40</v>
      </c>
      <c r="B12" t="s">
        <v>1</v>
      </c>
      <c r="C12" t="s">
        <v>36</v>
      </c>
      <c r="D12" s="2" t="s">
        <v>37</v>
      </c>
      <c r="E12" s="2" t="s">
        <v>38</v>
      </c>
      <c r="F12" s="3">
        <v>48</v>
      </c>
      <c r="G12" s="5" t="s">
        <v>39</v>
      </c>
      <c r="H12">
        <v>0</v>
      </c>
      <c r="I12" s="6" t="s">
        <v>42</v>
      </c>
      <c r="O12">
        <v>10</v>
      </c>
      <c r="P12">
        <v>5</v>
      </c>
    </row>
    <row r="13" spans="1:18" x14ac:dyDescent="0.35">
      <c r="A13" s="9" t="s">
        <v>40</v>
      </c>
      <c r="B13" t="s">
        <v>1</v>
      </c>
      <c r="C13" t="s">
        <v>36</v>
      </c>
      <c r="D13" s="2" t="s">
        <v>37</v>
      </c>
      <c r="E13" s="2" t="s">
        <v>38</v>
      </c>
      <c r="F13" s="3">
        <v>48</v>
      </c>
      <c r="G13" s="5" t="s">
        <v>39</v>
      </c>
      <c r="H13" s="1"/>
      <c r="I13" s="6" t="s">
        <v>42</v>
      </c>
      <c r="O13">
        <v>10</v>
      </c>
      <c r="P13">
        <v>5</v>
      </c>
    </row>
    <row r="14" spans="1:18" x14ac:dyDescent="0.35">
      <c r="A14" s="9" t="s">
        <v>40</v>
      </c>
      <c r="B14" t="s">
        <v>1</v>
      </c>
      <c r="C14" t="s">
        <v>36</v>
      </c>
      <c r="D14" s="2" t="s">
        <v>37</v>
      </c>
      <c r="E14" s="2" t="s">
        <v>41</v>
      </c>
      <c r="F14" s="3">
        <v>48</v>
      </c>
      <c r="G14" s="5" t="s">
        <v>39</v>
      </c>
      <c r="H14">
        <v>0</v>
      </c>
      <c r="I14" s="6" t="s">
        <v>42</v>
      </c>
      <c r="O14">
        <v>10</v>
      </c>
      <c r="P14">
        <v>5</v>
      </c>
    </row>
    <row r="15" spans="1:18" ht="14" customHeight="1" x14ac:dyDescent="0.35">
      <c r="A15" s="9" t="s">
        <v>40</v>
      </c>
      <c r="B15" t="s">
        <v>1</v>
      </c>
      <c r="C15" t="s">
        <v>36</v>
      </c>
      <c r="D15" s="2" t="s">
        <v>37</v>
      </c>
      <c r="E15" s="2" t="s">
        <v>41</v>
      </c>
      <c r="F15" s="3">
        <v>48</v>
      </c>
      <c r="G15" s="5" t="s">
        <v>39</v>
      </c>
      <c r="H15" s="1"/>
      <c r="I15" s="6" t="s">
        <v>42</v>
      </c>
      <c r="O15">
        <v>10</v>
      </c>
      <c r="P15">
        <v>5</v>
      </c>
    </row>
    <row r="16" spans="1:18" x14ac:dyDescent="0.35">
      <c r="A16" s="8" t="s">
        <v>28</v>
      </c>
      <c r="B16" s="1" t="s">
        <v>1</v>
      </c>
      <c r="C16" s="2" t="s">
        <v>29</v>
      </c>
      <c r="D16" s="2" t="s">
        <v>37</v>
      </c>
      <c r="E16" s="2" t="s">
        <v>43</v>
      </c>
      <c r="F16">
        <v>384</v>
      </c>
      <c r="G16" s="1" t="s">
        <v>5</v>
      </c>
      <c r="H16" s="1" t="s">
        <v>44</v>
      </c>
      <c r="I16" s="7" t="s">
        <v>45</v>
      </c>
      <c r="J16" s="4" t="s">
        <v>33</v>
      </c>
      <c r="K16" s="4" t="s">
        <v>32</v>
      </c>
    </row>
    <row r="17" spans="1:11" x14ac:dyDescent="0.35">
      <c r="A17" s="1"/>
      <c r="B17" s="1"/>
      <c r="C17" s="1"/>
      <c r="D17" s="2"/>
      <c r="E17" s="2"/>
      <c r="F17" s="3"/>
      <c r="G17" s="2"/>
      <c r="H17" s="1"/>
      <c r="I17" s="1"/>
      <c r="J17" s="4"/>
      <c r="K17" s="4"/>
    </row>
    <row r="18" spans="1:11" x14ac:dyDescent="0.35">
      <c r="A18" s="1"/>
      <c r="B18" s="1"/>
      <c r="C18" s="1"/>
      <c r="D18" s="2"/>
      <c r="E18" s="2"/>
      <c r="F18" s="3"/>
      <c r="G18" s="2"/>
      <c r="H18" s="1"/>
      <c r="I18" s="1"/>
      <c r="J18" s="4"/>
      <c r="K18" s="4"/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Paulukonis, Elizabeth</dc:creator>
  <cp:lastModifiedBy>Paulukonis, Elizabeth</cp:lastModifiedBy>
  <dcterms:created xsi:type="dcterms:W3CDTF">2022-01-05T15:52:43Z</dcterms:created>
  <dcterms:modified xsi:type="dcterms:W3CDTF">2022-01-05T23:00:57Z</dcterms:modified>
</cp:coreProperties>
</file>